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1460" windowHeight="5832"/>
  </bookViews>
  <sheets>
    <sheet name="Parameter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C15" i="1"/>
  <c r="D11" i="1"/>
  <c r="D12" i="1" s="1"/>
  <c r="C11" i="1"/>
  <c r="C12" i="1" s="1"/>
</calcChain>
</file>

<file path=xl/sharedStrings.xml><?xml version="1.0" encoding="utf-8"?>
<sst xmlns="http://schemas.openxmlformats.org/spreadsheetml/2006/main" count="67" uniqueCount="50">
  <si>
    <t>Generator Type</t>
  </si>
  <si>
    <t>Parameter</t>
  </si>
  <si>
    <t>Synchronous</t>
  </si>
  <si>
    <t>System Frequency [Hz]</t>
  </si>
  <si>
    <t>Engine Speed [RPM]</t>
  </si>
  <si>
    <t>Generator Rated Voltage [V]</t>
  </si>
  <si>
    <t>Mains Rated Voltage [V]</t>
  </si>
  <si>
    <t>Busbar 1 Rated Voltage [V]</t>
  </si>
  <si>
    <t>Line to Line Voltage</t>
  </si>
  <si>
    <t>Generator Rated Active Power [kW]</t>
  </si>
  <si>
    <t>Generator Rated Reactive Power [kVAR]</t>
  </si>
  <si>
    <t>Generator Rated Current [A]</t>
  </si>
  <si>
    <t>Mains Rated Active Power [kW]</t>
  </si>
  <si>
    <t>Mains Rated Reactive Power [kVAR]</t>
  </si>
  <si>
    <t>Mains Rated Current</t>
  </si>
  <si>
    <t>Line to Nuetral Voltage</t>
  </si>
  <si>
    <t>Generator PT Primary Rated Voltage [V]</t>
  </si>
  <si>
    <t>Generator PT Secondary Rated Voltage [V]</t>
  </si>
  <si>
    <t>Generator CT Primary Rated Current [A/x]</t>
  </si>
  <si>
    <t>Ground CT Primary Rated Current [A/x]</t>
  </si>
  <si>
    <t>Busbar 1 PT Primary Rated Voltage [V]</t>
  </si>
  <si>
    <t>Busbar 1 PT Secondary Rated Voltage [V]</t>
  </si>
  <si>
    <t>Mains PT Primary Rated Voltage [V]</t>
  </si>
  <si>
    <t>Mains PT Secondary Rated Voltage</t>
  </si>
  <si>
    <t>Mains CT Primary Rated Current [A/x]</t>
  </si>
  <si>
    <t>Generator Rated Apparent Power [kVA]</t>
  </si>
  <si>
    <t xml:space="preserve">Generator Power Factor </t>
  </si>
  <si>
    <t>Generator Rated Active Power Calculation [kW]</t>
  </si>
  <si>
    <t>Generator Rated Reactive Power Calculation [kVAR]</t>
  </si>
  <si>
    <t>1Ph2W Voltage Measuring</t>
  </si>
  <si>
    <t>Phase to Neutral</t>
  </si>
  <si>
    <t>1Ph2W Phase Rotation</t>
  </si>
  <si>
    <t>CW</t>
  </si>
  <si>
    <t>Generator Voltage Measuring</t>
  </si>
  <si>
    <t>3Ph 4W</t>
  </si>
  <si>
    <t>Generator Current Measuring</t>
  </si>
  <si>
    <t>L1 L2 L3</t>
  </si>
  <si>
    <t>Mains Voltage Measuring</t>
  </si>
  <si>
    <t>Mains Current Input</t>
  </si>
  <si>
    <t>Mains Current</t>
  </si>
  <si>
    <t>Mains Current Measuring</t>
  </si>
  <si>
    <t>Phase L1</t>
  </si>
  <si>
    <t>System Rated Active Power [kW]</t>
  </si>
  <si>
    <t>Comments</t>
  </si>
  <si>
    <t>Generator #1</t>
  </si>
  <si>
    <t>Generator #2</t>
  </si>
  <si>
    <t>Generator Rated Current Calculation [A]</t>
  </si>
  <si>
    <t>Cells in blue are user inputs for calculations.</t>
  </si>
  <si>
    <t>Nameplate Ratings</t>
  </si>
  <si>
    <t>Woodward Program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</si>
</sst>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37" sqref="E37"/>
    </sheetView>
  </sheetViews>
  <sheetFormatPr defaultRowHeight="14.4" x14ac:dyDescent="0.3"/>
  <cols>
    <col min="1" max="1" width="44.109375" bestFit="1" customWidth="1"/>
    <col min="2" max="2" width="9.5546875" bestFit="1" customWidth="1"/>
    <col min="3" max="3" width="14.6640625" bestFit="1" customWidth="1"/>
    <col min="4" max="4" width="11.77734375" bestFit="1" customWidth="1"/>
    <col min="5" max="5" width="20" bestFit="1" customWidth="1"/>
  </cols>
  <sheetData>
    <row r="1" spans="1:5" x14ac:dyDescent="0.3">
      <c r="A1" t="s">
        <v>49</v>
      </c>
      <c r="B1" t="s">
        <v>47</v>
      </c>
    </row>
    <row r="2" spans="1:5" x14ac:dyDescent="0.3">
      <c r="B2" t="s">
        <v>1</v>
      </c>
      <c r="C2" t="s">
        <v>44</v>
      </c>
      <c r="D2" t="s">
        <v>45</v>
      </c>
      <c r="E2" t="s">
        <v>43</v>
      </c>
    </row>
    <row r="3" spans="1:5" x14ac:dyDescent="0.3">
      <c r="A3" t="s">
        <v>0</v>
      </c>
      <c r="B3">
        <v>235</v>
      </c>
      <c r="C3" t="s">
        <v>2</v>
      </c>
      <c r="D3" t="s">
        <v>2</v>
      </c>
    </row>
    <row r="4" spans="1:5" x14ac:dyDescent="0.3">
      <c r="A4" t="s">
        <v>3</v>
      </c>
      <c r="B4">
        <v>1750</v>
      </c>
      <c r="C4">
        <v>60</v>
      </c>
      <c r="D4">
        <v>60</v>
      </c>
    </row>
    <row r="5" spans="1:5" x14ac:dyDescent="0.3">
      <c r="A5" t="s">
        <v>4</v>
      </c>
      <c r="B5">
        <v>1601</v>
      </c>
      <c r="C5">
        <v>1800</v>
      </c>
      <c r="D5">
        <v>1800</v>
      </c>
    </row>
    <row r="6" spans="1:5" x14ac:dyDescent="0.3">
      <c r="A6" t="s">
        <v>5</v>
      </c>
      <c r="B6">
        <v>1766</v>
      </c>
      <c r="C6">
        <v>480</v>
      </c>
      <c r="D6" s="5">
        <v>13800</v>
      </c>
      <c r="E6" t="s">
        <v>8</v>
      </c>
    </row>
    <row r="7" spans="1:5" x14ac:dyDescent="0.3">
      <c r="A7" t="s">
        <v>6</v>
      </c>
      <c r="B7">
        <v>1768</v>
      </c>
      <c r="C7">
        <v>480</v>
      </c>
      <c r="D7" s="5">
        <v>13800</v>
      </c>
      <c r="E7" t="s">
        <v>8</v>
      </c>
    </row>
    <row r="8" spans="1:5" x14ac:dyDescent="0.3">
      <c r="A8" t="s">
        <v>7</v>
      </c>
      <c r="B8">
        <v>1781</v>
      </c>
      <c r="C8">
        <v>277</v>
      </c>
      <c r="D8">
        <v>7967</v>
      </c>
      <c r="E8" t="s">
        <v>8</v>
      </c>
    </row>
    <row r="9" spans="1:5" x14ac:dyDescent="0.3">
      <c r="A9" s="3" t="s">
        <v>25</v>
      </c>
      <c r="B9" s="3"/>
      <c r="C9" s="4">
        <v>1075</v>
      </c>
      <c r="D9" s="4">
        <v>4000</v>
      </c>
      <c r="E9" s="3" t="s">
        <v>48</v>
      </c>
    </row>
    <row r="10" spans="1:5" x14ac:dyDescent="0.3">
      <c r="A10" s="3" t="s">
        <v>26</v>
      </c>
      <c r="B10" s="3"/>
      <c r="C10" s="4">
        <v>0.85</v>
      </c>
      <c r="D10" s="4">
        <v>0.85</v>
      </c>
      <c r="E10" s="3" t="s">
        <v>48</v>
      </c>
    </row>
    <row r="11" spans="1:5" x14ac:dyDescent="0.3">
      <c r="A11" t="s">
        <v>27</v>
      </c>
      <c r="C11" s="1">
        <f>C9*C10</f>
        <v>913.75</v>
      </c>
      <c r="D11" s="1">
        <f>D9*D10</f>
        <v>3400</v>
      </c>
    </row>
    <row r="12" spans="1:5" x14ac:dyDescent="0.3">
      <c r="A12" t="s">
        <v>28</v>
      </c>
      <c r="C12" s="1">
        <f>SQRT(C9^2-C11^2)</f>
        <v>566.29138921583467</v>
      </c>
      <c r="D12" s="1">
        <f>SQRT(D9^2-D11^2)</f>
        <v>2107.1307505705477</v>
      </c>
    </row>
    <row r="13" spans="1:5" x14ac:dyDescent="0.3">
      <c r="A13" t="s">
        <v>9</v>
      </c>
      <c r="B13">
        <v>1752</v>
      </c>
      <c r="C13">
        <v>900</v>
      </c>
      <c r="D13" s="2">
        <v>3400</v>
      </c>
    </row>
    <row r="14" spans="1:5" x14ac:dyDescent="0.3">
      <c r="A14" t="s">
        <v>10</v>
      </c>
      <c r="B14">
        <v>1758</v>
      </c>
      <c r="C14">
        <v>625</v>
      </c>
      <c r="D14" s="2">
        <v>2100</v>
      </c>
    </row>
    <row r="15" spans="1:5" x14ac:dyDescent="0.3">
      <c r="A15" t="s">
        <v>46</v>
      </c>
      <c r="C15" s="1">
        <f>C11/C6*1000</f>
        <v>1903.6458333333333</v>
      </c>
      <c r="D15" s="1">
        <f>D11/D6*1000</f>
        <v>246.37681159420291</v>
      </c>
    </row>
    <row r="16" spans="1:5" x14ac:dyDescent="0.3">
      <c r="A16" t="s">
        <v>11</v>
      </c>
      <c r="B16">
        <v>1754</v>
      </c>
      <c r="C16">
        <v>2500</v>
      </c>
      <c r="D16">
        <v>300</v>
      </c>
    </row>
    <row r="17" spans="1:5" x14ac:dyDescent="0.3">
      <c r="A17" t="s">
        <v>12</v>
      </c>
      <c r="B17">
        <v>1748</v>
      </c>
      <c r="C17">
        <v>5000</v>
      </c>
      <c r="D17" s="1"/>
    </row>
    <row r="18" spans="1:5" x14ac:dyDescent="0.3">
      <c r="A18" t="s">
        <v>13</v>
      </c>
      <c r="B18">
        <v>1743</v>
      </c>
      <c r="C18">
        <v>3500</v>
      </c>
    </row>
    <row r="19" spans="1:5" x14ac:dyDescent="0.3">
      <c r="A19" t="s">
        <v>14</v>
      </c>
      <c r="B19">
        <v>1785</v>
      </c>
      <c r="C19">
        <v>13900</v>
      </c>
    </row>
    <row r="20" spans="1:5" x14ac:dyDescent="0.3">
      <c r="A20" t="s">
        <v>29</v>
      </c>
      <c r="B20">
        <v>1858</v>
      </c>
      <c r="C20" t="s">
        <v>30</v>
      </c>
      <c r="D20" t="s">
        <v>30</v>
      </c>
    </row>
    <row r="21" spans="1:5" x14ac:dyDescent="0.3">
      <c r="A21" t="s">
        <v>31</v>
      </c>
      <c r="B21">
        <v>1859</v>
      </c>
      <c r="C21" t="s">
        <v>32</v>
      </c>
      <c r="D21" t="s">
        <v>32</v>
      </c>
    </row>
    <row r="22" spans="1:5" x14ac:dyDescent="0.3">
      <c r="A22" t="s">
        <v>33</v>
      </c>
      <c r="B22">
        <v>1851</v>
      </c>
      <c r="C22" t="s">
        <v>34</v>
      </c>
      <c r="D22" t="s">
        <v>34</v>
      </c>
    </row>
    <row r="23" spans="1:5" x14ac:dyDescent="0.3">
      <c r="A23" t="s">
        <v>35</v>
      </c>
      <c r="B23">
        <v>1850</v>
      </c>
      <c r="C23" t="s">
        <v>36</v>
      </c>
      <c r="D23" t="s">
        <v>36</v>
      </c>
    </row>
    <row r="24" spans="1:5" x14ac:dyDescent="0.3">
      <c r="A24" t="s">
        <v>37</v>
      </c>
      <c r="B24">
        <v>1853</v>
      </c>
      <c r="C24" t="s">
        <v>34</v>
      </c>
      <c r="D24" t="s">
        <v>34</v>
      </c>
    </row>
    <row r="25" spans="1:5" x14ac:dyDescent="0.3">
      <c r="A25" t="s">
        <v>38</v>
      </c>
      <c r="B25">
        <v>1854</v>
      </c>
      <c r="C25" t="s">
        <v>39</v>
      </c>
      <c r="D25" t="s">
        <v>39</v>
      </c>
    </row>
    <row r="26" spans="1:5" x14ac:dyDescent="0.3">
      <c r="A26" t="s">
        <v>40</v>
      </c>
      <c r="B26">
        <v>1852</v>
      </c>
      <c r="C26" t="s">
        <v>41</v>
      </c>
      <c r="D26" t="s">
        <v>41</v>
      </c>
    </row>
    <row r="27" spans="1:5" x14ac:dyDescent="0.3">
      <c r="A27" t="s">
        <v>42</v>
      </c>
      <c r="B27">
        <v>1825</v>
      </c>
      <c r="C27">
        <v>900</v>
      </c>
      <c r="D27">
        <v>4000</v>
      </c>
    </row>
    <row r="28" spans="1:5" x14ac:dyDescent="0.3">
      <c r="A28" t="s">
        <v>16</v>
      </c>
      <c r="B28">
        <v>1801</v>
      </c>
      <c r="C28">
        <v>277</v>
      </c>
      <c r="D28">
        <v>7967</v>
      </c>
      <c r="E28" t="s">
        <v>15</v>
      </c>
    </row>
    <row r="29" spans="1:5" x14ac:dyDescent="0.3">
      <c r="A29" t="s">
        <v>17</v>
      </c>
      <c r="B29">
        <v>1800</v>
      </c>
      <c r="C29">
        <v>120</v>
      </c>
      <c r="D29">
        <v>120</v>
      </c>
      <c r="E29" t="s">
        <v>15</v>
      </c>
    </row>
    <row r="30" spans="1:5" x14ac:dyDescent="0.3">
      <c r="A30" t="s">
        <v>18</v>
      </c>
      <c r="B30">
        <v>1806</v>
      </c>
      <c r="C30">
        <v>10000</v>
      </c>
      <c r="D30">
        <v>10000</v>
      </c>
    </row>
    <row r="31" spans="1:5" x14ac:dyDescent="0.3">
      <c r="A31" t="s">
        <v>19</v>
      </c>
      <c r="B31">
        <v>1810</v>
      </c>
      <c r="C31">
        <v>500</v>
      </c>
      <c r="D31">
        <v>500</v>
      </c>
    </row>
    <row r="32" spans="1:5" x14ac:dyDescent="0.3">
      <c r="A32" t="s">
        <v>20</v>
      </c>
      <c r="B32">
        <v>1813</v>
      </c>
      <c r="C32">
        <v>277</v>
      </c>
      <c r="D32">
        <v>7967</v>
      </c>
      <c r="E32" t="s">
        <v>15</v>
      </c>
    </row>
    <row r="33" spans="1:5" x14ac:dyDescent="0.3">
      <c r="A33" t="s">
        <v>21</v>
      </c>
      <c r="B33">
        <v>1812</v>
      </c>
      <c r="C33">
        <v>120</v>
      </c>
      <c r="D33">
        <v>120</v>
      </c>
      <c r="E33" t="s">
        <v>15</v>
      </c>
    </row>
    <row r="34" spans="1:5" x14ac:dyDescent="0.3">
      <c r="A34" t="s">
        <v>22</v>
      </c>
      <c r="B34">
        <v>1804</v>
      </c>
      <c r="C34">
        <v>277</v>
      </c>
      <c r="D34">
        <v>7967</v>
      </c>
      <c r="E34" t="s">
        <v>15</v>
      </c>
    </row>
    <row r="35" spans="1:5" x14ac:dyDescent="0.3">
      <c r="A35" t="s">
        <v>23</v>
      </c>
      <c r="B35">
        <v>1803</v>
      </c>
      <c r="C35">
        <v>120</v>
      </c>
      <c r="D35">
        <v>120</v>
      </c>
      <c r="E35" t="s">
        <v>15</v>
      </c>
    </row>
    <row r="36" spans="1:5" x14ac:dyDescent="0.3">
      <c r="A36" t="s">
        <v>24</v>
      </c>
      <c r="B36">
        <v>1807</v>
      </c>
      <c r="C36">
        <v>10000</v>
      </c>
      <c r="D36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2015-09-11T16:45:26Z</dcterms:created>
  <dcterms:modified xsi:type="dcterms:W3CDTF">2015-10-15T14:50:25Z</dcterms:modified>
</cp:coreProperties>
</file>