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e\OneDrive\Documents\Imperial\Year Abroad\Rocket Team\DAQ\daq\thermal\"/>
    </mc:Choice>
  </mc:AlternateContent>
  <xr:revisionPtr revIDLastSave="0" documentId="8_{0760317F-4A76-470A-87C2-3FC68F2E77D2}" xr6:coauthVersionLast="41" xr6:coauthVersionMax="41" xr10:uidLastSave="{00000000-0000-0000-0000-000000000000}"/>
  <bookViews>
    <workbookView xWindow="-98" yWindow="-98" windowWidth="20715" windowHeight="13276"/>
  </bookViews>
  <sheets>
    <sheet name="daq_thermal" sheetId="1" r:id="rId1"/>
  </sheets>
  <calcPr calcId="0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3" i="1"/>
  <c r="K2" i="1"/>
  <c r="K29" i="1" l="1"/>
</calcChain>
</file>

<file path=xl/sharedStrings.xml><?xml version="1.0" encoding="utf-8"?>
<sst xmlns="http://schemas.openxmlformats.org/spreadsheetml/2006/main" count="221" uniqueCount="160">
  <si>
    <t>Ref</t>
  </si>
  <si>
    <t>Qnty</t>
  </si>
  <si>
    <t>Value</t>
  </si>
  <si>
    <t>Cmp name</t>
  </si>
  <si>
    <t>Footprint</t>
  </si>
  <si>
    <t>Description</t>
  </si>
  <si>
    <t>Vendor</t>
  </si>
  <si>
    <t xml:space="preserve">C1, </t>
  </si>
  <si>
    <t>2.2uF</t>
  </si>
  <si>
    <t>C</t>
  </si>
  <si>
    <t>Capacitor_SMD:C_0603_1608Metric</t>
  </si>
  <si>
    <t>Unpolarized capacitor</t>
  </si>
  <si>
    <t xml:space="preserve">C5, C8, C11, </t>
  </si>
  <si>
    <t>10uF</t>
  </si>
  <si>
    <t>Capacitor_SMD:CP_Elec_4x5.8</t>
  </si>
  <si>
    <t xml:space="preserve">C7, C2, C3, C4, C6, C9, C10, C13, C15, C14, C12, C19, C20, C21, C16, C17, C18, </t>
  </si>
  <si>
    <t>100nF</t>
  </si>
  <si>
    <t xml:space="preserve">C22, C23, C24, C27, C28, C29, </t>
  </si>
  <si>
    <t>220nF</t>
  </si>
  <si>
    <t>10nF</t>
  </si>
  <si>
    <t xml:space="preserve">D1, D2, </t>
  </si>
  <si>
    <t>LED</t>
  </si>
  <si>
    <t>LED_SMD:LED_0603_1608Metric_Castellated</t>
  </si>
  <si>
    <t>Light emitting diode</t>
  </si>
  <si>
    <t xml:space="preserve">D3, </t>
  </si>
  <si>
    <t>MAX40200</t>
  </si>
  <si>
    <t>MAX40200AUK</t>
  </si>
  <si>
    <t>Package_TO_SOT_SMD:SOT-23-5</t>
  </si>
  <si>
    <t>Ideal Diode, Ultra-Low Voltage Drop, 1.5-5.5V, 1A, SOT-23-5</t>
  </si>
  <si>
    <t xml:space="preserve">J1, </t>
  </si>
  <si>
    <t>USB_B_Mini</t>
  </si>
  <si>
    <t>USB_B_Micro</t>
  </si>
  <si>
    <t>Connector_USB:USB_Mini-B_Lumberg_2486_01_Horizontal</t>
  </si>
  <si>
    <t>USB Micro Type B connector</t>
  </si>
  <si>
    <t>Conn_01x02</t>
  </si>
  <si>
    <t>Generic connector, single row, 01x02, script generated (kicad-library-utils/schlib/autogen/connector/)</t>
  </si>
  <si>
    <t xml:space="preserve">J3, </t>
  </si>
  <si>
    <t>Battery</t>
  </si>
  <si>
    <t>Connector_JST:JST_PH_S2B-PH-K_1x02_P2.00mm_Horizontal</t>
  </si>
  <si>
    <t xml:space="preserve">J4, </t>
  </si>
  <si>
    <t>Programmer</t>
  </si>
  <si>
    <t>Conn_02x04_Odd_Even</t>
  </si>
  <si>
    <t>Connector_PinHeader_2.00mm:PinHeader_2x04_P2.00mm_Vertical</t>
  </si>
  <si>
    <t>Generic connector, double row, 02x04, odd/even pin numbering scheme (row 1 odd numbers, row 2 even numbers), script generated (kicad-library-utils/schlib/autogen/connector/)</t>
  </si>
  <si>
    <t xml:space="preserve">J5, </t>
  </si>
  <si>
    <t>Micro_SD_Card</t>
  </si>
  <si>
    <t>Connector_Card:microSD_HC_Wuerth_693072010801</t>
  </si>
  <si>
    <t>Micro SD Card Socket</t>
  </si>
  <si>
    <t xml:space="preserve">J6, </t>
  </si>
  <si>
    <t>Conn_02x12_Odd_Even</t>
  </si>
  <si>
    <t>custom:DSUB-25_Male_Horizontal_P2.77x2.84mm_EdgePinOffset4.94mm_Housed_MountingHolesOffset7.48mm</t>
  </si>
  <si>
    <t>Generic connector, double row, 02x12, odd/even pin numbering scheme (row 1 odd numbers, row 2 even numbers), script generated (kicad-library-utils/schlib/autogen/connector/)</t>
  </si>
  <si>
    <t xml:space="preserve">L1, L2, </t>
  </si>
  <si>
    <t>L_Core_Ferrite</t>
  </si>
  <si>
    <t>Inductor_SMD:L_0603_1608Metric</t>
  </si>
  <si>
    <t>Inductor with ferrite core</t>
  </si>
  <si>
    <t xml:space="preserve">L3, </t>
  </si>
  <si>
    <t>1.5uH</t>
  </si>
  <si>
    <t>L</t>
  </si>
  <si>
    <t>Inductor_SMD:L_Taiyo-Yuden_NR-30xx</t>
  </si>
  <si>
    <t>Inductor</t>
  </si>
  <si>
    <t xml:space="preserve">R4, R3, </t>
  </si>
  <si>
    <t>R</t>
  </si>
  <si>
    <t>Resistor_SMD:R_0603_1608Metric</t>
  </si>
  <si>
    <t>Resistor</t>
  </si>
  <si>
    <t xml:space="preserve">R5, R1, R2, </t>
  </si>
  <si>
    <t xml:space="preserve">R6, R7, </t>
  </si>
  <si>
    <t>4k7</t>
  </si>
  <si>
    <t xml:space="preserve">R8, R12, R14, R16, R18, R19, R20, R21, R22, R23, R24, R25, R26, </t>
  </si>
  <si>
    <t>10k</t>
  </si>
  <si>
    <t xml:space="preserve">R9, R11, R13, R15, R17, R10, </t>
  </si>
  <si>
    <t xml:space="preserve">SW1, </t>
  </si>
  <si>
    <t>SW_SPST</t>
  </si>
  <si>
    <t>Button_Switch_THT:SW_DIP_SPSTx01_Slide_9.78x4.72mm_W7.62mm_P2.54mm</t>
  </si>
  <si>
    <t>Single Pole Single Throw (SPST) switch</t>
  </si>
  <si>
    <t xml:space="preserve">U1, </t>
  </si>
  <si>
    <t>MK64F</t>
  </si>
  <si>
    <t>Package_QFP:LQFP-100_14x14mm_P0.5mm</t>
  </si>
  <si>
    <t xml:space="preserve">U2, </t>
  </si>
  <si>
    <t>TPS63031</t>
  </si>
  <si>
    <t>custom:VSON-10-1EP_2.5x2.5mm_Pitch0.5mm_ThermalPad</t>
  </si>
  <si>
    <t xml:space="preserve">U3, </t>
  </si>
  <si>
    <t>KXTJ3-1057</t>
  </si>
  <si>
    <t>Package_LGA:LGA-12_2x2mm_P0.5mm</t>
  </si>
  <si>
    <t xml:space="preserve">U4, </t>
  </si>
  <si>
    <t>W25N01GV</t>
  </si>
  <si>
    <t>custom:WSON-8 8x6mm</t>
  </si>
  <si>
    <t xml:space="preserve">U5, U7, U9, U11, U13, U6, </t>
  </si>
  <si>
    <t>MAX31855KASA</t>
  </si>
  <si>
    <t>Package_SO:SOIC-8_3.9x4.9mm_P1.27mm</t>
  </si>
  <si>
    <t>Cold Junction K-type Termocouple Interface, SPI, SO8</t>
  </si>
  <si>
    <t xml:space="preserve">U15, U17, U19, U21, U23, U16, </t>
  </si>
  <si>
    <t>MAX31865</t>
  </si>
  <si>
    <t>Package_DFN_QFN:QFN-20-1EP_5x5mm_P0.65mm_EP3.35x3.35mm_ThermalVias</t>
  </si>
  <si>
    <t xml:space="preserve">Y1, </t>
  </si>
  <si>
    <t>16 MHz</t>
  </si>
  <si>
    <t>Crystal_GND24</t>
  </si>
  <si>
    <t>Crystal:Crystal_SMD_3225-4Pin_3.2x2.5mm</t>
  </si>
  <si>
    <t>Four pin crystal, GND on pins 2 and 4</t>
  </si>
  <si>
    <t xml:space="preserve">C25, C31, C36, C38, C40, C26, C30, C32, C33, C34, C35, C37, </t>
  </si>
  <si>
    <t>Part Number</t>
  </si>
  <si>
    <t>URL</t>
  </si>
  <si>
    <t>Unit Cost</t>
  </si>
  <si>
    <t>Total Cost</t>
  </si>
  <si>
    <t>1276-1085-1-ND</t>
  </si>
  <si>
    <t>https://www.digikey.com/product-detail/en/samsung-electro-mechanics/CL10A225KP8NNNC/1276-1085-1-ND/3889171</t>
  </si>
  <si>
    <t>PCE3878CT-ND</t>
  </si>
  <si>
    <t>https://www.digikey.com/product-detail/en/panasonic-electronic-components/EEE-1CA100SR/PCE3878CT-ND/766254</t>
  </si>
  <si>
    <t>1276-1000-1-ND</t>
  </si>
  <si>
    <t>https://www.digikey.com/product-detail/en/samsung-electro-mechanics/CL10B104KB8SFNC/1276-1936-1-ND/3890022</t>
  </si>
  <si>
    <t>1276-1921-1-ND</t>
  </si>
  <si>
    <t>https://www.digikey.com/product-detail/en/samsung-electro-mechanics/CL10B103KB8NCNC/1276-1921-1-ND/3890007</t>
  </si>
  <si>
    <t>Digikey</t>
  </si>
  <si>
    <t>732-4971-1-ND</t>
  </si>
  <si>
    <t>https://www.digikey.com/product-detail/en/wurth-electronics-inc/150060GS75000/732-4971-1-ND/4489896</t>
  </si>
  <si>
    <t>MAX40200AUK+TCT-ND</t>
  </si>
  <si>
    <t>https://www.digikey.com/product-detail/en/maxim-integrated/MAX40200AUK-T/MAX40200AUK-TCT-ND/7599791</t>
  </si>
  <si>
    <t>151-1206-1-ND</t>
  </si>
  <si>
    <t>https://www.digikey.com/product-detail/en/edac-inc/690-005-299-043/151-1206-1-ND/4312192</t>
  </si>
  <si>
    <t>WM14854-ND</t>
  </si>
  <si>
    <t>https://www.digikey.com/products/en?keywords=894010210</t>
  </si>
  <si>
    <t>A108094-ND</t>
  </si>
  <si>
    <t>https://www.digikey.com/products/en?keywords=2-1734506-7</t>
  </si>
  <si>
    <t>732-3820-1-ND</t>
  </si>
  <si>
    <t>https://www.digikey.com/product-detail/en/wurth-electronics-inc/693072010801/732-3820-1-ND/3124605</t>
  </si>
  <si>
    <t>1276-6351-1-ND</t>
  </si>
  <si>
    <t>https://www.digikey.com/product-detail/en/samsung-electro-mechanics/CIS10P121AC/1276-6351-1-ND/3973752</t>
  </si>
  <si>
    <t>587-2617-1-ND</t>
  </si>
  <si>
    <t>https://www.digikey.com/product-detail/en/taiyo-yuden/NR3015T1R5N/587-2617-1-ND/2349988</t>
  </si>
  <si>
    <t>311-470GRCT-ND</t>
  </si>
  <si>
    <t>https://www.digikey.com/product-detail/en/yageo/RC0603JR-07470RL/311-470GRCT-ND/729738</t>
  </si>
  <si>
    <t>311-4.7KGRCT-ND</t>
  </si>
  <si>
    <t>https://www.digikey.com/product-detail/en/yageo/RC0603JR-074K7L/311-4.7KGRCT-ND/729732</t>
  </si>
  <si>
    <t>RMCF0603JT10K0CT-ND</t>
  </si>
  <si>
    <t>https://www.digikey.com/product-detail/en/stackpole-electronics-inc/RMCF0603JT10K0/RMCF0603JT10K0CT-ND/1943191</t>
  </si>
  <si>
    <t>Z5195-ND</t>
  </si>
  <si>
    <t>https://www.digikey.com/product-detail/en/omron-electronics-inc-emc-div/A6TN-1104/Z5195-ND/2754763</t>
  </si>
  <si>
    <t>MK64FX512VLL12-ND</t>
  </si>
  <si>
    <t>https://www.digikey.com/product-detail/en/nxp-usa-inc/MK64FX512VLL12/MK64FX512VLL12-ND/4462056</t>
  </si>
  <si>
    <t>296-39461-1-ND</t>
  </si>
  <si>
    <t>https://www.digikey.com/product-detail/en/texas-instruments/TPS63031DSKR/296-39461-1-ND/5143409</t>
  </si>
  <si>
    <t>KXTJ3-1057CT-ND</t>
  </si>
  <si>
    <t>https://www.digikey.com/product-detail/en/kionix-inc/KXTJ3-1057/KXTJ3-1057CT-ND/6573089</t>
  </si>
  <si>
    <t>W25N01GVZEIGCT-ND</t>
  </si>
  <si>
    <t>https://www.digikey.com/product-detail/en/winbond-electronics/W25N01GVZEIG-TR/W25N01GVZEIGCT-ND/7393545</t>
  </si>
  <si>
    <t>MAX31855KASA+TCT-ND</t>
  </si>
  <si>
    <t>https://www.digikey.com/product-detail/en/maxim-integrated/MAX31855KASA-T/MAX31855KASA-TCT-ND/2708805</t>
  </si>
  <si>
    <t>644-1099-1-ND</t>
  </si>
  <si>
    <t>https://www.digikey.com/product-detail/en/ndk-america-inc/NX3225SA-16.000000MHZ-B3/644-1099-1-ND/1468360</t>
  </si>
  <si>
    <t>MAX31865ATP+TCT-ND</t>
  </si>
  <si>
    <t>https://www.digikey.com/product-detail/en/maxim-integrated/MAX31865ATP-T/MAX31865ATP-TCT-ND/5051493</t>
  </si>
  <si>
    <t>2k</t>
  </si>
  <si>
    <t>https://www.digikey.com/product-detail/en/yageo/RC0603FR-072KL/311-2.00KHRCT-ND/729956</t>
  </si>
  <si>
    <t>311-2.00KHRCT-ND</t>
  </si>
  <si>
    <t>311-33.0HRCT-ND</t>
  </si>
  <si>
    <t>https://www.digikey.com/product-detail/en/yageo/RC0603FR-0733RL/311-33.0HRCT-ND/730105</t>
  </si>
  <si>
    <t>https://www.digikey.com/product-detail/en/samsung-electro-mechanics/CL03A224MQ3NNNC/1276-1042-1-ND/3889128</t>
  </si>
  <si>
    <t>https://www.digikey.com/product-detail/en/amphenol-icc-fci/D25P33E4GV00LF/609-1504-ND/1001818</t>
  </si>
  <si>
    <t>609-1504-ND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</si>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</sst>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0" fontId="16" fillId="0" borderId="0" xfId="0" applyFont="1"/>
    <xf numFmtId="2" fontId="0" fillId="0" borderId="0" xfId="0" applyNumberForma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product-detail/en/samsung-electro-mechanics/CL03A224MQ3NNNC/1276-1042-1-ND/3889128" TargetMode="External"/><Relationship Id="rId2" Type="http://schemas.openxmlformats.org/officeDocument/2006/relationships/hyperlink" Target="https://www.digikey.com/product-detail/en/yageo/RC0603FR-072KL/311-2.00KHRCT-ND/729956" TargetMode="External"/><Relationship Id="rId1" Type="http://schemas.openxmlformats.org/officeDocument/2006/relationships/hyperlink" Target="https://www.digikey.com/product-detail/en/maxim-integrated/MAX31865ATP-T/MAX31865ATP-TCT-ND/505149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om/product-detail/en/amphenol-icc-fci/D25P33E4GV00LF/609-1504-ND/1001818" TargetMode="External"/><Relationship Id="rId4" Type="http://schemas.openxmlformats.org/officeDocument/2006/relationships/hyperlink" Target="https://www.digikey.com/product-detail/en/samsung-electro-mechanics/CL03A224MQ3NNNC/1276-1042-1-ND/388912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B27" sqref="B27"/>
    </sheetView>
  </sheetViews>
  <sheetFormatPr defaultRowHeight="14.25" x14ac:dyDescent="0.45"/>
  <cols>
    <col min="5" max="5" width="32.06640625" customWidth="1"/>
    <col min="6" max="6" width="18.265625" customWidth="1"/>
    <col min="8" max="8" width="11.1328125" bestFit="1" customWidth="1"/>
  </cols>
  <sheetData>
    <row r="1" spans="1:1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100</v>
      </c>
      <c r="I1" s="1" t="s">
        <v>101</v>
      </c>
      <c r="J1" s="1" t="s">
        <v>102</v>
      </c>
      <c r="K1" s="1" t="s">
        <v>103</v>
      </c>
    </row>
    <row r="2" spans="1:11" x14ac:dyDescent="0.45">
      <c r="A2" t="s">
        <v>7</v>
      </c>
      <c r="B2">
        <v>1</v>
      </c>
      <c r="C2" t="s">
        <v>8</v>
      </c>
      <c r="D2" t="s">
        <v>9</v>
      </c>
      <c r="E2" t="s">
        <v>10</v>
      </c>
      <c r="F2" t="s">
        <v>11</v>
      </c>
      <c r="G2" t="s">
        <v>112</v>
      </c>
      <c r="H2" t="s">
        <v>104</v>
      </c>
      <c r="I2" t="s">
        <v>105</v>
      </c>
      <c r="J2" s="2">
        <v>0.12</v>
      </c>
      <c r="K2">
        <f>J2*B2</f>
        <v>0.12</v>
      </c>
    </row>
    <row r="3" spans="1:11" x14ac:dyDescent="0.45">
      <c r="A3" t="s">
        <v>12</v>
      </c>
      <c r="B3">
        <v>3</v>
      </c>
      <c r="C3" t="s">
        <v>13</v>
      </c>
      <c r="D3" t="s">
        <v>9</v>
      </c>
      <c r="E3" t="s">
        <v>14</v>
      </c>
      <c r="F3" t="s">
        <v>11</v>
      </c>
      <c r="G3" t="s">
        <v>112</v>
      </c>
      <c r="H3" t="s">
        <v>106</v>
      </c>
      <c r="I3" t="s">
        <v>107</v>
      </c>
      <c r="J3" s="2">
        <v>0.3</v>
      </c>
      <c r="K3">
        <f>J3*B3</f>
        <v>0.89999999999999991</v>
      </c>
    </row>
    <row r="4" spans="1:11" x14ac:dyDescent="0.45">
      <c r="A4" t="s">
        <v>15</v>
      </c>
      <c r="B4">
        <v>17</v>
      </c>
      <c r="C4" t="s">
        <v>16</v>
      </c>
      <c r="D4" t="s">
        <v>9</v>
      </c>
      <c r="E4" t="s">
        <v>10</v>
      </c>
      <c r="F4" t="s">
        <v>11</v>
      </c>
      <c r="G4" t="s">
        <v>112</v>
      </c>
      <c r="H4" t="s">
        <v>108</v>
      </c>
      <c r="I4" t="s">
        <v>109</v>
      </c>
      <c r="J4" s="2">
        <v>3.5000000000000003E-2</v>
      </c>
      <c r="K4">
        <f t="shared" ref="K4:K28" si="0">J4*B4</f>
        <v>0.59500000000000008</v>
      </c>
    </row>
    <row r="5" spans="1:11" x14ac:dyDescent="0.45">
      <c r="A5" t="s">
        <v>17</v>
      </c>
      <c r="B5">
        <v>10</v>
      </c>
      <c r="C5" t="s">
        <v>18</v>
      </c>
      <c r="D5" t="s">
        <v>9</v>
      </c>
      <c r="E5" t="s">
        <v>10</v>
      </c>
      <c r="F5" t="s">
        <v>11</v>
      </c>
      <c r="G5" t="s">
        <v>112</v>
      </c>
      <c r="H5" s="3" t="s">
        <v>156</v>
      </c>
      <c r="I5" s="3" t="s">
        <v>156</v>
      </c>
      <c r="J5" s="2">
        <v>7.0000000000000007E-2</v>
      </c>
      <c r="K5">
        <f t="shared" si="0"/>
        <v>0.70000000000000007</v>
      </c>
    </row>
    <row r="6" spans="1:11" x14ac:dyDescent="0.45">
      <c r="A6" t="s">
        <v>99</v>
      </c>
      <c r="B6">
        <v>12</v>
      </c>
      <c r="C6" t="s">
        <v>19</v>
      </c>
      <c r="D6" t="s">
        <v>9</v>
      </c>
      <c r="E6" t="s">
        <v>10</v>
      </c>
      <c r="F6" t="s">
        <v>11</v>
      </c>
      <c r="G6" t="s">
        <v>112</v>
      </c>
      <c r="H6" t="s">
        <v>110</v>
      </c>
      <c r="I6" t="s">
        <v>111</v>
      </c>
      <c r="J6" s="2">
        <v>3.3000000000000002E-2</v>
      </c>
      <c r="K6">
        <f t="shared" si="0"/>
        <v>0.39600000000000002</v>
      </c>
    </row>
    <row r="7" spans="1:11" x14ac:dyDescent="0.45">
      <c r="A7" t="s">
        <v>20</v>
      </c>
      <c r="B7">
        <v>2</v>
      </c>
      <c r="C7" t="s">
        <v>21</v>
      </c>
      <c r="D7" t="s">
        <v>21</v>
      </c>
      <c r="E7" t="s">
        <v>22</v>
      </c>
      <c r="F7" t="s">
        <v>23</v>
      </c>
      <c r="G7" t="s">
        <v>112</v>
      </c>
      <c r="H7" t="s">
        <v>113</v>
      </c>
      <c r="I7" t="s">
        <v>114</v>
      </c>
      <c r="J7" s="2">
        <v>0.15</v>
      </c>
      <c r="K7">
        <f t="shared" si="0"/>
        <v>0.3</v>
      </c>
    </row>
    <row r="8" spans="1:11" x14ac:dyDescent="0.45">
      <c r="A8" t="s">
        <v>24</v>
      </c>
      <c r="B8">
        <v>1</v>
      </c>
      <c r="C8" t="s">
        <v>25</v>
      </c>
      <c r="D8" t="s">
        <v>26</v>
      </c>
      <c r="E8" t="s">
        <v>27</v>
      </c>
      <c r="F8" t="s">
        <v>28</v>
      </c>
      <c r="G8" t="s">
        <v>112</v>
      </c>
      <c r="H8" t="s">
        <v>115</v>
      </c>
      <c r="I8" t="s">
        <v>116</v>
      </c>
      <c r="J8" s="2">
        <v>0.93</v>
      </c>
      <c r="K8">
        <f t="shared" si="0"/>
        <v>0.93</v>
      </c>
    </row>
    <row r="9" spans="1:11" x14ac:dyDescent="0.45">
      <c r="A9" t="s">
        <v>29</v>
      </c>
      <c r="B9">
        <v>1</v>
      </c>
      <c r="C9" t="s">
        <v>30</v>
      </c>
      <c r="D9" t="s">
        <v>31</v>
      </c>
      <c r="E9" t="s">
        <v>32</v>
      </c>
      <c r="F9" t="s">
        <v>33</v>
      </c>
      <c r="G9" t="s">
        <v>112</v>
      </c>
      <c r="H9" t="s">
        <v>117</v>
      </c>
      <c r="I9" t="s">
        <v>118</v>
      </c>
      <c r="J9" s="2">
        <v>0.6</v>
      </c>
      <c r="K9">
        <f t="shared" si="0"/>
        <v>0.6</v>
      </c>
    </row>
    <row r="10" spans="1:11" x14ac:dyDescent="0.45">
      <c r="A10" t="s">
        <v>36</v>
      </c>
      <c r="B10">
        <v>1</v>
      </c>
      <c r="C10" t="s">
        <v>37</v>
      </c>
      <c r="D10" t="s">
        <v>34</v>
      </c>
      <c r="E10" t="s">
        <v>38</v>
      </c>
      <c r="F10" t="s">
        <v>35</v>
      </c>
      <c r="G10" t="s">
        <v>112</v>
      </c>
      <c r="H10" t="s">
        <v>119</v>
      </c>
      <c r="I10" t="s">
        <v>120</v>
      </c>
      <c r="J10" s="2">
        <v>0.14000000000000001</v>
      </c>
      <c r="K10">
        <f t="shared" si="0"/>
        <v>0.14000000000000001</v>
      </c>
    </row>
    <row r="11" spans="1:11" x14ac:dyDescent="0.45">
      <c r="A11" t="s">
        <v>39</v>
      </c>
      <c r="B11">
        <v>1</v>
      </c>
      <c r="C11" t="s">
        <v>40</v>
      </c>
      <c r="D11" t="s">
        <v>41</v>
      </c>
      <c r="E11" t="s">
        <v>42</v>
      </c>
      <c r="F11" t="s">
        <v>43</v>
      </c>
      <c r="G11" t="s">
        <v>112</v>
      </c>
      <c r="H11" t="s">
        <v>121</v>
      </c>
      <c r="I11" t="s">
        <v>122</v>
      </c>
      <c r="J11" s="2">
        <v>0.59</v>
      </c>
      <c r="K11">
        <f t="shared" si="0"/>
        <v>0.59</v>
      </c>
    </row>
    <row r="12" spans="1:11" x14ac:dyDescent="0.45">
      <c r="A12" t="s">
        <v>44</v>
      </c>
      <c r="B12">
        <v>1</v>
      </c>
      <c r="C12" t="s">
        <v>45</v>
      </c>
      <c r="D12" t="s">
        <v>45</v>
      </c>
      <c r="E12" t="s">
        <v>46</v>
      </c>
      <c r="F12" t="s">
        <v>47</v>
      </c>
      <c r="G12" t="s">
        <v>112</v>
      </c>
      <c r="H12" t="s">
        <v>123</v>
      </c>
      <c r="I12" t="s">
        <v>124</v>
      </c>
      <c r="J12" s="2">
        <v>3.42</v>
      </c>
      <c r="K12">
        <f t="shared" si="0"/>
        <v>3.42</v>
      </c>
    </row>
    <row r="13" spans="1:11" x14ac:dyDescent="0.45">
      <c r="A13" t="s">
        <v>48</v>
      </c>
      <c r="B13">
        <v>1</v>
      </c>
      <c r="C13" t="s">
        <v>49</v>
      </c>
      <c r="D13" t="s">
        <v>49</v>
      </c>
      <c r="E13" t="s">
        <v>50</v>
      </c>
      <c r="F13" t="s">
        <v>51</v>
      </c>
      <c r="G13" t="s">
        <v>112</v>
      </c>
      <c r="H13" t="s">
        <v>158</v>
      </c>
      <c r="I13" s="3" t="s">
        <v>157</v>
      </c>
      <c r="J13" s="2">
        <v>3.52</v>
      </c>
      <c r="K13">
        <f t="shared" si="0"/>
        <v>3.52</v>
      </c>
    </row>
    <row r="14" spans="1:11" x14ac:dyDescent="0.45">
      <c r="A14" t="s">
        <v>52</v>
      </c>
      <c r="B14">
        <v>2</v>
      </c>
      <c r="C14" t="s">
        <v>53</v>
      </c>
      <c r="D14" t="s">
        <v>53</v>
      </c>
      <c r="E14" t="s">
        <v>54</v>
      </c>
      <c r="F14" t="s">
        <v>55</v>
      </c>
      <c r="G14" t="s">
        <v>112</v>
      </c>
      <c r="H14" t="s">
        <v>125</v>
      </c>
      <c r="I14" t="s">
        <v>126</v>
      </c>
      <c r="J14" s="2">
        <v>0.1</v>
      </c>
      <c r="K14">
        <f t="shared" si="0"/>
        <v>0.2</v>
      </c>
    </row>
    <row r="15" spans="1:11" x14ac:dyDescent="0.45">
      <c r="A15" t="s">
        <v>56</v>
      </c>
      <c r="B15">
        <v>1</v>
      </c>
      <c r="C15" t="s">
        <v>57</v>
      </c>
      <c r="D15" t="s">
        <v>58</v>
      </c>
      <c r="E15" t="s">
        <v>59</v>
      </c>
      <c r="F15" t="s">
        <v>60</v>
      </c>
      <c r="G15" t="s">
        <v>112</v>
      </c>
      <c r="H15" t="s">
        <v>127</v>
      </c>
      <c r="I15" t="s">
        <v>128</v>
      </c>
      <c r="J15" s="2">
        <v>0.41</v>
      </c>
      <c r="K15">
        <f t="shared" si="0"/>
        <v>0.41</v>
      </c>
    </row>
    <row r="16" spans="1:11" x14ac:dyDescent="0.45">
      <c r="A16" t="s">
        <v>61</v>
      </c>
      <c r="B16">
        <v>2</v>
      </c>
      <c r="C16">
        <v>33</v>
      </c>
      <c r="D16" t="s">
        <v>62</v>
      </c>
      <c r="E16" t="s">
        <v>63</v>
      </c>
      <c r="F16" t="s">
        <v>64</v>
      </c>
      <c r="G16" t="s">
        <v>112</v>
      </c>
      <c r="H16" t="s">
        <v>154</v>
      </c>
      <c r="I16" t="s">
        <v>155</v>
      </c>
      <c r="J16" s="2">
        <v>0.1</v>
      </c>
      <c r="K16">
        <f t="shared" si="0"/>
        <v>0.2</v>
      </c>
    </row>
    <row r="17" spans="1:11" x14ac:dyDescent="0.45">
      <c r="A17" t="s">
        <v>65</v>
      </c>
      <c r="B17">
        <v>3</v>
      </c>
      <c r="C17">
        <v>470</v>
      </c>
      <c r="D17" t="s">
        <v>62</v>
      </c>
      <c r="E17" t="s">
        <v>63</v>
      </c>
      <c r="F17" t="s">
        <v>64</v>
      </c>
      <c r="G17" t="s">
        <v>112</v>
      </c>
      <c r="H17" t="s">
        <v>129</v>
      </c>
      <c r="I17" t="s">
        <v>130</v>
      </c>
      <c r="J17" s="2">
        <v>0.1</v>
      </c>
      <c r="K17">
        <f t="shared" si="0"/>
        <v>0.30000000000000004</v>
      </c>
    </row>
    <row r="18" spans="1:11" x14ac:dyDescent="0.45">
      <c r="A18" t="s">
        <v>66</v>
      </c>
      <c r="B18">
        <v>2</v>
      </c>
      <c r="C18" t="s">
        <v>67</v>
      </c>
      <c r="D18" t="s">
        <v>62</v>
      </c>
      <c r="E18" t="s">
        <v>63</v>
      </c>
      <c r="F18" t="s">
        <v>64</v>
      </c>
      <c r="G18" t="s">
        <v>112</v>
      </c>
      <c r="H18" t="s">
        <v>131</v>
      </c>
      <c r="I18" t="s">
        <v>132</v>
      </c>
      <c r="J18" s="2">
        <v>0.02</v>
      </c>
      <c r="K18">
        <f t="shared" si="0"/>
        <v>0.04</v>
      </c>
    </row>
    <row r="19" spans="1:11" x14ac:dyDescent="0.45">
      <c r="A19" t="s">
        <v>68</v>
      </c>
      <c r="B19">
        <v>13</v>
      </c>
      <c r="C19" t="s">
        <v>69</v>
      </c>
      <c r="D19" t="s">
        <v>62</v>
      </c>
      <c r="E19" t="s">
        <v>63</v>
      </c>
      <c r="F19" t="s">
        <v>64</v>
      </c>
      <c r="G19" t="s">
        <v>112</v>
      </c>
      <c r="H19" t="s">
        <v>133</v>
      </c>
      <c r="I19" t="s">
        <v>134</v>
      </c>
      <c r="J19" s="2">
        <v>1.6E-2</v>
      </c>
      <c r="K19">
        <f t="shared" si="0"/>
        <v>0.20800000000000002</v>
      </c>
    </row>
    <row r="20" spans="1:11" x14ac:dyDescent="0.45">
      <c r="A20" t="s">
        <v>70</v>
      </c>
      <c r="B20">
        <v>12</v>
      </c>
      <c r="C20" t="s">
        <v>151</v>
      </c>
      <c r="D20" t="s">
        <v>62</v>
      </c>
      <c r="E20" t="s">
        <v>63</v>
      </c>
      <c r="F20" t="s">
        <v>64</v>
      </c>
      <c r="G20" t="s">
        <v>112</v>
      </c>
      <c r="H20" t="s">
        <v>153</v>
      </c>
      <c r="I20" s="3" t="s">
        <v>152</v>
      </c>
      <c r="J20" s="2">
        <v>2.4E-2</v>
      </c>
      <c r="K20">
        <f t="shared" si="0"/>
        <v>0.28800000000000003</v>
      </c>
    </row>
    <row r="21" spans="1:11" x14ac:dyDescent="0.45">
      <c r="A21" t="s">
        <v>71</v>
      </c>
      <c r="B21">
        <v>1</v>
      </c>
      <c r="C21" t="s">
        <v>72</v>
      </c>
      <c r="D21" t="s">
        <v>72</v>
      </c>
      <c r="E21" t="s">
        <v>73</v>
      </c>
      <c r="F21" t="s">
        <v>74</v>
      </c>
      <c r="G21" t="s">
        <v>112</v>
      </c>
      <c r="H21" t="s">
        <v>135</v>
      </c>
      <c r="I21" t="s">
        <v>136</v>
      </c>
      <c r="J21" s="2">
        <v>0.9</v>
      </c>
      <c r="K21">
        <f t="shared" si="0"/>
        <v>0.9</v>
      </c>
    </row>
    <row r="22" spans="1:11" x14ac:dyDescent="0.45">
      <c r="A22" t="s">
        <v>75</v>
      </c>
      <c r="B22">
        <v>1</v>
      </c>
      <c r="C22" t="s">
        <v>76</v>
      </c>
      <c r="D22" t="s">
        <v>76</v>
      </c>
      <c r="E22" t="s">
        <v>77</v>
      </c>
      <c r="G22" t="s">
        <v>112</v>
      </c>
      <c r="H22" t="s">
        <v>137</v>
      </c>
      <c r="I22" t="s">
        <v>138</v>
      </c>
      <c r="J22" s="2">
        <v>12.56</v>
      </c>
      <c r="K22">
        <f t="shared" si="0"/>
        <v>12.56</v>
      </c>
    </row>
    <row r="23" spans="1:11" x14ac:dyDescent="0.45">
      <c r="A23" t="s">
        <v>78</v>
      </c>
      <c r="B23">
        <v>1</v>
      </c>
      <c r="C23" t="s">
        <v>79</v>
      </c>
      <c r="D23" t="s">
        <v>79</v>
      </c>
      <c r="E23" t="s">
        <v>80</v>
      </c>
      <c r="G23" t="s">
        <v>112</v>
      </c>
      <c r="H23" t="s">
        <v>139</v>
      </c>
      <c r="I23" t="s">
        <v>140</v>
      </c>
      <c r="J23" s="2">
        <v>1.93</v>
      </c>
      <c r="K23">
        <f t="shared" si="0"/>
        <v>1.93</v>
      </c>
    </row>
    <row r="24" spans="1:11" x14ac:dyDescent="0.45">
      <c r="A24" t="s">
        <v>81</v>
      </c>
      <c r="B24">
        <v>1</v>
      </c>
      <c r="C24" t="s">
        <v>82</v>
      </c>
      <c r="D24" t="s">
        <v>82</v>
      </c>
      <c r="E24" t="s">
        <v>83</v>
      </c>
      <c r="G24" t="s">
        <v>112</v>
      </c>
      <c r="H24" t="s">
        <v>141</v>
      </c>
      <c r="I24" t="s">
        <v>142</v>
      </c>
      <c r="J24" s="2">
        <v>1.69</v>
      </c>
      <c r="K24">
        <f t="shared" si="0"/>
        <v>1.69</v>
      </c>
    </row>
    <row r="25" spans="1:11" x14ac:dyDescent="0.45">
      <c r="A25" t="s">
        <v>84</v>
      </c>
      <c r="B25">
        <v>1</v>
      </c>
      <c r="C25" t="s">
        <v>85</v>
      </c>
      <c r="D25" t="s">
        <v>85</v>
      </c>
      <c r="E25" t="s">
        <v>86</v>
      </c>
      <c r="G25" t="s">
        <v>112</v>
      </c>
      <c r="H25" t="s">
        <v>143</v>
      </c>
      <c r="I25" t="s">
        <v>144</v>
      </c>
      <c r="J25" s="2">
        <v>3.27</v>
      </c>
      <c r="K25">
        <f t="shared" si="0"/>
        <v>3.27</v>
      </c>
    </row>
    <row r="26" spans="1:11" x14ac:dyDescent="0.45">
      <c r="A26" t="s">
        <v>87</v>
      </c>
      <c r="B26">
        <v>2</v>
      </c>
      <c r="C26" t="s">
        <v>88</v>
      </c>
      <c r="D26" t="s">
        <v>88</v>
      </c>
      <c r="E26" t="s">
        <v>89</v>
      </c>
      <c r="F26" t="s">
        <v>90</v>
      </c>
      <c r="G26" t="s">
        <v>112</v>
      </c>
      <c r="H26" t="s">
        <v>145</v>
      </c>
      <c r="I26" t="s">
        <v>146</v>
      </c>
      <c r="J26" s="2">
        <v>6.52</v>
      </c>
      <c r="K26">
        <f t="shared" si="0"/>
        <v>13.04</v>
      </c>
    </row>
    <row r="27" spans="1:11" x14ac:dyDescent="0.45">
      <c r="A27" t="s">
        <v>91</v>
      </c>
      <c r="B27">
        <v>2</v>
      </c>
      <c r="C27" t="s">
        <v>92</v>
      </c>
      <c r="D27" t="s">
        <v>92</v>
      </c>
      <c r="E27" t="s">
        <v>93</v>
      </c>
      <c r="G27" t="s">
        <v>112</v>
      </c>
      <c r="H27" t="s">
        <v>149</v>
      </c>
      <c r="I27" s="3" t="s">
        <v>150</v>
      </c>
      <c r="J27" s="2">
        <v>6.3</v>
      </c>
      <c r="K27">
        <f t="shared" si="0"/>
        <v>12.6</v>
      </c>
    </row>
    <row r="28" spans="1:11" x14ac:dyDescent="0.45">
      <c r="A28" t="s">
        <v>94</v>
      </c>
      <c r="B28">
        <v>1</v>
      </c>
      <c r="C28" t="s">
        <v>95</v>
      </c>
      <c r="D28" t="s">
        <v>96</v>
      </c>
      <c r="E28" t="s">
        <v>97</v>
      </c>
      <c r="F28" t="s">
        <v>98</v>
      </c>
      <c r="G28" t="s">
        <v>112</v>
      </c>
      <c r="H28" t="s">
        <v>147</v>
      </c>
      <c r="I28" t="s">
        <v>148</v>
      </c>
      <c r="J28" s="2">
        <v>0.92</v>
      </c>
      <c r="K28">
        <f t="shared" si="0"/>
        <v>0.92</v>
      </c>
    </row>
    <row r="29" spans="1:11" x14ac:dyDescent="0.45">
      <c r="J29" s="1" t="s">
        <v>159</v>
      </c>
      <c r="K29">
        <f>SUM(K2:K28)</f>
        <v>60.767000000000003</v>
      </c>
    </row>
  </sheetData>
  <hyperlinks>
    <hyperlink ref="I27" r:id="rId1"/>
    <hyperlink ref="I20" r:id="rId2"/>
    <hyperlink ref="I5" r:id="rId3"/>
    <hyperlink ref="H5" r:id="rId4"/>
    <hyperlink ref="I13" r:id="rId5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daq_thermal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Shreeyam Kacker</cp:lastModifiedBy>
  <dcterms:created xsi:type="dcterms:W3CDTF">2019-03-28T03:57:03Z</dcterms:created>
  <dcterms:modified xsi:type="dcterms:W3CDTF">2019-03-28T03:57:03Z</dcterms:modified>
</cp:coreProperties>
</file>