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Michiel\Desktop\Thesis\Data collection\"/>
    </mc:Choice>
  </mc:AlternateContent>
  <xr:revisionPtr revIDLastSave="0" documentId="13_ncr:1_{A31F62C1-BF06-4421-9288-F847314CAF70}" xr6:coauthVersionLast="45" xr6:coauthVersionMax="45" xr10:uidLastSave="{00000000-0000-0000-0000-000000000000}"/>
  <bookViews>
    <workbookView xWindow="-120" yWindow="-120" windowWidth="24240" windowHeight="13140" activeTab="3" xr2:uid="{00000000-000D-0000-FFFF-FFFF00000000}"/>
  </bookViews>
  <sheets>
    <sheet name="Form Responses 1" sheetId="1" r:id="rId1"/>
    <sheet name="data cleaned" sheetId="2" r:id="rId2"/>
    <sheet name="data" sheetId="4" r:id="rId3"/>
    <sheet name="graphs" sheetId="3"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5" i="4" l="1"/>
  <c r="B24" i="4"/>
  <c r="B20" i="4"/>
  <c r="B19" i="4"/>
  <c r="B15" i="4"/>
  <c r="B14" i="4"/>
  <c r="B4" i="4"/>
  <c r="B9" i="4"/>
  <c r="B3" i="4"/>
  <c r="B8" i="4"/>
  <c r="B2" i="4"/>
</calcChain>
</file>

<file path=xl/sharedStrings.xml><?xml version="1.0" encoding="utf-8"?>
<sst xmlns="http://schemas.openxmlformats.org/spreadsheetml/2006/main" count="297" uniqueCount="47">
  <si>
    <t>What is your Job title ?</t>
  </si>
  <si>
    <t>How do you use the Realogram? Before: to analyse store layouts, Market Share, Stock availability, get Product images &amp; Sizes.</t>
  </si>
  <si>
    <t>Do you know what Image Recognition?</t>
  </si>
  <si>
    <t xml:space="preserve">Are the current Processes of manually comparing Realograms and Planograms ineffective?  </t>
  </si>
  <si>
    <t xml:space="preserve">Will Image Recognition be able to assist Marketing teams to do the Realogram, Planogram comparisons faster and more effectively? </t>
  </si>
  <si>
    <t xml:space="preserve">Will an Image Recognition  Algorithm help you to be more effective in your day to day activates?   </t>
  </si>
  <si>
    <t xml:space="preserve">Please give a short description of why and an approximate number of hours per day you will save?  </t>
  </si>
  <si>
    <t>why you think that it will not improve the time it takes to compare Realograms and Planograms?</t>
  </si>
  <si>
    <t xml:space="preserve">Are you afraid of losing your job IF this idea is implemented  </t>
  </si>
  <si>
    <t xml:space="preserve">Please describe why you think you will lose your job </t>
  </si>
  <si>
    <t>Space Planner</t>
  </si>
  <si>
    <t xml:space="preserve">A realogram is a virtual copy of the stores current layout. The data that is used when creating realograms include point of sales data and therefore once it is completed, one can view the connection between space allocation and category performance. </t>
  </si>
  <si>
    <t>Yes</t>
  </si>
  <si>
    <t xml:space="preserve">There is a large amount of data available on the software. An image recognition algorithm makes life easier because it can detect duplicates for example and match the right image to the right bar code making life easier for the space planner. This saves a significant amount of time. Depending on the size of the planogram it would determine how many hours an algorithm would save. Approximately 4-5 hours. </t>
  </si>
  <si>
    <t>No</t>
  </si>
  <si>
    <t xml:space="preserve">It will take over most people's jobs because everything will be automated </t>
  </si>
  <si>
    <t>Maybe</t>
  </si>
  <si>
    <t>4hours it is so interrenting</t>
  </si>
  <si>
    <t>No idea</t>
  </si>
  <si>
    <t xml:space="preserve">Automation. This can help with space planning teqniques and will save time in various other aspects of life and business. </t>
  </si>
  <si>
    <t>Don't know it.</t>
  </si>
  <si>
    <t>I use Realograms to Stock availability</t>
  </si>
  <si>
    <t xml:space="preserve">I dont have to compare it manually any more , 5 hours every  week </t>
  </si>
  <si>
    <t xml:space="preserve">Analyse Market Share by analyzing buying patterns </t>
  </si>
  <si>
    <t>I spend bout 10 hours a week comparing the planogrmas and realograms</t>
  </si>
  <si>
    <t xml:space="preserve">I do stock avaliblity </t>
  </si>
  <si>
    <t xml:space="preserve">Automation is taking over all the industries it is just a matter of time before computers take over retail and replace all the repetitive work  </t>
  </si>
  <si>
    <t xml:space="preserve">I use planogrmas and realogrmas on a daily bases to make sure the store is packing their shelf's correctly </t>
  </si>
  <si>
    <t xml:space="preserve">Because computers don't understand the human side of retail a computer only does what the math say it should do </t>
  </si>
  <si>
    <t>Stock availability</t>
  </si>
  <si>
    <t xml:space="preserve">3 hours per day </t>
  </si>
  <si>
    <t>analyse store layouts</t>
  </si>
  <si>
    <t>about 5 hours</t>
  </si>
  <si>
    <t>because if the processes were to be automated then i would not have a job any more because it will be much cheaper for the business to use the  program than to employee a person</t>
  </si>
  <si>
    <t xml:space="preserve">about 2 hours </t>
  </si>
  <si>
    <t>Product images &amp; Sizes</t>
  </si>
  <si>
    <t>about 6 hours</t>
  </si>
  <si>
    <t>Market Share,</t>
  </si>
  <si>
    <t xml:space="preserve">about 6 hours </t>
  </si>
  <si>
    <t xml:space="preserve">Because computers never get sick or tired they are always productive </t>
  </si>
  <si>
    <t>I compare stuff</t>
  </si>
  <si>
    <t xml:space="preserve"> Market Share</t>
  </si>
  <si>
    <t>About 7 hours</t>
  </si>
  <si>
    <t>about 7 hours</t>
  </si>
  <si>
    <t xml:space="preserve">about 5 hours </t>
  </si>
  <si>
    <t>\</t>
  </si>
  <si>
    <t xml:space="preserve">Are you afraid of losing your job IF this idea is implemented  Are you afraid of losing your job IF this idea is implemented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</si>
</sst>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name val="Arial"/>
    </font>
    <font>
      <sz val="10"/>
      <color rgb="FF000000"/>
      <name val="Arial"/>
    </font>
    <font>
      <sz val="10"/>
      <color theme="1"/>
      <name val="Arial"/>
      <family val="2"/>
    </font>
    <font>
      <b/>
      <sz val="10"/>
      <color rgb="FF00000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3" fillId="2" borderId="0" xfId="0" applyFont="1" applyFill="1" applyAlignment="1">
      <alignment horizontal="left"/>
    </xf>
    <xf numFmtId="0" fontId="5" fillId="0" borderId="0" xfId="0" applyFont="1" applyAlignment="1"/>
    <xf numFmtId="0" fontId="6" fillId="0" borderId="0" xfId="0" applyFont="1" applyAlignment="1"/>
    <xf numFmtId="0" fontId="0" fillId="3" borderId="0" xfId="0" applyFont="1" applyFill="1" applyAlignment="1"/>
    <xf numFmtId="0" fontId="6" fillId="2" borderId="0" xfId="0" applyFont="1" applyFill="1" applyAlignment="1">
      <alignment horizontal="left"/>
    </xf>
    <xf numFmtId="0" fontId="4" fillId="0" borderId="1" xfId="0" applyFont="1" applyBorder="1" applyAlignment="1">
      <alignment wrapText="1"/>
    </xf>
    <xf numFmtId="0" fontId="0" fillId="0" borderId="1" xfId="0" applyFont="1" applyBorder="1" applyAlignment="1"/>
    <xf numFmtId="0" fontId="4" fillId="0" borderId="1" xfId="0" applyFont="1" applyBorder="1" applyAlignment="1"/>
    <xf numFmtId="0" fontId="1" fillId="0" borderId="1" xfId="0" applyFont="1" applyBorder="1" applyAlignment="1">
      <alignment horizontal="center" wrapText="1"/>
    </xf>
    <xf numFmtId="0" fontId="0" fillId="0" borderId="1" xfId="0" applyFont="1" applyBorder="1" applyAlignment="1">
      <alignment wrapText="1"/>
    </xf>
    <xf numFmtId="0" fontId="1" fillId="0" borderId="1" xfId="0" applyFont="1" applyBorder="1" applyAlignment="1"/>
  </cellXfs>
  <cellStyles count="1">
    <cellStyle name="Normal" xfId="0" builtinId="0"/>
  </cellStyles>
  <dxfs count="0"/>
  <tableStyles count="0" defaultTableStyle="TableStyleMedium2" defaultPivotStyle="PivotStyleLight16"/>
  <colors>
    <mruColors>
      <color rgb="FFFE38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ZA"/>
              <a:t>Do you know what Image Recognition?</a:t>
            </a:r>
          </a:p>
        </c:rich>
      </c:tx>
      <c:layout>
        <c:manualLayout>
          <c:xMode val="edge"/>
          <c:yMode val="edge"/>
          <c:x val="0.16557633420822399"/>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89E7-4EA4-842C-971FFEDDD3BB}"/>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89E7-4EA4-842C-971FFEDDD3BB}"/>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89E7-4EA4-842C-971FFEDDD3B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data!$A$2:$A$4</c:f>
              <c:strCache>
                <c:ptCount val="3"/>
                <c:pt idx="0">
                  <c:v>Yes</c:v>
                </c:pt>
                <c:pt idx="1">
                  <c:v>Maybe</c:v>
                </c:pt>
                <c:pt idx="2">
                  <c:v>No</c:v>
                </c:pt>
              </c:strCache>
            </c:strRef>
          </c:cat>
          <c:val>
            <c:numRef>
              <c:f>data!$B$2:$B$4</c:f>
              <c:numCache>
                <c:formatCode>General</c:formatCode>
                <c:ptCount val="3"/>
                <c:pt idx="0">
                  <c:v>14</c:v>
                </c:pt>
                <c:pt idx="1">
                  <c:v>3</c:v>
                </c:pt>
                <c:pt idx="2">
                  <c:v>3</c:v>
                </c:pt>
              </c:numCache>
            </c:numRef>
          </c:val>
          <c:extLst>
            <c:ext xmlns:c16="http://schemas.microsoft.com/office/drawing/2014/chart" uri="{C3380CC4-5D6E-409C-BE32-E72D297353CC}">
              <c16:uniqueId val="{00000006-89E7-4EA4-842C-971FFEDDD3B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7762445319335083"/>
          <c:y val="0.390165135608049"/>
          <c:w val="0.13348665791776027"/>
          <c:h val="0.3187434383202099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ZA"/>
              <a:t>Are the current Processes of manually comparing Realograms and Planograms ineffective?  </a:t>
            </a:r>
          </a:p>
        </c:rich>
      </c:tx>
      <c:layout>
        <c:manualLayout>
          <c:xMode val="edge"/>
          <c:yMode val="edge"/>
          <c:x val="2.027777777777769E-3"/>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FDE-4E0B-ADCA-70A97F58D83E}"/>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FDE-4E0B-ADCA-70A97F58D83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data!$A$8:$A$9</c:f>
              <c:strCache>
                <c:ptCount val="2"/>
                <c:pt idx="0">
                  <c:v>Yes</c:v>
                </c:pt>
                <c:pt idx="1">
                  <c:v>No</c:v>
                </c:pt>
              </c:strCache>
            </c:strRef>
          </c:cat>
          <c:val>
            <c:numRef>
              <c:f>data!$B$8:$B$9</c:f>
              <c:numCache>
                <c:formatCode>General</c:formatCode>
                <c:ptCount val="2"/>
                <c:pt idx="0">
                  <c:v>16</c:v>
                </c:pt>
                <c:pt idx="1">
                  <c:v>4</c:v>
                </c:pt>
              </c:numCache>
            </c:numRef>
          </c:val>
          <c:extLst>
            <c:ext xmlns:c16="http://schemas.microsoft.com/office/drawing/2014/chart" uri="{C3380CC4-5D6E-409C-BE32-E72D297353CC}">
              <c16:uniqueId val="{00000004-7FDE-4E0B-ADCA-70A97F58D83E}"/>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0306002705293233"/>
          <c:y val="0.45716916214488734"/>
          <c:w val="6.9522453038080134E-2"/>
          <c:h val="0.2069051990262875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Will Image Recognition be able to assist Marketing teams to do the Realogram, Planogram comparisons faster and more effectively?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0"/>
        <c:ser>
          <c:idx val="0"/>
          <c:order val="0"/>
          <c:spPr>
            <a:solidFill>
              <a:srgbClr val="FE3838"/>
            </a:solidFill>
            <a:ln>
              <a:noFill/>
            </a:ln>
            <a:effectLst>
              <a:outerShdw blurRad="254000" sx="102000" sy="102000" algn="ctr" rotWithShape="0">
                <a:prstClr val="black">
                  <a:alpha val="20000"/>
                </a:prstClr>
              </a:outerShdw>
            </a:effectLst>
          </c:spPr>
          <c:explosion val="8"/>
          <c:dPt>
            <c:idx val="0"/>
            <c:bubble3D val="0"/>
            <c:explosion val="0"/>
            <c:spPr>
              <a:solidFill>
                <a:srgbClr val="00B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760-46C2-8EEA-94A8B33A1027}"/>
              </c:ext>
            </c:extLst>
          </c:dPt>
          <c:dPt>
            <c:idx val="1"/>
            <c:bubble3D val="0"/>
            <c:explosion val="0"/>
            <c:spPr>
              <a:solidFill>
                <a:srgbClr val="FF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760-46C2-8EEA-94A8B33A102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data!$A$14:$A$15</c:f>
              <c:strCache>
                <c:ptCount val="2"/>
                <c:pt idx="0">
                  <c:v>Yes</c:v>
                </c:pt>
                <c:pt idx="1">
                  <c:v>No</c:v>
                </c:pt>
              </c:strCache>
            </c:strRef>
          </c:cat>
          <c:val>
            <c:numRef>
              <c:f>data!$B$14:$B$15</c:f>
              <c:numCache>
                <c:formatCode>General</c:formatCode>
                <c:ptCount val="2"/>
                <c:pt idx="0">
                  <c:v>19</c:v>
                </c:pt>
                <c:pt idx="1">
                  <c:v>1</c:v>
                </c:pt>
              </c:numCache>
            </c:numRef>
          </c:val>
          <c:extLst>
            <c:ext xmlns:c16="http://schemas.microsoft.com/office/drawing/2014/chart" uri="{C3380CC4-5D6E-409C-BE32-E72D297353CC}">
              <c16:uniqueId val="{00000004-C760-46C2-8EEA-94A8B33A102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9395877563086181"/>
          <c:y val="0.5461237345331833"/>
          <c:w val="8.0899017315668301E-2"/>
          <c:h val="0.20380695270234078"/>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ZA"/>
              <a:t>Will an Image Recognition  Algorithm help you to be more effective in your day to day activates?   </a:t>
            </a:r>
          </a:p>
        </c:rich>
      </c:tx>
      <c:layout>
        <c:manualLayout>
          <c:xMode val="edge"/>
          <c:yMode val="edge"/>
          <c:x val="0.11666666666666667"/>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spPr>
            <a:solidFill>
              <a:srgbClr val="92D050"/>
            </a:solidFill>
          </c:spPr>
          <c:dPt>
            <c:idx val="0"/>
            <c:bubble3D val="0"/>
            <c:spPr>
              <a:solidFill>
                <a:srgbClr val="92D05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B52-4253-BDAA-05CFB30AC6EB}"/>
              </c:ext>
            </c:extLst>
          </c:dPt>
          <c:dPt>
            <c:idx val="1"/>
            <c:bubble3D val="0"/>
            <c:spPr>
              <a:solidFill>
                <a:schemeClr val="tx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B52-4253-BDAA-05CFB30AC6EB}"/>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data!$A$19:$A$20</c:f>
              <c:strCache>
                <c:ptCount val="2"/>
                <c:pt idx="0">
                  <c:v>Yes</c:v>
                </c:pt>
                <c:pt idx="1">
                  <c:v>No</c:v>
                </c:pt>
              </c:strCache>
            </c:strRef>
          </c:cat>
          <c:val>
            <c:numRef>
              <c:f>data!$B$19:$B$20</c:f>
              <c:numCache>
                <c:formatCode>General</c:formatCode>
                <c:ptCount val="2"/>
                <c:pt idx="0">
                  <c:v>19</c:v>
                </c:pt>
                <c:pt idx="1">
                  <c:v>1</c:v>
                </c:pt>
              </c:numCache>
            </c:numRef>
          </c:val>
          <c:extLst>
            <c:ext xmlns:c16="http://schemas.microsoft.com/office/drawing/2014/chart" uri="{C3380CC4-5D6E-409C-BE32-E72D297353CC}">
              <c16:uniqueId val="{00000004-2B52-4253-BDAA-05CFB30AC6E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ZA"/>
              <a:t>Are you afraid of losing your job IF this idea is implemented  Are you afraid of losing your job IF this idea is implemented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490-4EB4-A781-C2DE10B3CFE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490-4EB4-A781-C2DE10B3CFE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data!$A$24:$A$25</c:f>
              <c:strCache>
                <c:ptCount val="2"/>
                <c:pt idx="0">
                  <c:v>Yes</c:v>
                </c:pt>
                <c:pt idx="1">
                  <c:v>No</c:v>
                </c:pt>
              </c:strCache>
            </c:strRef>
          </c:cat>
          <c:val>
            <c:numRef>
              <c:f>data!$B$24:$B$25</c:f>
              <c:numCache>
                <c:formatCode>General</c:formatCode>
                <c:ptCount val="2"/>
                <c:pt idx="0">
                  <c:v>4</c:v>
                </c:pt>
                <c:pt idx="1">
                  <c:v>15</c:v>
                </c:pt>
              </c:numCache>
            </c:numRef>
          </c:val>
          <c:extLst>
            <c:ext xmlns:c16="http://schemas.microsoft.com/office/drawing/2014/chart" uri="{C3380CC4-5D6E-409C-BE32-E72D297353CC}">
              <c16:uniqueId val="{00000004-E490-4EB4-A781-C2DE10B3CFE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685599409587248"/>
          <c:y val="0.5406467420241321"/>
          <c:w val="7.4396791588068223E-2"/>
          <c:h val="0.2219517793804614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119063</xdr:colOff>
      <xdr:row>22</xdr:row>
      <xdr:rowOff>123825</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66676</xdr:colOff>
      <xdr:row>0</xdr:row>
      <xdr:rowOff>0</xdr:rowOff>
    </xdr:from>
    <xdr:to>
      <xdr:col>18</xdr:col>
      <xdr:colOff>161926</xdr:colOff>
      <xdr:row>22</xdr:row>
      <xdr:rowOff>114300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133350</xdr:rowOff>
    </xdr:from>
    <xdr:to>
      <xdr:col>9</xdr:col>
      <xdr:colOff>95250</xdr:colOff>
      <xdr:row>51</xdr:row>
      <xdr:rowOff>104775</xdr:rowOff>
    </xdr:to>
    <xdr:graphicFrame macro="">
      <xdr:nvGraphicFramePr>
        <xdr:cNvPr id="4" name="Chart 3">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571501</xdr:colOff>
      <xdr:row>22</xdr:row>
      <xdr:rowOff>114302</xdr:rowOff>
    </xdr:from>
    <xdr:to>
      <xdr:col>18</xdr:col>
      <xdr:colOff>166687</xdr:colOff>
      <xdr:row>51</xdr:row>
      <xdr:rowOff>71438</xdr:rowOff>
    </xdr:to>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51</xdr:row>
      <xdr:rowOff>95250</xdr:rowOff>
    </xdr:from>
    <xdr:to>
      <xdr:col>9</xdr:col>
      <xdr:colOff>71437</xdr:colOff>
      <xdr:row>85</xdr:row>
      <xdr:rowOff>23812</xdr:rowOff>
    </xdr:to>
    <xdr:graphicFrame macro="">
      <xdr:nvGraphicFramePr>
        <xdr:cNvPr id="6" name="Chart 5">
          <a:extLst>
            <a:ext uri="{FF2B5EF4-FFF2-40B4-BE49-F238E27FC236}">
              <a16:creationId xmlns:a16="http://schemas.microsoft.com/office/drawing/2014/main" id="{00000000-0008-0000-02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1"/>
  <sheetViews>
    <sheetView workbookViewId="0">
      <pane ySplit="1" topLeftCell="A2" activePane="bottomLeft" state="frozen"/>
      <selection pane="bottomLeft" activeCell="B11" sqref="B11"/>
    </sheetView>
  </sheetViews>
  <sheetFormatPr defaultColWidth="14.42578125" defaultRowHeight="15.75" customHeight="1" x14ac:dyDescent="0.2"/>
  <cols>
    <col min="1" max="1" width="28" customWidth="1"/>
    <col min="2" max="2" width="214.140625" bestFit="1" customWidth="1"/>
    <col min="3" max="5" width="21.5703125" customWidth="1"/>
    <col min="6" max="6" width="25" customWidth="1"/>
    <col min="7" max="7" width="255.7109375" bestFit="1" customWidth="1"/>
    <col min="8" max="9" width="21.5703125" customWidth="1"/>
    <col min="10" max="10" width="156" bestFit="1" customWidth="1"/>
    <col min="11" max="16" width="21.5703125"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t="s">
        <v>10</v>
      </c>
      <c r="B2" s="2" t="s">
        <v>11</v>
      </c>
      <c r="C2" s="2" t="s">
        <v>12</v>
      </c>
      <c r="D2" s="2" t="s">
        <v>12</v>
      </c>
      <c r="E2" s="2" t="s">
        <v>12</v>
      </c>
      <c r="F2" s="2" t="s">
        <v>12</v>
      </c>
      <c r="G2" s="2" t="s">
        <v>13</v>
      </c>
      <c r="I2" s="2" t="s">
        <v>14</v>
      </c>
    </row>
    <row r="3" spans="1:10" x14ac:dyDescent="0.2">
      <c r="A3" s="2" t="s">
        <v>10</v>
      </c>
      <c r="B3" s="2" t="s">
        <v>14</v>
      </c>
      <c r="C3" s="2" t="s">
        <v>12</v>
      </c>
      <c r="D3" s="2" t="s">
        <v>14</v>
      </c>
      <c r="E3" s="2" t="s">
        <v>12</v>
      </c>
      <c r="F3" s="2" t="s">
        <v>12</v>
      </c>
      <c r="G3" s="2" t="s">
        <v>30</v>
      </c>
      <c r="I3" s="2" t="s">
        <v>12</v>
      </c>
      <c r="J3" s="2" t="s">
        <v>15</v>
      </c>
    </row>
    <row r="4" spans="1:10" x14ac:dyDescent="0.2">
      <c r="A4" s="2" t="s">
        <v>10</v>
      </c>
      <c r="B4" s="2" t="s">
        <v>14</v>
      </c>
      <c r="C4" s="3" t="s">
        <v>16</v>
      </c>
      <c r="D4" s="2" t="s">
        <v>12</v>
      </c>
      <c r="E4" s="2" t="s">
        <v>12</v>
      </c>
      <c r="F4" s="2" t="s">
        <v>12</v>
      </c>
      <c r="G4" s="2" t="s">
        <v>17</v>
      </c>
      <c r="I4" s="2" t="s">
        <v>14</v>
      </c>
    </row>
    <row r="5" spans="1:10" x14ac:dyDescent="0.2">
      <c r="A5" s="2" t="s">
        <v>10</v>
      </c>
      <c r="B5" s="2" t="s">
        <v>18</v>
      </c>
      <c r="C5" s="2" t="s">
        <v>12</v>
      </c>
      <c r="D5" s="2" t="s">
        <v>14</v>
      </c>
      <c r="E5" s="2" t="s">
        <v>12</v>
      </c>
      <c r="F5" s="2" t="s">
        <v>12</v>
      </c>
      <c r="G5" s="2" t="s">
        <v>19</v>
      </c>
      <c r="I5" s="2" t="s">
        <v>14</v>
      </c>
    </row>
    <row r="6" spans="1:10" x14ac:dyDescent="0.2">
      <c r="A6" s="2" t="s">
        <v>10</v>
      </c>
      <c r="B6" s="2" t="s">
        <v>20</v>
      </c>
      <c r="C6" s="2" t="s">
        <v>12</v>
      </c>
      <c r="D6" s="2" t="s">
        <v>14</v>
      </c>
      <c r="E6" s="2" t="s">
        <v>12</v>
      </c>
      <c r="F6" s="2" t="s">
        <v>14</v>
      </c>
      <c r="G6" s="2" t="s">
        <v>30</v>
      </c>
      <c r="I6" s="2" t="s">
        <v>14</v>
      </c>
    </row>
    <row r="7" spans="1:10" x14ac:dyDescent="0.2">
      <c r="A7" s="2" t="s">
        <v>10</v>
      </c>
      <c r="B7" s="2" t="s">
        <v>21</v>
      </c>
      <c r="C7" s="2" t="s">
        <v>12</v>
      </c>
      <c r="D7" s="2" t="s">
        <v>12</v>
      </c>
      <c r="E7" s="2" t="s">
        <v>12</v>
      </c>
      <c r="F7" s="2" t="s">
        <v>12</v>
      </c>
      <c r="G7" s="2" t="s">
        <v>22</v>
      </c>
      <c r="I7" s="2" t="s">
        <v>14</v>
      </c>
    </row>
    <row r="8" spans="1:10" x14ac:dyDescent="0.2">
      <c r="A8" s="2" t="s">
        <v>10</v>
      </c>
      <c r="B8" s="2" t="s">
        <v>23</v>
      </c>
      <c r="C8" s="2" t="s">
        <v>14</v>
      </c>
      <c r="D8" s="2" t="s">
        <v>12</v>
      </c>
      <c r="E8" s="2" t="s">
        <v>12</v>
      </c>
      <c r="F8" s="2" t="s">
        <v>12</v>
      </c>
      <c r="G8" s="2" t="s">
        <v>24</v>
      </c>
      <c r="I8" s="2" t="s">
        <v>14</v>
      </c>
    </row>
    <row r="9" spans="1:10" x14ac:dyDescent="0.2">
      <c r="A9" s="2" t="s">
        <v>10</v>
      </c>
      <c r="B9" s="2" t="s">
        <v>25</v>
      </c>
      <c r="C9" s="2" t="s">
        <v>12</v>
      </c>
      <c r="D9" s="2" t="s">
        <v>12</v>
      </c>
      <c r="E9" s="2" t="s">
        <v>12</v>
      </c>
      <c r="F9" s="2" t="s">
        <v>12</v>
      </c>
      <c r="G9" s="2" t="s">
        <v>30</v>
      </c>
      <c r="I9" s="2" t="s">
        <v>12</v>
      </c>
      <c r="J9" s="2" t="s">
        <v>26</v>
      </c>
    </row>
    <row r="10" spans="1:10" x14ac:dyDescent="0.2">
      <c r="A10" s="2" t="s">
        <v>10</v>
      </c>
      <c r="B10" s="2" t="s">
        <v>27</v>
      </c>
      <c r="C10" s="4" t="s">
        <v>16</v>
      </c>
      <c r="D10" s="2" t="s">
        <v>14</v>
      </c>
      <c r="E10" s="2" t="s">
        <v>14</v>
      </c>
      <c r="F10" s="2" t="s">
        <v>14</v>
      </c>
      <c r="G10" s="2" t="s">
        <v>30</v>
      </c>
      <c r="H10" s="2" t="s">
        <v>28</v>
      </c>
      <c r="I10" s="2" t="s">
        <v>14</v>
      </c>
    </row>
    <row r="11" spans="1:10" x14ac:dyDescent="0.2">
      <c r="A11" s="2" t="s">
        <v>10</v>
      </c>
      <c r="B11" s="2" t="s">
        <v>29</v>
      </c>
      <c r="C11" s="2" t="s">
        <v>12</v>
      </c>
      <c r="D11" s="2" t="s">
        <v>12</v>
      </c>
      <c r="E11" s="2" t="s">
        <v>12</v>
      </c>
      <c r="F11" s="2" t="s">
        <v>12</v>
      </c>
      <c r="G11" s="2" t="s">
        <v>30</v>
      </c>
      <c r="I11" s="2" t="s">
        <v>14</v>
      </c>
    </row>
    <row r="12" spans="1:10" x14ac:dyDescent="0.2">
      <c r="A12" s="2" t="s">
        <v>10</v>
      </c>
      <c r="B12" s="2" t="s">
        <v>31</v>
      </c>
      <c r="C12" s="2" t="s">
        <v>14</v>
      </c>
      <c r="D12" s="2" t="s">
        <v>12</v>
      </c>
      <c r="E12" s="2" t="s">
        <v>12</v>
      </c>
      <c r="F12" s="2" t="s">
        <v>12</v>
      </c>
      <c r="G12" s="2" t="s">
        <v>32</v>
      </c>
      <c r="I12" s="2" t="s">
        <v>12</v>
      </c>
      <c r="J12" s="2" t="s">
        <v>33</v>
      </c>
    </row>
    <row r="13" spans="1:10" x14ac:dyDescent="0.2">
      <c r="A13" s="2" t="s">
        <v>10</v>
      </c>
      <c r="B13" s="2" t="s">
        <v>31</v>
      </c>
      <c r="C13" s="2" t="s">
        <v>12</v>
      </c>
      <c r="D13" s="2" t="s">
        <v>12</v>
      </c>
      <c r="E13" s="2" t="s">
        <v>12</v>
      </c>
      <c r="F13" s="2" t="s">
        <v>12</v>
      </c>
      <c r="G13" s="2" t="s">
        <v>34</v>
      </c>
      <c r="I13" s="2" t="s">
        <v>14</v>
      </c>
    </row>
    <row r="14" spans="1:10" x14ac:dyDescent="0.2">
      <c r="A14" s="2" t="s">
        <v>10</v>
      </c>
      <c r="B14" s="2" t="s">
        <v>35</v>
      </c>
      <c r="C14" s="2" t="s">
        <v>12</v>
      </c>
      <c r="D14" s="2" t="s">
        <v>12</v>
      </c>
      <c r="E14" s="2" t="s">
        <v>12</v>
      </c>
      <c r="F14" s="2" t="s">
        <v>12</v>
      </c>
      <c r="G14" s="2" t="s">
        <v>36</v>
      </c>
      <c r="I14" s="2" t="s">
        <v>14</v>
      </c>
    </row>
    <row r="15" spans="1:10" x14ac:dyDescent="0.2">
      <c r="A15" s="2" t="s">
        <v>10</v>
      </c>
      <c r="B15" s="2" t="s">
        <v>37</v>
      </c>
      <c r="C15" s="2" t="s">
        <v>12</v>
      </c>
      <c r="D15" s="2" t="s">
        <v>12</v>
      </c>
      <c r="E15" s="2" t="s">
        <v>12</v>
      </c>
      <c r="F15" s="2" t="s">
        <v>12</v>
      </c>
      <c r="G15" s="2" t="s">
        <v>38</v>
      </c>
      <c r="I15" s="2" t="s">
        <v>14</v>
      </c>
    </row>
    <row r="16" spans="1:10" x14ac:dyDescent="0.2">
      <c r="A16" s="2" t="s">
        <v>10</v>
      </c>
      <c r="B16" s="2" t="s">
        <v>31</v>
      </c>
      <c r="C16" s="2" t="s">
        <v>12</v>
      </c>
      <c r="D16" s="2" t="s">
        <v>12</v>
      </c>
      <c r="E16" s="2" t="s">
        <v>12</v>
      </c>
      <c r="F16" s="2" t="s">
        <v>12</v>
      </c>
      <c r="G16" s="2" t="s">
        <v>36</v>
      </c>
      <c r="I16" s="2" t="s">
        <v>12</v>
      </c>
      <c r="J16" s="2" t="s">
        <v>39</v>
      </c>
    </row>
    <row r="17" spans="1:9" x14ac:dyDescent="0.2">
      <c r="A17" s="2" t="s">
        <v>10</v>
      </c>
      <c r="B17" s="2" t="s">
        <v>40</v>
      </c>
      <c r="C17" s="2" t="s">
        <v>14</v>
      </c>
      <c r="D17" s="2" t="s">
        <v>12</v>
      </c>
      <c r="E17" s="2" t="s">
        <v>12</v>
      </c>
      <c r="F17" s="2" t="s">
        <v>12</v>
      </c>
      <c r="G17" s="2" t="s">
        <v>36</v>
      </c>
      <c r="I17" s="2" t="s">
        <v>14</v>
      </c>
    </row>
    <row r="18" spans="1:9" x14ac:dyDescent="0.2">
      <c r="A18" s="2" t="s">
        <v>10</v>
      </c>
      <c r="B18" s="2" t="s">
        <v>41</v>
      </c>
      <c r="C18" s="2" t="s">
        <v>12</v>
      </c>
      <c r="D18" s="2" t="s">
        <v>12</v>
      </c>
      <c r="E18" s="2" t="s">
        <v>12</v>
      </c>
      <c r="F18" s="2" t="s">
        <v>12</v>
      </c>
      <c r="G18" s="2" t="s">
        <v>36</v>
      </c>
      <c r="I18" s="2" t="s">
        <v>14</v>
      </c>
    </row>
    <row r="19" spans="1:9" x14ac:dyDescent="0.2">
      <c r="A19" s="2" t="s">
        <v>10</v>
      </c>
      <c r="B19" s="2" t="s">
        <v>29</v>
      </c>
      <c r="C19" s="2" t="s">
        <v>16</v>
      </c>
      <c r="D19" s="2" t="s">
        <v>12</v>
      </c>
      <c r="E19" s="2" t="s">
        <v>12</v>
      </c>
      <c r="F19" s="2" t="s">
        <v>12</v>
      </c>
      <c r="G19" s="2" t="s">
        <v>42</v>
      </c>
      <c r="I19" s="2" t="s">
        <v>14</v>
      </c>
    </row>
    <row r="20" spans="1:9" x14ac:dyDescent="0.2">
      <c r="A20" s="2" t="s">
        <v>10</v>
      </c>
      <c r="B20" s="2" t="s">
        <v>31</v>
      </c>
      <c r="C20" s="2" t="s">
        <v>12</v>
      </c>
      <c r="D20" s="2" t="s">
        <v>12</v>
      </c>
      <c r="E20" s="2" t="s">
        <v>12</v>
      </c>
      <c r="F20" s="2" t="s">
        <v>12</v>
      </c>
      <c r="G20" s="2" t="s">
        <v>43</v>
      </c>
      <c r="I20" s="2" t="s">
        <v>14</v>
      </c>
    </row>
    <row r="21" spans="1:9" x14ac:dyDescent="0.2">
      <c r="A21" s="2" t="s">
        <v>10</v>
      </c>
      <c r="B21" s="2" t="s">
        <v>31</v>
      </c>
      <c r="C21" s="2" t="s">
        <v>12</v>
      </c>
      <c r="D21" s="2" t="s">
        <v>12</v>
      </c>
      <c r="E21" s="2" t="s">
        <v>12</v>
      </c>
      <c r="F21" s="2" t="s">
        <v>12</v>
      </c>
      <c r="G21" s="2" t="s">
        <v>44</v>
      </c>
      <c r="I21"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3"/>
  <sheetViews>
    <sheetView workbookViewId="0">
      <selection activeCell="E1" sqref="E1"/>
    </sheetView>
  </sheetViews>
  <sheetFormatPr defaultRowHeight="12.75" x14ac:dyDescent="0.2"/>
  <cols>
    <col min="1" max="1" width="26.5703125" customWidth="1"/>
    <col min="2" max="2" width="36.28515625" customWidth="1"/>
    <col min="3" max="3" width="55.85546875" customWidth="1"/>
    <col min="4" max="4" width="30" customWidth="1"/>
    <col min="5" max="5" width="58" bestFit="1" customWidth="1"/>
  </cols>
  <sheetData>
    <row r="1" spans="1:5" x14ac:dyDescent="0.2">
      <c r="A1" s="1" t="s">
        <v>2</v>
      </c>
      <c r="B1" s="1" t="s">
        <v>3</v>
      </c>
      <c r="C1" s="1" t="s">
        <v>4</v>
      </c>
      <c r="D1" s="1" t="s">
        <v>5</v>
      </c>
      <c r="E1" s="5" t="s">
        <v>8</v>
      </c>
    </row>
    <row r="2" spans="1:5" x14ac:dyDescent="0.2">
      <c r="A2" s="2" t="s">
        <v>12</v>
      </c>
      <c r="B2" s="2" t="s">
        <v>12</v>
      </c>
      <c r="C2" s="2" t="s">
        <v>12</v>
      </c>
      <c r="D2" s="2" t="s">
        <v>12</v>
      </c>
      <c r="E2" t="s">
        <v>14</v>
      </c>
    </row>
    <row r="3" spans="1:5" x14ac:dyDescent="0.2">
      <c r="A3" s="2" t="s">
        <v>12</v>
      </c>
      <c r="B3" s="2" t="s">
        <v>14</v>
      </c>
      <c r="C3" s="2" t="s">
        <v>12</v>
      </c>
      <c r="D3" s="2" t="s">
        <v>12</v>
      </c>
      <c r="E3" t="s">
        <v>12</v>
      </c>
    </row>
    <row r="4" spans="1:5" x14ac:dyDescent="0.2">
      <c r="A4" s="3" t="s">
        <v>16</v>
      </c>
      <c r="B4" s="2" t="s">
        <v>12</v>
      </c>
      <c r="C4" s="2" t="s">
        <v>12</v>
      </c>
      <c r="D4" s="2" t="s">
        <v>12</v>
      </c>
      <c r="E4" t="s">
        <v>14</v>
      </c>
    </row>
    <row r="5" spans="1:5" x14ac:dyDescent="0.2">
      <c r="A5" s="2" t="s">
        <v>12</v>
      </c>
      <c r="B5" s="2" t="s">
        <v>14</v>
      </c>
      <c r="C5" s="2" t="s">
        <v>12</v>
      </c>
      <c r="D5" s="2" t="s">
        <v>12</v>
      </c>
      <c r="E5" t="s">
        <v>14</v>
      </c>
    </row>
    <row r="6" spans="1:5" x14ac:dyDescent="0.2">
      <c r="A6" s="2" t="s">
        <v>12</v>
      </c>
      <c r="B6" s="2" t="s">
        <v>14</v>
      </c>
      <c r="C6" s="2" t="s">
        <v>12</v>
      </c>
      <c r="D6" s="2" t="s">
        <v>14</v>
      </c>
      <c r="E6" t="s">
        <v>14</v>
      </c>
    </row>
    <row r="7" spans="1:5" x14ac:dyDescent="0.2">
      <c r="A7" s="2" t="s">
        <v>12</v>
      </c>
      <c r="B7" s="2" t="s">
        <v>12</v>
      </c>
      <c r="C7" s="2" t="s">
        <v>12</v>
      </c>
      <c r="D7" s="2" t="s">
        <v>12</v>
      </c>
      <c r="E7" t="s">
        <v>14</v>
      </c>
    </row>
    <row r="8" spans="1:5" x14ac:dyDescent="0.2">
      <c r="A8" s="2" t="s">
        <v>14</v>
      </c>
      <c r="B8" s="2" t="s">
        <v>12</v>
      </c>
      <c r="C8" s="2" t="s">
        <v>12</v>
      </c>
      <c r="D8" s="2" t="s">
        <v>12</v>
      </c>
      <c r="E8" t="s">
        <v>14</v>
      </c>
    </row>
    <row r="9" spans="1:5" x14ac:dyDescent="0.2">
      <c r="A9" s="2" t="s">
        <v>12</v>
      </c>
      <c r="B9" s="2" t="s">
        <v>12</v>
      </c>
      <c r="C9" s="2" t="s">
        <v>12</v>
      </c>
      <c r="D9" s="2" t="s">
        <v>12</v>
      </c>
      <c r="E9" t="s">
        <v>12</v>
      </c>
    </row>
    <row r="10" spans="1:5" x14ac:dyDescent="0.2">
      <c r="A10" s="8" t="s">
        <v>16</v>
      </c>
      <c r="B10" s="2" t="s">
        <v>14</v>
      </c>
      <c r="C10" s="2" t="s">
        <v>14</v>
      </c>
      <c r="D10" s="2" t="s">
        <v>14</v>
      </c>
      <c r="E10" t="s">
        <v>14</v>
      </c>
    </row>
    <row r="11" spans="1:5" x14ac:dyDescent="0.2">
      <c r="A11" s="2" t="s">
        <v>12</v>
      </c>
      <c r="B11" s="2" t="s">
        <v>12</v>
      </c>
      <c r="C11" s="2" t="s">
        <v>12</v>
      </c>
      <c r="D11" s="2" t="s">
        <v>12</v>
      </c>
      <c r="E11" t="s">
        <v>14</v>
      </c>
    </row>
    <row r="12" spans="1:5" x14ac:dyDescent="0.2">
      <c r="A12" s="2" t="s">
        <v>14</v>
      </c>
      <c r="B12" s="2" t="s">
        <v>12</v>
      </c>
      <c r="C12" s="2" t="s">
        <v>12</v>
      </c>
      <c r="D12" s="2" t="s">
        <v>12</v>
      </c>
      <c r="E12" t="s">
        <v>12</v>
      </c>
    </row>
    <row r="13" spans="1:5" x14ac:dyDescent="0.2">
      <c r="A13" s="2" t="s">
        <v>12</v>
      </c>
      <c r="B13" s="2" t="s">
        <v>12</v>
      </c>
      <c r="C13" s="2" t="s">
        <v>12</v>
      </c>
      <c r="D13" s="2" t="s">
        <v>12</v>
      </c>
      <c r="E13" t="s">
        <v>14</v>
      </c>
    </row>
    <row r="14" spans="1:5" x14ac:dyDescent="0.2">
      <c r="A14" s="2" t="s">
        <v>12</v>
      </c>
      <c r="B14" s="2" t="s">
        <v>12</v>
      </c>
      <c r="C14" s="2" t="s">
        <v>12</v>
      </c>
      <c r="D14" s="2" t="s">
        <v>12</v>
      </c>
      <c r="E14" t="s">
        <v>14</v>
      </c>
    </row>
    <row r="15" spans="1:5" x14ac:dyDescent="0.2">
      <c r="A15" s="2" t="s">
        <v>12</v>
      </c>
      <c r="B15" s="2" t="s">
        <v>12</v>
      </c>
      <c r="C15" s="2" t="s">
        <v>12</v>
      </c>
      <c r="D15" s="2" t="s">
        <v>12</v>
      </c>
      <c r="E15" t="s">
        <v>14</v>
      </c>
    </row>
    <row r="16" spans="1:5" x14ac:dyDescent="0.2">
      <c r="A16" s="2" t="s">
        <v>12</v>
      </c>
      <c r="B16" s="2" t="s">
        <v>12</v>
      </c>
      <c r="C16" s="2" t="s">
        <v>12</v>
      </c>
      <c r="D16" s="2" t="s">
        <v>12</v>
      </c>
      <c r="E16" t="s">
        <v>12</v>
      </c>
    </row>
    <row r="17" spans="1:5" x14ac:dyDescent="0.2">
      <c r="A17" s="2" t="s">
        <v>14</v>
      </c>
      <c r="B17" s="2" t="s">
        <v>12</v>
      </c>
      <c r="C17" s="2" t="s">
        <v>12</v>
      </c>
      <c r="D17" s="2" t="s">
        <v>12</v>
      </c>
      <c r="E17" t="s">
        <v>14</v>
      </c>
    </row>
    <row r="18" spans="1:5" x14ac:dyDescent="0.2">
      <c r="A18" s="2" t="s">
        <v>12</v>
      </c>
      <c r="B18" s="2" t="s">
        <v>12</v>
      </c>
      <c r="C18" s="2" t="s">
        <v>12</v>
      </c>
      <c r="D18" s="2" t="s">
        <v>12</v>
      </c>
      <c r="E18" t="s">
        <v>14</v>
      </c>
    </row>
    <row r="19" spans="1:5" x14ac:dyDescent="0.2">
      <c r="A19" s="2" t="s">
        <v>16</v>
      </c>
      <c r="B19" s="2" t="s">
        <v>12</v>
      </c>
      <c r="C19" s="2" t="s">
        <v>12</v>
      </c>
      <c r="D19" s="2" t="s">
        <v>12</v>
      </c>
      <c r="E19" t="s">
        <v>14</v>
      </c>
    </row>
    <row r="20" spans="1:5" x14ac:dyDescent="0.2">
      <c r="A20" s="2" t="s">
        <v>12</v>
      </c>
      <c r="B20" s="2" t="s">
        <v>12</v>
      </c>
      <c r="C20" s="2" t="s">
        <v>12</v>
      </c>
      <c r="D20" s="2" t="s">
        <v>12</v>
      </c>
      <c r="E20" t="s">
        <v>14</v>
      </c>
    </row>
    <row r="21" spans="1:5" x14ac:dyDescent="0.2">
      <c r="A21" s="2" t="s">
        <v>12</v>
      </c>
      <c r="B21" s="2" t="s">
        <v>12</v>
      </c>
      <c r="C21" s="2" t="s">
        <v>12</v>
      </c>
      <c r="D21" s="2" t="s">
        <v>12</v>
      </c>
      <c r="E21" t="s">
        <v>14</v>
      </c>
    </row>
    <row r="23" spans="1:5" s="7" customFormat="1" x14ac:dyDescent="0.2"/>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5"/>
  <sheetViews>
    <sheetView workbookViewId="0">
      <selection activeCell="I23" sqref="I23"/>
    </sheetView>
  </sheetViews>
  <sheetFormatPr defaultRowHeight="12.75" x14ac:dyDescent="0.2"/>
  <cols>
    <col min="1" max="1" width="40.42578125" customWidth="1"/>
    <col min="2" max="2" width="11.5703125" customWidth="1"/>
    <col min="3" max="3" width="33.5703125" customWidth="1"/>
  </cols>
  <sheetData>
    <row r="1" spans="1:2" ht="32.25" customHeight="1" x14ac:dyDescent="0.2">
      <c r="A1" s="9" t="s">
        <v>2</v>
      </c>
      <c r="B1" s="10"/>
    </row>
    <row r="2" spans="1:2" x14ac:dyDescent="0.2">
      <c r="A2" s="11" t="s">
        <v>12</v>
      </c>
      <c r="B2" s="10">
        <f>COUNTIF('data cleaned'!A2:A21,"Yes")</f>
        <v>14</v>
      </c>
    </row>
    <row r="3" spans="1:2" x14ac:dyDescent="0.2">
      <c r="A3" s="11" t="s">
        <v>16</v>
      </c>
      <c r="B3" s="10">
        <f>COUNTIF('data cleaned'!A2:A21,"Maybe")</f>
        <v>3</v>
      </c>
    </row>
    <row r="4" spans="1:2" x14ac:dyDescent="0.2">
      <c r="A4" s="11" t="s">
        <v>14</v>
      </c>
      <c r="B4" s="10">
        <f>COUNTIF('data cleaned'!A2:A21,"No")</f>
        <v>3</v>
      </c>
    </row>
    <row r="7" spans="1:2" ht="47.25" customHeight="1" x14ac:dyDescent="0.2">
      <c r="A7" s="12" t="s">
        <v>3</v>
      </c>
      <c r="B7" s="10"/>
    </row>
    <row r="8" spans="1:2" x14ac:dyDescent="0.2">
      <c r="A8" s="11" t="s">
        <v>12</v>
      </c>
      <c r="B8" s="10">
        <f>COUNTIF('data cleaned'!B2:B21,"Yes")</f>
        <v>16</v>
      </c>
    </row>
    <row r="9" spans="1:2" x14ac:dyDescent="0.2">
      <c r="A9" s="11" t="s">
        <v>14</v>
      </c>
      <c r="B9" s="10">
        <f>COUNTIF('data cleaned'!B2:B21,"No")</f>
        <v>4</v>
      </c>
    </row>
    <row r="10" spans="1:2" x14ac:dyDescent="0.2">
      <c r="A10" s="10"/>
      <c r="B10" s="10"/>
    </row>
    <row r="13" spans="1:2" ht="51" x14ac:dyDescent="0.2">
      <c r="A13" s="13" t="s">
        <v>4</v>
      </c>
      <c r="B13" s="10"/>
    </row>
    <row r="14" spans="1:2" x14ac:dyDescent="0.2">
      <c r="A14" s="14" t="s">
        <v>12</v>
      </c>
      <c r="B14" s="10">
        <f>COUNTIF('data cleaned'!$C$2:$C$21,"Yes")</f>
        <v>19</v>
      </c>
    </row>
    <row r="15" spans="1:2" x14ac:dyDescent="0.2">
      <c r="A15" s="11" t="s">
        <v>14</v>
      </c>
      <c r="B15" s="10">
        <f>COUNTIF('data cleaned'!$C$2:$C$21,"No")</f>
        <v>1</v>
      </c>
    </row>
    <row r="18" spans="1:2" ht="38.25" x14ac:dyDescent="0.2">
      <c r="A18" s="13" t="s">
        <v>5</v>
      </c>
      <c r="B18" s="10"/>
    </row>
    <row r="19" spans="1:2" x14ac:dyDescent="0.2">
      <c r="A19" s="14" t="s">
        <v>12</v>
      </c>
      <c r="B19" s="10">
        <f>COUNTIF('data cleaned'!$C$2:$C$21,"Yes")</f>
        <v>19</v>
      </c>
    </row>
    <row r="20" spans="1:2" x14ac:dyDescent="0.2">
      <c r="A20" s="11" t="s">
        <v>14</v>
      </c>
      <c r="B20" s="10">
        <f>COUNTIF('data cleaned'!$C$2:$C$21,"No")</f>
        <v>1</v>
      </c>
    </row>
    <row r="23" spans="1:2" ht="38.25" x14ac:dyDescent="0.2">
      <c r="A23" s="13" t="s">
        <v>46</v>
      </c>
      <c r="B23" s="10"/>
    </row>
    <row r="24" spans="1:2" x14ac:dyDescent="0.2">
      <c r="A24" s="14" t="s">
        <v>12</v>
      </c>
      <c r="B24" s="10">
        <f>COUNTIF('data cleaned'!E2:$E$21,"Yes")</f>
        <v>4</v>
      </c>
    </row>
    <row r="25" spans="1:2" x14ac:dyDescent="0.2">
      <c r="A25" s="11" t="s">
        <v>14</v>
      </c>
      <c r="B25" s="10">
        <f>COUNTIF('data cleaned'!E3:$E$21,"No")</f>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zoomScale="40" zoomScaleNormal="40" workbookViewId="0">
      <selection activeCell="Q73" sqref="Q73"/>
    </sheetView>
  </sheetViews>
  <sheetFormatPr defaultRowHeight="12.75" x14ac:dyDescent="0.2"/>
  <sheetData>
    <row r="1" spans="1:1" x14ac:dyDescent="0.2">
      <c r="A1" s="6" t="s">
        <v>45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data cleaned</vt:lpstr>
      <vt:lpstr>data</vt:lpstr>
      <vt:lpstr>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Michiel</cp:lastModifiedBy>
  <dcterms:modified xsi:type="dcterms:W3CDTF">2019-11-12T15:00:13Z</dcterms:modified>
</cp:coreProperties>
</file>