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.VanderMerwe\Desktop\thesis\"/>
    </mc:Choice>
  </mc:AlternateContent>
  <xr:revisionPtr revIDLastSave="0" documentId="13_ncr:1_{66DABA92-2A0A-4546-9AFE-20C7E0365133}" xr6:coauthVersionLast="45" xr6:coauthVersionMax="45" xr10:uidLastSave="{00000000-0000-0000-0000-000000000000}"/>
  <bookViews>
    <workbookView xWindow="-108" yWindow="-108" windowWidth="23256" windowHeight="12576" xr2:uid="{48ED19A6-DC35-41FF-AD53-3F07CC0122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21" i="1" s="1"/>
  <c r="D14" i="1"/>
  <c r="E14" i="1" s="1"/>
  <c r="B3" i="1"/>
  <c r="B4" i="1" s="1"/>
  <c r="B5" i="1" s="1"/>
  <c r="C3" i="1"/>
  <c r="C4" i="1" s="1"/>
  <c r="C5" i="1" s="1"/>
  <c r="B8" i="1" l="1"/>
  <c r="B9" i="1" s="1"/>
  <c r="B22" i="1"/>
  <c r="D22" i="1" s="1"/>
  <c r="E22" i="1" s="1"/>
  <c r="D21" i="1"/>
  <c r="E21" i="1" s="1"/>
  <c r="D16" i="1"/>
  <c r="E16" i="1" s="1"/>
  <c r="B10" i="1" l="1"/>
  <c r="B11" i="1" l="1"/>
  <c r="B15" i="1" s="1"/>
  <c r="D15" i="1" s="1"/>
  <c r="E15" i="1" s="1"/>
  <c r="B17" i="1"/>
  <c r="D17" i="1" l="1"/>
  <c r="E17" i="1" s="1"/>
  <c r="B18" i="1"/>
  <c r="B19" i="1" l="1"/>
  <c r="D19" i="1" s="1"/>
  <c r="E19" i="1" s="1"/>
  <c r="D18" i="1"/>
  <c r="E18" i="1" s="1"/>
</calcChain>
</file>

<file path=xl/sharedStrings.xml><?xml version="1.0" encoding="utf-8"?>
<sst xmlns="http://schemas.openxmlformats.org/spreadsheetml/2006/main" count="28" uniqueCount="23">
  <si>
    <t>year 1</t>
  </si>
  <si>
    <t>year 3</t>
  </si>
  <si>
    <t>year 5</t>
  </si>
  <si>
    <t>year 2</t>
  </si>
  <si>
    <t>year 3 and 1 month</t>
  </si>
  <si>
    <t>year 3 and 2 month</t>
  </si>
  <si>
    <t>year 3 and 3 month</t>
  </si>
  <si>
    <t>year 4</t>
  </si>
  <si>
    <t xml:space="preserve">Data anylist </t>
  </si>
  <si>
    <t xml:space="preserve">space planer </t>
  </si>
  <si>
    <t xml:space="preserve">per year </t>
  </si>
  <si>
    <t>salary</t>
  </si>
  <si>
    <t>per month</t>
  </si>
  <si>
    <t>per day</t>
  </si>
  <si>
    <t xml:space="preserve">per hour </t>
  </si>
  <si>
    <t xml:space="preserve">saving per day </t>
  </si>
  <si>
    <t>saving per week</t>
  </si>
  <si>
    <t>saving per month</t>
  </si>
  <si>
    <t xml:space="preserve">saving per year  </t>
  </si>
  <si>
    <t>ROI</t>
  </si>
  <si>
    <t xml:space="preserve">invesment </t>
  </si>
  <si>
    <t>return</t>
  </si>
  <si>
    <t xml:space="preserve">saving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</si>
</sst>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9" fontId="2" fillId="0" borderId="0" xfId="2" applyFont="1"/>
    <xf numFmtId="9" fontId="4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ROI For</a:t>
            </a:r>
            <a:r>
              <a:rPr lang="en-ZA" baseline="0"/>
              <a:t> 5 Years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Sheet1!$A$24:$A$28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Sheet1!$B$24:$B$28</c:f>
              <c:numCache>
                <c:formatCode>0%</c:formatCode>
                <c:ptCount val="5"/>
                <c:pt idx="0">
                  <c:v>-201.98299847422209</c:v>
                </c:pt>
                <c:pt idx="1">
                  <c:v>-50.99149923711105</c:v>
                </c:pt>
                <c:pt idx="2">
                  <c:v>-0.66099949140736858</c:v>
                </c:pt>
                <c:pt idx="3">
                  <c:v>24.504250381444479</c:v>
                </c:pt>
                <c:pt idx="4">
                  <c:v>39.603400305155581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0-44EE-B0E6-1174CE1E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33503"/>
        <c:axId val="605744239"/>
      </c:lineChart>
      <c:catAx>
        <c:axId val="6062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4239"/>
        <c:crosses val="autoZero"/>
        <c:auto val="1"/>
        <c:lblAlgn val="ctr"/>
        <c:lblOffset val="100"/>
        <c:noMultiLvlLbl val="0"/>
      </c:catAx>
      <c:valAx>
        <c:axId val="6057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129540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78189-A695-47EA-8ABC-65FAFF1F1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DAFA-F4DA-4260-BDA4-894D77D84A53}">
  <dimension ref="A1:M28"/>
  <sheetViews>
    <sheetView tabSelected="1" zoomScaleNormal="100" workbookViewId="0">
      <selection activeCell="A14" sqref="A14"/>
    </sheetView>
  </sheetViews>
  <sheetFormatPr defaultRowHeight="14.4" x14ac:dyDescent="0.3"/>
  <cols>
    <col min="1" max="1" width="16.77734375" bestFit="1" customWidth="1"/>
    <col min="2" max="3" width="15.44140625" bestFit="1" customWidth="1"/>
    <col min="4" max="4" width="11.21875" bestFit="1" customWidth="1"/>
    <col min="5" max="5" width="16.77734375" bestFit="1" customWidth="1"/>
    <col min="9" max="11" width="11.5546875" bestFit="1" customWidth="1"/>
    <col min="12" max="12" width="9" bestFit="1" customWidth="1"/>
  </cols>
  <sheetData>
    <row r="1" spans="1:5" x14ac:dyDescent="0.3">
      <c r="A1" t="s">
        <v>11</v>
      </c>
      <c r="B1" t="s">
        <v>8</v>
      </c>
      <c r="C1" t="s">
        <v>9</v>
      </c>
    </row>
    <row r="2" spans="1:5" x14ac:dyDescent="0.3">
      <c r="A2" t="s">
        <v>10</v>
      </c>
      <c r="B2" s="1">
        <v>588814</v>
      </c>
      <c r="C2" s="1">
        <v>389965</v>
      </c>
    </row>
    <row r="3" spans="1:5" x14ac:dyDescent="0.3">
      <c r="A3" t="s">
        <v>12</v>
      </c>
      <c r="B3" s="1">
        <f>B2/12</f>
        <v>49067.833333333336</v>
      </c>
      <c r="C3" s="1">
        <f>C2/12</f>
        <v>32497.083333333332</v>
      </c>
    </row>
    <row r="4" spans="1:5" x14ac:dyDescent="0.3">
      <c r="A4" t="s">
        <v>13</v>
      </c>
      <c r="B4" s="1">
        <f>B3/30</f>
        <v>1635.5944444444444</v>
      </c>
      <c r="C4" s="1">
        <f>C3/30</f>
        <v>1083.2361111111111</v>
      </c>
    </row>
    <row r="5" spans="1:5" x14ac:dyDescent="0.3">
      <c r="A5" t="s">
        <v>14</v>
      </c>
      <c r="B5" s="1">
        <f>B4/8</f>
        <v>204.44930555555555</v>
      </c>
      <c r="C5" s="1">
        <f>C4/8</f>
        <v>135.40451388888889</v>
      </c>
    </row>
    <row r="8" spans="1:5" x14ac:dyDescent="0.3">
      <c r="A8" t="s">
        <v>15</v>
      </c>
      <c r="B8" s="1">
        <f>C5*6</f>
        <v>812.42708333333326</v>
      </c>
      <c r="C8" s="1"/>
    </row>
    <row r="9" spans="1:5" x14ac:dyDescent="0.3">
      <c r="A9" t="s">
        <v>16</v>
      </c>
      <c r="B9" s="2">
        <f>B8*5</f>
        <v>4062.1354166666661</v>
      </c>
    </row>
    <row r="10" spans="1:5" x14ac:dyDescent="0.3">
      <c r="A10" t="s">
        <v>17</v>
      </c>
      <c r="B10" s="2">
        <f>B9*4</f>
        <v>16248.541666666664</v>
      </c>
    </row>
    <row r="11" spans="1:5" x14ac:dyDescent="0.3">
      <c r="A11" t="s">
        <v>18</v>
      </c>
      <c r="B11" s="2">
        <f>B10*12</f>
        <v>194982.49999999997</v>
      </c>
    </row>
    <row r="12" spans="1:5" x14ac:dyDescent="0.3">
      <c r="B12" s="2"/>
    </row>
    <row r="13" spans="1:5" ht="13.8" customHeight="1" x14ac:dyDescent="0.3">
      <c r="B13" t="s">
        <v>20</v>
      </c>
      <c r="C13" t="s">
        <v>22</v>
      </c>
      <c r="D13" t="s">
        <v>21</v>
      </c>
      <c r="E13" t="s">
        <v>19</v>
      </c>
    </row>
    <row r="14" spans="1:5" x14ac:dyDescent="0.3">
      <c r="A14" t="s">
        <v>0</v>
      </c>
      <c r="B14" s="1">
        <v>194982.49999999997</v>
      </c>
      <c r="C14" s="1">
        <v>588814</v>
      </c>
      <c r="D14" s="2">
        <f t="shared" ref="D14" si="0">B14-C14</f>
        <v>-393831.5</v>
      </c>
      <c r="E14" s="3">
        <f t="shared" ref="E14:E19" si="1">(D14/B14)*100</f>
        <v>-201.98299847422209</v>
      </c>
    </row>
    <row r="15" spans="1:5" x14ac:dyDescent="0.3">
      <c r="A15" t="s">
        <v>3</v>
      </c>
      <c r="B15" s="2">
        <f>B11+B11</f>
        <v>389964.99999999994</v>
      </c>
      <c r="C15" s="1">
        <v>588814</v>
      </c>
      <c r="D15" s="2">
        <f>B15-C15</f>
        <v>-198849.00000000006</v>
      </c>
      <c r="E15" s="3">
        <f t="shared" si="1"/>
        <v>-50.99149923711105</v>
      </c>
    </row>
    <row r="16" spans="1:5" x14ac:dyDescent="0.3">
      <c r="A16" t="s">
        <v>1</v>
      </c>
      <c r="B16" s="1">
        <f>B14+B14+B14</f>
        <v>584947.49999999988</v>
      </c>
      <c r="C16" s="1">
        <v>588814</v>
      </c>
      <c r="D16" s="2">
        <f>B16-C16</f>
        <v>-3866.5000000001164</v>
      </c>
      <c r="E16" s="3">
        <f t="shared" si="1"/>
        <v>-0.66099949140736858</v>
      </c>
    </row>
    <row r="17" spans="1:13" x14ac:dyDescent="0.3">
      <c r="A17" t="s">
        <v>4</v>
      </c>
      <c r="B17" s="2">
        <f>B16+B10</f>
        <v>601196.04166666651</v>
      </c>
      <c r="C17" s="1">
        <v>588814</v>
      </c>
      <c r="D17" s="2">
        <f>B17-C17</f>
        <v>12382.041666666511</v>
      </c>
      <c r="E17" s="3">
        <f t="shared" si="1"/>
        <v>2.0595680624144466</v>
      </c>
    </row>
    <row r="18" spans="1:13" x14ac:dyDescent="0.3">
      <c r="A18" t="s">
        <v>5</v>
      </c>
      <c r="B18" s="2">
        <f>B17+B10</f>
        <v>617444.58333333314</v>
      </c>
      <c r="C18" s="1">
        <v>588814</v>
      </c>
      <c r="D18" s="2">
        <f>B18-C18</f>
        <v>28630.583333333139</v>
      </c>
      <c r="E18" s="3">
        <f t="shared" si="1"/>
        <v>4.6369478502456403</v>
      </c>
    </row>
    <row r="19" spans="1:13" x14ac:dyDescent="0.3">
      <c r="A19" t="s">
        <v>6</v>
      </c>
      <c r="B19" s="2">
        <f>B18+B10</f>
        <v>633693.12499999977</v>
      </c>
      <c r="C19" s="1">
        <v>588814</v>
      </c>
      <c r="D19" s="2">
        <f>B19-C19</f>
        <v>44879.124999999767</v>
      </c>
      <c r="E19" s="3">
        <f t="shared" si="1"/>
        <v>7.0821543156239519</v>
      </c>
    </row>
    <row r="20" spans="1:13" x14ac:dyDescent="0.3">
      <c r="D20" s="2"/>
      <c r="E20" s="3"/>
      <c r="I20" s="2"/>
      <c r="L20" s="1"/>
      <c r="M20" s="1"/>
    </row>
    <row r="21" spans="1:13" x14ac:dyDescent="0.3">
      <c r="A21" t="s">
        <v>7</v>
      </c>
      <c r="B21" s="2">
        <f>B16+B14</f>
        <v>779929.99999999988</v>
      </c>
      <c r="C21" s="1">
        <v>588814</v>
      </c>
      <c r="D21" s="2">
        <f t="shared" ref="D21" si="2">B21-C21</f>
        <v>191115.99999999988</v>
      </c>
      <c r="E21" s="3">
        <f t="shared" ref="E21" si="3">(D21/B21)*100</f>
        <v>24.504250381444479</v>
      </c>
    </row>
    <row r="22" spans="1:13" x14ac:dyDescent="0.3">
      <c r="A22" t="s">
        <v>2</v>
      </c>
      <c r="B22" s="2">
        <f>B21+B14</f>
        <v>974912.49999999988</v>
      </c>
      <c r="C22" s="1">
        <v>588814</v>
      </c>
      <c r="D22" s="2">
        <f t="shared" ref="D22" si="4">B22-C22</f>
        <v>386098.49999999988</v>
      </c>
      <c r="E22" s="3">
        <f t="shared" ref="E22" si="5">(D22/B22)*100</f>
        <v>39.603400305155581</v>
      </c>
    </row>
    <row r="24" spans="1:13" x14ac:dyDescent="0.3">
      <c r="A24" t="s">
        <v>0</v>
      </c>
      <c r="B24" s="4">
        <v>-201.98299847422209</v>
      </c>
    </row>
    <row r="25" spans="1:13" x14ac:dyDescent="0.3">
      <c r="A25" t="s">
        <v>3</v>
      </c>
      <c r="B25" s="4">
        <v>-50.99149923711105</v>
      </c>
    </row>
    <row r="26" spans="1:13" x14ac:dyDescent="0.3">
      <c r="A26" t="s">
        <v>1</v>
      </c>
      <c r="B26" s="4">
        <v>-0.66099949140736858</v>
      </c>
    </row>
    <row r="27" spans="1:13" x14ac:dyDescent="0.3">
      <c r="A27" t="s">
        <v>7</v>
      </c>
      <c r="B27" s="5">
        <v>24.504250381444479</v>
      </c>
    </row>
    <row r="28" spans="1:13" x14ac:dyDescent="0.3">
      <c r="A28" t="s">
        <v>2</v>
      </c>
      <c r="B28" s="5">
        <v>39.603400305155581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5A99-0927-47C1-9959-3B45E6EBF4A4}">
  <dimension ref="A1"/>
  <sheetViews>
    <sheetView workbookViewId="0">
      <selection activeCell="L15" sqref="L1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638338FDC8FE408EACA98F1A9F3594" ma:contentTypeVersion="6" ma:contentTypeDescription="Create a new document." ma:contentTypeScope="" ma:versionID="8ce32d6853de7c8b56114b9dbd81ba5d">
  <xsd:schema xmlns:xsd="http://www.w3.org/2001/XMLSchema" xmlns:xs="http://www.w3.org/2001/XMLSchema" xmlns:p="http://schemas.microsoft.com/office/2006/metadata/properties" xmlns:ns3="0c3ddc6d-34fd-4636-a109-bf3a0154bab8" targetNamespace="http://schemas.microsoft.com/office/2006/metadata/properties" ma:root="true" ma:fieldsID="10b02f0db09ebee071889eece132650c" ns3:_="">
    <xsd:import namespace="0c3ddc6d-34fd-4636-a109-bf3a0154ba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ddc6d-34fd-4636-a109-bf3a0154b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B4870A-F939-4398-BA02-7BA930BBF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C03CAD-A9E6-45E0-AE35-63DA577982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3ddc6d-34fd-4636-a109-bf3a0154ba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5198E7-821A-4C49-BC40-D72BCE9204D4}">
  <ds:schemaRefs>
    <ds:schemaRef ds:uri="0c3ddc6d-34fd-4636-a109-bf3a0154bab8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Der Merwe</dc:creator>
  <cp:lastModifiedBy>Michiel Van Der Merwe</cp:lastModifiedBy>
  <dcterms:created xsi:type="dcterms:W3CDTF">2019-10-02T07:37:00Z</dcterms:created>
  <dcterms:modified xsi:type="dcterms:W3CDTF">2019-10-23T09:26:18Z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0x0101001A638338FDC8FE408EACA98F1A9F3594</vt:lpwstr>
  </property>
</Properties>
</file>