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assignment ors321\"/>
    </mc:Choice>
  </mc:AlternateContent>
  <bookViews>
    <workbookView xWindow="0" yWindow="825" windowWidth="19440" windowHeight="7155"/>
  </bookViews>
  <sheets>
    <sheet name="integer programming model" sheetId="7" r:id="rId1"/>
    <sheet name="branch and bound" sheetId="6" r:id="rId2"/>
    <sheet name="cut and plane algorythm" sheetId="8"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 i="8" l="1"/>
  <c r="C39" i="8"/>
  <c r="D39" i="8"/>
  <c r="E39" i="8"/>
  <c r="F39" i="8"/>
  <c r="G39" i="8"/>
  <c r="H39" i="8"/>
  <c r="J39" i="8"/>
  <c r="K39" i="8"/>
  <c r="L39" i="8"/>
  <c r="M39" i="8"/>
  <c r="N39" i="8"/>
  <c r="O39" i="8"/>
  <c r="P39" i="8"/>
  <c r="I39" i="8"/>
  <c r="N29" i="8"/>
  <c r="L29" i="8"/>
  <c r="K29" i="8"/>
  <c r="I29" i="8"/>
  <c r="L17" i="8"/>
  <c r="AZ174" i="6"/>
  <c r="BA174" i="6"/>
  <c r="BB174" i="6"/>
  <c r="BC174" i="6"/>
  <c r="BD174" i="6"/>
  <c r="BE174" i="6"/>
  <c r="BF174" i="6"/>
  <c r="BG174" i="6"/>
  <c r="BH174" i="6"/>
  <c r="BI174" i="6"/>
  <c r="AS174" i="6"/>
  <c r="AT174" i="6"/>
  <c r="AU174" i="6"/>
  <c r="AV174" i="6"/>
  <c r="AW174" i="6"/>
  <c r="AX174" i="6"/>
  <c r="AY174" i="6"/>
  <c r="BG162" i="6"/>
  <c r="BE162" i="6"/>
  <c r="AY162" i="6"/>
  <c r="AX148" i="6" l="1"/>
  <c r="AY148" i="6"/>
  <c r="AZ148" i="6"/>
  <c r="BA148" i="6"/>
  <c r="BB148" i="6"/>
  <c r="BC148" i="6"/>
  <c r="BD148" i="6"/>
  <c r="BE148" i="6"/>
  <c r="BF148" i="6"/>
  <c r="BG148" i="6"/>
  <c r="BH148" i="6"/>
  <c r="AS148" i="6"/>
  <c r="AT148" i="6"/>
  <c r="AU148" i="6"/>
  <c r="AV148" i="6"/>
  <c r="AW148" i="6"/>
  <c r="BC138" i="6"/>
  <c r="BB138" i="6"/>
  <c r="AZ138" i="6"/>
  <c r="AW138" i="6"/>
  <c r="W181" i="6"/>
  <c r="W177" i="6" s="1"/>
  <c r="X181" i="6"/>
  <c r="X177" i="6" s="1"/>
  <c r="Y181" i="6"/>
  <c r="Y177" i="6" s="1"/>
  <c r="Z181" i="6"/>
  <c r="Z177" i="6" s="1"/>
  <c r="AA181" i="6"/>
  <c r="AA177" i="6" s="1"/>
  <c r="AB181" i="6"/>
  <c r="AB177" i="6" s="1"/>
  <c r="AC181" i="6"/>
  <c r="AC177" i="6" s="1"/>
  <c r="AD181" i="6"/>
  <c r="AD177" i="6" s="1"/>
  <c r="AE181" i="6"/>
  <c r="AE177" i="6" s="1"/>
  <c r="AF181" i="6"/>
  <c r="AF177" i="6" s="1"/>
  <c r="AG181" i="6"/>
  <c r="AG177" i="6" s="1"/>
  <c r="AH181" i="6"/>
  <c r="AH177" i="6" s="1"/>
  <c r="AI181" i="6"/>
  <c r="AI177" i="6" s="1"/>
  <c r="AJ181" i="6"/>
  <c r="AJ177" i="6" s="1"/>
  <c r="AJ188" i="6" s="1"/>
  <c r="AK181" i="6"/>
  <c r="AK177" i="6" s="1"/>
  <c r="AL181" i="6"/>
  <c r="AL177" i="6" s="1"/>
  <c r="AL188" i="6" s="1"/>
  <c r="AM181" i="6"/>
  <c r="AM177" i="6" s="1"/>
  <c r="AN181" i="6"/>
  <c r="AN177" i="6" s="1"/>
  <c r="W182" i="6"/>
  <c r="X182" i="6"/>
  <c r="Y182" i="6"/>
  <c r="Z182" i="6"/>
  <c r="AA182" i="6"/>
  <c r="AB182" i="6"/>
  <c r="AC182" i="6"/>
  <c r="AD182" i="6"/>
  <c r="AE182" i="6"/>
  <c r="AF182" i="6"/>
  <c r="AG182" i="6"/>
  <c r="AH182" i="6"/>
  <c r="AI182" i="6"/>
  <c r="AJ182" i="6"/>
  <c r="AK182" i="6"/>
  <c r="AL182" i="6"/>
  <c r="AM182" i="6"/>
  <c r="AN182" i="6"/>
  <c r="W183" i="6"/>
  <c r="X183" i="6"/>
  <c r="Y183" i="6"/>
  <c r="Z183" i="6"/>
  <c r="AA183" i="6"/>
  <c r="AB183" i="6"/>
  <c r="AC183" i="6"/>
  <c r="AD183" i="6"/>
  <c r="AE183" i="6"/>
  <c r="AF183" i="6"/>
  <c r="AG183" i="6"/>
  <c r="AH183" i="6"/>
  <c r="AI183" i="6"/>
  <c r="AJ183" i="6"/>
  <c r="AK183" i="6"/>
  <c r="AL183" i="6"/>
  <c r="AM183" i="6"/>
  <c r="AN183" i="6"/>
  <c r="W184" i="6"/>
  <c r="X184" i="6"/>
  <c r="Y184" i="6"/>
  <c r="Z184" i="6"/>
  <c r="AA184" i="6"/>
  <c r="AB184" i="6"/>
  <c r="AC184" i="6"/>
  <c r="AD184" i="6"/>
  <c r="AE184" i="6"/>
  <c r="AF184" i="6"/>
  <c r="AG184" i="6"/>
  <c r="AH184" i="6"/>
  <c r="AI184" i="6"/>
  <c r="AJ184" i="6"/>
  <c r="AK184" i="6"/>
  <c r="AL184" i="6"/>
  <c r="AM184" i="6"/>
  <c r="AN184" i="6"/>
  <c r="W185" i="6"/>
  <c r="X185" i="6"/>
  <c r="Y185" i="6"/>
  <c r="Z185" i="6"/>
  <c r="AA185" i="6"/>
  <c r="AB185" i="6"/>
  <c r="AC185" i="6"/>
  <c r="AD185" i="6"/>
  <c r="AE185" i="6"/>
  <c r="AF185" i="6"/>
  <c r="AG185" i="6"/>
  <c r="AH185" i="6"/>
  <c r="AI185" i="6"/>
  <c r="AJ185" i="6"/>
  <c r="AK185" i="6"/>
  <c r="AL185" i="6"/>
  <c r="AM185" i="6"/>
  <c r="AN185" i="6"/>
  <c r="W186" i="6"/>
  <c r="X186" i="6"/>
  <c r="Y186" i="6"/>
  <c r="Z186" i="6"/>
  <c r="AA186" i="6"/>
  <c r="AB186" i="6"/>
  <c r="AC186" i="6"/>
  <c r="AD186" i="6"/>
  <c r="AE186" i="6"/>
  <c r="AF186" i="6"/>
  <c r="AG186" i="6"/>
  <c r="AH186" i="6"/>
  <c r="AI186" i="6"/>
  <c r="AJ186" i="6"/>
  <c r="AK186" i="6"/>
  <c r="AL186" i="6"/>
  <c r="AM186" i="6"/>
  <c r="AN186" i="6"/>
  <c r="W187" i="6"/>
  <c r="X187" i="6"/>
  <c r="Y187" i="6"/>
  <c r="Z187" i="6"/>
  <c r="AA187" i="6"/>
  <c r="AB187" i="6"/>
  <c r="AC187" i="6"/>
  <c r="AD187" i="6"/>
  <c r="AE187" i="6"/>
  <c r="AF187" i="6"/>
  <c r="AG187" i="6"/>
  <c r="AH187" i="6"/>
  <c r="AI187" i="6"/>
  <c r="AJ187" i="6"/>
  <c r="AK187" i="6"/>
  <c r="AL187" i="6"/>
  <c r="AM187" i="6"/>
  <c r="AN187" i="6"/>
  <c r="AA174" i="6"/>
  <c r="AF174" i="6"/>
  <c r="AJ174" i="6"/>
  <c r="AK174" i="6"/>
  <c r="W173" i="6"/>
  <c r="X173" i="6"/>
  <c r="Y173" i="6"/>
  <c r="Z173" i="6"/>
  <c r="AA173" i="6"/>
  <c r="AB173" i="6"/>
  <c r="AD173" i="6"/>
  <c r="AE173" i="6"/>
  <c r="AF173" i="6"/>
  <c r="AG173" i="6"/>
  <c r="AH173" i="6"/>
  <c r="AI173" i="6"/>
  <c r="AJ173" i="6"/>
  <c r="AK173" i="6"/>
  <c r="AL173" i="6"/>
  <c r="AM173" i="6"/>
  <c r="AC173" i="6"/>
  <c r="AK162" i="6"/>
  <c r="AG162" i="6"/>
  <c r="AF162" i="6"/>
  <c r="AD162" i="6"/>
  <c r="AC162" i="6"/>
  <c r="AA162" i="6"/>
  <c r="Q148" i="6"/>
  <c r="R148" i="6"/>
  <c r="S148" i="6"/>
  <c r="P148" i="6"/>
  <c r="P138" i="6"/>
  <c r="AN180" i="6" l="1"/>
  <c r="AL180" i="6"/>
  <c r="AJ180" i="6"/>
  <c r="AH180" i="6"/>
  <c r="AF180" i="6"/>
  <c r="AD180" i="6"/>
  <c r="AB180" i="6"/>
  <c r="Z180" i="6"/>
  <c r="X180" i="6"/>
  <c r="AN179" i="6"/>
  <c r="AL179" i="6"/>
  <c r="AJ179" i="6"/>
  <c r="AH179" i="6"/>
  <c r="AF179" i="6"/>
  <c r="AD179" i="6"/>
  <c r="AB179" i="6"/>
  <c r="Z179" i="6"/>
  <c r="X179" i="6"/>
  <c r="AN178" i="6"/>
  <c r="AL178" i="6"/>
  <c r="AJ178" i="6"/>
  <c r="AH178" i="6"/>
  <c r="AF178" i="6"/>
  <c r="AD178" i="6"/>
  <c r="AB178" i="6"/>
  <c r="Z178" i="6"/>
  <c r="X178" i="6"/>
  <c r="AM180" i="6"/>
  <c r="AK180" i="6"/>
  <c r="AI180" i="6"/>
  <c r="AG180" i="6"/>
  <c r="AE180" i="6"/>
  <c r="AC180" i="6"/>
  <c r="AA180" i="6"/>
  <c r="Y180" i="6"/>
  <c r="W180" i="6"/>
  <c r="AM179" i="6"/>
  <c r="AK179" i="6"/>
  <c r="AI179" i="6"/>
  <c r="AG179" i="6"/>
  <c r="AE179" i="6"/>
  <c r="AC179" i="6"/>
  <c r="AA179" i="6"/>
  <c r="Y179" i="6"/>
  <c r="W179" i="6"/>
  <c r="AM178" i="6"/>
  <c r="AK178" i="6"/>
  <c r="AI178" i="6"/>
  <c r="AG178" i="6"/>
  <c r="AE178" i="6"/>
  <c r="AC178" i="6"/>
  <c r="AA178" i="6"/>
  <c r="Y178" i="6"/>
  <c r="W178" i="6"/>
  <c r="J42" i="7"/>
  <c r="J41" i="7"/>
  <c r="J40" i="7"/>
  <c r="J39" i="7"/>
  <c r="J38" i="7"/>
  <c r="J37" i="7"/>
  <c r="J36" i="7"/>
  <c r="J35" i="7"/>
  <c r="E32" i="6" l="1"/>
  <c r="F32" i="6"/>
  <c r="G32" i="6"/>
  <c r="H32" i="6"/>
  <c r="I32" i="6"/>
  <c r="J32" i="6"/>
  <c r="K32" i="6"/>
  <c r="L32" i="6"/>
  <c r="M32" i="6"/>
  <c r="N32" i="6"/>
  <c r="O32" i="6"/>
  <c r="P32" i="6"/>
  <c r="Q32" i="6"/>
  <c r="R32" i="6"/>
  <c r="S32" i="6"/>
  <c r="T32" i="6"/>
  <c r="U32" i="6"/>
  <c r="V32" i="6"/>
  <c r="W32" i="6"/>
  <c r="X32" i="6"/>
  <c r="Y32" i="6"/>
  <c r="D32" i="6"/>
  <c r="Z21" i="6"/>
  <c r="Z22" i="6"/>
  <c r="Z23" i="6"/>
  <c r="Z24" i="6"/>
  <c r="Z20" i="6"/>
  <c r="D30" i="6" l="1"/>
  <c r="D33" i="6"/>
  <c r="D35" i="6"/>
  <c r="D37" i="6"/>
  <c r="D29" i="6"/>
  <c r="D31" i="6"/>
  <c r="D34" i="6"/>
  <c r="D36" i="6"/>
  <c r="F36" i="6"/>
  <c r="F37" i="6"/>
  <c r="F48" i="6" s="1"/>
  <c r="F34" i="6"/>
  <c r="F35" i="6"/>
  <c r="F46" i="6" s="1"/>
  <c r="F42" i="6" s="1"/>
  <c r="F31" i="6"/>
  <c r="F29" i="6"/>
  <c r="F40" i="6" s="1"/>
  <c r="F33" i="6"/>
  <c r="F30" i="6"/>
  <c r="H33" i="6"/>
  <c r="H31" i="6"/>
  <c r="H30" i="6"/>
  <c r="H29" i="6"/>
  <c r="H36" i="6"/>
  <c r="H34" i="6"/>
  <c r="H37" i="6"/>
  <c r="H35" i="6"/>
  <c r="H46" i="6" s="1"/>
  <c r="H43" i="6" s="1"/>
  <c r="J36" i="6"/>
  <c r="J37" i="6"/>
  <c r="J34" i="6"/>
  <c r="J35" i="6"/>
  <c r="J46" i="6" s="1"/>
  <c r="J33" i="6"/>
  <c r="J30" i="6"/>
  <c r="J41" i="6" s="1"/>
  <c r="J31" i="6"/>
  <c r="J29" i="6"/>
  <c r="J40" i="6" s="1"/>
  <c r="L33" i="6"/>
  <c r="L31" i="6"/>
  <c r="L30" i="6"/>
  <c r="L29" i="6"/>
  <c r="L37" i="6"/>
  <c r="L35" i="6"/>
  <c r="L46" i="6" s="1"/>
  <c r="L43" i="6" s="1"/>
  <c r="L36" i="6"/>
  <c r="L34" i="6"/>
  <c r="N36" i="6"/>
  <c r="N37" i="6"/>
  <c r="N34" i="6"/>
  <c r="N35" i="6"/>
  <c r="N46" i="6" s="1"/>
  <c r="N31" i="6"/>
  <c r="N29" i="6"/>
  <c r="N40" i="6" s="1"/>
  <c r="N33" i="6"/>
  <c r="N30" i="6"/>
  <c r="N41" i="6" s="1"/>
  <c r="P33" i="6"/>
  <c r="P31" i="6"/>
  <c r="P30" i="6"/>
  <c r="P29" i="6"/>
  <c r="P36" i="6"/>
  <c r="P34" i="6"/>
  <c r="P37" i="6"/>
  <c r="P35" i="6"/>
  <c r="P46" i="6" s="1"/>
  <c r="P43" i="6" s="1"/>
  <c r="R36" i="6"/>
  <c r="R37" i="6"/>
  <c r="R34" i="6"/>
  <c r="R35" i="6"/>
  <c r="R46" i="6" s="1"/>
  <c r="R43" i="6" s="1"/>
  <c r="R33" i="6"/>
  <c r="R30" i="6"/>
  <c r="R41" i="6" s="1"/>
  <c r="R31" i="6"/>
  <c r="R29" i="6"/>
  <c r="R40" i="6" s="1"/>
  <c r="T33" i="6"/>
  <c r="T31" i="6"/>
  <c r="T30" i="6"/>
  <c r="T29" i="6"/>
  <c r="T37" i="6"/>
  <c r="T35" i="6"/>
  <c r="T46" i="6" s="1"/>
  <c r="T43" i="6" s="1"/>
  <c r="T36" i="6"/>
  <c r="T34" i="6"/>
  <c r="T45" i="6" s="1"/>
  <c r="V36" i="6"/>
  <c r="V37" i="6"/>
  <c r="V48" i="6" s="1"/>
  <c r="V34" i="6"/>
  <c r="V35" i="6"/>
  <c r="V46" i="6" s="1"/>
  <c r="V42" i="6" s="1"/>
  <c r="V31" i="6"/>
  <c r="V29" i="6"/>
  <c r="V40" i="6" s="1"/>
  <c r="V33" i="6"/>
  <c r="V30" i="6"/>
  <c r="X33" i="6"/>
  <c r="X31" i="6"/>
  <c r="X30" i="6"/>
  <c r="X29" i="6"/>
  <c r="X36" i="6"/>
  <c r="X34" i="6"/>
  <c r="X37" i="6"/>
  <c r="X35" i="6"/>
  <c r="X46" i="6" s="1"/>
  <c r="X43" i="6" s="1"/>
  <c r="G33" i="6"/>
  <c r="G35" i="6"/>
  <c r="G46" i="6" s="1"/>
  <c r="G29" i="6"/>
  <c r="G31" i="6"/>
  <c r="G36" i="6"/>
  <c r="G30" i="6"/>
  <c r="G41" i="6" s="1"/>
  <c r="G34" i="6"/>
  <c r="G37" i="6"/>
  <c r="G48" i="6" s="1"/>
  <c r="K36" i="6"/>
  <c r="K34" i="6"/>
  <c r="K30" i="6"/>
  <c r="K37" i="6"/>
  <c r="K35" i="6"/>
  <c r="K31" i="6"/>
  <c r="K33" i="6"/>
  <c r="K29" i="6"/>
  <c r="O33" i="6"/>
  <c r="O37" i="6"/>
  <c r="O29" i="6"/>
  <c r="O31" i="6"/>
  <c r="O34" i="6"/>
  <c r="O35" i="6"/>
  <c r="O46" i="6" s="1"/>
  <c r="O43" i="6" s="1"/>
  <c r="O36" i="6"/>
  <c r="O30" i="6"/>
  <c r="O41" i="6" s="1"/>
  <c r="S36" i="6"/>
  <c r="S34" i="6"/>
  <c r="S30" i="6"/>
  <c r="S37" i="6"/>
  <c r="S33" i="6"/>
  <c r="S29" i="6"/>
  <c r="S35" i="6"/>
  <c r="S31" i="6"/>
  <c r="W33" i="6"/>
  <c r="W35" i="6"/>
  <c r="W46" i="6" s="1"/>
  <c r="W43" i="6" s="1"/>
  <c r="W29" i="6"/>
  <c r="W31" i="6"/>
  <c r="W42" i="6" s="1"/>
  <c r="W36" i="6"/>
  <c r="W30" i="6"/>
  <c r="W34" i="6"/>
  <c r="W37" i="6"/>
  <c r="W48" i="6" s="1"/>
  <c r="E35" i="6"/>
  <c r="E33" i="6"/>
  <c r="E31" i="6"/>
  <c r="E36" i="6"/>
  <c r="E34" i="6"/>
  <c r="E29" i="6"/>
  <c r="E30" i="6"/>
  <c r="E37" i="6"/>
  <c r="I29" i="6"/>
  <c r="I30" i="6"/>
  <c r="I34" i="6"/>
  <c r="I31" i="6"/>
  <c r="I35" i="6"/>
  <c r="I37" i="6"/>
  <c r="I36" i="6"/>
  <c r="I33" i="6"/>
  <c r="M37" i="6"/>
  <c r="M36" i="6"/>
  <c r="M30" i="6"/>
  <c r="M35" i="6"/>
  <c r="M46" i="6" s="1"/>
  <c r="M42" i="6" s="1"/>
  <c r="M34" i="6"/>
  <c r="M33" i="6"/>
  <c r="M31" i="6"/>
  <c r="M29" i="6"/>
  <c r="M40" i="6" s="1"/>
  <c r="Q30" i="6"/>
  <c r="Q37" i="6"/>
  <c r="Q29" i="6"/>
  <c r="Q35" i="6"/>
  <c r="Q46" i="6" s="1"/>
  <c r="Q34" i="6"/>
  <c r="Q33" i="6"/>
  <c r="Q44" i="6" s="1"/>
  <c r="Q31" i="6"/>
  <c r="Q36" i="6"/>
  <c r="U31" i="6"/>
  <c r="U37" i="6"/>
  <c r="U35" i="6"/>
  <c r="U33" i="6"/>
  <c r="U34" i="6"/>
  <c r="U30" i="6"/>
  <c r="U29" i="6"/>
  <c r="U36" i="6"/>
  <c r="Y31" i="6"/>
  <c r="Y33" i="6"/>
  <c r="Y35" i="6"/>
  <c r="Y29" i="6"/>
  <c r="Y37" i="6"/>
  <c r="Y30" i="6"/>
  <c r="Y34" i="6"/>
  <c r="Z34" i="6" s="1"/>
  <c r="Y36" i="6"/>
  <c r="F41" i="6"/>
  <c r="H45" i="6"/>
  <c r="J43" i="6"/>
  <c r="L45" i="6"/>
  <c r="N43" i="6"/>
  <c r="N44" i="6"/>
  <c r="P40" i="6"/>
  <c r="R48" i="6"/>
  <c r="T40" i="6"/>
  <c r="V41" i="6"/>
  <c r="X45" i="6"/>
  <c r="G43" i="6"/>
  <c r="M44" i="6"/>
  <c r="Q43" i="6"/>
  <c r="W41" i="6"/>
  <c r="Q48" i="6" l="1"/>
  <c r="O48" i="6"/>
  <c r="X40" i="6"/>
  <c r="P45" i="6"/>
  <c r="N48" i="6"/>
  <c r="L40" i="6"/>
  <c r="J48" i="6"/>
  <c r="H40" i="6"/>
  <c r="P41" i="6"/>
  <c r="M43" i="6"/>
  <c r="X41" i="6"/>
  <c r="V43" i="6"/>
  <c r="L41" i="6"/>
  <c r="H41" i="6"/>
  <c r="F43" i="6"/>
  <c r="W40" i="6"/>
  <c r="V44" i="6"/>
  <c r="V47" i="6"/>
  <c r="T41" i="6"/>
  <c r="F44" i="6"/>
  <c r="F47" i="6"/>
  <c r="Z37" i="6"/>
  <c r="U46" i="6"/>
  <c r="U48" i="6" s="1"/>
  <c r="Q45" i="6"/>
  <c r="Q40" i="6"/>
  <c r="Q41" i="6"/>
  <c r="M45" i="6"/>
  <c r="M41" i="6"/>
  <c r="M48" i="6"/>
  <c r="I46" i="6"/>
  <c r="I42" i="6" s="1"/>
  <c r="E46" i="6"/>
  <c r="W45" i="6"/>
  <c r="W47" i="6"/>
  <c r="W44" i="6"/>
  <c r="S46" i="6"/>
  <c r="S48" i="6" s="1"/>
  <c r="S47" i="6"/>
  <c r="O45" i="6"/>
  <c r="O40" i="6"/>
  <c r="O44" i="6"/>
  <c r="K46" i="6"/>
  <c r="K40" i="6" s="1"/>
  <c r="G45" i="6"/>
  <c r="G47" i="6"/>
  <c r="G40" i="6"/>
  <c r="G44" i="6"/>
  <c r="X47" i="6"/>
  <c r="X44" i="6"/>
  <c r="X55" i="6" s="1"/>
  <c r="T48" i="6"/>
  <c r="T44" i="6"/>
  <c r="R44" i="6"/>
  <c r="R47" i="6"/>
  <c r="P47" i="6"/>
  <c r="P44" i="6"/>
  <c r="N42" i="6"/>
  <c r="N47" i="6"/>
  <c r="L48" i="6"/>
  <c r="L44" i="6"/>
  <c r="J44" i="6"/>
  <c r="J47" i="6"/>
  <c r="H47" i="6"/>
  <c r="R42" i="6"/>
  <c r="M47" i="6"/>
  <c r="I40" i="6"/>
  <c r="E42" i="6"/>
  <c r="J42" i="6"/>
  <c r="Q42" i="6"/>
  <c r="O47" i="6"/>
  <c r="K41" i="6"/>
  <c r="X48" i="6"/>
  <c r="V45" i="6"/>
  <c r="T47" i="6"/>
  <c r="R45" i="6"/>
  <c r="P48" i="6"/>
  <c r="N45" i="6"/>
  <c r="L47" i="6"/>
  <c r="J45" i="6"/>
  <c r="H48" i="6"/>
  <c r="E44" i="6"/>
  <c r="E55" i="6" s="1"/>
  <c r="E45" i="6"/>
  <c r="Q47" i="6"/>
  <c r="I44" i="6"/>
  <c r="I55" i="6" s="1"/>
  <c r="I57" i="6" s="1"/>
  <c r="H44" i="6"/>
  <c r="I51" i="6"/>
  <c r="U43" i="6"/>
  <c r="I43" i="6"/>
  <c r="I48" i="6"/>
  <c r="E48" i="6"/>
  <c r="S43" i="6"/>
  <c r="S41" i="6"/>
  <c r="H42" i="6"/>
  <c r="L42" i="6"/>
  <c r="P42" i="6"/>
  <c r="T42" i="6"/>
  <c r="X42" i="6"/>
  <c r="G42" i="6"/>
  <c r="O42" i="6"/>
  <c r="F45" i="6"/>
  <c r="S45" i="6"/>
  <c r="Z36" i="6"/>
  <c r="Z33" i="6"/>
  <c r="P55" i="6"/>
  <c r="R55" i="6"/>
  <c r="Y46" i="6"/>
  <c r="Z35" i="6"/>
  <c r="D46" i="6"/>
  <c r="L55" i="6" l="1"/>
  <c r="T55" i="6"/>
  <c r="T53" i="6" s="1"/>
  <c r="G55" i="6"/>
  <c r="F55" i="6"/>
  <c r="F51" i="6" s="1"/>
  <c r="J55" i="6"/>
  <c r="U44" i="6"/>
  <c r="U55" i="6" s="1"/>
  <c r="U57" i="6" s="1"/>
  <c r="I45" i="6"/>
  <c r="I41" i="6"/>
  <c r="W52" i="6" s="1"/>
  <c r="U41" i="6"/>
  <c r="M55" i="6"/>
  <c r="M51" i="6" s="1"/>
  <c r="I47" i="6"/>
  <c r="U47" i="6"/>
  <c r="U42" i="6"/>
  <c r="U45" i="6"/>
  <c r="E40" i="6"/>
  <c r="E47" i="6"/>
  <c r="E58" i="6" s="1"/>
  <c r="N55" i="6"/>
  <c r="V55" i="6"/>
  <c r="V51" i="6" s="1"/>
  <c r="K42" i="6"/>
  <c r="K47" i="6"/>
  <c r="O55" i="6"/>
  <c r="O57" i="6" s="1"/>
  <c r="S40" i="6"/>
  <c r="W55" i="6"/>
  <c r="W51" i="6" s="1"/>
  <c r="E43" i="6"/>
  <c r="E54" i="6" s="1"/>
  <c r="Q55" i="6"/>
  <c r="H55" i="6"/>
  <c r="H51" i="6" s="1"/>
  <c r="K45" i="6"/>
  <c r="K44" i="6"/>
  <c r="K55" i="6" s="1"/>
  <c r="K57" i="6" s="1"/>
  <c r="E41" i="6"/>
  <c r="K48" i="6"/>
  <c r="K59" i="6" s="1"/>
  <c r="K43" i="6"/>
  <c r="S44" i="6"/>
  <c r="S55" i="6" s="1"/>
  <c r="S58" i="6" s="1"/>
  <c r="U40" i="6"/>
  <c r="S42" i="6"/>
  <c r="S53" i="6" s="1"/>
  <c r="K56" i="6"/>
  <c r="I58" i="6"/>
  <c r="I53" i="6"/>
  <c r="M58" i="6"/>
  <c r="W58" i="6"/>
  <c r="U58" i="6"/>
  <c r="U53" i="6"/>
  <c r="I59" i="6"/>
  <c r="U59" i="6"/>
  <c r="W59" i="6"/>
  <c r="Q59" i="6"/>
  <c r="Q54" i="6"/>
  <c r="O54" i="6"/>
  <c r="W54" i="6"/>
  <c r="I54" i="6"/>
  <c r="M54" i="6"/>
  <c r="O56" i="6"/>
  <c r="Q58" i="6"/>
  <c r="Q57" i="6"/>
  <c r="Q53" i="6"/>
  <c r="Q51" i="6"/>
  <c r="O51" i="6"/>
  <c r="O58" i="6"/>
  <c r="W57" i="6"/>
  <c r="W53" i="6"/>
  <c r="I56" i="6"/>
  <c r="Q56" i="6"/>
  <c r="U56" i="6"/>
  <c r="I52" i="6"/>
  <c r="Q52" i="6"/>
  <c r="M57" i="6"/>
  <c r="O52" i="6"/>
  <c r="O59" i="6"/>
  <c r="K52" i="6"/>
  <c r="W56" i="6"/>
  <c r="F53" i="6"/>
  <c r="F58" i="6"/>
  <c r="F59" i="6"/>
  <c r="F56" i="6"/>
  <c r="N53" i="6"/>
  <c r="N51" i="6"/>
  <c r="N58" i="6"/>
  <c r="N57" i="6"/>
  <c r="N59" i="6"/>
  <c r="N56" i="6"/>
  <c r="N54" i="6"/>
  <c r="V53" i="6"/>
  <c r="V59" i="6"/>
  <c r="H59" i="6"/>
  <c r="H56" i="6"/>
  <c r="P59" i="6"/>
  <c r="P51" i="6"/>
  <c r="P52" i="6"/>
  <c r="P53" i="6"/>
  <c r="P56" i="6"/>
  <c r="P54" i="6"/>
  <c r="P58" i="6"/>
  <c r="P57" i="6"/>
  <c r="X59" i="6"/>
  <c r="X51" i="6"/>
  <c r="X52" i="6"/>
  <c r="X53" i="6"/>
  <c r="X56" i="6"/>
  <c r="X54" i="6"/>
  <c r="X58" i="6"/>
  <c r="X57" i="6"/>
  <c r="D41" i="6"/>
  <c r="D45" i="6"/>
  <c r="D40" i="6"/>
  <c r="D44" i="6"/>
  <c r="D55" i="6" s="1"/>
  <c r="D43" i="6"/>
  <c r="D48" i="6"/>
  <c r="D42" i="6"/>
  <c r="D47" i="6"/>
  <c r="D58" i="6" s="1"/>
  <c r="Z46" i="6"/>
  <c r="Y44" i="6"/>
  <c r="Y47" i="6"/>
  <c r="Y41" i="6"/>
  <c r="Y43" i="6"/>
  <c r="Y45" i="6"/>
  <c r="Y40" i="6"/>
  <c r="Y42" i="6"/>
  <c r="Y48" i="6"/>
  <c r="J53" i="6"/>
  <c r="J59" i="6"/>
  <c r="J51" i="6"/>
  <c r="J58" i="6"/>
  <c r="J57" i="6"/>
  <c r="J56" i="6"/>
  <c r="J54" i="6"/>
  <c r="J52" i="6"/>
  <c r="R53" i="6"/>
  <c r="R59" i="6"/>
  <c r="R51" i="6"/>
  <c r="R58" i="6"/>
  <c r="R57" i="6"/>
  <c r="R56" i="6"/>
  <c r="R54" i="6"/>
  <c r="R52" i="6"/>
  <c r="E56" i="6"/>
  <c r="E53" i="6"/>
  <c r="E52" i="6"/>
  <c r="E51" i="6"/>
  <c r="E59" i="6"/>
  <c r="E57" i="6"/>
  <c r="L59" i="6"/>
  <c r="L51" i="6"/>
  <c r="L53" i="6"/>
  <c r="L57" i="6"/>
  <c r="L56" i="6"/>
  <c r="L54" i="6"/>
  <c r="L58" i="6"/>
  <c r="T59" i="6"/>
  <c r="T51" i="6"/>
  <c r="T57" i="6"/>
  <c r="T54" i="6"/>
  <c r="G54" i="6"/>
  <c r="G57" i="6"/>
  <c r="G59" i="6"/>
  <c r="G53" i="6"/>
  <c r="G51" i="6"/>
  <c r="G58" i="6"/>
  <c r="G56" i="6"/>
  <c r="S51" i="6" l="1"/>
  <c r="G52" i="6"/>
  <c r="T58" i="6"/>
  <c r="T56" i="6"/>
  <c r="T52" i="6"/>
  <c r="L52" i="6"/>
  <c r="H58" i="6"/>
  <c r="H52" i="6"/>
  <c r="V56" i="6"/>
  <c r="V58" i="6"/>
  <c r="N52" i="6"/>
  <c r="F54" i="6"/>
  <c r="F52" i="6"/>
  <c r="F57" i="6"/>
  <c r="M53" i="6"/>
  <c r="U52" i="6"/>
  <c r="M52" i="6"/>
  <c r="M56" i="6"/>
  <c r="U54" i="6"/>
  <c r="S59" i="6"/>
  <c r="M59" i="6"/>
  <c r="U51" i="6"/>
  <c r="U62" i="6" s="1"/>
  <c r="K51" i="6"/>
  <c r="K58" i="6"/>
  <c r="S52" i="6"/>
  <c r="H57" i="6"/>
  <c r="H54" i="6"/>
  <c r="H53" i="6"/>
  <c r="V54" i="6"/>
  <c r="V52" i="6"/>
  <c r="V57" i="6"/>
  <c r="K54" i="6"/>
  <c r="S56" i="6"/>
  <c r="S57" i="6"/>
  <c r="S54" i="6"/>
  <c r="K53" i="6"/>
  <c r="K64" i="6" s="1"/>
  <c r="O53" i="6"/>
  <c r="O64" i="6" s="1"/>
  <c r="D53" i="6"/>
  <c r="D64" i="6" s="1"/>
  <c r="D54" i="6"/>
  <c r="G64" i="6"/>
  <c r="G63" i="6" s="1"/>
  <c r="S64" i="6"/>
  <c r="U64" i="6"/>
  <c r="U63" i="6" s="1"/>
  <c r="M64" i="6"/>
  <c r="M68" i="6" s="1"/>
  <c r="W64" i="6"/>
  <c r="W63" i="6" s="1"/>
  <c r="Q64" i="6"/>
  <c r="Q68" i="6" s="1"/>
  <c r="I64" i="6"/>
  <c r="I69" i="6" s="1"/>
  <c r="S68" i="6"/>
  <c r="G68" i="6"/>
  <c r="I68" i="6"/>
  <c r="L64" i="6"/>
  <c r="L68" i="6" s="1"/>
  <c r="J64" i="6"/>
  <c r="J65" i="6" s="1"/>
  <c r="Z48" i="6"/>
  <c r="Z43" i="6"/>
  <c r="Z47" i="6"/>
  <c r="D56" i="6"/>
  <c r="P64" i="6"/>
  <c r="P65" i="6" s="1"/>
  <c r="N64" i="6"/>
  <c r="N65" i="6" s="1"/>
  <c r="G67" i="6"/>
  <c r="W67" i="6"/>
  <c r="I62" i="6"/>
  <c r="W70" i="6"/>
  <c r="M70" i="6"/>
  <c r="M65" i="6"/>
  <c r="T64" i="6"/>
  <c r="L65" i="6"/>
  <c r="L62" i="6"/>
  <c r="E64" i="6"/>
  <c r="E70" i="6" s="1"/>
  <c r="E81" i="6" s="1"/>
  <c r="R64" i="6"/>
  <c r="J70" i="6"/>
  <c r="Z44" i="6"/>
  <c r="Y55" i="6"/>
  <c r="D59" i="6"/>
  <c r="D57" i="6"/>
  <c r="D51" i="6"/>
  <c r="D52" i="6"/>
  <c r="X64" i="6"/>
  <c r="P67" i="6"/>
  <c r="H64" i="6"/>
  <c r="H67" i="6" s="1"/>
  <c r="V64" i="6"/>
  <c r="N62" i="6"/>
  <c r="F64" i="6"/>
  <c r="F70" i="6" s="1"/>
  <c r="K69" i="6" l="1"/>
  <c r="K67" i="6"/>
  <c r="F81" i="6"/>
  <c r="V63" i="6"/>
  <c r="P70" i="6"/>
  <c r="R63" i="6"/>
  <c r="L70" i="6"/>
  <c r="G70" i="6"/>
  <c r="G81" i="6" s="1"/>
  <c r="W68" i="6"/>
  <c r="S63" i="6"/>
  <c r="O67" i="6"/>
  <c r="O65" i="6"/>
  <c r="O63" i="6"/>
  <c r="J67" i="6"/>
  <c r="K65" i="6"/>
  <c r="K70" i="6"/>
  <c r="S62" i="6"/>
  <c r="I67" i="6"/>
  <c r="I63" i="6"/>
  <c r="K63" i="6"/>
  <c r="K68" i="6"/>
  <c r="D65" i="6"/>
  <c r="D62" i="6"/>
  <c r="U67" i="6"/>
  <c r="O68" i="6"/>
  <c r="D70" i="6"/>
  <c r="D81" i="6" s="1"/>
  <c r="Q63" i="6"/>
  <c r="U70" i="6"/>
  <c r="U81" i="6" s="1"/>
  <c r="U68" i="6"/>
  <c r="F69" i="6"/>
  <c r="F80" i="6" s="1"/>
  <c r="N63" i="6"/>
  <c r="D63" i="6"/>
  <c r="D68" i="6"/>
  <c r="D69" i="6"/>
  <c r="J69" i="6"/>
  <c r="J63" i="6"/>
  <c r="Q65" i="6"/>
  <c r="U65" i="6"/>
  <c r="W65" i="6"/>
  <c r="G65" i="6"/>
  <c r="Q70" i="6"/>
  <c r="O70" i="6"/>
  <c r="O81" i="6" s="1"/>
  <c r="Q62" i="6"/>
  <c r="W62" i="6"/>
  <c r="G62" i="6"/>
  <c r="O62" i="6"/>
  <c r="Q67" i="6"/>
  <c r="D66" i="6"/>
  <c r="D67" i="6"/>
  <c r="J62" i="6"/>
  <c r="E65" i="6"/>
  <c r="V67" i="6"/>
  <c r="R65" i="6"/>
  <c r="F65" i="6"/>
  <c r="F76" i="6" s="1"/>
  <c r="N68" i="6"/>
  <c r="V69" i="6"/>
  <c r="P63" i="6"/>
  <c r="P69" i="6"/>
  <c r="R62" i="6"/>
  <c r="E68" i="6"/>
  <c r="E79" i="6" s="1"/>
  <c r="I65" i="6"/>
  <c r="S65" i="6"/>
  <c r="S70" i="6"/>
  <c r="I70" i="6"/>
  <c r="I81" i="6" s="1"/>
  <c r="I79" i="6" s="1"/>
  <c r="M62" i="6"/>
  <c r="K62" i="6"/>
  <c r="S67" i="6"/>
  <c r="M67" i="6"/>
  <c r="M63" i="6"/>
  <c r="P62" i="6"/>
  <c r="H68" i="6"/>
  <c r="X66" i="6"/>
  <c r="X68" i="6"/>
  <c r="Z55" i="6"/>
  <c r="Y57" i="6"/>
  <c r="Y52" i="6"/>
  <c r="Y53" i="6"/>
  <c r="E76" i="6"/>
  <c r="T66" i="6"/>
  <c r="T69" i="6"/>
  <c r="M81" i="6"/>
  <c r="M76" i="6" s="1"/>
  <c r="K81" i="6"/>
  <c r="K75" i="6" s="1"/>
  <c r="Q81" i="6"/>
  <c r="Q76" i="6" s="1"/>
  <c r="W81" i="6"/>
  <c r="W75" i="6" s="1"/>
  <c r="F62" i="6"/>
  <c r="N66" i="6"/>
  <c r="N70" i="6"/>
  <c r="N81" i="6" s="1"/>
  <c r="V62" i="6"/>
  <c r="H70" i="6"/>
  <c r="H81" i="6" s="1"/>
  <c r="X70" i="6"/>
  <c r="X81" i="6" s="1"/>
  <c r="X75" i="6" s="1"/>
  <c r="X67" i="6"/>
  <c r="Y58" i="6"/>
  <c r="Y54" i="6"/>
  <c r="Y51" i="6"/>
  <c r="R69" i="6"/>
  <c r="E69" i="6"/>
  <c r="E80" i="6" s="1"/>
  <c r="L66" i="6"/>
  <c r="L69" i="6"/>
  <c r="T62" i="6"/>
  <c r="T65" i="6"/>
  <c r="M79" i="6"/>
  <c r="O66" i="6"/>
  <c r="Q66" i="6"/>
  <c r="W66" i="6"/>
  <c r="U66" i="6"/>
  <c r="G66" i="6"/>
  <c r="W69" i="6"/>
  <c r="U69" i="6"/>
  <c r="H75" i="6"/>
  <c r="H66" i="6"/>
  <c r="F75" i="6"/>
  <c r="F66" i="6"/>
  <c r="F63" i="6"/>
  <c r="V66" i="6"/>
  <c r="V70" i="6"/>
  <c r="V81" i="6" s="1"/>
  <c r="H62" i="6"/>
  <c r="H65" i="6"/>
  <c r="H76" i="6" s="1"/>
  <c r="P81" i="6"/>
  <c r="P75" i="6" s="1"/>
  <c r="X62" i="6"/>
  <c r="X65" i="6"/>
  <c r="Y56" i="6"/>
  <c r="J81" i="6"/>
  <c r="J75" i="6" s="1"/>
  <c r="R66" i="6"/>
  <c r="R68" i="6"/>
  <c r="E75" i="6"/>
  <c r="E66" i="6"/>
  <c r="E77" i="6" s="1"/>
  <c r="E62" i="6"/>
  <c r="E73" i="6" s="1"/>
  <c r="L81" i="6"/>
  <c r="T63" i="6"/>
  <c r="T67" i="6"/>
  <c r="S81" i="6"/>
  <c r="S75" i="6" s="1"/>
  <c r="F68" i="6"/>
  <c r="F79" i="6" s="1"/>
  <c r="F67" i="6"/>
  <c r="N69" i="6"/>
  <c r="N80" i="6" s="1"/>
  <c r="N67" i="6"/>
  <c r="V68" i="6"/>
  <c r="V79" i="6" s="1"/>
  <c r="V65" i="6"/>
  <c r="H63" i="6"/>
  <c r="H69" i="6"/>
  <c r="P66" i="6"/>
  <c r="P77" i="6" s="1"/>
  <c r="P68" i="6"/>
  <c r="X63" i="6"/>
  <c r="X69" i="6"/>
  <c r="Y59" i="6"/>
  <c r="J66" i="6"/>
  <c r="J77" i="6" s="1"/>
  <c r="J68" i="6"/>
  <c r="R70" i="6"/>
  <c r="R81" i="6" s="1"/>
  <c r="R67" i="6"/>
  <c r="E67" i="6"/>
  <c r="E78" i="6" s="1"/>
  <c r="E63" i="6"/>
  <c r="E74" i="6" s="1"/>
  <c r="L63" i="6"/>
  <c r="L67" i="6"/>
  <c r="T70" i="6"/>
  <c r="T81" i="6" s="1"/>
  <c r="T68" i="6"/>
  <c r="I66" i="6"/>
  <c r="K66" i="6"/>
  <c r="K77" i="6" s="1"/>
  <c r="M66" i="6"/>
  <c r="M77" i="6" s="1"/>
  <c r="S66" i="6"/>
  <c r="M69" i="6"/>
  <c r="O69" i="6"/>
  <c r="G69" i="6"/>
  <c r="Q69" i="6"/>
  <c r="S69" i="6"/>
  <c r="O80" i="6" l="1"/>
  <c r="U79" i="6"/>
  <c r="L74" i="6"/>
  <c r="H80" i="6"/>
  <c r="V76" i="6"/>
  <c r="W80" i="6"/>
  <c r="G73" i="6"/>
  <c r="D76" i="6"/>
  <c r="D77" i="6"/>
  <c r="D80" i="6"/>
  <c r="Q73" i="6"/>
  <c r="X76" i="6"/>
  <c r="N79" i="6"/>
  <c r="G79" i="6"/>
  <c r="K73" i="6"/>
  <c r="S79" i="6"/>
  <c r="Q80" i="6"/>
  <c r="S77" i="6"/>
  <c r="I77" i="6"/>
  <c r="K79" i="6"/>
  <c r="W73" i="6"/>
  <c r="V80" i="6"/>
  <c r="Q75" i="6"/>
  <c r="W79" i="6"/>
  <c r="D79" i="6"/>
  <c r="M73" i="6"/>
  <c r="I76" i="6"/>
  <c r="S80" i="6"/>
  <c r="G80" i="6"/>
  <c r="M80" i="6"/>
  <c r="M75" i="6"/>
  <c r="I75" i="6"/>
  <c r="Q79" i="6"/>
  <c r="J79" i="6"/>
  <c r="D75" i="6"/>
  <c r="X80" i="6"/>
  <c r="P79" i="6"/>
  <c r="G76" i="6"/>
  <c r="G75" i="6"/>
  <c r="Z59" i="6"/>
  <c r="X74" i="6"/>
  <c r="N78" i="6"/>
  <c r="F78" i="6"/>
  <c r="G74" i="6"/>
  <c r="O74" i="6"/>
  <c r="U74" i="6"/>
  <c r="M78" i="6"/>
  <c r="Q78" i="6"/>
  <c r="T74" i="6"/>
  <c r="R79" i="6"/>
  <c r="R75" i="6"/>
  <c r="D74" i="6"/>
  <c r="X73" i="6"/>
  <c r="H73" i="6"/>
  <c r="V77" i="6"/>
  <c r="N74" i="6"/>
  <c r="F74" i="6"/>
  <c r="H77" i="6"/>
  <c r="U75" i="6"/>
  <c r="O75" i="6"/>
  <c r="T73" i="6"/>
  <c r="L77" i="6"/>
  <c r="J73" i="6"/>
  <c r="Z54" i="6"/>
  <c r="X78" i="6"/>
  <c r="P76" i="6"/>
  <c r="N75" i="6"/>
  <c r="K74" i="6"/>
  <c r="I74" i="6"/>
  <c r="G78" i="6"/>
  <c r="K78" i="6"/>
  <c r="U78" i="6"/>
  <c r="U73" i="6"/>
  <c r="I73" i="6"/>
  <c r="K76" i="6"/>
  <c r="T80" i="6"/>
  <c r="T75" i="6"/>
  <c r="L73" i="6"/>
  <c r="R73" i="6"/>
  <c r="J80" i="6"/>
  <c r="X79" i="6"/>
  <c r="H79" i="6"/>
  <c r="N76" i="6"/>
  <c r="J76" i="6"/>
  <c r="H78" i="6"/>
  <c r="K80" i="6"/>
  <c r="R74" i="6"/>
  <c r="T79" i="6"/>
  <c r="L78" i="6"/>
  <c r="R78" i="6"/>
  <c r="H74" i="6"/>
  <c r="S74" i="6"/>
  <c r="M74" i="6"/>
  <c r="O78" i="6"/>
  <c r="S78" i="6"/>
  <c r="S76" i="6"/>
  <c r="U76" i="6"/>
  <c r="T78" i="6"/>
  <c r="L79" i="6"/>
  <c r="L90" i="6" s="1"/>
  <c r="R77" i="6"/>
  <c r="J78" i="6"/>
  <c r="P78" i="6"/>
  <c r="V75" i="6"/>
  <c r="N73" i="6"/>
  <c r="F77" i="6"/>
  <c r="P74" i="6"/>
  <c r="N90" i="6"/>
  <c r="U80" i="6"/>
  <c r="G77" i="6"/>
  <c r="U77" i="6"/>
  <c r="W77" i="6"/>
  <c r="Q77" i="6"/>
  <c r="O77" i="6"/>
  <c r="W90" i="6"/>
  <c r="W92" i="6" s="1"/>
  <c r="O79" i="6"/>
  <c r="O90" i="6" s="1"/>
  <c r="T76" i="6"/>
  <c r="L80" i="6"/>
  <c r="L91" i="6" s="1"/>
  <c r="L75" i="6"/>
  <c r="L86" i="6" s="1"/>
  <c r="R80" i="6"/>
  <c r="Z58" i="6"/>
  <c r="D78" i="6"/>
  <c r="P73" i="6"/>
  <c r="V73" i="6"/>
  <c r="N77" i="6"/>
  <c r="F73" i="6"/>
  <c r="W74" i="6"/>
  <c r="W85" i="6" s="1"/>
  <c r="Q74" i="6"/>
  <c r="I78" i="6"/>
  <c r="W78" i="6"/>
  <c r="O73" i="6"/>
  <c r="S73" i="6"/>
  <c r="W76" i="6"/>
  <c r="O76" i="6"/>
  <c r="T77" i="6"/>
  <c r="L76" i="6"/>
  <c r="L87" i="6" s="1"/>
  <c r="E90" i="6"/>
  <c r="E85" i="6" s="1"/>
  <c r="R76" i="6"/>
  <c r="J74" i="6"/>
  <c r="Y64" i="6"/>
  <c r="Z53" i="6"/>
  <c r="Y68" i="6"/>
  <c r="D73" i="6"/>
  <c r="X77" i="6"/>
  <c r="P80" i="6"/>
  <c r="V78" i="6"/>
  <c r="E92" i="6"/>
  <c r="I80" i="6"/>
  <c r="V74" i="6"/>
  <c r="W89" i="6" l="1"/>
  <c r="W88" i="6"/>
  <c r="D90" i="6"/>
  <c r="D89" i="6" s="1"/>
  <c r="O87" i="6"/>
  <c r="D84" i="6"/>
  <c r="O84" i="6"/>
  <c r="N88" i="6"/>
  <c r="E89" i="6"/>
  <c r="Z64" i="6"/>
  <c r="Y66" i="6"/>
  <c r="O88" i="6"/>
  <c r="N84" i="6"/>
  <c r="E86" i="6"/>
  <c r="O89" i="6"/>
  <c r="N91" i="6"/>
  <c r="P90" i="6"/>
  <c r="P91" i="6" s="1"/>
  <c r="D86" i="6"/>
  <c r="J90" i="6"/>
  <c r="J84" i="6" s="1"/>
  <c r="T90" i="6"/>
  <c r="T85" i="6" s="1"/>
  <c r="Q90" i="6"/>
  <c r="Q89" i="6" s="1"/>
  <c r="N87" i="6"/>
  <c r="X90" i="6"/>
  <c r="X89" i="6" s="1"/>
  <c r="Y63" i="6"/>
  <c r="L84" i="6"/>
  <c r="T91" i="6"/>
  <c r="N86" i="6"/>
  <c r="Y65" i="6"/>
  <c r="L88" i="6"/>
  <c r="M90" i="6"/>
  <c r="M85" i="6" s="1"/>
  <c r="O86" i="6"/>
  <c r="W86" i="6"/>
  <c r="N85" i="6"/>
  <c r="D91" i="6"/>
  <c r="E88" i="6"/>
  <c r="W84" i="6"/>
  <c r="N89" i="6"/>
  <c r="Y70" i="6"/>
  <c r="Y81" i="6" s="1"/>
  <c r="K90" i="6"/>
  <c r="K85" i="6" s="1"/>
  <c r="W87" i="6"/>
  <c r="Q85" i="6"/>
  <c r="Y69" i="6"/>
  <c r="Y62" i="6"/>
  <c r="T87" i="6"/>
  <c r="Q88" i="6"/>
  <c r="Y67" i="6"/>
  <c r="E84" i="6"/>
  <c r="T89" i="6"/>
  <c r="F90" i="6"/>
  <c r="F86" i="6" s="1"/>
  <c r="V90" i="6"/>
  <c r="V88" i="6" s="1"/>
  <c r="L89" i="6"/>
  <c r="I90" i="6"/>
  <c r="I84" i="6" s="1"/>
  <c r="M91" i="6"/>
  <c r="O91" i="6"/>
  <c r="O102" i="6" s="1"/>
  <c r="H90" i="6"/>
  <c r="H88" i="6" s="1"/>
  <c r="D92" i="6"/>
  <c r="E87" i="6"/>
  <c r="T86" i="6"/>
  <c r="N92" i="6"/>
  <c r="D87" i="6"/>
  <c r="E91" i="6"/>
  <c r="E102" i="6" s="1"/>
  <c r="G90" i="6"/>
  <c r="G88" i="6" s="1"/>
  <c r="W91" i="6"/>
  <c r="W102" i="6" s="1"/>
  <c r="D85" i="6"/>
  <c r="R90" i="6"/>
  <c r="R85" i="6" s="1"/>
  <c r="L92" i="6"/>
  <c r="O92" i="6"/>
  <c r="O103" i="6" s="1"/>
  <c r="M84" i="6"/>
  <c r="O85" i="6"/>
  <c r="O96" i="6" s="1"/>
  <c r="V87" i="6"/>
  <c r="D88" i="6"/>
  <c r="L85" i="6"/>
  <c r="U90" i="6"/>
  <c r="U91" i="6" s="1"/>
  <c r="U102" i="6" s="1"/>
  <c r="S90" i="6"/>
  <c r="S86" i="6" s="1"/>
  <c r="V91" i="6"/>
  <c r="V102" i="6" s="1"/>
  <c r="Q86" i="6" l="1"/>
  <c r="P87" i="6"/>
  <c r="K88" i="6"/>
  <c r="K91" i="6"/>
  <c r="K102" i="6" s="1"/>
  <c r="K101" i="6" s="1"/>
  <c r="G87" i="6"/>
  <c r="F85" i="6"/>
  <c r="J91" i="6"/>
  <c r="J102" i="6" s="1"/>
  <c r="X91" i="6"/>
  <c r="J85" i="6"/>
  <c r="Y78" i="6"/>
  <c r="X88" i="6"/>
  <c r="Q91" i="6"/>
  <c r="Q102" i="6" s="1"/>
  <c r="Q97" i="6" s="1"/>
  <c r="P88" i="6"/>
  <c r="Q87" i="6"/>
  <c r="Q98" i="6" s="1"/>
  <c r="J87" i="6"/>
  <c r="J86" i="6"/>
  <c r="J97" i="6" s="1"/>
  <c r="P86" i="6"/>
  <c r="X87" i="6"/>
  <c r="X86" i="6"/>
  <c r="J88" i="6"/>
  <c r="J99" i="6" s="1"/>
  <c r="X85" i="6"/>
  <c r="X84" i="6"/>
  <c r="F88" i="6"/>
  <c r="F89" i="6"/>
  <c r="M89" i="6"/>
  <c r="T84" i="6"/>
  <c r="G89" i="6"/>
  <c r="M87" i="6"/>
  <c r="M86" i="6"/>
  <c r="X102" i="6"/>
  <c r="X99" i="6" s="1"/>
  <c r="Y73" i="6"/>
  <c r="T88" i="6"/>
  <c r="H92" i="6"/>
  <c r="S91" i="6"/>
  <c r="S102" i="6" s="1"/>
  <c r="S101" i="6" s="1"/>
  <c r="I92" i="6"/>
  <c r="R89" i="6"/>
  <c r="V101" i="6"/>
  <c r="V92" i="6"/>
  <c r="V103" i="6" s="1"/>
  <c r="S87" i="6"/>
  <c r="E95" i="6"/>
  <c r="H87" i="6"/>
  <c r="V84" i="6"/>
  <c r="V95" i="6" s="1"/>
  <c r="S84" i="6"/>
  <c r="J96" i="6"/>
  <c r="P102" i="6"/>
  <c r="P101" i="6" s="1"/>
  <c r="V85" i="6"/>
  <c r="V96" i="6" s="1"/>
  <c r="R87" i="6"/>
  <c r="E103" i="6"/>
  <c r="S88" i="6"/>
  <c r="K92" i="6"/>
  <c r="K103" i="6" s="1"/>
  <c r="K84" i="6"/>
  <c r="H91" i="6"/>
  <c r="H102" i="6" s="1"/>
  <c r="H99" i="6" s="1"/>
  <c r="G85" i="6"/>
  <c r="Q100" i="6"/>
  <c r="I87" i="6"/>
  <c r="E99" i="6"/>
  <c r="D102" i="6"/>
  <c r="D98" i="6" s="1"/>
  <c r="H84" i="6"/>
  <c r="H95" i="6" s="1"/>
  <c r="G86" i="6"/>
  <c r="O97" i="6"/>
  <c r="Z65" i="6"/>
  <c r="Y76" i="6"/>
  <c r="K89" i="6"/>
  <c r="K87" i="6"/>
  <c r="K98" i="6" s="1"/>
  <c r="Y74" i="6"/>
  <c r="Q101" i="6"/>
  <c r="Q92" i="6"/>
  <c r="Q84" i="6"/>
  <c r="Q95" i="6" s="1"/>
  <c r="J101" i="6"/>
  <c r="J92" i="6"/>
  <c r="J103" i="6" s="1"/>
  <c r="P92" i="6"/>
  <c r="N102" i="6"/>
  <c r="N97" i="6" s="1"/>
  <c r="O100" i="6"/>
  <c r="J89" i="6"/>
  <c r="J100" i="6" s="1"/>
  <c r="P89" i="6"/>
  <c r="P85" i="6"/>
  <c r="O99" i="6"/>
  <c r="L102" i="6"/>
  <c r="L103" i="6" s="1"/>
  <c r="I89" i="6"/>
  <c r="Y75" i="6"/>
  <c r="Y79" i="6"/>
  <c r="I91" i="6"/>
  <c r="I102" i="6" s="1"/>
  <c r="E100" i="6"/>
  <c r="U101" i="6"/>
  <c r="U92" i="6"/>
  <c r="U103" i="6" s="1"/>
  <c r="V98" i="6"/>
  <c r="S92" i="6"/>
  <c r="S103" i="6" s="1"/>
  <c r="R92" i="6"/>
  <c r="V99" i="6"/>
  <c r="U86" i="6"/>
  <c r="U97" i="6" s="1"/>
  <c r="G84" i="6"/>
  <c r="G92" i="6"/>
  <c r="U89" i="6"/>
  <c r="U100" i="6" s="1"/>
  <c r="E98" i="6"/>
  <c r="J98" i="6"/>
  <c r="M102" i="6"/>
  <c r="I86" i="6"/>
  <c r="I97" i="6" s="1"/>
  <c r="F92" i="6"/>
  <c r="S89" i="6"/>
  <c r="S100" i="6" s="1"/>
  <c r="R88" i="6"/>
  <c r="V86" i="6"/>
  <c r="V97" i="6" s="1"/>
  <c r="H86" i="6"/>
  <c r="U88" i="6"/>
  <c r="U99" i="6" s="1"/>
  <c r="W101" i="6"/>
  <c r="Z69" i="6"/>
  <c r="Y80" i="6"/>
  <c r="F84" i="6"/>
  <c r="W100" i="6"/>
  <c r="W98" i="6"/>
  <c r="E101" i="6"/>
  <c r="F87" i="6"/>
  <c r="O98" i="6"/>
  <c r="I88" i="6"/>
  <c r="U85" i="6"/>
  <c r="U96" i="6" s="1"/>
  <c r="W95" i="6"/>
  <c r="R86" i="6"/>
  <c r="F91" i="6"/>
  <c r="F102" i="6" s="1"/>
  <c r="W97" i="6"/>
  <c r="M101" i="6"/>
  <c r="M88" i="6"/>
  <c r="M92" i="6"/>
  <c r="J95" i="6"/>
  <c r="I85" i="6"/>
  <c r="U84" i="6"/>
  <c r="U95" i="6" s="1"/>
  <c r="T102" i="6"/>
  <c r="R84" i="6"/>
  <c r="X92" i="6"/>
  <c r="H89" i="6"/>
  <c r="G91" i="6"/>
  <c r="G102" i="6" s="1"/>
  <c r="G99" i="6" s="1"/>
  <c r="K86" i="6"/>
  <c r="T92" i="6"/>
  <c r="H85" i="6"/>
  <c r="S85" i="6"/>
  <c r="S96" i="6" s="1"/>
  <c r="U87" i="6"/>
  <c r="U98" i="6" s="1"/>
  <c r="E97" i="6"/>
  <c r="W99" i="6"/>
  <c r="O101" i="6"/>
  <c r="R91" i="6"/>
  <c r="R102" i="6" s="1"/>
  <c r="R96" i="6" s="1"/>
  <c r="P84" i="6"/>
  <c r="W96" i="6"/>
  <c r="O95" i="6"/>
  <c r="Z66" i="6"/>
  <c r="Y77" i="6"/>
  <c r="V89" i="6"/>
  <c r="V100" i="6" s="1"/>
  <c r="E96" i="6"/>
  <c r="W103" i="6"/>
  <c r="N95" i="6" l="1"/>
  <c r="K97" i="6"/>
  <c r="N96" i="6"/>
  <c r="N100" i="6"/>
  <c r="S99" i="6"/>
  <c r="S95" i="6"/>
  <c r="K96" i="6"/>
  <c r="N99" i="6"/>
  <c r="Q103" i="6"/>
  <c r="K100" i="6"/>
  <c r="K111" i="6" s="1"/>
  <c r="K113" i="6" s="1"/>
  <c r="K95" i="6"/>
  <c r="Q96" i="6"/>
  <c r="Q99" i="6"/>
  <c r="M103" i="6"/>
  <c r="D103" i="6"/>
  <c r="S98" i="6"/>
  <c r="X96" i="6"/>
  <c r="D97" i="6"/>
  <c r="M99" i="6"/>
  <c r="D100" i="6"/>
  <c r="X98" i="6"/>
  <c r="K99" i="6"/>
  <c r="H100" i="6"/>
  <c r="X101" i="6"/>
  <c r="I96" i="6"/>
  <c r="I99" i="6"/>
  <c r="L100" i="6"/>
  <c r="L96" i="6"/>
  <c r="P100" i="6"/>
  <c r="P103" i="6"/>
  <c r="I100" i="6"/>
  <c r="P95" i="6"/>
  <c r="H96" i="6"/>
  <c r="T103" i="6"/>
  <c r="X103" i="6"/>
  <c r="X100" i="6"/>
  <c r="X95" i="6"/>
  <c r="X97" i="6"/>
  <c r="H97" i="6"/>
  <c r="P97" i="6"/>
  <c r="P98" i="6"/>
  <c r="P99" i="6"/>
  <c r="P96" i="6"/>
  <c r="R97" i="6"/>
  <c r="Z80" i="6"/>
  <c r="T100" i="6"/>
  <c r="F103" i="6"/>
  <c r="G103" i="6"/>
  <c r="G101" i="6"/>
  <c r="R103" i="6"/>
  <c r="M100" i="6"/>
  <c r="Y90" i="6"/>
  <c r="Y85" i="6" s="1"/>
  <c r="Z79" i="6"/>
  <c r="T98" i="6"/>
  <c r="F99" i="6"/>
  <c r="I103" i="6"/>
  <c r="M97" i="6"/>
  <c r="H101" i="6"/>
  <c r="T97" i="6"/>
  <c r="G100" i="6"/>
  <c r="F96" i="6"/>
  <c r="Z77" i="6"/>
  <c r="T101" i="6"/>
  <c r="R95" i="6"/>
  <c r="T96" i="6"/>
  <c r="F98" i="6"/>
  <c r="F95" i="6"/>
  <c r="R99" i="6"/>
  <c r="F101" i="6"/>
  <c r="M98" i="6"/>
  <c r="G95" i="6"/>
  <c r="R101" i="6"/>
  <c r="F100" i="6"/>
  <c r="F111" i="6" s="1"/>
  <c r="F113" i="6" s="1"/>
  <c r="M95" i="6"/>
  <c r="Z75" i="6"/>
  <c r="L97" i="6"/>
  <c r="L98" i="6"/>
  <c r="L101" i="6"/>
  <c r="N101" i="6"/>
  <c r="N98" i="6"/>
  <c r="L95" i="6"/>
  <c r="Z76" i="6"/>
  <c r="L99" i="6"/>
  <c r="G97" i="6"/>
  <c r="D101" i="6"/>
  <c r="D95" i="6"/>
  <c r="I98" i="6"/>
  <c r="G96" i="6"/>
  <c r="R98" i="6"/>
  <c r="T99" i="6"/>
  <c r="H98" i="6"/>
  <c r="M96" i="6"/>
  <c r="R100" i="6"/>
  <c r="I101" i="6"/>
  <c r="H103" i="6"/>
  <c r="I95" i="6"/>
  <c r="N103" i="6"/>
  <c r="T95" i="6"/>
  <c r="D96" i="6"/>
  <c r="G98" i="6"/>
  <c r="D99" i="6"/>
  <c r="F97" i="6"/>
  <c r="F108" i="6" s="1"/>
  <c r="S97" i="6"/>
  <c r="Y88" i="6" l="1"/>
  <c r="Y87" i="6"/>
  <c r="Y86" i="6"/>
  <c r="R111" i="6"/>
  <c r="R113" i="6" s="1"/>
  <c r="K114" i="6"/>
  <c r="J111" i="6"/>
  <c r="K107" i="6"/>
  <c r="F112" i="6"/>
  <c r="F110" i="6"/>
  <c r="K110" i="6"/>
  <c r="K106" i="6"/>
  <c r="Q111" i="6"/>
  <c r="Q112" i="6" s="1"/>
  <c r="K109" i="6"/>
  <c r="O111" i="6"/>
  <c r="O113" i="6" s="1"/>
  <c r="I111" i="6"/>
  <c r="I107" i="6" s="1"/>
  <c r="Y84" i="6"/>
  <c r="Y92" i="6"/>
  <c r="Y89" i="6"/>
  <c r="U111" i="6"/>
  <c r="U108" i="6" s="1"/>
  <c r="L111" i="6"/>
  <c r="L110" i="6" s="1"/>
  <c r="F114" i="6"/>
  <c r="N111" i="6"/>
  <c r="N112" i="6" s="1"/>
  <c r="H111" i="6"/>
  <c r="H113" i="6" s="1"/>
  <c r="N114" i="6"/>
  <c r="Z86" i="6"/>
  <c r="S111" i="6"/>
  <c r="S108" i="6" s="1"/>
  <c r="F106" i="6"/>
  <c r="F109" i="6"/>
  <c r="X111" i="6"/>
  <c r="X108" i="6" s="1"/>
  <c r="V111" i="6"/>
  <c r="V106" i="6" s="1"/>
  <c r="Z88" i="6"/>
  <c r="F107" i="6"/>
  <c r="G111" i="6"/>
  <c r="G113" i="6" s="1"/>
  <c r="S109" i="6"/>
  <c r="K112" i="6"/>
  <c r="O108" i="6"/>
  <c r="P111" i="6"/>
  <c r="P106" i="6" s="1"/>
  <c r="D111" i="6"/>
  <c r="E111" i="6"/>
  <c r="E108" i="6" s="1"/>
  <c r="M111" i="6"/>
  <c r="M106" i="6" s="1"/>
  <c r="R114" i="6"/>
  <c r="T111" i="6"/>
  <c r="T113" i="6" s="1"/>
  <c r="Y91" i="6"/>
  <c r="W111" i="6"/>
  <c r="N107" i="6"/>
  <c r="X112" i="6"/>
  <c r="K108" i="6"/>
  <c r="N108" i="6"/>
  <c r="G112" i="6" l="1"/>
  <c r="U109" i="6"/>
  <c r="R106" i="6"/>
  <c r="R110" i="6"/>
  <c r="R107" i="6"/>
  <c r="O112" i="6"/>
  <c r="O109" i="6"/>
  <c r="Q106" i="6"/>
  <c r="R112" i="6"/>
  <c r="H109" i="6"/>
  <c r="N106" i="6"/>
  <c r="R108" i="6"/>
  <c r="O114" i="6"/>
  <c r="Q109" i="6"/>
  <c r="R109" i="6"/>
  <c r="L106" i="6"/>
  <c r="V107" i="6"/>
  <c r="E109" i="6"/>
  <c r="V109" i="6"/>
  <c r="L114" i="6"/>
  <c r="J114" i="6"/>
  <c r="J113" i="6"/>
  <c r="E107" i="6"/>
  <c r="H107" i="6"/>
  <c r="M110" i="6"/>
  <c r="J110" i="6"/>
  <c r="H108" i="6"/>
  <c r="P108" i="6"/>
  <c r="P109" i="6"/>
  <c r="S106" i="6"/>
  <c r="H112" i="6"/>
  <c r="O107" i="6"/>
  <c r="J108" i="6"/>
  <c r="L109" i="6"/>
  <c r="J106" i="6"/>
  <c r="J109" i="6"/>
  <c r="J107" i="6"/>
  <c r="J112" i="6"/>
  <c r="W113" i="6"/>
  <c r="W114" i="6"/>
  <c r="W107" i="6"/>
  <c r="W110" i="6"/>
  <c r="D113" i="6"/>
  <c r="D114" i="6"/>
  <c r="M112" i="6"/>
  <c r="V108" i="6"/>
  <c r="D106" i="6"/>
  <c r="T114" i="6"/>
  <c r="W112" i="6"/>
  <c r="L107" i="6"/>
  <c r="L113" i="6"/>
  <c r="U107" i="6"/>
  <c r="U113" i="6"/>
  <c r="U110" i="6"/>
  <c r="U114" i="6"/>
  <c r="H110" i="6"/>
  <c r="P110" i="6"/>
  <c r="Z89" i="6"/>
  <c r="I110" i="6"/>
  <c r="I113" i="6"/>
  <c r="Q114" i="6"/>
  <c r="Q107" i="6"/>
  <c r="Q113" i="6"/>
  <c r="Q110" i="6"/>
  <c r="T108" i="6"/>
  <c r="U106" i="6"/>
  <c r="W109" i="6"/>
  <c r="L108" i="6"/>
  <c r="D112" i="6"/>
  <c r="I112" i="6"/>
  <c r="I106" i="6"/>
  <c r="D107" i="6"/>
  <c r="D109" i="6"/>
  <c r="W106" i="6"/>
  <c r="Y102" i="6"/>
  <c r="Y95" i="6" s="1"/>
  <c r="Z91" i="6"/>
  <c r="M113" i="6"/>
  <c r="M114" i="6"/>
  <c r="E113" i="6"/>
  <c r="E114" i="6"/>
  <c r="E106" i="6"/>
  <c r="P114" i="6"/>
  <c r="P107" i="6"/>
  <c r="P112" i="6"/>
  <c r="P113" i="6"/>
  <c r="E110" i="6"/>
  <c r="T109" i="6"/>
  <c r="M108" i="6"/>
  <c r="V113" i="6"/>
  <c r="V114" i="6"/>
  <c r="V110" i="6"/>
  <c r="V112" i="6"/>
  <c r="D108" i="6"/>
  <c r="X113" i="6"/>
  <c r="X114" i="6"/>
  <c r="X107" i="6"/>
  <c r="X110" i="6"/>
  <c r="X106" i="6"/>
  <c r="S114" i="6"/>
  <c r="S110" i="6"/>
  <c r="S113" i="6"/>
  <c r="S107" i="6"/>
  <c r="S112" i="6"/>
  <c r="M109" i="6"/>
  <c r="G107" i="6"/>
  <c r="M107" i="6"/>
  <c r="G109" i="6"/>
  <c r="G110" i="6"/>
  <c r="W108" i="6"/>
  <c r="N113" i="6"/>
  <c r="N110" i="6"/>
  <c r="E112" i="6"/>
  <c r="X109" i="6"/>
  <c r="G114" i="6"/>
  <c r="U112" i="6"/>
  <c r="Z92" i="6"/>
  <c r="Y103" i="6"/>
  <c r="O110" i="6"/>
  <c r="H106" i="6"/>
  <c r="I114" i="6"/>
  <c r="Q108" i="6"/>
  <c r="T112" i="6"/>
  <c r="T107" i="6"/>
  <c r="I108" i="6"/>
  <c r="G106" i="6"/>
  <c r="L112" i="6"/>
  <c r="N109" i="6"/>
  <c r="G108" i="6"/>
  <c r="I109" i="6"/>
  <c r="T110" i="6"/>
  <c r="H114" i="6"/>
  <c r="T106" i="6"/>
  <c r="D110" i="6"/>
  <c r="O106" i="6"/>
  <c r="Z102" i="6" l="1"/>
  <c r="Y101" i="6"/>
  <c r="Y97" i="6"/>
  <c r="Y96" i="6"/>
  <c r="Y98" i="6"/>
  <c r="Y99" i="6"/>
  <c r="Y100" i="6"/>
  <c r="Z98" i="6" l="1"/>
  <c r="Z97" i="6"/>
  <c r="Y111" i="6"/>
  <c r="Y109" i="6" s="1"/>
  <c r="Z100" i="6"/>
  <c r="Z99" i="6"/>
  <c r="Z101" i="6"/>
  <c r="Y112" i="6"/>
  <c r="Y107" i="6" l="1"/>
  <c r="Y110" i="6"/>
  <c r="Y108" i="6"/>
  <c r="Y106" i="6"/>
  <c r="Y114" i="6"/>
  <c r="Y113" i="6"/>
  <c r="P143" i="6"/>
  <c r="P147" i="6"/>
  <c r="P144" i="6"/>
  <c r="P145" i="6"/>
  <c r="P142" i="6"/>
  <c r="P141" i="6"/>
  <c r="P140" i="6"/>
  <c r="P146" i="6"/>
  <c r="Q140" i="6"/>
  <c r="Q147" i="6"/>
  <c r="Q144" i="6"/>
  <c r="Q143" i="6"/>
  <c r="Q146" i="6"/>
  <c r="Q141" i="6"/>
  <c r="Q142" i="6"/>
  <c r="Q145" i="6"/>
  <c r="S140" i="6"/>
  <c r="S142" i="6"/>
  <c r="S147" i="6"/>
  <c r="S146" i="6"/>
  <c r="S141" i="6"/>
  <c r="S144" i="6"/>
  <c r="S145" i="6"/>
  <c r="S143" i="6"/>
  <c r="R146" i="6"/>
  <c r="R140" i="6"/>
  <c r="R141" i="6"/>
  <c r="R142" i="6"/>
  <c r="R143" i="6"/>
  <c r="R145" i="6"/>
  <c r="R147" i="6"/>
  <c r="R144" i="6"/>
  <c r="AC164" i="6"/>
  <c r="AC166" i="6"/>
  <c r="AC168" i="6"/>
  <c r="AC170" i="6"/>
  <c r="AC172" i="6"/>
  <c r="AC165" i="6"/>
  <c r="AC169" i="6"/>
  <c r="AC167" i="6"/>
  <c r="AC171" i="6"/>
  <c r="AD164" i="6"/>
  <c r="AD172" i="6"/>
  <c r="AD169" i="6"/>
  <c r="AD165" i="6"/>
  <c r="AD167" i="6"/>
  <c r="AD171" i="6"/>
  <c r="AD166" i="6"/>
  <c r="AD168" i="6"/>
  <c r="AD170" i="6"/>
  <c r="AF164" i="6"/>
  <c r="AF172" i="6"/>
  <c r="AF166" i="6"/>
  <c r="AF171" i="6"/>
  <c r="AF168" i="6"/>
  <c r="AF165" i="6"/>
  <c r="AF167" i="6"/>
  <c r="AF169" i="6"/>
  <c r="AF170" i="6"/>
  <c r="AH164" i="6"/>
  <c r="AH172" i="6"/>
  <c r="AH169" i="6"/>
  <c r="AH165" i="6"/>
  <c r="AH167" i="6"/>
  <c r="AH171" i="6"/>
  <c r="AH166" i="6"/>
  <c r="AH168" i="6"/>
  <c r="AH170" i="6"/>
  <c r="AJ164" i="6"/>
  <c r="AJ172" i="6"/>
  <c r="AJ166" i="6"/>
  <c r="AJ171" i="6"/>
  <c r="AJ168" i="6"/>
  <c r="AJ165" i="6"/>
  <c r="AJ167" i="6"/>
  <c r="AJ169" i="6"/>
  <c r="AJ170" i="6"/>
  <c r="AL164" i="6"/>
  <c r="AL172" i="6"/>
  <c r="AL169" i="6"/>
  <c r="AL165" i="6"/>
  <c r="AL167" i="6"/>
  <c r="AL171" i="6"/>
  <c r="AL166" i="6"/>
  <c r="AL168" i="6"/>
  <c r="AL170" i="6"/>
  <c r="AE166" i="6"/>
  <c r="AE167" i="6"/>
  <c r="AE168" i="6"/>
  <c r="AE164" i="6"/>
  <c r="AE170" i="6"/>
  <c r="AE171" i="6"/>
  <c r="AE169" i="6"/>
  <c r="AE165" i="6"/>
  <c r="AE172" i="6"/>
  <c r="AG166" i="6"/>
  <c r="AG165" i="6"/>
  <c r="AG171" i="6"/>
  <c r="AG172" i="6"/>
  <c r="AG167" i="6"/>
  <c r="AG168" i="6"/>
  <c r="AG170" i="6"/>
  <c r="AG164" i="6"/>
  <c r="AG169" i="6"/>
  <c r="AI166" i="6"/>
  <c r="AI167" i="6"/>
  <c r="AI168" i="6"/>
  <c r="AI164" i="6"/>
  <c r="AI170" i="6"/>
  <c r="AI171" i="6"/>
  <c r="AI169" i="6"/>
  <c r="AI165" i="6"/>
  <c r="AI172" i="6"/>
  <c r="AM166" i="6"/>
  <c r="AM165" i="6"/>
  <c r="AM171" i="6"/>
  <c r="AM172" i="6"/>
  <c r="AM167" i="6"/>
  <c r="AM168" i="6"/>
  <c r="AM170" i="6"/>
  <c r="AM164" i="6"/>
  <c r="AM169" i="6"/>
  <c r="AK166" i="6"/>
  <c r="AK167" i="6"/>
  <c r="AK168" i="6"/>
  <c r="AK164" i="6"/>
  <c r="AK170" i="6"/>
  <c r="AK171" i="6"/>
  <c r="AK169" i="6"/>
  <c r="AK165" i="6"/>
  <c r="AK172" i="6"/>
  <c r="X171" i="6"/>
  <c r="X169" i="6"/>
  <c r="X164" i="6"/>
  <c r="X166" i="6"/>
  <c r="X167" i="6"/>
  <c r="X172" i="6"/>
  <c r="X165" i="6"/>
  <c r="X168" i="6"/>
  <c r="X170" i="6"/>
  <c r="Z165" i="6"/>
  <c r="Z168" i="6"/>
  <c r="Z166" i="6"/>
  <c r="Z167" i="6"/>
  <c r="Z170" i="6"/>
  <c r="Z172" i="6"/>
  <c r="Z169" i="6"/>
  <c r="Z171" i="6"/>
  <c r="Z164" i="6"/>
  <c r="AB171" i="6"/>
  <c r="AB169" i="6"/>
  <c r="AB164" i="6"/>
  <c r="AB166" i="6"/>
  <c r="AB167" i="6"/>
  <c r="AB165" i="6"/>
  <c r="AB168" i="6"/>
  <c r="AB172" i="6"/>
  <c r="AB170" i="6"/>
  <c r="Y166" i="6"/>
  <c r="Y167" i="6"/>
  <c r="Y165" i="6"/>
  <c r="Y171" i="6"/>
  <c r="Y169" i="6"/>
  <c r="Y164" i="6"/>
  <c r="Y172" i="6"/>
  <c r="Y168" i="6"/>
  <c r="Y170" i="6"/>
  <c r="AA169" i="6"/>
  <c r="AA166" i="6"/>
  <c r="AA165" i="6"/>
  <c r="AA172" i="6"/>
  <c r="AA167" i="6"/>
  <c r="AA168" i="6"/>
  <c r="AA164" i="6"/>
  <c r="AA170" i="6"/>
  <c r="AA171" i="6"/>
  <c r="W166" i="6"/>
  <c r="W165" i="6"/>
  <c r="W172" i="6"/>
  <c r="W167" i="6"/>
  <c r="W170" i="6"/>
  <c r="W164" i="6"/>
  <c r="W168" i="6"/>
  <c r="W169" i="6"/>
  <c r="W171" i="6"/>
  <c r="AW141" i="6"/>
  <c r="AW145" i="6"/>
  <c r="AW140" i="6"/>
  <c r="AW144" i="6"/>
  <c r="AW146" i="6"/>
  <c r="AW143" i="6"/>
  <c r="AW142" i="6"/>
  <c r="AW147" i="6"/>
  <c r="AT146" i="6"/>
  <c r="AT140" i="6"/>
  <c r="AT145" i="6"/>
  <c r="AT141" i="6"/>
  <c r="AT147" i="6"/>
  <c r="AT144" i="6"/>
  <c r="AT142" i="6"/>
  <c r="AT143" i="6"/>
  <c r="AV141" i="6"/>
  <c r="AV143" i="6"/>
  <c r="AV147" i="6"/>
  <c r="AV140" i="6"/>
  <c r="AV145" i="6"/>
  <c r="AV144" i="6"/>
  <c r="AV142" i="6"/>
  <c r="AV146" i="6"/>
  <c r="AU147" i="6"/>
  <c r="AU146" i="6"/>
  <c r="AU143" i="6"/>
  <c r="AU145" i="6"/>
  <c r="AU144" i="6"/>
  <c r="AU140" i="6"/>
  <c r="AU142" i="6"/>
  <c r="AU141" i="6"/>
  <c r="AS147" i="6"/>
  <c r="AS141" i="6"/>
  <c r="AS140" i="6"/>
  <c r="AS144" i="6"/>
  <c r="AS143" i="6"/>
  <c r="AS142" i="6"/>
  <c r="AS145" i="6"/>
  <c r="AS146" i="6"/>
  <c r="AX146" i="6"/>
  <c r="AX143" i="6"/>
  <c r="AX147" i="6"/>
  <c r="AX144" i="6"/>
  <c r="AX141" i="6"/>
  <c r="AX145" i="6"/>
  <c r="AX140" i="6"/>
  <c r="AX142" i="6"/>
  <c r="AZ146" i="6"/>
  <c r="AZ147" i="6"/>
  <c r="AZ140" i="6"/>
  <c r="AZ142" i="6"/>
  <c r="AZ141" i="6"/>
  <c r="AZ143" i="6"/>
  <c r="AZ145" i="6"/>
  <c r="AZ144" i="6"/>
  <c r="BB146" i="6"/>
  <c r="BB147" i="6"/>
  <c r="BB141" i="6"/>
  <c r="BB140" i="6"/>
  <c r="BB144" i="6"/>
  <c r="BB142" i="6"/>
  <c r="BB145" i="6"/>
  <c r="BB143" i="6"/>
  <c r="BD140" i="6"/>
  <c r="BD147" i="6"/>
  <c r="BD141" i="6"/>
  <c r="BD144" i="6"/>
  <c r="BD145" i="6"/>
  <c r="BD143" i="6"/>
  <c r="BD142" i="6"/>
  <c r="BD146" i="6"/>
  <c r="BF146" i="6"/>
  <c r="BF143" i="6"/>
  <c r="BF147" i="6"/>
  <c r="BF144" i="6"/>
  <c r="BF141" i="6"/>
  <c r="BF145" i="6"/>
  <c r="BF140" i="6"/>
  <c r="BF142" i="6"/>
  <c r="BH146" i="6"/>
  <c r="BH147" i="6"/>
  <c r="BH140" i="6"/>
  <c r="BH142" i="6"/>
  <c r="BH141" i="6"/>
  <c r="BH143" i="6"/>
  <c r="BH145" i="6"/>
  <c r="BH144" i="6"/>
  <c r="AY142" i="6"/>
  <c r="AY143" i="6"/>
  <c r="AY140" i="6"/>
  <c r="AY145" i="6"/>
  <c r="AY141" i="6"/>
  <c r="AY146" i="6"/>
  <c r="AY147" i="6"/>
  <c r="AY144" i="6"/>
  <c r="BA143" i="6"/>
  <c r="BA146" i="6"/>
  <c r="BA141" i="6"/>
  <c r="BA144" i="6"/>
  <c r="BA142" i="6"/>
  <c r="BA145" i="6"/>
  <c r="BA147" i="6"/>
  <c r="BA140" i="6"/>
  <c r="BC142" i="6"/>
  <c r="BC145" i="6"/>
  <c r="BC140" i="6"/>
  <c r="BC147" i="6"/>
  <c r="BC144" i="6"/>
  <c r="BC141" i="6"/>
  <c r="BC146" i="6"/>
  <c r="BC143" i="6"/>
  <c r="BE146" i="6"/>
  <c r="BE145" i="6"/>
  <c r="BE144" i="6"/>
  <c r="BE143" i="6"/>
  <c r="BE142" i="6"/>
  <c r="BE140" i="6"/>
  <c r="BE147" i="6"/>
  <c r="BE141" i="6"/>
  <c r="BG142" i="6"/>
  <c r="BG143" i="6"/>
  <c r="BG140" i="6"/>
  <c r="BG145" i="6"/>
  <c r="BG141" i="6"/>
  <c r="BG146" i="6"/>
  <c r="BG147" i="6"/>
  <c r="BG144" i="6"/>
  <c r="AY166" i="6"/>
  <c r="AY168" i="6"/>
  <c r="AY170" i="6"/>
  <c r="AY172" i="6"/>
  <c r="AY165" i="6"/>
  <c r="AY169" i="6"/>
  <c r="AY173" i="6"/>
  <c r="AY167" i="6"/>
  <c r="AY171" i="6"/>
  <c r="AT166" i="6"/>
  <c r="AT165" i="6"/>
  <c r="AT168" i="6"/>
  <c r="AT167" i="6"/>
  <c r="AT170" i="6"/>
  <c r="AT169" i="6"/>
  <c r="AT171" i="6"/>
  <c r="AT173" i="6"/>
  <c r="AT172" i="6"/>
  <c r="AV166" i="6"/>
  <c r="AV167" i="6"/>
  <c r="AV172" i="6"/>
  <c r="AV168" i="6"/>
  <c r="AV169" i="6"/>
  <c r="AV171" i="6"/>
  <c r="AV170" i="6"/>
  <c r="AV165" i="6"/>
  <c r="AV173" i="6"/>
  <c r="AX166" i="6"/>
  <c r="AX165" i="6"/>
  <c r="AX168" i="6"/>
  <c r="AX171" i="6"/>
  <c r="AX170" i="6"/>
  <c r="AX169" i="6"/>
  <c r="AX167" i="6"/>
  <c r="AX173" i="6"/>
  <c r="AX172" i="6"/>
  <c r="AU166" i="6"/>
  <c r="AU165" i="6"/>
  <c r="AU168" i="6"/>
  <c r="AU167" i="6"/>
  <c r="AU170" i="6"/>
  <c r="AU169" i="6"/>
  <c r="AU171" i="6"/>
  <c r="AU173" i="6"/>
  <c r="AU172" i="6"/>
  <c r="AW166" i="6"/>
  <c r="AW167" i="6"/>
  <c r="AW172" i="6"/>
  <c r="AW168" i="6"/>
  <c r="AW169" i="6"/>
  <c r="AW171" i="6"/>
  <c r="AW170" i="6"/>
  <c r="AW165" i="6"/>
  <c r="AW173" i="6"/>
  <c r="AS167" i="6"/>
  <c r="AS172" i="6"/>
  <c r="AS166" i="6"/>
  <c r="AS171" i="6"/>
  <c r="AS165" i="6"/>
  <c r="AS169" i="6"/>
  <c r="AS170" i="6"/>
  <c r="AS173" i="6"/>
  <c r="AS168" i="6"/>
  <c r="AZ168" i="6"/>
  <c r="AZ173" i="6"/>
  <c r="AZ172" i="6"/>
  <c r="AZ166" i="6"/>
  <c r="AZ171" i="6"/>
  <c r="AZ170" i="6"/>
  <c r="AZ167" i="6"/>
  <c r="AZ169" i="6"/>
  <c r="AZ165" i="6"/>
  <c r="BB167" i="6"/>
  <c r="BB173" i="6"/>
  <c r="BB166" i="6"/>
  <c r="BB168" i="6"/>
  <c r="BB171" i="6"/>
  <c r="BB165" i="6"/>
  <c r="BB172" i="6"/>
  <c r="BB169" i="6"/>
  <c r="BB170" i="6"/>
  <c r="BD168" i="6"/>
  <c r="BD165" i="6"/>
  <c r="BD172" i="6"/>
  <c r="BD166" i="6"/>
  <c r="BD171" i="6"/>
  <c r="BD170" i="6"/>
  <c r="BD167" i="6"/>
  <c r="BD173" i="6"/>
  <c r="BD169" i="6"/>
  <c r="BF171" i="6"/>
  <c r="BF173" i="6"/>
  <c r="BF166" i="6"/>
  <c r="BF168" i="6"/>
  <c r="BF167" i="6"/>
  <c r="BF165" i="6"/>
  <c r="BF172" i="6"/>
  <c r="BF169" i="6"/>
  <c r="BF170" i="6"/>
  <c r="BH168" i="6"/>
  <c r="BH173" i="6"/>
  <c r="BH172" i="6"/>
  <c r="BH166" i="6"/>
  <c r="BH171" i="6"/>
  <c r="BH170" i="6"/>
  <c r="BH167" i="6"/>
  <c r="BH169" i="6"/>
  <c r="BH165" i="6"/>
  <c r="BA165" i="6"/>
  <c r="BA173" i="6"/>
  <c r="BA168" i="6"/>
  <c r="BA169" i="6"/>
  <c r="BA170" i="6"/>
  <c r="BA171" i="6"/>
  <c r="BA166" i="6"/>
  <c r="BA172" i="6"/>
  <c r="BA167" i="6"/>
  <c r="BC165" i="6"/>
  <c r="BC166" i="6"/>
  <c r="BC167" i="6"/>
  <c r="BC168" i="6"/>
  <c r="BC170" i="6"/>
  <c r="BC172" i="6"/>
  <c r="BC169" i="6"/>
  <c r="BC173" i="6"/>
  <c r="BC171" i="6"/>
  <c r="BE169" i="6"/>
  <c r="BE165" i="6"/>
  <c r="BE168" i="6"/>
  <c r="BE173" i="6"/>
  <c r="BE170" i="6"/>
  <c r="BE171" i="6"/>
  <c r="BE166" i="6"/>
  <c r="BE172" i="6"/>
  <c r="BE167" i="6"/>
  <c r="BI165" i="6"/>
  <c r="BI166" i="6"/>
  <c r="BI171" i="6"/>
  <c r="BI168" i="6"/>
  <c r="BI170" i="6"/>
  <c r="BI172" i="6"/>
  <c r="BI169" i="6"/>
  <c r="BI173" i="6"/>
  <c r="BI167" i="6"/>
  <c r="BG165" i="6"/>
  <c r="BG173" i="6"/>
  <c r="BG168" i="6"/>
  <c r="BG169" i="6"/>
  <c r="BG170" i="6"/>
  <c r="BG171" i="6"/>
  <c r="BG166" i="6"/>
  <c r="BG172" i="6"/>
  <c r="BG167" i="6"/>
  <c r="I32" i="8"/>
  <c r="I34" i="8"/>
  <c r="I36" i="8"/>
  <c r="I38" i="8"/>
  <c r="I33" i="8"/>
  <c r="I37" i="8"/>
  <c r="I31" i="8"/>
  <c r="I35" i="8"/>
  <c r="K37" i="8"/>
  <c r="K35" i="8"/>
  <c r="K31" i="8"/>
  <c r="K36" i="8"/>
  <c r="K32" i="8"/>
  <c r="K33" i="8"/>
  <c r="K34" i="8"/>
  <c r="K38" i="8"/>
  <c r="M32" i="8"/>
  <c r="M31" i="8"/>
  <c r="M37" i="8"/>
  <c r="M35" i="8"/>
  <c r="M36" i="8"/>
  <c r="M34" i="8"/>
  <c r="M33" i="8"/>
  <c r="M38" i="8"/>
  <c r="O37" i="8"/>
  <c r="O31" i="8"/>
  <c r="O36" i="8"/>
  <c r="O33" i="8"/>
  <c r="O34" i="8"/>
  <c r="O32" i="8"/>
  <c r="O38" i="8"/>
  <c r="O35" i="8"/>
  <c r="J35" i="8"/>
  <c r="J31" i="8"/>
  <c r="J38" i="8"/>
  <c r="J33" i="8"/>
  <c r="J34" i="8"/>
  <c r="J32" i="8"/>
  <c r="J37" i="8"/>
  <c r="J36" i="8"/>
  <c r="L32" i="8"/>
  <c r="L36" i="8"/>
  <c r="L38" i="8"/>
  <c r="L35" i="8"/>
  <c r="L31" i="8"/>
  <c r="L37" i="8"/>
  <c r="L34" i="8"/>
  <c r="L33" i="8"/>
  <c r="N35" i="8"/>
  <c r="N36" i="8"/>
  <c r="N31" i="8"/>
  <c r="N38" i="8"/>
  <c r="N32" i="8"/>
  <c r="N33" i="8"/>
  <c r="N34" i="8"/>
  <c r="N37" i="8"/>
  <c r="P32" i="8"/>
  <c r="P37" i="8"/>
  <c r="P36" i="8"/>
  <c r="P38" i="8"/>
  <c r="P34" i="8"/>
  <c r="P35" i="8"/>
  <c r="P33" i="8"/>
  <c r="P31" i="8"/>
  <c r="C31" i="8"/>
  <c r="C35" i="8"/>
  <c r="C37" i="8"/>
  <c r="C36" i="8"/>
  <c r="C38" i="8"/>
  <c r="C34" i="8"/>
  <c r="C32" i="8"/>
  <c r="C33" i="8"/>
  <c r="E34" i="8"/>
  <c r="E38" i="8"/>
  <c r="E31" i="8"/>
  <c r="E32" i="8"/>
  <c r="E33" i="8"/>
  <c r="E37" i="8"/>
  <c r="E35" i="8"/>
  <c r="E36" i="8"/>
  <c r="G31" i="8"/>
  <c r="G38" i="8"/>
  <c r="G37" i="8"/>
  <c r="G33" i="8"/>
  <c r="G36" i="8"/>
  <c r="G35" i="8"/>
  <c r="G34" i="8"/>
  <c r="G32" i="8"/>
  <c r="D34" i="8"/>
  <c r="D32" i="8"/>
  <c r="D31" i="8"/>
  <c r="D36" i="8"/>
  <c r="D35" i="8"/>
  <c r="D38" i="8"/>
  <c r="D37" i="8"/>
  <c r="D33" i="8"/>
  <c r="F35" i="8"/>
  <c r="F32" i="8"/>
  <c r="F37" i="8"/>
  <c r="F38" i="8"/>
  <c r="F31" i="8"/>
  <c r="F34" i="8"/>
  <c r="F36" i="8"/>
  <c r="F33" i="8"/>
  <c r="H38" i="8"/>
  <c r="H32" i="8"/>
  <c r="H34" i="8"/>
  <c r="H37" i="8"/>
  <c r="H35" i="8"/>
  <c r="H36" i="8"/>
  <c r="H33" i="8"/>
  <c r="H31" i="8"/>
  <c r="B35" i="8"/>
  <c r="B33" i="8"/>
  <c r="B37" i="8"/>
  <c r="B34" i="8"/>
  <c r="B36" i="8"/>
  <c r="B38" i="8"/>
  <c r="B32" i="8"/>
  <c r="B31" i="8"/>
  <c r="E141" i="6"/>
  <c r="E143" i="6"/>
  <c r="E144" i="6"/>
  <c r="E146" i="6"/>
  <c r="E142" i="6"/>
  <c r="E140" i="6"/>
  <c r="E147" i="6"/>
  <c r="E148" i="6"/>
  <c r="E145" i="6"/>
  <c r="H142" i="6"/>
  <c r="H144" i="6"/>
  <c r="H143" i="6"/>
  <c r="H140" i="6"/>
  <c r="H145" i="6"/>
  <c r="H147" i="6"/>
  <c r="H146" i="6"/>
  <c r="H148" i="6"/>
  <c r="H141" i="6"/>
  <c r="K144" i="6"/>
  <c r="K147" i="6"/>
  <c r="K142" i="6"/>
  <c r="K145" i="6"/>
  <c r="K146" i="6"/>
  <c r="K140" i="6"/>
  <c r="K141" i="6"/>
  <c r="K148" i="6"/>
  <c r="K143" i="6"/>
  <c r="N146" i="6"/>
  <c r="N141" i="6"/>
  <c r="N147" i="6"/>
  <c r="N145" i="6"/>
  <c r="N143" i="6"/>
  <c r="N144" i="6"/>
  <c r="N140" i="6"/>
  <c r="N148" i="6"/>
  <c r="N142" i="6"/>
  <c r="M146" i="6"/>
  <c r="M142" i="6"/>
  <c r="M141" i="6"/>
  <c r="M140" i="6"/>
  <c r="M145" i="6"/>
  <c r="M144" i="6"/>
  <c r="M147" i="6"/>
  <c r="M148" i="6"/>
  <c r="M143" i="6"/>
  <c r="L146" i="6"/>
  <c r="L145" i="6"/>
  <c r="L140" i="6"/>
  <c r="L144" i="6"/>
  <c r="L141" i="6"/>
  <c r="L142" i="6"/>
  <c r="L147" i="6"/>
  <c r="L148" i="6"/>
  <c r="L143" i="6"/>
  <c r="I144" i="6"/>
  <c r="I143" i="6"/>
  <c r="I142" i="6"/>
  <c r="I146" i="6"/>
  <c r="I141" i="6"/>
  <c r="I147" i="6"/>
  <c r="I145" i="6"/>
  <c r="I148" i="6"/>
  <c r="I140" i="6"/>
  <c r="F145" i="6"/>
  <c r="F142" i="6"/>
  <c r="F146" i="6"/>
  <c r="F147" i="6"/>
  <c r="F141" i="6"/>
  <c r="F140" i="6"/>
  <c r="F144" i="6"/>
  <c r="F148" i="6"/>
  <c r="F143" i="6"/>
  <c r="G145" i="6"/>
  <c r="G140" i="6"/>
  <c r="G146" i="6"/>
  <c r="G143" i="6"/>
  <c r="G144" i="6"/>
  <c r="G141" i="6"/>
  <c r="G147" i="6"/>
  <c r="G142" i="6"/>
  <c r="G148" i="6"/>
  <c r="J147" i="6"/>
  <c r="J145" i="6"/>
  <c r="J143" i="6"/>
  <c r="J144" i="6"/>
  <c r="J146" i="6"/>
  <c r="J141" i="6"/>
  <c r="J140" i="6"/>
  <c r="J148" i="6"/>
  <c r="J142" i="6"/>
  <c r="O141" i="6"/>
  <c r="O140" i="6"/>
  <c r="O142" i="6"/>
  <c r="O145" i="6"/>
  <c r="O143" i="6"/>
  <c r="O144" i="6"/>
  <c r="O147" i="6"/>
  <c r="O148" i="6"/>
  <c r="O146" i="6"/>
  <c r="D144" i="6"/>
  <c r="D145" i="6"/>
  <c r="D147" i="6"/>
  <c r="D143" i="6"/>
  <c r="D142" i="6"/>
  <c r="D146" i="6"/>
  <c r="D140" i="6"/>
  <c r="D148" i="6"/>
  <c r="D141" i="6"/>
</calcChain>
</file>

<file path=xl/comments1.xml><?xml version="1.0" encoding="utf-8"?>
<comments xmlns="http://schemas.openxmlformats.org/spreadsheetml/2006/main">
  <authors>
    <author>Author</author>
  </authors>
  <commentList>
    <comment ref="B3" authorId="0" shapeId="0">
      <text>
        <r>
          <rPr>
            <b/>
            <sz val="11"/>
            <color indexed="81"/>
            <rFont val="Tahoma"/>
            <family val="2"/>
          </rPr>
          <t>A. J. Welgemoed:</t>
        </r>
        <r>
          <rPr>
            <sz val="11"/>
            <color indexed="81"/>
            <rFont val="Tahoma"/>
            <family val="2"/>
          </rPr>
          <t xml:space="preserve">
</t>
        </r>
        <r>
          <rPr>
            <b/>
            <sz val="11"/>
            <color indexed="81"/>
            <rFont val="Tahoma"/>
            <family val="2"/>
          </rPr>
          <t>Canonical Form: Two-phase Simplex Algorithm.</t>
        </r>
        <r>
          <rPr>
            <sz val="11"/>
            <color indexed="81"/>
            <rFont val="Tahoma"/>
            <family val="2"/>
          </rPr>
          <t xml:space="preserve">
</t>
        </r>
        <r>
          <rPr>
            <b/>
            <sz val="11"/>
            <color indexed="81"/>
            <rFont val="Tahoma"/>
            <family val="2"/>
          </rPr>
          <t>Step 1</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2</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3</t>
        </r>
        <r>
          <rPr>
            <sz val="11"/>
            <color indexed="81"/>
            <rFont val="Tahoma"/>
            <family val="2"/>
          </rPr>
          <t xml:space="preserve">: (z) Objective function moved to the LHS and set equal to 0.
</t>
        </r>
        <r>
          <rPr>
            <b/>
            <sz val="11"/>
            <color indexed="81"/>
            <rFont val="Tahoma"/>
            <family val="2"/>
          </rPr>
          <t>Step 4</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5</t>
        </r>
        <r>
          <rPr>
            <sz val="11"/>
            <color indexed="81"/>
            <rFont val="Tahoma"/>
            <family val="2"/>
          </rPr>
          <t xml:space="preserve">: Constraints with "greater than" constraint signs: Excess variable subtracted to compensate for the difference in inequality in the equation when removing the "greater than" constraint sign. Artificial variable added to ensure constraint enters basis with a basic variable. 
</t>
        </r>
        <r>
          <rPr>
            <b/>
            <sz val="11"/>
            <color indexed="81"/>
            <rFont val="Tahoma"/>
            <family val="2"/>
          </rPr>
          <t>Step 6</t>
        </r>
        <r>
          <rPr>
            <sz val="11"/>
            <color indexed="81"/>
            <rFont val="Tahoma"/>
            <family val="2"/>
          </rPr>
          <t xml:space="preserve">: Constraints with "equal" constraint signs: Artificial variable added to ensure constraint enters basis with a basic variable.
</t>
        </r>
        <r>
          <rPr>
            <b/>
            <sz val="11"/>
            <color indexed="81"/>
            <rFont val="Tahoma"/>
            <family val="2"/>
          </rPr>
          <t>Step 7</t>
        </r>
        <r>
          <rPr>
            <sz val="11"/>
            <color indexed="81"/>
            <rFont val="Tahoma"/>
            <family val="2"/>
          </rPr>
          <t xml:space="preserve">: All constraints containing artificial variables added the new (w) objective function, subtracting the artificial variables.
</t>
        </r>
      </text>
    </comment>
    <comment ref="C17" authorId="0" shapeId="0">
      <text>
        <r>
          <rPr>
            <b/>
            <sz val="11"/>
            <color indexed="81"/>
            <rFont val="Tahoma"/>
            <family val="2"/>
          </rPr>
          <t>A. J. Welgemoed:
Two-phase Simplex Algorithm: Max Linear Programming Model.</t>
        </r>
        <r>
          <rPr>
            <sz val="11"/>
            <color indexed="81"/>
            <rFont val="Tahoma"/>
            <family val="2"/>
          </rPr>
          <t xml:space="preserve">
</t>
        </r>
        <r>
          <rPr>
            <b/>
            <sz val="11"/>
            <color indexed="81"/>
            <rFont val="Tahoma"/>
            <family val="2"/>
          </rPr>
          <t>Step 1</t>
        </r>
        <r>
          <rPr>
            <sz val="11"/>
            <color indexed="81"/>
            <rFont val="Tahoma"/>
            <family val="2"/>
          </rPr>
          <t xml:space="preserve">: The largest positive (w) objective function coefficient selected as pivoting column. If multiple largest positive (w) objective function coefficients exists, the variable on the left is selected as pivoting column. If no largest positive  (z) objective function coefficient exists, and (w) objective RHS value is 0, and all artificial variables are non-basic, then tabluea is optimal, eliminate all artificial variables and eliminate the (w) objective function, procede to </t>
        </r>
        <r>
          <rPr>
            <b/>
            <sz val="11"/>
            <color indexed="81"/>
            <rFont val="Tahoma"/>
            <family val="2"/>
          </rPr>
          <t>Step 5</t>
        </r>
        <r>
          <rPr>
            <sz val="11"/>
            <color indexed="81"/>
            <rFont val="Tahoma"/>
            <family val="2"/>
          </rPr>
          <t xml:space="preserve">. If no largest positive  (z) objective function coefficient exists, and (w) objective RHS value is not 0, or all artificial variables are basic, the Linear Programming Model is considered a Case 4 Model and is unbounded, then stop algorithm.
</t>
        </r>
        <r>
          <rPr>
            <b/>
            <sz val="11"/>
            <color indexed="81"/>
            <rFont val="Tahoma"/>
            <family val="2"/>
          </rPr>
          <t>Step 2:</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3</t>
        </r>
        <r>
          <rPr>
            <sz val="11"/>
            <color indexed="81"/>
            <rFont val="Tahoma"/>
            <family val="2"/>
          </rPr>
          <t xml:space="preserve">: Commence pivoting operation.
</t>
        </r>
        <r>
          <rPr>
            <b/>
            <sz val="11"/>
            <color indexed="81"/>
            <rFont val="Tahoma"/>
            <family val="2"/>
          </rPr>
          <t>Step 4a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4b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4a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5</t>
        </r>
        <r>
          <rPr>
            <sz val="11"/>
            <color indexed="81"/>
            <rFont val="Tahoma"/>
            <family val="2"/>
          </rPr>
          <t xml:space="preserve">: The largest positive (z) objective function coefficient selected as pivoting column. If multiple largest positive (z) objective function coefficients exists, the variable on the left is selected as pivoting column. If no largest positive (z) objective function coefficient exists, then tabluea is optimal, procede to </t>
        </r>
        <r>
          <rPr>
            <b/>
            <sz val="11"/>
            <color indexed="81"/>
            <rFont val="Tahoma"/>
            <family val="2"/>
          </rPr>
          <t>Step 8</t>
        </r>
        <r>
          <rPr>
            <sz val="11"/>
            <color indexed="81"/>
            <rFont val="Tahoma"/>
            <family val="2"/>
          </rPr>
          <t xml:space="preserve">.
</t>
        </r>
        <r>
          <rPr>
            <b/>
            <sz val="11"/>
            <color indexed="81"/>
            <rFont val="Tahoma"/>
            <family val="2"/>
          </rPr>
          <t>Step 6</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7</t>
        </r>
        <r>
          <rPr>
            <sz val="11"/>
            <color indexed="81"/>
            <rFont val="Tahoma"/>
            <family val="2"/>
          </rPr>
          <t xml:space="preserve">: Commence pivoting operation.
</t>
        </r>
        <r>
          <rPr>
            <b/>
            <sz val="11"/>
            <color indexed="81"/>
            <rFont val="Tahoma"/>
            <family val="2"/>
          </rPr>
          <t>Step 7a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7b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7a</t>
        </r>
        <r>
          <rPr>
            <sz val="11"/>
            <color indexed="81"/>
            <rFont val="Tahoma"/>
            <family val="2"/>
          </rPr>
          <t xml:space="preserve">, and then subtracted by the corrosponding element of the pivoting row and column. Repeat </t>
        </r>
        <r>
          <rPr>
            <b/>
            <sz val="11"/>
            <color indexed="81"/>
            <rFont val="Tahoma"/>
            <family val="2"/>
          </rPr>
          <t>Step 5</t>
        </r>
        <r>
          <rPr>
            <sz val="11"/>
            <color indexed="81"/>
            <rFont val="Tahoma"/>
            <family val="2"/>
          </rPr>
          <t xml:space="preserve">.
</t>
        </r>
        <r>
          <rPr>
            <b/>
            <sz val="11"/>
            <color indexed="81"/>
            <rFont val="Tahoma"/>
            <family val="2"/>
          </rPr>
          <t>Step 8</t>
        </r>
        <r>
          <rPr>
            <sz val="11"/>
            <color indexed="81"/>
            <rFont val="Tahoma"/>
            <family val="2"/>
          </rPr>
          <t>: Basic variables are identified in order of coefficient with the value of 1 in respective column, from top to bottom. Non-Basic variables are identified in order of left to right.</t>
        </r>
      </text>
    </comment>
    <comment ref="C28" authorId="0" shapeId="0">
      <text>
        <r>
          <rPr>
            <b/>
            <sz val="11"/>
            <color indexed="81"/>
            <rFont val="Tahoma"/>
            <family val="2"/>
          </rPr>
          <t>A. J. Welgemoed:
Two-phase Simplex Algorithm: Max Linear Programming Model.</t>
        </r>
        <r>
          <rPr>
            <sz val="11"/>
            <color indexed="81"/>
            <rFont val="Tahoma"/>
            <family val="2"/>
          </rPr>
          <t xml:space="preserve">
</t>
        </r>
        <r>
          <rPr>
            <b/>
            <sz val="11"/>
            <color indexed="81"/>
            <rFont val="Tahoma"/>
            <family val="2"/>
          </rPr>
          <t>Step 1</t>
        </r>
        <r>
          <rPr>
            <sz val="11"/>
            <color indexed="81"/>
            <rFont val="Tahoma"/>
            <family val="2"/>
          </rPr>
          <t xml:space="preserve">: The largest positive (w) objective function coefficient selected as pivoting column. If multiple largest positive (w) objective function coefficients exists, the variable on the left is selected as pivoting column. If no largest positive  (z) objective function coefficient exists, and (w) objective RHS value is 0, and all artificial variables are non-basic, then tabluea is optimal, eliminate all artificial variables and eliminate the (w) objective function, procede to </t>
        </r>
        <r>
          <rPr>
            <b/>
            <sz val="11"/>
            <color indexed="81"/>
            <rFont val="Tahoma"/>
            <family val="2"/>
          </rPr>
          <t>Step 5</t>
        </r>
        <r>
          <rPr>
            <sz val="11"/>
            <color indexed="81"/>
            <rFont val="Tahoma"/>
            <family val="2"/>
          </rPr>
          <t xml:space="preserve">. If no largest positive  (z) objective function coefficient exists, and (w) objective RHS value is not 0, or all artificial variables are basic, the Linear Programming Model is considered a Case 4 Model and is unbounded, then stop algorithm.
</t>
        </r>
        <r>
          <rPr>
            <b/>
            <sz val="11"/>
            <color indexed="81"/>
            <rFont val="Tahoma"/>
            <family val="2"/>
          </rPr>
          <t>Step 2:</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3</t>
        </r>
        <r>
          <rPr>
            <sz val="11"/>
            <color indexed="81"/>
            <rFont val="Tahoma"/>
            <family val="2"/>
          </rPr>
          <t xml:space="preserve">: Commence pivoting operation.
</t>
        </r>
        <r>
          <rPr>
            <b/>
            <sz val="11"/>
            <color indexed="81"/>
            <rFont val="Tahoma"/>
            <family val="2"/>
          </rPr>
          <t>Step 4a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4b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4a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5</t>
        </r>
        <r>
          <rPr>
            <sz val="11"/>
            <color indexed="81"/>
            <rFont val="Tahoma"/>
            <family val="2"/>
          </rPr>
          <t xml:space="preserve">: The largest positive (z) objective function coefficient selected as pivoting column. If multiple largest positive (z) objective function coefficients exists, the variable on the left is selected as pivoting column. If no largest positive (z) objective function coefficient exists, then tabluea is optimal, procede to </t>
        </r>
        <r>
          <rPr>
            <b/>
            <sz val="11"/>
            <color indexed="81"/>
            <rFont val="Tahoma"/>
            <family val="2"/>
          </rPr>
          <t>Step 8</t>
        </r>
        <r>
          <rPr>
            <sz val="11"/>
            <color indexed="81"/>
            <rFont val="Tahoma"/>
            <family val="2"/>
          </rPr>
          <t xml:space="preserve">.
</t>
        </r>
        <r>
          <rPr>
            <b/>
            <sz val="11"/>
            <color indexed="81"/>
            <rFont val="Tahoma"/>
            <family val="2"/>
          </rPr>
          <t>Step 6</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7</t>
        </r>
        <r>
          <rPr>
            <sz val="11"/>
            <color indexed="81"/>
            <rFont val="Tahoma"/>
            <family val="2"/>
          </rPr>
          <t xml:space="preserve">: Commence pivoting operation.
</t>
        </r>
        <r>
          <rPr>
            <b/>
            <sz val="11"/>
            <color indexed="81"/>
            <rFont val="Tahoma"/>
            <family val="2"/>
          </rPr>
          <t>Step 7a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7b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7a</t>
        </r>
        <r>
          <rPr>
            <sz val="11"/>
            <color indexed="81"/>
            <rFont val="Tahoma"/>
            <family val="2"/>
          </rPr>
          <t xml:space="preserve">, and then subtracted by the corrosponding element of the pivoting row and column. Repeat </t>
        </r>
        <r>
          <rPr>
            <b/>
            <sz val="11"/>
            <color indexed="81"/>
            <rFont val="Tahoma"/>
            <family val="2"/>
          </rPr>
          <t>Step 5</t>
        </r>
        <r>
          <rPr>
            <sz val="11"/>
            <color indexed="81"/>
            <rFont val="Tahoma"/>
            <family val="2"/>
          </rPr>
          <t xml:space="preserve">.
</t>
        </r>
        <r>
          <rPr>
            <b/>
            <sz val="11"/>
            <color indexed="81"/>
            <rFont val="Tahoma"/>
            <family val="2"/>
          </rPr>
          <t>Step 8</t>
        </r>
        <r>
          <rPr>
            <sz val="11"/>
            <color indexed="81"/>
            <rFont val="Tahoma"/>
            <family val="2"/>
          </rPr>
          <t>: Basic variables are identified in order of coefficient with the value of 1 in respective column, from top to bottom. Non-Basic variables are identified in order of left to right.</t>
        </r>
      </text>
    </comment>
    <comment ref="C39" authorId="0" shapeId="0">
      <text>
        <r>
          <rPr>
            <b/>
            <sz val="11"/>
            <color indexed="81"/>
            <rFont val="Tahoma"/>
            <family val="2"/>
          </rPr>
          <t>A. J. Welgemoed:
Two-phase Simplex Algorithm: Max Linear Programming Model.</t>
        </r>
        <r>
          <rPr>
            <sz val="11"/>
            <color indexed="81"/>
            <rFont val="Tahoma"/>
            <family val="2"/>
          </rPr>
          <t xml:space="preserve">
</t>
        </r>
        <r>
          <rPr>
            <b/>
            <sz val="11"/>
            <color indexed="81"/>
            <rFont val="Tahoma"/>
            <family val="2"/>
          </rPr>
          <t>Step 1</t>
        </r>
        <r>
          <rPr>
            <sz val="11"/>
            <color indexed="81"/>
            <rFont val="Tahoma"/>
            <family val="2"/>
          </rPr>
          <t xml:space="preserve">: The largest positive (w) objective function coefficient selected as pivoting column. If multiple largest positive (w) objective function coefficients exists, the variable on the left is selected as pivoting column. If no largest positive  (z) objective function coefficient exists, and (w) objective RHS value is 0, and all artificial variables are non-basic, then tabluea is optimal, eliminate all artificial variables and eliminate the (w) objective function, procede to </t>
        </r>
        <r>
          <rPr>
            <b/>
            <sz val="11"/>
            <color indexed="81"/>
            <rFont val="Tahoma"/>
            <family val="2"/>
          </rPr>
          <t>Step 5</t>
        </r>
        <r>
          <rPr>
            <sz val="11"/>
            <color indexed="81"/>
            <rFont val="Tahoma"/>
            <family val="2"/>
          </rPr>
          <t xml:space="preserve">. If no largest positive  (z) objective function coefficient exists, and (w) objective RHS value is not 0, or all artificial variables are basic, the Linear Programming Model is considered a Case 4 Model and is unbounded, then stop algorithm.
</t>
        </r>
        <r>
          <rPr>
            <b/>
            <sz val="11"/>
            <color indexed="81"/>
            <rFont val="Tahoma"/>
            <family val="2"/>
          </rPr>
          <t>Step 2:</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3</t>
        </r>
        <r>
          <rPr>
            <sz val="11"/>
            <color indexed="81"/>
            <rFont val="Tahoma"/>
            <family val="2"/>
          </rPr>
          <t xml:space="preserve">: Commence pivoting operation.
</t>
        </r>
        <r>
          <rPr>
            <b/>
            <sz val="11"/>
            <color indexed="81"/>
            <rFont val="Tahoma"/>
            <family val="2"/>
          </rPr>
          <t>Step 4a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4b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4a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5</t>
        </r>
        <r>
          <rPr>
            <sz val="11"/>
            <color indexed="81"/>
            <rFont val="Tahoma"/>
            <family val="2"/>
          </rPr>
          <t xml:space="preserve">: The largest positive (z) objective function coefficient selected as pivoting column. If multiple largest positive (z) objective function coefficients exists, the variable on the left is selected as pivoting column. If no largest positive (z) objective function coefficient exists, then tabluea is optimal, procede to </t>
        </r>
        <r>
          <rPr>
            <b/>
            <sz val="11"/>
            <color indexed="81"/>
            <rFont val="Tahoma"/>
            <family val="2"/>
          </rPr>
          <t>Step 8</t>
        </r>
        <r>
          <rPr>
            <sz val="11"/>
            <color indexed="81"/>
            <rFont val="Tahoma"/>
            <family val="2"/>
          </rPr>
          <t xml:space="preserve">.
</t>
        </r>
        <r>
          <rPr>
            <b/>
            <sz val="11"/>
            <color indexed="81"/>
            <rFont val="Tahoma"/>
            <family val="2"/>
          </rPr>
          <t>Step 6</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7</t>
        </r>
        <r>
          <rPr>
            <sz val="11"/>
            <color indexed="81"/>
            <rFont val="Tahoma"/>
            <family val="2"/>
          </rPr>
          <t xml:space="preserve">: Commence pivoting operation.
</t>
        </r>
        <r>
          <rPr>
            <b/>
            <sz val="11"/>
            <color indexed="81"/>
            <rFont val="Tahoma"/>
            <family val="2"/>
          </rPr>
          <t>Step 7a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7b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7a</t>
        </r>
        <r>
          <rPr>
            <sz val="11"/>
            <color indexed="81"/>
            <rFont val="Tahoma"/>
            <family val="2"/>
          </rPr>
          <t xml:space="preserve">, and then subtracted by the corrosponding element of the pivoting row and column. Repeat </t>
        </r>
        <r>
          <rPr>
            <b/>
            <sz val="11"/>
            <color indexed="81"/>
            <rFont val="Tahoma"/>
            <family val="2"/>
          </rPr>
          <t>Step 5</t>
        </r>
        <r>
          <rPr>
            <sz val="11"/>
            <color indexed="81"/>
            <rFont val="Tahoma"/>
            <family val="2"/>
          </rPr>
          <t xml:space="preserve">.
</t>
        </r>
        <r>
          <rPr>
            <b/>
            <sz val="11"/>
            <color indexed="81"/>
            <rFont val="Tahoma"/>
            <family val="2"/>
          </rPr>
          <t>Step 8</t>
        </r>
        <r>
          <rPr>
            <sz val="11"/>
            <color indexed="81"/>
            <rFont val="Tahoma"/>
            <family val="2"/>
          </rPr>
          <t>: Basic variables are identified in order of coefficient with the value of 1 in respective column, from top to bottom. Non-Basic variables are identified in order of left to right.</t>
        </r>
      </text>
    </comment>
    <comment ref="C50" authorId="0" shapeId="0">
      <text>
        <r>
          <rPr>
            <b/>
            <sz val="11"/>
            <color indexed="81"/>
            <rFont val="Tahoma"/>
            <family val="2"/>
          </rPr>
          <t>A. J. Welgemoed:
Two-phase Simplex Algorithm: Max Linear Programming Model.</t>
        </r>
        <r>
          <rPr>
            <sz val="11"/>
            <color indexed="81"/>
            <rFont val="Tahoma"/>
            <family val="2"/>
          </rPr>
          <t xml:space="preserve">
</t>
        </r>
        <r>
          <rPr>
            <b/>
            <sz val="11"/>
            <color indexed="81"/>
            <rFont val="Tahoma"/>
            <family val="2"/>
          </rPr>
          <t>Step 1</t>
        </r>
        <r>
          <rPr>
            <sz val="11"/>
            <color indexed="81"/>
            <rFont val="Tahoma"/>
            <family val="2"/>
          </rPr>
          <t xml:space="preserve">: The largest positive (w) objective function coefficient selected as pivoting column. If multiple largest positive (w) objective function coefficients exists, the variable on the left is selected as pivoting column. If no largest positive  (z) objective function coefficient exists, and (w) objective RHS value is 0, and all artificial variables are non-basic, then tabluea is optimal, eliminate all artificial variables and eliminate the (w) objective function, procede to </t>
        </r>
        <r>
          <rPr>
            <b/>
            <sz val="11"/>
            <color indexed="81"/>
            <rFont val="Tahoma"/>
            <family val="2"/>
          </rPr>
          <t>Step 5</t>
        </r>
        <r>
          <rPr>
            <sz val="11"/>
            <color indexed="81"/>
            <rFont val="Tahoma"/>
            <family val="2"/>
          </rPr>
          <t xml:space="preserve">. If no largest positive  (z) objective function coefficient exists, and (w) objective RHS value is not 0, or all artificial variables are basic, the Linear Programming Model is considered a Case 4 Model and is unbounded, then stop algorithm.
</t>
        </r>
        <r>
          <rPr>
            <b/>
            <sz val="11"/>
            <color indexed="81"/>
            <rFont val="Tahoma"/>
            <family val="2"/>
          </rPr>
          <t>Step 2:</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3</t>
        </r>
        <r>
          <rPr>
            <sz val="11"/>
            <color indexed="81"/>
            <rFont val="Tahoma"/>
            <family val="2"/>
          </rPr>
          <t xml:space="preserve">: Commence pivoting operation.
</t>
        </r>
        <r>
          <rPr>
            <b/>
            <sz val="11"/>
            <color indexed="81"/>
            <rFont val="Tahoma"/>
            <family val="2"/>
          </rPr>
          <t>Step 4a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4b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4a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5</t>
        </r>
        <r>
          <rPr>
            <sz val="11"/>
            <color indexed="81"/>
            <rFont val="Tahoma"/>
            <family val="2"/>
          </rPr>
          <t xml:space="preserve">: The largest positive (z) objective function coefficient selected as pivoting column. If multiple largest positive (z) objective function coefficients exists, the variable on the left is selected as pivoting column. If no largest positive (z) objective function coefficient exists, then tabluea is optimal, procede to </t>
        </r>
        <r>
          <rPr>
            <b/>
            <sz val="11"/>
            <color indexed="81"/>
            <rFont val="Tahoma"/>
            <family val="2"/>
          </rPr>
          <t>Step 8</t>
        </r>
        <r>
          <rPr>
            <sz val="11"/>
            <color indexed="81"/>
            <rFont val="Tahoma"/>
            <family val="2"/>
          </rPr>
          <t xml:space="preserve">.
</t>
        </r>
        <r>
          <rPr>
            <b/>
            <sz val="11"/>
            <color indexed="81"/>
            <rFont val="Tahoma"/>
            <family val="2"/>
          </rPr>
          <t>Step 6</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7</t>
        </r>
        <r>
          <rPr>
            <sz val="11"/>
            <color indexed="81"/>
            <rFont val="Tahoma"/>
            <family val="2"/>
          </rPr>
          <t xml:space="preserve">: Commence pivoting operation.
</t>
        </r>
        <r>
          <rPr>
            <b/>
            <sz val="11"/>
            <color indexed="81"/>
            <rFont val="Tahoma"/>
            <family val="2"/>
          </rPr>
          <t>Step 7a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7b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7a</t>
        </r>
        <r>
          <rPr>
            <sz val="11"/>
            <color indexed="81"/>
            <rFont val="Tahoma"/>
            <family val="2"/>
          </rPr>
          <t xml:space="preserve">, and then subtracted by the corrosponding element of the pivoting row and column. Repeat </t>
        </r>
        <r>
          <rPr>
            <b/>
            <sz val="11"/>
            <color indexed="81"/>
            <rFont val="Tahoma"/>
            <family val="2"/>
          </rPr>
          <t>Step 5</t>
        </r>
        <r>
          <rPr>
            <sz val="11"/>
            <color indexed="81"/>
            <rFont val="Tahoma"/>
            <family val="2"/>
          </rPr>
          <t xml:space="preserve">.
</t>
        </r>
        <r>
          <rPr>
            <b/>
            <sz val="11"/>
            <color indexed="81"/>
            <rFont val="Tahoma"/>
            <family val="2"/>
          </rPr>
          <t>Step 8</t>
        </r>
        <r>
          <rPr>
            <sz val="11"/>
            <color indexed="81"/>
            <rFont val="Tahoma"/>
            <family val="2"/>
          </rPr>
          <t>: Basic variables are identified in order of coefficient with the value of 1 in respective column, from top to bottom. Non-Basic variables are identified in order of left to right.</t>
        </r>
      </text>
    </comment>
    <comment ref="C61" authorId="0" shapeId="0">
      <text>
        <r>
          <rPr>
            <b/>
            <sz val="11"/>
            <color indexed="81"/>
            <rFont val="Tahoma"/>
            <family val="2"/>
          </rPr>
          <t>A. J. Welgemoed:
Two-phase Simplex Algorithm: Max Linear Programming Model.</t>
        </r>
        <r>
          <rPr>
            <sz val="11"/>
            <color indexed="81"/>
            <rFont val="Tahoma"/>
            <family val="2"/>
          </rPr>
          <t xml:space="preserve">
</t>
        </r>
        <r>
          <rPr>
            <b/>
            <sz val="11"/>
            <color indexed="81"/>
            <rFont val="Tahoma"/>
            <family val="2"/>
          </rPr>
          <t>Step 1</t>
        </r>
        <r>
          <rPr>
            <sz val="11"/>
            <color indexed="81"/>
            <rFont val="Tahoma"/>
            <family val="2"/>
          </rPr>
          <t xml:space="preserve">: The largest positive (w) objective function coefficient selected as pivoting column. If multiple largest positive (w) objective function coefficients exists, the variable on the left is selected as pivoting column. If no largest positive  (z) objective function coefficient exists, and (w) objective RHS value is 0, and all artificial variables are non-basic, then tabluea is optimal, eliminate all artificial variables and eliminate the (w) objective function, procede to </t>
        </r>
        <r>
          <rPr>
            <b/>
            <sz val="11"/>
            <color indexed="81"/>
            <rFont val="Tahoma"/>
            <family val="2"/>
          </rPr>
          <t>Step 5</t>
        </r>
        <r>
          <rPr>
            <sz val="11"/>
            <color indexed="81"/>
            <rFont val="Tahoma"/>
            <family val="2"/>
          </rPr>
          <t xml:space="preserve">. If no largest positive  (z) objective function coefficient exists, and (w) objective RHS value is not 0, or all artificial variables are basic, the Linear Programming Model is considered a Case 4 Model and is unbounded, then stop algorithm.
</t>
        </r>
        <r>
          <rPr>
            <b/>
            <sz val="11"/>
            <color indexed="81"/>
            <rFont val="Tahoma"/>
            <family val="2"/>
          </rPr>
          <t>Step 2:</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3</t>
        </r>
        <r>
          <rPr>
            <sz val="11"/>
            <color indexed="81"/>
            <rFont val="Tahoma"/>
            <family val="2"/>
          </rPr>
          <t xml:space="preserve">: Commence pivoting operation.
</t>
        </r>
        <r>
          <rPr>
            <b/>
            <sz val="11"/>
            <color indexed="81"/>
            <rFont val="Tahoma"/>
            <family val="2"/>
          </rPr>
          <t>Step 4a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4b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4a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5</t>
        </r>
        <r>
          <rPr>
            <sz val="11"/>
            <color indexed="81"/>
            <rFont val="Tahoma"/>
            <family val="2"/>
          </rPr>
          <t xml:space="preserve">: The largest positive (z) objective function coefficient selected as pivoting column. If multiple largest positive (z) objective function coefficients exists, the variable on the left is selected as pivoting column. If no largest positive (z) objective function coefficient exists, then tabluea is optimal, procede to </t>
        </r>
        <r>
          <rPr>
            <b/>
            <sz val="11"/>
            <color indexed="81"/>
            <rFont val="Tahoma"/>
            <family val="2"/>
          </rPr>
          <t>Step 8</t>
        </r>
        <r>
          <rPr>
            <sz val="11"/>
            <color indexed="81"/>
            <rFont val="Tahoma"/>
            <family val="2"/>
          </rPr>
          <t xml:space="preserve">.
</t>
        </r>
        <r>
          <rPr>
            <b/>
            <sz val="11"/>
            <color indexed="81"/>
            <rFont val="Tahoma"/>
            <family val="2"/>
          </rPr>
          <t>Step 6</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7</t>
        </r>
        <r>
          <rPr>
            <sz val="11"/>
            <color indexed="81"/>
            <rFont val="Tahoma"/>
            <family val="2"/>
          </rPr>
          <t xml:space="preserve">: Commence pivoting operation.
</t>
        </r>
        <r>
          <rPr>
            <b/>
            <sz val="11"/>
            <color indexed="81"/>
            <rFont val="Tahoma"/>
            <family val="2"/>
          </rPr>
          <t>Step 7a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7b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7a</t>
        </r>
        <r>
          <rPr>
            <sz val="11"/>
            <color indexed="81"/>
            <rFont val="Tahoma"/>
            <family val="2"/>
          </rPr>
          <t xml:space="preserve">, and then subtracted by the corrosponding element of the pivoting row and column. Repeat </t>
        </r>
        <r>
          <rPr>
            <b/>
            <sz val="11"/>
            <color indexed="81"/>
            <rFont val="Tahoma"/>
            <family val="2"/>
          </rPr>
          <t>Step 5</t>
        </r>
        <r>
          <rPr>
            <sz val="11"/>
            <color indexed="81"/>
            <rFont val="Tahoma"/>
            <family val="2"/>
          </rPr>
          <t xml:space="preserve">.
</t>
        </r>
        <r>
          <rPr>
            <b/>
            <sz val="11"/>
            <color indexed="81"/>
            <rFont val="Tahoma"/>
            <family val="2"/>
          </rPr>
          <t>Step 8</t>
        </r>
        <r>
          <rPr>
            <sz val="11"/>
            <color indexed="81"/>
            <rFont val="Tahoma"/>
            <family val="2"/>
          </rPr>
          <t>: Basic variables are identified in order of coefficient with the value of 1 in respective column, from top to bottom. Non-Basic variables are identified in order of left to right.</t>
        </r>
      </text>
    </comment>
    <comment ref="C72" authorId="0" shapeId="0">
      <text>
        <r>
          <rPr>
            <b/>
            <sz val="11"/>
            <color indexed="81"/>
            <rFont val="Tahoma"/>
            <family val="2"/>
          </rPr>
          <t>A. J. Welgemoed:
Two-phase Simplex Algorithm: Max Linear Programming Model.</t>
        </r>
        <r>
          <rPr>
            <sz val="11"/>
            <color indexed="81"/>
            <rFont val="Tahoma"/>
            <family val="2"/>
          </rPr>
          <t xml:space="preserve">
</t>
        </r>
        <r>
          <rPr>
            <b/>
            <sz val="11"/>
            <color indexed="81"/>
            <rFont val="Tahoma"/>
            <family val="2"/>
          </rPr>
          <t>Step 1</t>
        </r>
        <r>
          <rPr>
            <sz val="11"/>
            <color indexed="81"/>
            <rFont val="Tahoma"/>
            <family val="2"/>
          </rPr>
          <t xml:space="preserve">: The largest positive (w) objective function coefficient selected as pivoting column. If multiple largest positive (w) objective function coefficients exists, the variable on the left is selected as pivoting column. If no largest positive  (z) objective function coefficient exists, and (w) objective RHS value is 0, and all artificial variables are non-basic, then tabluea is optimal, eliminate all artificial variables and eliminate the (w) objective function, procede to </t>
        </r>
        <r>
          <rPr>
            <b/>
            <sz val="11"/>
            <color indexed="81"/>
            <rFont val="Tahoma"/>
            <family val="2"/>
          </rPr>
          <t>Step 5</t>
        </r>
        <r>
          <rPr>
            <sz val="11"/>
            <color indexed="81"/>
            <rFont val="Tahoma"/>
            <family val="2"/>
          </rPr>
          <t xml:space="preserve">. If no largest positive  (z) objective function coefficient exists, and (w) objective RHS value is not 0, or all artificial variables are basic, the Linear Programming Model is considered a Case 4 Model and is unbounded, then stop algorithm.
</t>
        </r>
        <r>
          <rPr>
            <b/>
            <sz val="11"/>
            <color indexed="81"/>
            <rFont val="Tahoma"/>
            <family val="2"/>
          </rPr>
          <t>Step 2:</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3</t>
        </r>
        <r>
          <rPr>
            <sz val="11"/>
            <color indexed="81"/>
            <rFont val="Tahoma"/>
            <family val="2"/>
          </rPr>
          <t xml:space="preserve">: Commence pivoting operation.
</t>
        </r>
        <r>
          <rPr>
            <b/>
            <sz val="11"/>
            <color indexed="81"/>
            <rFont val="Tahoma"/>
            <family val="2"/>
          </rPr>
          <t>Step 4a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4b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4a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5</t>
        </r>
        <r>
          <rPr>
            <sz val="11"/>
            <color indexed="81"/>
            <rFont val="Tahoma"/>
            <family val="2"/>
          </rPr>
          <t xml:space="preserve">: The largest positive (z) objective function coefficient selected as pivoting column. If multiple largest positive (z) objective function coefficients exists, the variable on the left is selected as pivoting column. If no largest positive (z) objective function coefficient exists, then tabluea is optimal, procede to </t>
        </r>
        <r>
          <rPr>
            <b/>
            <sz val="11"/>
            <color indexed="81"/>
            <rFont val="Tahoma"/>
            <family val="2"/>
          </rPr>
          <t>Step 8</t>
        </r>
        <r>
          <rPr>
            <sz val="11"/>
            <color indexed="81"/>
            <rFont val="Tahoma"/>
            <family val="2"/>
          </rPr>
          <t xml:space="preserve">.
</t>
        </r>
        <r>
          <rPr>
            <b/>
            <sz val="11"/>
            <color indexed="81"/>
            <rFont val="Tahoma"/>
            <family val="2"/>
          </rPr>
          <t>Step 6</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7</t>
        </r>
        <r>
          <rPr>
            <sz val="11"/>
            <color indexed="81"/>
            <rFont val="Tahoma"/>
            <family val="2"/>
          </rPr>
          <t xml:space="preserve">: Commence pivoting operation.
</t>
        </r>
        <r>
          <rPr>
            <b/>
            <sz val="11"/>
            <color indexed="81"/>
            <rFont val="Tahoma"/>
            <family val="2"/>
          </rPr>
          <t>Step 7a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7b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7a</t>
        </r>
        <r>
          <rPr>
            <sz val="11"/>
            <color indexed="81"/>
            <rFont val="Tahoma"/>
            <family val="2"/>
          </rPr>
          <t xml:space="preserve">, and then subtracted by the corrosponding element of the pivoting row and column. Repeat </t>
        </r>
        <r>
          <rPr>
            <b/>
            <sz val="11"/>
            <color indexed="81"/>
            <rFont val="Tahoma"/>
            <family val="2"/>
          </rPr>
          <t>Step 5</t>
        </r>
        <r>
          <rPr>
            <sz val="11"/>
            <color indexed="81"/>
            <rFont val="Tahoma"/>
            <family val="2"/>
          </rPr>
          <t xml:space="preserve">.
</t>
        </r>
        <r>
          <rPr>
            <b/>
            <sz val="11"/>
            <color indexed="81"/>
            <rFont val="Tahoma"/>
            <family val="2"/>
          </rPr>
          <t>Step 8</t>
        </r>
        <r>
          <rPr>
            <sz val="11"/>
            <color indexed="81"/>
            <rFont val="Tahoma"/>
            <family val="2"/>
          </rPr>
          <t>: Basic variables are identified in order of coefficient with the value of 1 in respective column, from top to bottom. Non-Basic variables are identified in order of left to right.</t>
        </r>
      </text>
    </comment>
    <comment ref="C83" authorId="0" shapeId="0">
      <text>
        <r>
          <rPr>
            <b/>
            <sz val="11"/>
            <color indexed="81"/>
            <rFont val="Tahoma"/>
            <family val="2"/>
          </rPr>
          <t>A. J. Welgemoed:
Two-phase Simplex Algorithm: Max Linear Programming Model.</t>
        </r>
        <r>
          <rPr>
            <sz val="11"/>
            <color indexed="81"/>
            <rFont val="Tahoma"/>
            <family val="2"/>
          </rPr>
          <t xml:space="preserve">
</t>
        </r>
        <r>
          <rPr>
            <b/>
            <sz val="11"/>
            <color indexed="81"/>
            <rFont val="Tahoma"/>
            <family val="2"/>
          </rPr>
          <t>Step 1</t>
        </r>
        <r>
          <rPr>
            <sz val="11"/>
            <color indexed="81"/>
            <rFont val="Tahoma"/>
            <family val="2"/>
          </rPr>
          <t xml:space="preserve">: The largest positive (w) objective function coefficient selected as pivoting column. If multiple largest positive (w) objective function coefficients exists, the variable on the left is selected as pivoting column. If no largest positive  (z) objective function coefficient exists, and (w) objective RHS value is 0, and all artificial variables are non-basic, then tabluea is optimal, eliminate all artificial variables and eliminate the (w) objective function, procede to </t>
        </r>
        <r>
          <rPr>
            <b/>
            <sz val="11"/>
            <color indexed="81"/>
            <rFont val="Tahoma"/>
            <family val="2"/>
          </rPr>
          <t>Step 5</t>
        </r>
        <r>
          <rPr>
            <sz val="11"/>
            <color indexed="81"/>
            <rFont val="Tahoma"/>
            <family val="2"/>
          </rPr>
          <t xml:space="preserve">. If no largest positive  (z) objective function coefficient exists, and (w) objective RHS value is not 0, or all artificial variables are basic, the Linear Programming Model is considered a Case 4 Model and is unbounded, then stop algorithm.
</t>
        </r>
        <r>
          <rPr>
            <b/>
            <sz val="11"/>
            <color indexed="81"/>
            <rFont val="Tahoma"/>
            <family val="2"/>
          </rPr>
          <t>Step 2:</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3</t>
        </r>
        <r>
          <rPr>
            <sz val="11"/>
            <color indexed="81"/>
            <rFont val="Tahoma"/>
            <family val="2"/>
          </rPr>
          <t xml:space="preserve">: Commence pivoting operation.
</t>
        </r>
        <r>
          <rPr>
            <b/>
            <sz val="11"/>
            <color indexed="81"/>
            <rFont val="Tahoma"/>
            <family val="2"/>
          </rPr>
          <t>Step 4a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4b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4a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5</t>
        </r>
        <r>
          <rPr>
            <sz val="11"/>
            <color indexed="81"/>
            <rFont val="Tahoma"/>
            <family val="2"/>
          </rPr>
          <t xml:space="preserve">: The largest positive (z) objective function coefficient selected as pivoting column. If multiple largest positive (z) objective function coefficients exists, the variable on the left is selected as pivoting column. If no largest positive (z) objective function coefficient exists, then tabluea is optimal, procede to </t>
        </r>
        <r>
          <rPr>
            <b/>
            <sz val="11"/>
            <color indexed="81"/>
            <rFont val="Tahoma"/>
            <family val="2"/>
          </rPr>
          <t>Step 8</t>
        </r>
        <r>
          <rPr>
            <sz val="11"/>
            <color indexed="81"/>
            <rFont val="Tahoma"/>
            <family val="2"/>
          </rPr>
          <t xml:space="preserve">.
</t>
        </r>
        <r>
          <rPr>
            <b/>
            <sz val="11"/>
            <color indexed="81"/>
            <rFont val="Tahoma"/>
            <family val="2"/>
          </rPr>
          <t>Step 6</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7</t>
        </r>
        <r>
          <rPr>
            <sz val="11"/>
            <color indexed="81"/>
            <rFont val="Tahoma"/>
            <family val="2"/>
          </rPr>
          <t xml:space="preserve">: Commence pivoting operation.
</t>
        </r>
        <r>
          <rPr>
            <b/>
            <sz val="11"/>
            <color indexed="81"/>
            <rFont val="Tahoma"/>
            <family val="2"/>
          </rPr>
          <t>Step 7a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7b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7a</t>
        </r>
        <r>
          <rPr>
            <sz val="11"/>
            <color indexed="81"/>
            <rFont val="Tahoma"/>
            <family val="2"/>
          </rPr>
          <t xml:space="preserve">, and then subtracted by the corrosponding element of the pivoting row and column. Repeat </t>
        </r>
        <r>
          <rPr>
            <b/>
            <sz val="11"/>
            <color indexed="81"/>
            <rFont val="Tahoma"/>
            <family val="2"/>
          </rPr>
          <t>Step 5</t>
        </r>
        <r>
          <rPr>
            <sz val="11"/>
            <color indexed="81"/>
            <rFont val="Tahoma"/>
            <family val="2"/>
          </rPr>
          <t xml:space="preserve">.
</t>
        </r>
        <r>
          <rPr>
            <b/>
            <sz val="11"/>
            <color indexed="81"/>
            <rFont val="Tahoma"/>
            <family val="2"/>
          </rPr>
          <t>Step 8</t>
        </r>
        <r>
          <rPr>
            <sz val="11"/>
            <color indexed="81"/>
            <rFont val="Tahoma"/>
            <family val="2"/>
          </rPr>
          <t>: Basic variables are identified in order of coefficient with the value of 1 in respective column, from top to bottom. Non-Basic variables are identified in order of left to right.</t>
        </r>
      </text>
    </comment>
    <comment ref="C94" authorId="0" shapeId="0">
      <text>
        <r>
          <rPr>
            <b/>
            <sz val="11"/>
            <color indexed="81"/>
            <rFont val="Tahoma"/>
            <family val="2"/>
          </rPr>
          <t>A. J. Welgemoed:
Two-phase Simplex Algorithm: Max Linear Programming Model.</t>
        </r>
        <r>
          <rPr>
            <sz val="11"/>
            <color indexed="81"/>
            <rFont val="Tahoma"/>
            <family val="2"/>
          </rPr>
          <t xml:space="preserve">
</t>
        </r>
        <r>
          <rPr>
            <b/>
            <sz val="11"/>
            <color indexed="81"/>
            <rFont val="Tahoma"/>
            <family val="2"/>
          </rPr>
          <t>Step 1</t>
        </r>
        <r>
          <rPr>
            <sz val="11"/>
            <color indexed="81"/>
            <rFont val="Tahoma"/>
            <family val="2"/>
          </rPr>
          <t xml:space="preserve">: The largest positive (w) objective function coefficient selected as pivoting column. If multiple largest positive (w) objective function coefficients exists, the variable on the left is selected as pivoting column. If no largest positive  (z) objective function coefficient exists, and (w) objective RHS value is 0, and all artificial variables are non-basic, then tabluea is optimal, eliminate all artificial variables and eliminate the (w) objective function, procede to </t>
        </r>
        <r>
          <rPr>
            <b/>
            <sz val="11"/>
            <color indexed="81"/>
            <rFont val="Tahoma"/>
            <family val="2"/>
          </rPr>
          <t>Step 5</t>
        </r>
        <r>
          <rPr>
            <sz val="11"/>
            <color indexed="81"/>
            <rFont val="Tahoma"/>
            <family val="2"/>
          </rPr>
          <t xml:space="preserve">. If no largest positive  (z) objective function coefficient exists, and (w) objective RHS value is not 0, or all artificial variables are basic, the Linear Programming Model is considered a Case 4 Model and is unbounded, then stop algorithm.
</t>
        </r>
        <r>
          <rPr>
            <b/>
            <sz val="11"/>
            <color indexed="81"/>
            <rFont val="Tahoma"/>
            <family val="2"/>
          </rPr>
          <t>Step 2:</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3</t>
        </r>
        <r>
          <rPr>
            <sz val="11"/>
            <color indexed="81"/>
            <rFont val="Tahoma"/>
            <family val="2"/>
          </rPr>
          <t xml:space="preserve">: Commence pivoting operation.
</t>
        </r>
        <r>
          <rPr>
            <b/>
            <sz val="11"/>
            <color indexed="81"/>
            <rFont val="Tahoma"/>
            <family val="2"/>
          </rPr>
          <t>Step 4a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4b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4a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5</t>
        </r>
        <r>
          <rPr>
            <sz val="11"/>
            <color indexed="81"/>
            <rFont val="Tahoma"/>
            <family val="2"/>
          </rPr>
          <t xml:space="preserve">: The largest positive (z) objective function coefficient selected as pivoting column. If multiple largest positive (z) objective function coefficients exists, the variable on the left is selected as pivoting column. If no largest positive (z) objective function coefficient exists, then tabluea is optimal, procede to </t>
        </r>
        <r>
          <rPr>
            <b/>
            <sz val="11"/>
            <color indexed="81"/>
            <rFont val="Tahoma"/>
            <family val="2"/>
          </rPr>
          <t>Step 8</t>
        </r>
        <r>
          <rPr>
            <sz val="11"/>
            <color indexed="81"/>
            <rFont val="Tahoma"/>
            <family val="2"/>
          </rPr>
          <t xml:space="preserve">.
</t>
        </r>
        <r>
          <rPr>
            <b/>
            <sz val="11"/>
            <color indexed="81"/>
            <rFont val="Tahoma"/>
            <family val="2"/>
          </rPr>
          <t>Step 6</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7</t>
        </r>
        <r>
          <rPr>
            <sz val="11"/>
            <color indexed="81"/>
            <rFont val="Tahoma"/>
            <family val="2"/>
          </rPr>
          <t xml:space="preserve">: Commence pivoting operation.
</t>
        </r>
        <r>
          <rPr>
            <b/>
            <sz val="11"/>
            <color indexed="81"/>
            <rFont val="Tahoma"/>
            <family val="2"/>
          </rPr>
          <t>Step 7a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7b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7a</t>
        </r>
        <r>
          <rPr>
            <sz val="11"/>
            <color indexed="81"/>
            <rFont val="Tahoma"/>
            <family val="2"/>
          </rPr>
          <t xml:space="preserve">, and then subtracted by the corrosponding element of the pivoting row and column. Repeat </t>
        </r>
        <r>
          <rPr>
            <b/>
            <sz val="11"/>
            <color indexed="81"/>
            <rFont val="Tahoma"/>
            <family val="2"/>
          </rPr>
          <t>Step 5</t>
        </r>
        <r>
          <rPr>
            <sz val="11"/>
            <color indexed="81"/>
            <rFont val="Tahoma"/>
            <family val="2"/>
          </rPr>
          <t xml:space="preserve">.
</t>
        </r>
        <r>
          <rPr>
            <b/>
            <sz val="11"/>
            <color indexed="81"/>
            <rFont val="Tahoma"/>
            <family val="2"/>
          </rPr>
          <t>Step 8</t>
        </r>
        <r>
          <rPr>
            <sz val="11"/>
            <color indexed="81"/>
            <rFont val="Tahoma"/>
            <family val="2"/>
          </rPr>
          <t>: Basic variables are identified in order of coefficient with the value of 1 in respective column, from top to bottom. Non-Basic variables are identified in order of left to right.</t>
        </r>
      </text>
    </comment>
    <comment ref="C105" authorId="0" shapeId="0">
      <text>
        <r>
          <rPr>
            <b/>
            <sz val="11"/>
            <color indexed="81"/>
            <rFont val="Tahoma"/>
            <family val="2"/>
          </rPr>
          <t>A. J. Welgemoed:
Two-phase Simplex Algorithm: Max Linear Programming Model.</t>
        </r>
        <r>
          <rPr>
            <sz val="11"/>
            <color indexed="81"/>
            <rFont val="Tahoma"/>
            <family val="2"/>
          </rPr>
          <t xml:space="preserve">
</t>
        </r>
        <r>
          <rPr>
            <b/>
            <sz val="11"/>
            <color indexed="81"/>
            <rFont val="Tahoma"/>
            <family val="2"/>
          </rPr>
          <t>Step 1</t>
        </r>
        <r>
          <rPr>
            <sz val="11"/>
            <color indexed="81"/>
            <rFont val="Tahoma"/>
            <family val="2"/>
          </rPr>
          <t xml:space="preserve">: The largest positive (w) objective function coefficient selected as pivoting column. If multiple largest positive (w) objective function coefficients exists, the variable on the left is selected as pivoting column. If no largest positive  (z) objective function coefficient exists, and (w) objective RHS value is 0, and all artificial variables are non-basic, then tabluea is optimal, eliminate all artificial variables and eliminate the (w) objective function, procede to </t>
        </r>
        <r>
          <rPr>
            <b/>
            <sz val="11"/>
            <color indexed="81"/>
            <rFont val="Tahoma"/>
            <family val="2"/>
          </rPr>
          <t>Step 5</t>
        </r>
        <r>
          <rPr>
            <sz val="11"/>
            <color indexed="81"/>
            <rFont val="Tahoma"/>
            <family val="2"/>
          </rPr>
          <t xml:space="preserve">. If no largest positive  (z) objective function coefficient exists, and (w) objective RHS value is not 0, or all artificial variables are basic, the Linear Programming Model is considered a Case 4 Model and is unbounded, then stop algorithm.
</t>
        </r>
        <r>
          <rPr>
            <b/>
            <sz val="11"/>
            <color indexed="81"/>
            <rFont val="Tahoma"/>
            <family val="2"/>
          </rPr>
          <t>Step 2:</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3</t>
        </r>
        <r>
          <rPr>
            <sz val="11"/>
            <color indexed="81"/>
            <rFont val="Tahoma"/>
            <family val="2"/>
          </rPr>
          <t xml:space="preserve">: Commence pivoting operation.
</t>
        </r>
        <r>
          <rPr>
            <b/>
            <sz val="11"/>
            <color indexed="81"/>
            <rFont val="Tahoma"/>
            <family val="2"/>
          </rPr>
          <t>Step 4a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4b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4a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5</t>
        </r>
        <r>
          <rPr>
            <sz val="11"/>
            <color indexed="81"/>
            <rFont val="Tahoma"/>
            <family val="2"/>
          </rPr>
          <t xml:space="preserve">: The largest positive (z) objective function coefficient selected as pivoting column. If multiple largest positive (z) objective function coefficients exists, the variable on the left is selected as pivoting column. If no largest positive (z) objective function coefficient exists, then tabluea is optimal, procede to </t>
        </r>
        <r>
          <rPr>
            <b/>
            <sz val="11"/>
            <color indexed="81"/>
            <rFont val="Tahoma"/>
            <family val="2"/>
          </rPr>
          <t>Step 8</t>
        </r>
        <r>
          <rPr>
            <sz val="11"/>
            <color indexed="81"/>
            <rFont val="Tahoma"/>
            <family val="2"/>
          </rPr>
          <t xml:space="preserve">.
</t>
        </r>
        <r>
          <rPr>
            <b/>
            <sz val="11"/>
            <color indexed="81"/>
            <rFont val="Tahoma"/>
            <family val="2"/>
          </rPr>
          <t>Step 6</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Linear Programming Model is considered a Case 4 Model and is unbounded, then stop algorithm.
</t>
        </r>
        <r>
          <rPr>
            <b/>
            <sz val="11"/>
            <color indexed="81"/>
            <rFont val="Tahoma"/>
            <family val="2"/>
          </rPr>
          <t>Step 7</t>
        </r>
        <r>
          <rPr>
            <sz val="11"/>
            <color indexed="81"/>
            <rFont val="Tahoma"/>
            <family val="2"/>
          </rPr>
          <t xml:space="preserve">: Commence pivoting operation.
</t>
        </r>
        <r>
          <rPr>
            <b/>
            <sz val="11"/>
            <color indexed="81"/>
            <rFont val="Tahoma"/>
            <family val="2"/>
          </rPr>
          <t>Step 7a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7b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7a</t>
        </r>
        <r>
          <rPr>
            <sz val="11"/>
            <color indexed="81"/>
            <rFont val="Tahoma"/>
            <family val="2"/>
          </rPr>
          <t xml:space="preserve">, and then subtracted by the corrosponding element of the pivoting row and column. Repeat </t>
        </r>
        <r>
          <rPr>
            <b/>
            <sz val="11"/>
            <color indexed="81"/>
            <rFont val="Tahoma"/>
            <family val="2"/>
          </rPr>
          <t>Step 5</t>
        </r>
        <r>
          <rPr>
            <sz val="11"/>
            <color indexed="81"/>
            <rFont val="Tahoma"/>
            <family val="2"/>
          </rPr>
          <t xml:space="preserve">.
</t>
        </r>
        <r>
          <rPr>
            <b/>
            <sz val="11"/>
            <color indexed="81"/>
            <rFont val="Tahoma"/>
            <family val="2"/>
          </rPr>
          <t>Step 8</t>
        </r>
        <r>
          <rPr>
            <sz val="11"/>
            <color indexed="81"/>
            <rFont val="Tahoma"/>
            <family val="2"/>
          </rPr>
          <t>: Basic variables are identified in order of coefficient with the value of 1 in respective column, from top to bottom. Non-Basic variables are identified in order of left to right.</t>
        </r>
      </text>
    </comment>
  </commentList>
</comments>
</file>

<file path=xl/sharedStrings.xml><?xml version="1.0" encoding="utf-8"?>
<sst xmlns="http://schemas.openxmlformats.org/spreadsheetml/2006/main" count="861" uniqueCount="141">
  <si>
    <t>x1</t>
  </si>
  <si>
    <t>x2</t>
  </si>
  <si>
    <t>x3</t>
  </si>
  <si>
    <t>x4</t>
  </si>
  <si>
    <t>x6</t>
  </si>
  <si>
    <t>e2</t>
  </si>
  <si>
    <t>e5</t>
  </si>
  <si>
    <t>rhs</t>
  </si>
  <si>
    <t>null</t>
  </si>
  <si>
    <t>valid</t>
  </si>
  <si>
    <t>degenerate</t>
  </si>
  <si>
    <r>
      <t>x</t>
    </r>
    <r>
      <rPr>
        <b/>
        <sz val="8"/>
        <color theme="1"/>
        <rFont val="Calibri"/>
        <family val="2"/>
        <scheme val="minor"/>
      </rPr>
      <t>1</t>
    </r>
  </si>
  <si>
    <r>
      <t>x</t>
    </r>
    <r>
      <rPr>
        <b/>
        <sz val="8"/>
        <color theme="1"/>
        <rFont val="Calibri"/>
        <family val="2"/>
        <scheme val="minor"/>
      </rPr>
      <t>2</t>
    </r>
  </si>
  <si>
    <r>
      <t>x</t>
    </r>
    <r>
      <rPr>
        <b/>
        <sz val="8"/>
        <color theme="1"/>
        <rFont val="Calibri"/>
        <family val="2"/>
        <scheme val="minor"/>
      </rPr>
      <t>3</t>
    </r>
  </si>
  <si>
    <r>
      <t>x</t>
    </r>
    <r>
      <rPr>
        <b/>
        <sz val="8"/>
        <color theme="1"/>
        <rFont val="Calibri"/>
        <family val="2"/>
        <scheme val="minor"/>
      </rPr>
      <t>4</t>
    </r>
  </si>
  <si>
    <r>
      <t>x</t>
    </r>
    <r>
      <rPr>
        <b/>
        <sz val="8"/>
        <color theme="1"/>
        <rFont val="Calibri"/>
        <family val="2"/>
        <scheme val="minor"/>
      </rPr>
      <t>5</t>
    </r>
  </si>
  <si>
    <r>
      <t>x</t>
    </r>
    <r>
      <rPr>
        <b/>
        <sz val="8"/>
        <color theme="1"/>
        <rFont val="Calibri"/>
        <family val="2"/>
        <scheme val="minor"/>
      </rPr>
      <t>6</t>
    </r>
  </si>
  <si>
    <r>
      <t>x</t>
    </r>
    <r>
      <rPr>
        <b/>
        <sz val="8"/>
        <color theme="1"/>
        <rFont val="Calibri"/>
        <family val="2"/>
        <scheme val="minor"/>
      </rPr>
      <t>7</t>
    </r>
  </si>
  <si>
    <r>
      <t>e</t>
    </r>
    <r>
      <rPr>
        <b/>
        <sz val="8"/>
        <color theme="1"/>
        <rFont val="Calibri"/>
        <family val="2"/>
        <scheme val="minor"/>
      </rPr>
      <t>1</t>
    </r>
  </si>
  <si>
    <r>
      <t>e</t>
    </r>
    <r>
      <rPr>
        <b/>
        <sz val="8"/>
        <color theme="1"/>
        <rFont val="Calibri"/>
        <family val="2"/>
        <scheme val="minor"/>
      </rPr>
      <t>2</t>
    </r>
  </si>
  <si>
    <r>
      <t>e</t>
    </r>
    <r>
      <rPr>
        <b/>
        <sz val="8"/>
        <color theme="1"/>
        <rFont val="Calibri"/>
        <family val="2"/>
        <scheme val="minor"/>
      </rPr>
      <t>3</t>
    </r>
  </si>
  <si>
    <r>
      <t>e</t>
    </r>
    <r>
      <rPr>
        <b/>
        <sz val="8"/>
        <color theme="1"/>
        <rFont val="Calibri"/>
        <family val="2"/>
        <scheme val="minor"/>
      </rPr>
      <t>4</t>
    </r>
  </si>
  <si>
    <r>
      <t>e</t>
    </r>
    <r>
      <rPr>
        <b/>
        <sz val="8"/>
        <color theme="1"/>
        <rFont val="Calibri"/>
        <family val="2"/>
        <scheme val="minor"/>
      </rPr>
      <t>5</t>
    </r>
  </si>
  <si>
    <r>
      <t>e</t>
    </r>
    <r>
      <rPr>
        <b/>
        <sz val="8"/>
        <color theme="1"/>
        <rFont val="Calibri"/>
        <family val="2"/>
        <scheme val="minor"/>
      </rPr>
      <t>6</t>
    </r>
  </si>
  <si>
    <r>
      <t>e</t>
    </r>
    <r>
      <rPr>
        <b/>
        <sz val="8"/>
        <color theme="1"/>
        <rFont val="Calibri"/>
        <family val="2"/>
        <scheme val="minor"/>
      </rPr>
      <t>7</t>
    </r>
  </si>
  <si>
    <t>θ</t>
  </si>
  <si>
    <r>
      <t>x</t>
    </r>
    <r>
      <rPr>
        <sz val="8"/>
        <color theme="1"/>
        <rFont val="Calibri"/>
        <family val="2"/>
        <scheme val="minor"/>
      </rPr>
      <t>1</t>
    </r>
    <r>
      <rPr>
        <sz val="11"/>
        <color theme="1"/>
        <rFont val="Calibri"/>
        <family val="2"/>
        <scheme val="minor"/>
      </rPr>
      <t xml:space="preserve"> =</t>
    </r>
  </si>
  <si>
    <r>
      <t>x</t>
    </r>
    <r>
      <rPr>
        <sz val="8"/>
        <color theme="1"/>
        <rFont val="Calibri"/>
        <family val="2"/>
        <scheme val="minor"/>
      </rPr>
      <t>2</t>
    </r>
    <r>
      <rPr>
        <sz val="11"/>
        <color theme="1"/>
        <rFont val="Calibri"/>
        <family val="2"/>
        <scheme val="minor"/>
      </rPr>
      <t xml:space="preserve"> =</t>
    </r>
  </si>
  <si>
    <r>
      <t>x</t>
    </r>
    <r>
      <rPr>
        <sz val="8"/>
        <color theme="1"/>
        <rFont val="Calibri"/>
        <family val="2"/>
        <scheme val="minor"/>
      </rPr>
      <t>3</t>
    </r>
    <r>
      <rPr>
        <sz val="11"/>
        <color theme="1"/>
        <rFont val="Calibri"/>
        <family val="2"/>
        <scheme val="minor"/>
      </rPr>
      <t xml:space="preserve"> =</t>
    </r>
  </si>
  <si>
    <r>
      <t>x</t>
    </r>
    <r>
      <rPr>
        <sz val="8"/>
        <color theme="1"/>
        <rFont val="Calibri"/>
        <family val="2"/>
        <scheme val="minor"/>
      </rPr>
      <t>4</t>
    </r>
    <r>
      <rPr>
        <sz val="11"/>
        <color theme="1"/>
        <rFont val="Calibri"/>
        <family val="2"/>
        <scheme val="minor"/>
      </rPr>
      <t xml:space="preserve"> =</t>
    </r>
  </si>
  <si>
    <r>
      <t>x</t>
    </r>
    <r>
      <rPr>
        <sz val="8"/>
        <color theme="1"/>
        <rFont val="Calibri"/>
        <family val="2"/>
        <scheme val="minor"/>
      </rPr>
      <t>5</t>
    </r>
    <r>
      <rPr>
        <sz val="11"/>
        <color theme="1"/>
        <rFont val="Calibri"/>
        <family val="2"/>
        <scheme val="minor"/>
      </rPr>
      <t xml:space="preserve"> =</t>
    </r>
  </si>
  <si>
    <r>
      <t>x</t>
    </r>
    <r>
      <rPr>
        <sz val="8"/>
        <color theme="1"/>
        <rFont val="Calibri"/>
        <family val="2"/>
        <scheme val="minor"/>
      </rPr>
      <t>6</t>
    </r>
    <r>
      <rPr>
        <sz val="11"/>
        <color theme="1"/>
        <rFont val="Calibri"/>
        <family val="2"/>
        <scheme val="minor"/>
      </rPr>
      <t xml:space="preserve"> =</t>
    </r>
  </si>
  <si>
    <r>
      <t>x</t>
    </r>
    <r>
      <rPr>
        <sz val="8"/>
        <color theme="1"/>
        <rFont val="Calibri"/>
        <family val="2"/>
        <scheme val="minor"/>
      </rPr>
      <t>7</t>
    </r>
    <r>
      <rPr>
        <sz val="11"/>
        <color theme="1"/>
        <rFont val="Calibri"/>
        <family val="2"/>
        <scheme val="minor"/>
      </rPr>
      <t xml:space="preserve"> =</t>
    </r>
  </si>
  <si>
    <t>min z =</t>
  </si>
  <si>
    <r>
      <t>x</t>
    </r>
    <r>
      <rPr>
        <sz val="8"/>
        <color theme="1"/>
        <rFont val="Calibri"/>
        <family val="2"/>
        <scheme val="minor"/>
      </rPr>
      <t>1</t>
    </r>
  </si>
  <si>
    <r>
      <t>x</t>
    </r>
    <r>
      <rPr>
        <sz val="8"/>
        <color theme="1"/>
        <rFont val="Calibri"/>
        <family val="2"/>
        <scheme val="minor"/>
      </rPr>
      <t>2</t>
    </r>
  </si>
  <si>
    <r>
      <t>x</t>
    </r>
    <r>
      <rPr>
        <sz val="8"/>
        <color theme="1"/>
        <rFont val="Calibri"/>
        <family val="2"/>
        <scheme val="minor"/>
      </rPr>
      <t>3</t>
    </r>
  </si>
  <si>
    <r>
      <t>x</t>
    </r>
    <r>
      <rPr>
        <sz val="8"/>
        <color theme="1"/>
        <rFont val="Calibri"/>
        <family val="2"/>
        <scheme val="minor"/>
      </rPr>
      <t>4</t>
    </r>
  </si>
  <si>
    <r>
      <t>x</t>
    </r>
    <r>
      <rPr>
        <sz val="8"/>
        <color theme="1"/>
        <rFont val="Calibri"/>
        <family val="2"/>
        <scheme val="minor"/>
      </rPr>
      <t>5</t>
    </r>
  </si>
  <si>
    <r>
      <t>x</t>
    </r>
    <r>
      <rPr>
        <sz val="8"/>
        <color theme="1"/>
        <rFont val="Calibri"/>
        <family val="2"/>
        <scheme val="minor"/>
      </rPr>
      <t>6</t>
    </r>
  </si>
  <si>
    <r>
      <t>x</t>
    </r>
    <r>
      <rPr>
        <sz val="8"/>
        <color theme="1"/>
        <rFont val="Calibri"/>
        <family val="2"/>
        <scheme val="minor"/>
      </rPr>
      <t>7</t>
    </r>
  </si>
  <si>
    <t>+</t>
  </si>
  <si>
    <t>s.t</t>
  </si>
  <si>
    <t>≥</t>
  </si>
  <si>
    <t>(w)</t>
  </si>
  <si>
    <t>-</t>
  </si>
  <si>
    <r>
      <t>e</t>
    </r>
    <r>
      <rPr>
        <sz val="8"/>
        <color theme="1"/>
        <rFont val="Calibri"/>
        <family val="2"/>
        <scheme val="minor"/>
      </rPr>
      <t>1</t>
    </r>
  </si>
  <si>
    <r>
      <t>e</t>
    </r>
    <r>
      <rPr>
        <sz val="8"/>
        <color theme="1"/>
        <rFont val="Calibri"/>
        <family val="2"/>
        <scheme val="minor"/>
      </rPr>
      <t>2</t>
    </r>
  </si>
  <si>
    <r>
      <t>e</t>
    </r>
    <r>
      <rPr>
        <sz val="8"/>
        <color theme="1"/>
        <rFont val="Calibri"/>
        <family val="2"/>
        <scheme val="minor"/>
      </rPr>
      <t>3</t>
    </r>
  </si>
  <si>
    <r>
      <t>e</t>
    </r>
    <r>
      <rPr>
        <sz val="8"/>
        <color theme="1"/>
        <rFont val="Calibri"/>
        <family val="2"/>
        <scheme val="minor"/>
      </rPr>
      <t>4</t>
    </r>
  </si>
  <si>
    <t>=</t>
  </si>
  <si>
    <t>(z)</t>
  </si>
  <si>
    <r>
      <t>a</t>
    </r>
    <r>
      <rPr>
        <sz val="8"/>
        <color theme="1"/>
        <rFont val="Calibri"/>
        <family val="2"/>
        <scheme val="minor"/>
      </rPr>
      <t>1</t>
    </r>
  </si>
  <si>
    <r>
      <t>a</t>
    </r>
    <r>
      <rPr>
        <sz val="8"/>
        <color theme="1"/>
        <rFont val="Calibri"/>
        <family val="2"/>
        <scheme val="minor"/>
      </rPr>
      <t>2</t>
    </r>
  </si>
  <si>
    <r>
      <t>a</t>
    </r>
    <r>
      <rPr>
        <sz val="8"/>
        <color theme="1"/>
        <rFont val="Calibri"/>
        <family val="2"/>
        <scheme val="minor"/>
      </rPr>
      <t>3</t>
    </r>
  </si>
  <si>
    <r>
      <t>5x</t>
    </r>
    <r>
      <rPr>
        <sz val="8"/>
        <color theme="1"/>
        <rFont val="Calibri"/>
        <family val="2"/>
        <scheme val="minor"/>
      </rPr>
      <t>4</t>
    </r>
  </si>
  <si>
    <r>
      <t>a</t>
    </r>
    <r>
      <rPr>
        <sz val="8"/>
        <color theme="1"/>
        <rFont val="Calibri"/>
        <family val="2"/>
        <scheme val="minor"/>
      </rPr>
      <t>4</t>
    </r>
  </si>
  <si>
    <r>
      <t>e</t>
    </r>
    <r>
      <rPr>
        <sz val="8"/>
        <color theme="1"/>
        <rFont val="Calibri"/>
        <family val="2"/>
        <scheme val="minor"/>
      </rPr>
      <t>5</t>
    </r>
  </si>
  <si>
    <r>
      <t>a</t>
    </r>
    <r>
      <rPr>
        <sz val="8"/>
        <color theme="1"/>
        <rFont val="Calibri"/>
        <family val="2"/>
        <scheme val="minor"/>
      </rPr>
      <t>5</t>
    </r>
  </si>
  <si>
    <r>
      <t>a</t>
    </r>
    <r>
      <rPr>
        <sz val="8"/>
        <color theme="1"/>
        <rFont val="Calibri"/>
        <family val="2"/>
        <scheme val="minor"/>
      </rPr>
      <t>6</t>
    </r>
  </si>
  <si>
    <r>
      <t>e</t>
    </r>
    <r>
      <rPr>
        <sz val="8"/>
        <color theme="1"/>
        <rFont val="Calibri"/>
        <family val="2"/>
        <scheme val="minor"/>
      </rPr>
      <t>6</t>
    </r>
  </si>
  <si>
    <r>
      <t>e</t>
    </r>
    <r>
      <rPr>
        <sz val="8"/>
        <color theme="1"/>
        <rFont val="Calibri"/>
        <family val="2"/>
        <scheme val="minor"/>
      </rPr>
      <t>7</t>
    </r>
  </si>
  <si>
    <r>
      <t>a</t>
    </r>
    <r>
      <rPr>
        <sz val="8"/>
        <color theme="1"/>
        <rFont val="Calibri"/>
        <family val="2"/>
        <scheme val="minor"/>
      </rPr>
      <t>7</t>
    </r>
  </si>
  <si>
    <r>
      <t>5x</t>
    </r>
    <r>
      <rPr>
        <sz val="8"/>
        <color theme="1"/>
        <rFont val="Calibri"/>
        <family val="2"/>
        <scheme val="minor"/>
      </rPr>
      <t>1</t>
    </r>
  </si>
  <si>
    <r>
      <t>5x</t>
    </r>
    <r>
      <rPr>
        <sz val="8"/>
        <color theme="1"/>
        <rFont val="Calibri"/>
        <family val="2"/>
        <scheme val="minor"/>
      </rPr>
      <t>2</t>
    </r>
  </si>
  <si>
    <r>
      <t>5x</t>
    </r>
    <r>
      <rPr>
        <sz val="8"/>
        <color theme="1"/>
        <rFont val="Calibri"/>
        <family val="2"/>
        <scheme val="minor"/>
      </rPr>
      <t>3</t>
    </r>
  </si>
  <si>
    <r>
      <t>5x</t>
    </r>
    <r>
      <rPr>
        <sz val="8"/>
        <color theme="1"/>
        <rFont val="Calibri"/>
        <family val="2"/>
        <scheme val="minor"/>
      </rPr>
      <t>5</t>
    </r>
  </si>
  <si>
    <r>
      <t>5x</t>
    </r>
    <r>
      <rPr>
        <sz val="8"/>
        <color theme="1"/>
        <rFont val="Calibri"/>
        <family val="2"/>
        <scheme val="minor"/>
      </rPr>
      <t>6</t>
    </r>
  </si>
  <si>
    <r>
      <t>5x</t>
    </r>
    <r>
      <rPr>
        <sz val="8"/>
        <color theme="1"/>
        <rFont val="Calibri"/>
        <family val="2"/>
        <scheme val="minor"/>
      </rPr>
      <t>7</t>
    </r>
  </si>
  <si>
    <t>t-i</t>
  </si>
  <si>
    <t>w</t>
  </si>
  <si>
    <t>z</t>
  </si>
  <si>
    <r>
      <t>a</t>
    </r>
    <r>
      <rPr>
        <b/>
        <sz val="8"/>
        <color theme="1"/>
        <rFont val="Calibri"/>
        <family val="2"/>
        <scheme val="minor"/>
      </rPr>
      <t>1</t>
    </r>
  </si>
  <si>
    <r>
      <t>a</t>
    </r>
    <r>
      <rPr>
        <b/>
        <sz val="8"/>
        <color theme="1"/>
        <rFont val="Calibri"/>
        <family val="2"/>
        <scheme val="minor"/>
      </rPr>
      <t>2</t>
    </r>
  </si>
  <si>
    <r>
      <t>a</t>
    </r>
    <r>
      <rPr>
        <b/>
        <sz val="8"/>
        <color theme="1"/>
        <rFont val="Calibri"/>
        <family val="2"/>
        <scheme val="minor"/>
      </rPr>
      <t>3</t>
    </r>
  </si>
  <si>
    <r>
      <t>a</t>
    </r>
    <r>
      <rPr>
        <b/>
        <sz val="8"/>
        <color theme="1"/>
        <rFont val="Calibri"/>
        <family val="2"/>
        <scheme val="minor"/>
      </rPr>
      <t>4</t>
    </r>
  </si>
  <si>
    <r>
      <t>a</t>
    </r>
    <r>
      <rPr>
        <b/>
        <sz val="8"/>
        <color theme="1"/>
        <rFont val="Calibri"/>
        <family val="2"/>
        <scheme val="minor"/>
      </rPr>
      <t>5</t>
    </r>
  </si>
  <si>
    <r>
      <t>a</t>
    </r>
    <r>
      <rPr>
        <b/>
        <sz val="8"/>
        <color theme="1"/>
        <rFont val="Calibri"/>
        <family val="2"/>
        <scheme val="minor"/>
      </rPr>
      <t>6</t>
    </r>
  </si>
  <si>
    <r>
      <t>a</t>
    </r>
    <r>
      <rPr>
        <b/>
        <sz val="8"/>
        <color theme="1"/>
        <rFont val="Calibri"/>
        <family val="2"/>
        <scheme val="minor"/>
      </rPr>
      <t>7</t>
    </r>
  </si>
  <si>
    <t>t-2</t>
  </si>
  <si>
    <t>t-3</t>
  </si>
  <si>
    <t>t-4</t>
  </si>
  <si>
    <t>t-5</t>
  </si>
  <si>
    <t>t-6</t>
  </si>
  <si>
    <t>t-7</t>
  </si>
  <si>
    <t>t-8</t>
  </si>
  <si>
    <r>
      <t>a</t>
    </r>
    <r>
      <rPr>
        <b/>
        <sz val="8"/>
        <color rgb="FFFF0000"/>
        <rFont val="Calibri"/>
        <family val="2"/>
        <scheme val="minor"/>
      </rPr>
      <t>1</t>
    </r>
  </si>
  <si>
    <r>
      <t>a</t>
    </r>
    <r>
      <rPr>
        <b/>
        <sz val="8"/>
        <color rgb="FFFF0000"/>
        <rFont val="Calibri"/>
        <family val="2"/>
        <scheme val="minor"/>
      </rPr>
      <t>2</t>
    </r>
  </si>
  <si>
    <r>
      <t>a</t>
    </r>
    <r>
      <rPr>
        <b/>
        <sz val="8"/>
        <color rgb="FFFF0000"/>
        <rFont val="Calibri"/>
        <family val="2"/>
        <scheme val="minor"/>
      </rPr>
      <t>3</t>
    </r>
  </si>
  <si>
    <r>
      <t>a</t>
    </r>
    <r>
      <rPr>
        <b/>
        <sz val="8"/>
        <color rgb="FFFF0000"/>
        <rFont val="Calibri"/>
        <family val="2"/>
        <scheme val="minor"/>
      </rPr>
      <t>4</t>
    </r>
  </si>
  <si>
    <r>
      <t>a</t>
    </r>
    <r>
      <rPr>
        <b/>
        <sz val="8"/>
        <color rgb="FFFF0000"/>
        <rFont val="Calibri"/>
        <family val="2"/>
        <scheme val="minor"/>
      </rPr>
      <t>5</t>
    </r>
  </si>
  <si>
    <r>
      <t>a</t>
    </r>
    <r>
      <rPr>
        <b/>
        <sz val="8"/>
        <color rgb="FFFF0000"/>
        <rFont val="Calibri"/>
        <family val="2"/>
        <scheme val="minor"/>
      </rPr>
      <t>6</t>
    </r>
  </si>
  <si>
    <r>
      <t>a</t>
    </r>
    <r>
      <rPr>
        <b/>
        <sz val="8"/>
        <color rgb="FFFF0000"/>
        <rFont val="Calibri"/>
        <family val="2"/>
        <scheme val="minor"/>
      </rPr>
      <t>7</t>
    </r>
  </si>
  <si>
    <t>t-9*</t>
  </si>
  <si>
    <t xml:space="preserve">decision variables </t>
  </si>
  <si>
    <t>Employees that goes to work on a Monday</t>
  </si>
  <si>
    <t>Employees that goes to work on a Tuesday</t>
  </si>
  <si>
    <t>Employees that goes to work on a Wednesday</t>
  </si>
  <si>
    <t>Employees that goes to work on a Thursday</t>
  </si>
  <si>
    <t>Employees that goes to work on a Friday</t>
  </si>
  <si>
    <t>Employees that goes to work on a Saturday</t>
  </si>
  <si>
    <t>Employees that goes to work on a Sunday</t>
  </si>
  <si>
    <t xml:space="preserve">integer programming model </t>
  </si>
  <si>
    <t>Monday  employees</t>
  </si>
  <si>
    <t>Tuesday employees</t>
  </si>
  <si>
    <t>Wednesday employees</t>
  </si>
  <si>
    <t>Thursday employees</t>
  </si>
  <si>
    <t>Friday employees</t>
  </si>
  <si>
    <t>Saturday employees</t>
  </si>
  <si>
    <t>Sunday employees</t>
  </si>
  <si>
    <t xml:space="preserve">sign </t>
  </si>
  <si>
    <t xml:space="preserve">restrictions </t>
  </si>
  <si>
    <t xml:space="preserve">integer </t>
  </si>
  <si>
    <t xml:space="preserve">conolonical form </t>
  </si>
  <si>
    <t>x5</t>
  </si>
  <si>
    <t>x7</t>
  </si>
  <si>
    <t>e1</t>
  </si>
  <si>
    <t>e3</t>
  </si>
  <si>
    <t>e4</t>
  </si>
  <si>
    <t>e6</t>
  </si>
  <si>
    <t>e7</t>
  </si>
  <si>
    <t xml:space="preserve">rhs </t>
  </si>
  <si>
    <t>solver</t>
  </si>
  <si>
    <t>var</t>
  </si>
  <si>
    <t>cell reff</t>
  </si>
  <si>
    <t>&gt;=</t>
  </si>
  <si>
    <t>conolonical from</t>
  </si>
  <si>
    <t xml:space="preserve">two fhase </t>
  </si>
  <si>
    <t xml:space="preserve">branch </t>
  </si>
  <si>
    <t>branch x1 &lt;= 6</t>
  </si>
  <si>
    <t>branch</t>
  </si>
  <si>
    <t>s1</t>
  </si>
  <si>
    <t>&lt;=5</t>
  </si>
  <si>
    <t>s2</t>
  </si>
  <si>
    <t xml:space="preserve">infeasabble </t>
  </si>
  <si>
    <t>e8</t>
  </si>
  <si>
    <t xml:space="preserve">r.t </t>
  </si>
  <si>
    <t>&lt;=</t>
  </si>
  <si>
    <t xml:space="preserve">infeasable </t>
  </si>
  <si>
    <t xml:space="preserve">x4 </t>
  </si>
  <si>
    <t xml:space="preserve">cut 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</si>
</sst>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12" x14ac:knownFonts="1">
    <font>
      <sz val="11"/>
      <color theme="1"/>
      <name val="Calibri"/>
      <family val="2"/>
      <scheme val="minor"/>
    </font>
    <font>
      <b/>
      <sz val="11"/>
      <color theme="1"/>
      <name val="Calibri"/>
      <family val="2"/>
      <scheme val="minor"/>
    </font>
    <font>
      <b/>
      <sz val="8"/>
      <color theme="1"/>
      <name val="Calibri"/>
      <family val="2"/>
      <scheme val="minor"/>
    </font>
    <font>
      <b/>
      <sz val="11"/>
      <color theme="1"/>
      <name val="Calibri"/>
      <family val="2"/>
    </font>
    <font>
      <sz val="11"/>
      <color rgb="FFFF0000"/>
      <name val="Calibri"/>
      <family val="2"/>
      <scheme val="minor"/>
    </font>
    <font>
      <sz val="8"/>
      <color theme="1"/>
      <name val="Calibri"/>
      <family val="2"/>
      <scheme val="minor"/>
    </font>
    <font>
      <sz val="11"/>
      <color theme="1"/>
      <name val="Calibri"/>
      <family val="2"/>
    </font>
    <font>
      <i/>
      <sz val="11"/>
      <color theme="1"/>
      <name val="Calibri"/>
      <family val="2"/>
      <scheme val="minor"/>
    </font>
    <font>
      <b/>
      <sz val="11"/>
      <color indexed="81"/>
      <name val="Tahoma"/>
      <family val="2"/>
    </font>
    <font>
      <sz val="11"/>
      <color indexed="81"/>
      <name val="Tahoma"/>
      <family val="2"/>
    </font>
    <font>
      <b/>
      <sz val="11"/>
      <color rgb="FFFF0000"/>
      <name val="Calibri"/>
      <family val="2"/>
      <scheme val="minor"/>
    </font>
    <font>
      <b/>
      <sz val="8"/>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46">
    <xf numFmtId="0" fontId="0" fillId="0" borderId="0" xfId="0"/>
    <xf numFmtId="13" fontId="0" fillId="0" borderId="0" xfId="0" applyNumberFormat="1" applyBorder="1"/>
    <xf numFmtId="0" fontId="0" fillId="0" borderId="5" xfId="0" applyBorder="1"/>
    <xf numFmtId="0" fontId="0" fillId="0" borderId="8" xfId="0" applyBorder="1"/>
    <xf numFmtId="0" fontId="0" fillId="0" borderId="4" xfId="0" applyBorder="1"/>
    <xf numFmtId="0" fontId="0" fillId="0" borderId="0" xfId="0" applyBorder="1"/>
    <xf numFmtId="0" fontId="6" fillId="0" borderId="0" xfId="0" applyFont="1" applyBorder="1"/>
    <xf numFmtId="0" fontId="0" fillId="0" borderId="6" xfId="0" applyBorder="1"/>
    <xf numFmtId="0" fontId="0" fillId="0" borderId="7" xfId="0" applyBorder="1"/>
    <xf numFmtId="0" fontId="0" fillId="0" borderId="0" xfId="0" applyFill="1" applyBorder="1"/>
    <xf numFmtId="0" fontId="1" fillId="0" borderId="0" xfId="0" applyFont="1" applyFill="1" applyBorder="1"/>
    <xf numFmtId="0" fontId="0" fillId="0" borderId="0" xfId="0" applyNumberFormat="1" applyBorder="1"/>
    <xf numFmtId="0" fontId="1" fillId="0" borderId="0" xfId="0" applyFont="1" applyBorder="1"/>
    <xf numFmtId="164" fontId="0" fillId="3" borderId="0" xfId="0" applyNumberFormat="1" applyFill="1" applyBorder="1"/>
    <xf numFmtId="0" fontId="0" fillId="2" borderId="0" xfId="0" applyFill="1" applyBorder="1"/>
    <xf numFmtId="0" fontId="0" fillId="2" borderId="0" xfId="0" applyNumberFormat="1" applyFill="1" applyBorder="1"/>
    <xf numFmtId="164" fontId="0" fillId="0" borderId="0" xfId="0" applyNumberFormat="1" applyBorder="1"/>
    <xf numFmtId="164" fontId="0" fillId="2" borderId="0" xfId="0" applyNumberFormat="1" applyFill="1" applyBorder="1"/>
    <xf numFmtId="164" fontId="0" fillId="0" borderId="0" xfId="0" applyNumberFormat="1" applyFill="1" applyBorder="1"/>
    <xf numFmtId="164" fontId="4" fillId="0" borderId="0" xfId="0" applyNumberFormat="1" applyFont="1" applyBorder="1"/>
    <xf numFmtId="0" fontId="0" fillId="0" borderId="7" xfId="0" applyFill="1" applyBorder="1"/>
    <xf numFmtId="0" fontId="0" fillId="0" borderId="0" xfId="0" applyFill="1"/>
    <xf numFmtId="0" fontId="0" fillId="0" borderId="4" xfId="0" applyFill="1" applyBorder="1"/>
    <xf numFmtId="0" fontId="0" fillId="0" borderId="1" xfId="0" applyBorder="1"/>
    <xf numFmtId="0" fontId="0" fillId="0" borderId="2" xfId="0" applyBorder="1"/>
    <xf numFmtId="0" fontId="0" fillId="0" borderId="3" xfId="0" applyBorder="1"/>
    <xf numFmtId="0" fontId="0" fillId="0" borderId="7" xfId="0" applyFont="1" applyFill="1" applyBorder="1"/>
    <xf numFmtId="0" fontId="0" fillId="4" borderId="0" xfId="0" applyFill="1" applyBorder="1"/>
    <xf numFmtId="0" fontId="1" fillId="0" borderId="0" xfId="0" applyFont="1" applyFill="1" applyBorder="1" applyAlignment="1"/>
    <xf numFmtId="0" fontId="1" fillId="2" borderId="0" xfId="0" applyFont="1" applyFill="1" applyBorder="1"/>
    <xf numFmtId="13" fontId="3" fillId="0" borderId="0" xfId="0" applyNumberFormat="1" applyFont="1" applyBorder="1"/>
    <xf numFmtId="13" fontId="3" fillId="0" borderId="0" xfId="0" applyNumberFormat="1" applyFont="1" applyFill="1" applyBorder="1"/>
    <xf numFmtId="0" fontId="1" fillId="3" borderId="0" xfId="0" applyFont="1" applyFill="1" applyBorder="1"/>
    <xf numFmtId="0" fontId="10" fillId="0" borderId="0" xfId="0" applyFont="1" applyBorder="1"/>
    <xf numFmtId="0" fontId="0" fillId="0" borderId="0" xfId="0" applyFont="1" applyFill="1" applyBorder="1" applyAlignment="1"/>
    <xf numFmtId="13" fontId="0" fillId="0" borderId="0" xfId="0" applyNumberFormat="1" applyFill="1" applyBorder="1"/>
    <xf numFmtId="0" fontId="0" fillId="3" borderId="0" xfId="0" applyFill="1"/>
    <xf numFmtId="16" fontId="0" fillId="0" borderId="0" xfId="0" applyNumberFormat="1"/>
    <xf numFmtId="0" fontId="0" fillId="2" borderId="0" xfId="0" applyFill="1"/>
    <xf numFmtId="0" fontId="0" fillId="0" borderId="0" xfId="0" applyBorder="1" applyAlignment="1">
      <alignment horizontal="left"/>
    </xf>
    <xf numFmtId="0" fontId="0" fillId="0" borderId="5" xfId="0" applyBorder="1" applyAlignment="1">
      <alignment horizontal="left"/>
    </xf>
    <xf numFmtId="0" fontId="7" fillId="0" borderId="0" xfId="0" applyFont="1" applyBorder="1" applyAlignment="1">
      <alignment horizontal="center"/>
    </xf>
    <xf numFmtId="0" fontId="7" fillId="0" borderId="5" xfId="0" applyFont="1" applyBorder="1" applyAlignment="1">
      <alignment horizontal="center"/>
    </xf>
    <xf numFmtId="0" fontId="0" fillId="0" borderId="7" xfId="0" applyBorder="1" applyAlignment="1">
      <alignment horizontal="left"/>
    </xf>
    <xf numFmtId="0" fontId="0" fillId="0" borderId="8" xfId="0" applyBorder="1" applyAlignment="1">
      <alignment horizontal="left"/>
    </xf>
    <xf numFmtId="13" fontId="1" fillId="0"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topLeftCell="A16" workbookViewId="0">
      <selection activeCell="I47" sqref="I47"/>
    </sheetView>
  </sheetViews>
  <sheetFormatPr defaultRowHeight="15" x14ac:dyDescent="0.25"/>
  <sheetData>
    <row r="1" spans="1:16" x14ac:dyDescent="0.25">
      <c r="A1" s="23" t="s">
        <v>94</v>
      </c>
      <c r="B1" s="24"/>
      <c r="C1" s="24"/>
      <c r="D1" s="24"/>
      <c r="E1" s="24"/>
      <c r="F1" s="24"/>
      <c r="G1" s="24"/>
      <c r="H1" s="24"/>
      <c r="I1" s="24"/>
      <c r="J1" s="24"/>
      <c r="K1" s="24"/>
      <c r="L1" s="24"/>
      <c r="M1" s="25"/>
    </row>
    <row r="2" spans="1:16" x14ac:dyDescent="0.25">
      <c r="A2" s="4" t="s">
        <v>26</v>
      </c>
      <c r="B2" s="39" t="s">
        <v>95</v>
      </c>
      <c r="C2" s="39"/>
      <c r="D2" s="39"/>
      <c r="E2" s="39"/>
      <c r="F2" s="39"/>
      <c r="G2" s="39"/>
      <c r="H2" s="39"/>
      <c r="I2" s="39"/>
      <c r="J2" s="39"/>
      <c r="K2" s="39"/>
      <c r="L2" s="39"/>
      <c r="M2" s="40"/>
    </row>
    <row r="3" spans="1:16" x14ac:dyDescent="0.25">
      <c r="A3" s="4" t="s">
        <v>27</v>
      </c>
      <c r="B3" s="39" t="s">
        <v>96</v>
      </c>
      <c r="C3" s="39"/>
      <c r="D3" s="39"/>
      <c r="E3" s="39"/>
      <c r="F3" s="39"/>
      <c r="G3" s="39"/>
      <c r="H3" s="39"/>
      <c r="I3" s="39"/>
      <c r="J3" s="39"/>
      <c r="K3" s="39"/>
      <c r="L3" s="39"/>
      <c r="M3" s="40"/>
    </row>
    <row r="4" spans="1:16" x14ac:dyDescent="0.25">
      <c r="A4" s="4" t="s">
        <v>28</v>
      </c>
      <c r="B4" s="39" t="s">
        <v>97</v>
      </c>
      <c r="C4" s="39"/>
      <c r="D4" s="39"/>
      <c r="E4" s="39"/>
      <c r="F4" s="39"/>
      <c r="G4" s="39"/>
      <c r="H4" s="39"/>
      <c r="I4" s="39"/>
      <c r="J4" s="39"/>
      <c r="K4" s="39"/>
      <c r="L4" s="39"/>
      <c r="M4" s="40"/>
    </row>
    <row r="5" spans="1:16" x14ac:dyDescent="0.25">
      <c r="A5" s="4" t="s">
        <v>29</v>
      </c>
      <c r="B5" s="39" t="s">
        <v>98</v>
      </c>
      <c r="C5" s="39"/>
      <c r="D5" s="39"/>
      <c r="E5" s="39"/>
      <c r="F5" s="39"/>
      <c r="G5" s="39"/>
      <c r="H5" s="39"/>
      <c r="I5" s="39"/>
      <c r="J5" s="39"/>
      <c r="K5" s="39"/>
      <c r="L5" s="39"/>
      <c r="M5" s="40"/>
    </row>
    <row r="6" spans="1:16" x14ac:dyDescent="0.25">
      <c r="A6" s="4" t="s">
        <v>30</v>
      </c>
      <c r="B6" s="39" t="s">
        <v>99</v>
      </c>
      <c r="C6" s="39"/>
      <c r="D6" s="39"/>
      <c r="E6" s="39"/>
      <c r="F6" s="39"/>
      <c r="G6" s="39"/>
      <c r="H6" s="39"/>
      <c r="I6" s="39"/>
      <c r="J6" s="39"/>
      <c r="K6" s="39"/>
      <c r="L6" s="39"/>
      <c r="M6" s="40"/>
    </row>
    <row r="7" spans="1:16" x14ac:dyDescent="0.25">
      <c r="A7" s="4" t="s">
        <v>31</v>
      </c>
      <c r="B7" s="39" t="s">
        <v>100</v>
      </c>
      <c r="C7" s="39"/>
      <c r="D7" s="39"/>
      <c r="E7" s="39"/>
      <c r="F7" s="39"/>
      <c r="G7" s="39"/>
      <c r="H7" s="39"/>
      <c r="I7" s="39"/>
      <c r="J7" s="39"/>
      <c r="K7" s="39"/>
      <c r="L7" s="39"/>
      <c r="M7" s="40"/>
    </row>
    <row r="8" spans="1:16" ht="15.75" thickBot="1" x14ac:dyDescent="0.3">
      <c r="A8" s="7" t="s">
        <v>32</v>
      </c>
      <c r="B8" s="43" t="s">
        <v>101</v>
      </c>
      <c r="C8" s="43"/>
      <c r="D8" s="43"/>
      <c r="E8" s="43"/>
      <c r="F8" s="43"/>
      <c r="G8" s="43"/>
      <c r="H8" s="43"/>
      <c r="I8" s="43"/>
      <c r="J8" s="43"/>
      <c r="K8" s="43"/>
      <c r="L8" s="43"/>
      <c r="M8" s="44"/>
    </row>
    <row r="9" spans="1:16" ht="15.75" thickBot="1" x14ac:dyDescent="0.3">
      <c r="A9" s="22" t="s">
        <v>102</v>
      </c>
    </row>
    <row r="10" spans="1:16" x14ac:dyDescent="0.25">
      <c r="A10" s="23" t="s">
        <v>33</v>
      </c>
      <c r="B10" s="24" t="s">
        <v>34</v>
      </c>
      <c r="C10" s="24" t="s">
        <v>41</v>
      </c>
      <c r="D10" s="24" t="s">
        <v>35</v>
      </c>
      <c r="E10" s="24" t="s">
        <v>41</v>
      </c>
      <c r="F10" s="24" t="s">
        <v>36</v>
      </c>
      <c r="G10" s="24" t="s">
        <v>41</v>
      </c>
      <c r="H10" s="24" t="s">
        <v>37</v>
      </c>
      <c r="I10" s="24" t="s">
        <v>41</v>
      </c>
      <c r="J10" s="24" t="s">
        <v>38</v>
      </c>
      <c r="K10" s="24" t="s">
        <v>41</v>
      </c>
      <c r="L10" s="24" t="s">
        <v>39</v>
      </c>
      <c r="M10" s="24" t="s">
        <v>41</v>
      </c>
      <c r="N10" s="24" t="s">
        <v>40</v>
      </c>
      <c r="O10" s="24"/>
      <c r="P10" s="25"/>
    </row>
    <row r="11" spans="1:16" x14ac:dyDescent="0.25">
      <c r="A11" s="4" t="s">
        <v>42</v>
      </c>
      <c r="B11" s="5" t="s">
        <v>34</v>
      </c>
      <c r="C11" s="5" t="s">
        <v>41</v>
      </c>
      <c r="D11" s="5" t="s">
        <v>37</v>
      </c>
      <c r="E11" s="5" t="s">
        <v>41</v>
      </c>
      <c r="F11" s="5" t="s">
        <v>38</v>
      </c>
      <c r="G11" s="5" t="s">
        <v>41</v>
      </c>
      <c r="H11" s="5" t="s">
        <v>39</v>
      </c>
      <c r="I11" s="5" t="s">
        <v>41</v>
      </c>
      <c r="J11" s="5" t="s">
        <v>40</v>
      </c>
      <c r="K11" s="6" t="s">
        <v>43</v>
      </c>
      <c r="L11" s="5">
        <v>17</v>
      </c>
      <c r="M11" s="41" t="s">
        <v>103</v>
      </c>
      <c r="N11" s="41"/>
      <c r="O11" s="41"/>
      <c r="P11" s="42"/>
    </row>
    <row r="12" spans="1:16" x14ac:dyDescent="0.25">
      <c r="A12" s="4"/>
      <c r="B12" s="5" t="s">
        <v>34</v>
      </c>
      <c r="C12" s="5" t="s">
        <v>41</v>
      </c>
      <c r="D12" s="5" t="s">
        <v>35</v>
      </c>
      <c r="E12" s="5" t="s">
        <v>41</v>
      </c>
      <c r="F12" s="5" t="s">
        <v>38</v>
      </c>
      <c r="G12" s="5" t="s">
        <v>41</v>
      </c>
      <c r="H12" s="5" t="s">
        <v>39</v>
      </c>
      <c r="I12" s="5" t="s">
        <v>41</v>
      </c>
      <c r="J12" s="5" t="s">
        <v>40</v>
      </c>
      <c r="K12" s="6" t="s">
        <v>43</v>
      </c>
      <c r="L12" s="5">
        <v>13</v>
      </c>
      <c r="M12" s="41" t="s">
        <v>104</v>
      </c>
      <c r="N12" s="41"/>
      <c r="O12" s="41"/>
      <c r="P12" s="42"/>
    </row>
    <row r="13" spans="1:16" x14ac:dyDescent="0.25">
      <c r="A13" s="4"/>
      <c r="B13" s="5" t="s">
        <v>34</v>
      </c>
      <c r="C13" s="5" t="s">
        <v>41</v>
      </c>
      <c r="D13" s="5" t="s">
        <v>35</v>
      </c>
      <c r="E13" s="5" t="s">
        <v>41</v>
      </c>
      <c r="F13" s="5" t="s">
        <v>36</v>
      </c>
      <c r="G13" s="5" t="s">
        <v>41</v>
      </c>
      <c r="H13" s="5" t="s">
        <v>39</v>
      </c>
      <c r="I13" s="5" t="s">
        <v>41</v>
      </c>
      <c r="J13" s="5" t="s">
        <v>40</v>
      </c>
      <c r="K13" s="6" t="s">
        <v>43</v>
      </c>
      <c r="L13" s="5">
        <v>15</v>
      </c>
      <c r="M13" s="41" t="s">
        <v>105</v>
      </c>
      <c r="N13" s="41"/>
      <c r="O13" s="41"/>
      <c r="P13" s="42"/>
    </row>
    <row r="14" spans="1:16" x14ac:dyDescent="0.25">
      <c r="A14" s="4"/>
      <c r="B14" s="5" t="s">
        <v>34</v>
      </c>
      <c r="C14" s="5" t="s">
        <v>41</v>
      </c>
      <c r="D14" s="5" t="s">
        <v>35</v>
      </c>
      <c r="E14" s="5" t="s">
        <v>41</v>
      </c>
      <c r="F14" s="5" t="s">
        <v>36</v>
      </c>
      <c r="G14" s="5" t="s">
        <v>41</v>
      </c>
      <c r="H14" s="5" t="s">
        <v>37</v>
      </c>
      <c r="I14" s="5" t="s">
        <v>41</v>
      </c>
      <c r="J14" s="5" t="s">
        <v>40</v>
      </c>
      <c r="K14" s="6" t="s">
        <v>43</v>
      </c>
      <c r="L14" s="5">
        <v>19</v>
      </c>
      <c r="M14" s="41" t="s">
        <v>106</v>
      </c>
      <c r="N14" s="41"/>
      <c r="O14" s="41"/>
      <c r="P14" s="42"/>
    </row>
    <row r="15" spans="1:16" x14ac:dyDescent="0.25">
      <c r="A15" s="4"/>
      <c r="B15" s="5" t="s">
        <v>34</v>
      </c>
      <c r="C15" s="5" t="s">
        <v>41</v>
      </c>
      <c r="D15" s="5" t="s">
        <v>35</v>
      </c>
      <c r="E15" s="5" t="s">
        <v>41</v>
      </c>
      <c r="F15" s="5" t="s">
        <v>36</v>
      </c>
      <c r="G15" s="5" t="s">
        <v>41</v>
      </c>
      <c r="H15" s="5" t="s">
        <v>37</v>
      </c>
      <c r="I15" s="5" t="s">
        <v>41</v>
      </c>
      <c r="J15" s="5" t="s">
        <v>38</v>
      </c>
      <c r="K15" s="6" t="s">
        <v>43</v>
      </c>
      <c r="L15" s="5">
        <v>14</v>
      </c>
      <c r="M15" s="41" t="s">
        <v>107</v>
      </c>
      <c r="N15" s="41"/>
      <c r="O15" s="41"/>
      <c r="P15" s="42"/>
    </row>
    <row r="16" spans="1:16" x14ac:dyDescent="0.25">
      <c r="A16" s="4"/>
      <c r="B16" s="5" t="s">
        <v>35</v>
      </c>
      <c r="C16" s="5" t="s">
        <v>41</v>
      </c>
      <c r="D16" s="5" t="s">
        <v>36</v>
      </c>
      <c r="E16" s="5" t="s">
        <v>41</v>
      </c>
      <c r="F16" s="5" t="s">
        <v>37</v>
      </c>
      <c r="G16" s="5" t="s">
        <v>41</v>
      </c>
      <c r="H16" s="5" t="s">
        <v>38</v>
      </c>
      <c r="I16" s="5" t="s">
        <v>41</v>
      </c>
      <c r="J16" s="5" t="s">
        <v>39</v>
      </c>
      <c r="K16" s="6" t="s">
        <v>43</v>
      </c>
      <c r="L16" s="5">
        <v>16</v>
      </c>
      <c r="M16" s="41" t="s">
        <v>108</v>
      </c>
      <c r="N16" s="41"/>
      <c r="O16" s="41"/>
      <c r="P16" s="42"/>
    </row>
    <row r="17" spans="1:16" x14ac:dyDescent="0.25">
      <c r="A17" s="4"/>
      <c r="B17" s="5" t="s">
        <v>36</v>
      </c>
      <c r="C17" s="5" t="s">
        <v>41</v>
      </c>
      <c r="D17" s="5" t="s">
        <v>37</v>
      </c>
      <c r="E17" s="5" t="s">
        <v>41</v>
      </c>
      <c r="F17" s="5" t="s">
        <v>38</v>
      </c>
      <c r="G17" s="5" t="s">
        <v>41</v>
      </c>
      <c r="H17" s="5" t="s">
        <v>39</v>
      </c>
      <c r="I17" s="5" t="s">
        <v>41</v>
      </c>
      <c r="J17" s="5" t="s">
        <v>40</v>
      </c>
      <c r="K17" s="6" t="s">
        <v>43</v>
      </c>
      <c r="L17" s="5">
        <v>11</v>
      </c>
      <c r="M17" s="41" t="s">
        <v>109</v>
      </c>
      <c r="N17" s="41"/>
      <c r="O17" s="41"/>
      <c r="P17" s="42"/>
    </row>
    <row r="18" spans="1:16" x14ac:dyDescent="0.25">
      <c r="A18" s="4"/>
      <c r="B18" s="9" t="s">
        <v>110</v>
      </c>
      <c r="C18" s="9" t="s">
        <v>111</v>
      </c>
      <c r="K18" s="5"/>
      <c r="L18" s="5"/>
      <c r="M18" s="5"/>
      <c r="N18" s="5"/>
      <c r="O18" s="5"/>
      <c r="P18" s="2"/>
    </row>
    <row r="19" spans="1:16" x14ac:dyDescent="0.25">
      <c r="A19" s="4"/>
      <c r="B19" s="5" t="s">
        <v>34</v>
      </c>
      <c r="C19" s="5" t="s">
        <v>35</v>
      </c>
      <c r="D19" s="5" t="s">
        <v>36</v>
      </c>
      <c r="E19" s="5" t="s">
        <v>37</v>
      </c>
      <c r="F19" s="5" t="s">
        <v>38</v>
      </c>
      <c r="G19" s="5" t="s">
        <v>39</v>
      </c>
      <c r="H19" s="5" t="s">
        <v>40</v>
      </c>
      <c r="I19" s="6" t="s">
        <v>43</v>
      </c>
      <c r="J19" s="5">
        <v>0</v>
      </c>
      <c r="K19" s="5"/>
      <c r="L19" s="5"/>
      <c r="M19" s="5"/>
      <c r="N19" s="5"/>
      <c r="O19" s="5"/>
      <c r="P19" s="2"/>
    </row>
    <row r="20" spans="1:16" ht="15.75" thickBot="1" x14ac:dyDescent="0.3">
      <c r="A20" s="7"/>
      <c r="B20" s="8" t="s">
        <v>34</v>
      </c>
      <c r="C20" s="8" t="s">
        <v>35</v>
      </c>
      <c r="D20" s="8" t="s">
        <v>36</v>
      </c>
      <c r="E20" s="8" t="s">
        <v>37</v>
      </c>
      <c r="F20" s="8" t="s">
        <v>38</v>
      </c>
      <c r="G20" s="8" t="s">
        <v>39</v>
      </c>
      <c r="H20" s="8" t="s">
        <v>40</v>
      </c>
      <c r="I20" s="26" t="s">
        <v>50</v>
      </c>
      <c r="J20" s="26" t="s">
        <v>112</v>
      </c>
      <c r="K20" s="8"/>
      <c r="L20" s="8"/>
      <c r="M20" s="8"/>
      <c r="N20" s="8"/>
      <c r="O20" s="8"/>
      <c r="P20" s="3"/>
    </row>
    <row r="21" spans="1:16" ht="15.75" thickBot="1" x14ac:dyDescent="0.3">
      <c r="A21" t="s">
        <v>113</v>
      </c>
    </row>
    <row r="22" spans="1:16" x14ac:dyDescent="0.25">
      <c r="A22" s="23" t="s">
        <v>69</v>
      </c>
      <c r="B22" s="24" t="s">
        <v>0</v>
      </c>
      <c r="C22" s="24" t="s">
        <v>1</v>
      </c>
      <c r="D22" s="24" t="s">
        <v>2</v>
      </c>
      <c r="E22" s="24" t="s">
        <v>3</v>
      </c>
      <c r="F22" s="24" t="s">
        <v>114</v>
      </c>
      <c r="G22" s="24" t="s">
        <v>4</v>
      </c>
      <c r="H22" s="24" t="s">
        <v>115</v>
      </c>
      <c r="I22" s="24" t="s">
        <v>116</v>
      </c>
      <c r="J22" s="24" t="s">
        <v>5</v>
      </c>
      <c r="K22" s="24" t="s">
        <v>117</v>
      </c>
      <c r="L22" s="24" t="s">
        <v>118</v>
      </c>
      <c r="M22" s="24" t="s">
        <v>6</v>
      </c>
      <c r="N22" s="24" t="s">
        <v>119</v>
      </c>
      <c r="O22" s="24" t="s">
        <v>120</v>
      </c>
      <c r="P22" s="25" t="s">
        <v>121</v>
      </c>
    </row>
    <row r="23" spans="1:16" x14ac:dyDescent="0.25">
      <c r="A23" s="4" t="s">
        <v>71</v>
      </c>
      <c r="B23" s="5">
        <v>-1</v>
      </c>
      <c r="C23" s="5">
        <v>-1</v>
      </c>
      <c r="D23" s="5">
        <v>-1</v>
      </c>
      <c r="E23" s="5">
        <v>-1</v>
      </c>
      <c r="F23" s="5">
        <v>-1</v>
      </c>
      <c r="G23" s="5">
        <v>-1</v>
      </c>
      <c r="H23" s="5">
        <v>-1</v>
      </c>
      <c r="I23" s="5">
        <v>0</v>
      </c>
      <c r="J23" s="5">
        <v>0</v>
      </c>
      <c r="K23" s="5">
        <v>0</v>
      </c>
      <c r="L23" s="5">
        <v>0</v>
      </c>
      <c r="M23" s="5">
        <v>0</v>
      </c>
      <c r="N23" s="5">
        <v>0</v>
      </c>
      <c r="O23" s="5">
        <v>0</v>
      </c>
      <c r="P23" s="2">
        <v>0</v>
      </c>
    </row>
    <row r="24" spans="1:16" x14ac:dyDescent="0.25">
      <c r="A24" s="4">
        <v>1</v>
      </c>
      <c r="B24" s="5">
        <v>-1</v>
      </c>
      <c r="C24" s="5">
        <v>0</v>
      </c>
      <c r="D24" s="5">
        <v>0</v>
      </c>
      <c r="E24" s="5">
        <v>-1</v>
      </c>
      <c r="F24" s="5">
        <v>-1</v>
      </c>
      <c r="G24" s="5">
        <v>-1</v>
      </c>
      <c r="H24" s="5">
        <v>-1</v>
      </c>
      <c r="I24" s="5">
        <v>1</v>
      </c>
      <c r="J24" s="5">
        <v>0</v>
      </c>
      <c r="K24" s="5">
        <v>0</v>
      </c>
      <c r="L24" s="5">
        <v>0</v>
      </c>
      <c r="M24" s="5">
        <v>0</v>
      </c>
      <c r="N24" s="5">
        <v>0</v>
      </c>
      <c r="O24" s="5">
        <v>0</v>
      </c>
      <c r="P24" s="2">
        <v>-17</v>
      </c>
    </row>
    <row r="25" spans="1:16" x14ac:dyDescent="0.25">
      <c r="A25" s="4">
        <v>2</v>
      </c>
      <c r="B25" s="5">
        <v>-1</v>
      </c>
      <c r="C25" s="5">
        <v>-1</v>
      </c>
      <c r="D25" s="5">
        <v>0</v>
      </c>
      <c r="E25" s="5">
        <v>0</v>
      </c>
      <c r="F25" s="5">
        <v>-1</v>
      </c>
      <c r="G25" s="5">
        <v>-1</v>
      </c>
      <c r="H25" s="5">
        <v>-1</v>
      </c>
      <c r="I25" s="5">
        <v>0</v>
      </c>
      <c r="J25" s="5">
        <v>1</v>
      </c>
      <c r="K25" s="5">
        <v>0</v>
      </c>
      <c r="L25" s="5">
        <v>0</v>
      </c>
      <c r="M25" s="5">
        <v>0</v>
      </c>
      <c r="N25" s="5">
        <v>0</v>
      </c>
      <c r="O25" s="5">
        <v>0</v>
      </c>
      <c r="P25" s="2">
        <v>-13</v>
      </c>
    </row>
    <row r="26" spans="1:16" x14ac:dyDescent="0.25">
      <c r="A26" s="4">
        <v>3</v>
      </c>
      <c r="B26" s="5">
        <v>-1</v>
      </c>
      <c r="C26" s="5">
        <v>-1</v>
      </c>
      <c r="D26" s="5">
        <v>-1</v>
      </c>
      <c r="E26" s="5">
        <v>0</v>
      </c>
      <c r="F26" s="5">
        <v>0</v>
      </c>
      <c r="G26" s="5">
        <v>-1</v>
      </c>
      <c r="H26" s="5">
        <v>-1</v>
      </c>
      <c r="I26" s="5">
        <v>0</v>
      </c>
      <c r="J26" s="5">
        <v>0</v>
      </c>
      <c r="K26" s="5">
        <v>1</v>
      </c>
      <c r="L26" s="5">
        <v>0</v>
      </c>
      <c r="M26" s="5">
        <v>0</v>
      </c>
      <c r="N26" s="5">
        <v>0</v>
      </c>
      <c r="O26" s="5">
        <v>0</v>
      </c>
      <c r="P26" s="2">
        <v>-15</v>
      </c>
    </row>
    <row r="27" spans="1:16" x14ac:dyDescent="0.25">
      <c r="A27" s="4">
        <v>4</v>
      </c>
      <c r="B27" s="5">
        <v>-1</v>
      </c>
      <c r="C27" s="5">
        <v>-1</v>
      </c>
      <c r="D27" s="5">
        <v>-1</v>
      </c>
      <c r="E27" s="5">
        <v>-1</v>
      </c>
      <c r="F27" s="5">
        <v>0</v>
      </c>
      <c r="G27" s="5">
        <v>0</v>
      </c>
      <c r="H27" s="5">
        <v>-1</v>
      </c>
      <c r="I27" s="5">
        <v>0</v>
      </c>
      <c r="J27" s="5">
        <v>0</v>
      </c>
      <c r="K27" s="5">
        <v>0</v>
      </c>
      <c r="L27" s="5">
        <v>1</v>
      </c>
      <c r="M27" s="5">
        <v>0</v>
      </c>
      <c r="N27" s="5">
        <v>0</v>
      </c>
      <c r="O27" s="5">
        <v>0</v>
      </c>
      <c r="P27" s="2">
        <v>-19</v>
      </c>
    </row>
    <row r="28" spans="1:16" x14ac:dyDescent="0.25">
      <c r="A28" s="4">
        <v>5</v>
      </c>
      <c r="B28" s="5">
        <v>-1</v>
      </c>
      <c r="C28" s="5">
        <v>-1</v>
      </c>
      <c r="D28" s="5">
        <v>-1</v>
      </c>
      <c r="E28" s="5">
        <v>-1</v>
      </c>
      <c r="F28" s="5">
        <v>-1</v>
      </c>
      <c r="G28" s="5">
        <v>0</v>
      </c>
      <c r="H28" s="5">
        <v>0</v>
      </c>
      <c r="I28" s="5">
        <v>0</v>
      </c>
      <c r="J28" s="5">
        <v>0</v>
      </c>
      <c r="K28" s="5">
        <v>0</v>
      </c>
      <c r="L28" s="5">
        <v>0</v>
      </c>
      <c r="M28" s="5">
        <v>1</v>
      </c>
      <c r="N28" s="5">
        <v>0</v>
      </c>
      <c r="O28" s="5">
        <v>0</v>
      </c>
      <c r="P28" s="2">
        <v>-14</v>
      </c>
    </row>
    <row r="29" spans="1:16" x14ac:dyDescent="0.25">
      <c r="A29" s="4">
        <v>6</v>
      </c>
      <c r="B29" s="5">
        <v>0</v>
      </c>
      <c r="C29" s="5">
        <v>-1</v>
      </c>
      <c r="D29" s="5">
        <v>-1</v>
      </c>
      <c r="E29" s="5">
        <v>-1</v>
      </c>
      <c r="F29" s="5">
        <v>-1</v>
      </c>
      <c r="G29" s="5">
        <v>-1</v>
      </c>
      <c r="H29" s="5">
        <v>0</v>
      </c>
      <c r="I29" s="5">
        <v>0</v>
      </c>
      <c r="J29" s="5">
        <v>0</v>
      </c>
      <c r="K29" s="5">
        <v>0</v>
      </c>
      <c r="L29" s="5">
        <v>0</v>
      </c>
      <c r="M29" s="5">
        <v>0</v>
      </c>
      <c r="N29" s="5">
        <v>1</v>
      </c>
      <c r="O29" s="5">
        <v>0</v>
      </c>
      <c r="P29" s="2">
        <v>-16</v>
      </c>
    </row>
    <row r="30" spans="1:16" ht="15.75" thickBot="1" x14ac:dyDescent="0.3">
      <c r="A30" s="7">
        <v>7</v>
      </c>
      <c r="B30" s="8">
        <v>0</v>
      </c>
      <c r="C30" s="8">
        <v>0</v>
      </c>
      <c r="D30" s="8">
        <v>-1</v>
      </c>
      <c r="E30" s="8">
        <v>-1</v>
      </c>
      <c r="F30" s="8">
        <v>-1</v>
      </c>
      <c r="G30" s="8">
        <v>-1</v>
      </c>
      <c r="H30" s="8">
        <v>-1</v>
      </c>
      <c r="I30" s="8">
        <v>0</v>
      </c>
      <c r="J30" s="8">
        <v>0</v>
      </c>
      <c r="K30" s="8">
        <v>0</v>
      </c>
      <c r="L30" s="8">
        <v>0</v>
      </c>
      <c r="M30" s="8">
        <v>0</v>
      </c>
      <c r="N30" s="8">
        <v>0</v>
      </c>
      <c r="O30" s="8">
        <v>1</v>
      </c>
      <c r="P30" s="3">
        <v>-11</v>
      </c>
    </row>
    <row r="31" spans="1:16" ht="15.75" thickBot="1" x14ac:dyDescent="0.3"/>
    <row r="32" spans="1:16" x14ac:dyDescent="0.25">
      <c r="A32" s="23"/>
      <c r="B32" s="24" t="s">
        <v>122</v>
      </c>
      <c r="C32" s="24"/>
      <c r="D32" s="24"/>
      <c r="E32" s="24"/>
      <c r="F32" s="24"/>
      <c r="G32" s="24"/>
      <c r="H32" s="24"/>
      <c r="I32" s="24"/>
      <c r="J32" s="24"/>
      <c r="K32" s="24"/>
      <c r="L32" s="25"/>
    </row>
    <row r="33" spans="1:12" x14ac:dyDescent="0.25">
      <c r="A33" s="4"/>
      <c r="B33" s="5" t="s">
        <v>69</v>
      </c>
      <c r="C33" s="5" t="s">
        <v>0</v>
      </c>
      <c r="D33" s="5" t="s">
        <v>1</v>
      </c>
      <c r="E33" s="5" t="s">
        <v>2</v>
      </c>
      <c r="F33" s="5" t="s">
        <v>3</v>
      </c>
      <c r="G33" s="5" t="s">
        <v>114</v>
      </c>
      <c r="H33" s="5" t="s">
        <v>4</v>
      </c>
      <c r="I33" s="5" t="s">
        <v>115</v>
      </c>
      <c r="J33" s="5"/>
      <c r="K33" s="5"/>
      <c r="L33" s="2"/>
    </row>
    <row r="34" spans="1:12" x14ac:dyDescent="0.25">
      <c r="A34" s="4"/>
      <c r="B34" s="5" t="s">
        <v>123</v>
      </c>
      <c r="C34" s="27">
        <v>2</v>
      </c>
      <c r="D34" s="27">
        <v>3</v>
      </c>
      <c r="E34" s="27">
        <v>3</v>
      </c>
      <c r="F34" s="27">
        <v>7</v>
      </c>
      <c r="G34" s="27">
        <v>0</v>
      </c>
      <c r="H34" s="27">
        <v>4</v>
      </c>
      <c r="I34" s="27">
        <v>4</v>
      </c>
      <c r="J34" s="5" t="s">
        <v>124</v>
      </c>
      <c r="K34" s="5"/>
      <c r="L34" s="2"/>
    </row>
    <row r="35" spans="1:12" x14ac:dyDescent="0.25">
      <c r="A35" s="4"/>
      <c r="B35" s="5" t="s">
        <v>71</v>
      </c>
      <c r="C35" s="5">
        <v>1</v>
      </c>
      <c r="D35" s="5">
        <v>1</v>
      </c>
      <c r="E35" s="5">
        <v>1</v>
      </c>
      <c r="F35" s="5">
        <v>1</v>
      </c>
      <c r="G35" s="5">
        <v>1</v>
      </c>
      <c r="H35" s="5">
        <v>1</v>
      </c>
      <c r="I35" s="5">
        <v>1</v>
      </c>
      <c r="J35" s="9">
        <f>SUMPRODUCT($C$34:$I$34,C35:I35)</f>
        <v>23</v>
      </c>
      <c r="K35" s="5" t="s">
        <v>110</v>
      </c>
      <c r="L35" s="2" t="s">
        <v>121</v>
      </c>
    </row>
    <row r="36" spans="1:12" x14ac:dyDescent="0.25">
      <c r="A36" s="4"/>
      <c r="B36" s="5">
        <v>1</v>
      </c>
      <c r="C36" s="5">
        <v>1</v>
      </c>
      <c r="D36" s="5">
        <v>0</v>
      </c>
      <c r="E36" s="5">
        <v>0</v>
      </c>
      <c r="F36" s="5">
        <v>1</v>
      </c>
      <c r="G36" s="5">
        <v>1</v>
      </c>
      <c r="H36" s="5">
        <v>1</v>
      </c>
      <c r="I36" s="5">
        <v>1</v>
      </c>
      <c r="J36" s="9">
        <f t="shared" ref="J36:J42" si="0">SUMPRODUCT($C$34:$I$34,C36:I36)</f>
        <v>17</v>
      </c>
      <c r="K36" s="5" t="s">
        <v>125</v>
      </c>
      <c r="L36" s="2">
        <v>17</v>
      </c>
    </row>
    <row r="37" spans="1:12" x14ac:dyDescent="0.25">
      <c r="A37" s="4"/>
      <c r="B37" s="5">
        <v>2</v>
      </c>
      <c r="C37" s="5">
        <v>1</v>
      </c>
      <c r="D37" s="5">
        <v>1</v>
      </c>
      <c r="E37" s="5">
        <v>0</v>
      </c>
      <c r="F37" s="5">
        <v>0</v>
      </c>
      <c r="G37" s="5">
        <v>1</v>
      </c>
      <c r="H37" s="5">
        <v>1</v>
      </c>
      <c r="I37" s="5">
        <v>1</v>
      </c>
      <c r="J37" s="9">
        <f t="shared" si="0"/>
        <v>13</v>
      </c>
      <c r="K37" s="5" t="s">
        <v>125</v>
      </c>
      <c r="L37" s="2">
        <v>13</v>
      </c>
    </row>
    <row r="38" spans="1:12" x14ac:dyDescent="0.25">
      <c r="A38" s="4"/>
      <c r="B38" s="5">
        <v>3</v>
      </c>
      <c r="C38" s="5">
        <v>1</v>
      </c>
      <c r="D38" s="5">
        <v>1</v>
      </c>
      <c r="E38" s="5">
        <v>1</v>
      </c>
      <c r="F38" s="5">
        <v>0</v>
      </c>
      <c r="G38" s="5">
        <v>0</v>
      </c>
      <c r="H38" s="5">
        <v>1</v>
      </c>
      <c r="I38" s="5">
        <v>1</v>
      </c>
      <c r="J38" s="9">
        <f t="shared" si="0"/>
        <v>16</v>
      </c>
      <c r="K38" s="5" t="s">
        <v>125</v>
      </c>
      <c r="L38" s="2">
        <v>15</v>
      </c>
    </row>
    <row r="39" spans="1:12" x14ac:dyDescent="0.25">
      <c r="A39" s="4"/>
      <c r="B39" s="5">
        <v>4</v>
      </c>
      <c r="C39" s="5">
        <v>1</v>
      </c>
      <c r="D39" s="5">
        <v>1</v>
      </c>
      <c r="E39" s="5">
        <v>1</v>
      </c>
      <c r="F39" s="5">
        <v>1</v>
      </c>
      <c r="G39" s="5">
        <v>0</v>
      </c>
      <c r="H39" s="5">
        <v>0</v>
      </c>
      <c r="I39" s="5">
        <v>1</v>
      </c>
      <c r="J39" s="9">
        <f t="shared" si="0"/>
        <v>19</v>
      </c>
      <c r="K39" s="5" t="s">
        <v>125</v>
      </c>
      <c r="L39" s="2">
        <v>19</v>
      </c>
    </row>
    <row r="40" spans="1:12" x14ac:dyDescent="0.25">
      <c r="A40" s="4"/>
      <c r="B40" s="5">
        <v>5</v>
      </c>
      <c r="C40" s="5">
        <v>1</v>
      </c>
      <c r="D40" s="5">
        <v>1</v>
      </c>
      <c r="E40" s="5">
        <v>1</v>
      </c>
      <c r="F40" s="5">
        <v>1</v>
      </c>
      <c r="G40" s="5">
        <v>1</v>
      </c>
      <c r="H40" s="5">
        <v>0</v>
      </c>
      <c r="I40" s="5">
        <v>0</v>
      </c>
      <c r="J40" s="9">
        <f t="shared" si="0"/>
        <v>15</v>
      </c>
      <c r="K40" s="5" t="s">
        <v>125</v>
      </c>
      <c r="L40" s="2">
        <v>14</v>
      </c>
    </row>
    <row r="41" spans="1:12" x14ac:dyDescent="0.25">
      <c r="A41" s="4"/>
      <c r="B41" s="5">
        <v>6</v>
      </c>
      <c r="C41" s="5">
        <v>0</v>
      </c>
      <c r="D41" s="5">
        <v>1</v>
      </c>
      <c r="E41" s="5">
        <v>1</v>
      </c>
      <c r="F41" s="5">
        <v>1</v>
      </c>
      <c r="G41" s="5">
        <v>1</v>
      </c>
      <c r="H41" s="5">
        <v>1</v>
      </c>
      <c r="I41" s="5">
        <v>0</v>
      </c>
      <c r="J41" s="9">
        <f t="shared" si="0"/>
        <v>17</v>
      </c>
      <c r="K41" s="5" t="s">
        <v>125</v>
      </c>
      <c r="L41" s="2">
        <v>16</v>
      </c>
    </row>
    <row r="42" spans="1:12" ht="15.75" thickBot="1" x14ac:dyDescent="0.3">
      <c r="A42" s="7"/>
      <c r="B42" s="8">
        <v>7</v>
      </c>
      <c r="C42" s="8">
        <v>0</v>
      </c>
      <c r="D42" s="8">
        <v>0</v>
      </c>
      <c r="E42" s="8">
        <v>1</v>
      </c>
      <c r="F42" s="8">
        <v>1</v>
      </c>
      <c r="G42" s="8">
        <v>1</v>
      </c>
      <c r="H42" s="8">
        <v>1</v>
      </c>
      <c r="I42" s="8">
        <v>1</v>
      </c>
      <c r="J42" s="20">
        <f t="shared" si="0"/>
        <v>18</v>
      </c>
      <c r="K42" s="8" t="s">
        <v>125</v>
      </c>
      <c r="L42" s="3">
        <v>11</v>
      </c>
    </row>
  </sheetData>
  <mergeCells count="14">
    <mergeCell ref="M16:P16"/>
    <mergeCell ref="M17:P17"/>
    <mergeCell ref="B8:M8"/>
    <mergeCell ref="M11:P11"/>
    <mergeCell ref="M12:P12"/>
    <mergeCell ref="M13:P13"/>
    <mergeCell ref="M14:P14"/>
    <mergeCell ref="M15:P15"/>
    <mergeCell ref="B7:M7"/>
    <mergeCell ref="B2:M2"/>
    <mergeCell ref="B3:M3"/>
    <mergeCell ref="B4:M4"/>
    <mergeCell ref="B5:M5"/>
    <mergeCell ref="B6:M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O200"/>
  <sheetViews>
    <sheetView topLeftCell="H106" zoomScale="112" zoomScaleNormal="112" workbookViewId="0">
      <selection activeCell="C117" sqref="C117:R125"/>
    </sheetView>
  </sheetViews>
  <sheetFormatPr defaultRowHeight="15" x14ac:dyDescent="0.25"/>
  <cols>
    <col min="1" max="1" width="3.140625" customWidth="1"/>
    <col min="2" max="2" width="3.7109375" customWidth="1"/>
    <col min="3" max="3" width="6.85546875" bestFit="1" customWidth="1"/>
    <col min="4" max="5" width="11.5703125" bestFit="1" customWidth="1"/>
    <col min="6" max="6" width="12.28515625" bestFit="1" customWidth="1"/>
    <col min="7" max="7" width="11.5703125" bestFit="1" customWidth="1"/>
    <col min="8" max="8" width="12.28515625" bestFit="1" customWidth="1"/>
    <col min="9" max="9" width="11.5703125" bestFit="1" customWidth="1"/>
    <col min="10" max="11" width="12.28515625" bestFit="1" customWidth="1"/>
    <col min="12" max="14" width="11.85546875" bestFit="1" customWidth="1"/>
    <col min="15" max="15" width="11.5703125" bestFit="1" customWidth="1"/>
    <col min="16" max="19" width="12.28515625" bestFit="1" customWidth="1"/>
    <col min="20" max="21" width="11.85546875" bestFit="1" customWidth="1"/>
    <col min="22" max="24" width="12.28515625" bestFit="1" customWidth="1"/>
    <col min="25" max="25" width="12.85546875" bestFit="1" customWidth="1"/>
    <col min="26" max="26" width="16" bestFit="1" customWidth="1"/>
    <col min="27" max="27" width="9.85546875" customWidth="1"/>
    <col min="28" max="28" width="4.28515625" customWidth="1"/>
    <col min="29" max="29" width="4.7109375" bestFit="1" customWidth="1"/>
    <col min="30" max="30" width="3.5703125" bestFit="1" customWidth="1"/>
    <col min="31" max="31" width="2.7109375" bestFit="1" customWidth="1"/>
    <col min="32" max="32" width="5.5703125" bestFit="1" customWidth="1"/>
    <col min="33" max="33" width="3.140625" customWidth="1"/>
  </cols>
  <sheetData>
    <row r="2" spans="1:33" x14ac:dyDescent="0.25">
      <c r="A2" s="5"/>
      <c r="B2" s="34" t="s">
        <v>126</v>
      </c>
      <c r="C2" s="34"/>
      <c r="D2" s="34"/>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row>
    <row r="3" spans="1:33" x14ac:dyDescent="0.25">
      <c r="A3" s="5"/>
      <c r="B3" s="10"/>
      <c r="C3" s="5"/>
      <c r="D3" s="5"/>
      <c r="E3" s="5"/>
      <c r="F3" s="5"/>
      <c r="G3" s="5"/>
      <c r="H3" s="5"/>
      <c r="I3" s="5"/>
      <c r="J3" s="5"/>
      <c r="K3" s="1"/>
      <c r="L3" s="1"/>
      <c r="M3" s="5"/>
      <c r="N3" s="5"/>
      <c r="O3" s="5"/>
      <c r="P3" s="5"/>
      <c r="Q3" s="5"/>
      <c r="R3" s="5"/>
      <c r="S3" s="5"/>
      <c r="T3" s="5"/>
      <c r="U3" s="5"/>
      <c r="V3" s="5"/>
      <c r="W3" s="5"/>
      <c r="X3" s="5"/>
      <c r="Y3" s="5"/>
      <c r="Z3" s="5"/>
      <c r="AA3" s="5"/>
      <c r="AB3" s="5"/>
      <c r="AC3" s="5"/>
      <c r="AD3" s="5"/>
      <c r="AE3" s="5"/>
      <c r="AF3" s="5"/>
      <c r="AG3" s="5"/>
    </row>
    <row r="4" spans="1:33" x14ac:dyDescent="0.25">
      <c r="A4" s="5"/>
      <c r="B4" s="9"/>
      <c r="C4" s="5" t="s">
        <v>44</v>
      </c>
      <c r="D4" s="5" t="s">
        <v>63</v>
      </c>
      <c r="E4" s="5" t="s">
        <v>41</v>
      </c>
      <c r="F4" s="5" t="s">
        <v>64</v>
      </c>
      <c r="G4" s="5" t="s">
        <v>41</v>
      </c>
      <c r="H4" s="5" t="s">
        <v>65</v>
      </c>
      <c r="I4" s="5" t="s">
        <v>41</v>
      </c>
      <c r="J4" s="5" t="s">
        <v>55</v>
      </c>
      <c r="K4" s="5" t="s">
        <v>41</v>
      </c>
      <c r="L4" s="5" t="s">
        <v>66</v>
      </c>
      <c r="M4" s="5" t="s">
        <v>41</v>
      </c>
      <c r="N4" s="5" t="s">
        <v>67</v>
      </c>
      <c r="O4" s="5" t="s">
        <v>41</v>
      </c>
      <c r="P4" s="5" t="s">
        <v>68</v>
      </c>
      <c r="Q4" s="5" t="s">
        <v>45</v>
      </c>
      <c r="R4" s="5" t="s">
        <v>46</v>
      </c>
      <c r="S4" s="5" t="s">
        <v>45</v>
      </c>
      <c r="T4" s="5" t="s">
        <v>47</v>
      </c>
      <c r="U4" s="5" t="s">
        <v>45</v>
      </c>
      <c r="V4" s="5" t="s">
        <v>48</v>
      </c>
      <c r="W4" s="5" t="s">
        <v>45</v>
      </c>
      <c r="X4" s="5" t="s">
        <v>49</v>
      </c>
      <c r="Y4" s="5" t="s">
        <v>45</v>
      </c>
      <c r="Z4" s="5" t="s">
        <v>57</v>
      </c>
      <c r="AA4" s="5" t="s">
        <v>45</v>
      </c>
      <c r="AB4" s="5" t="s">
        <v>60</v>
      </c>
      <c r="AC4" s="5" t="s">
        <v>45</v>
      </c>
      <c r="AD4" s="5" t="s">
        <v>61</v>
      </c>
      <c r="AE4" s="5" t="s">
        <v>50</v>
      </c>
      <c r="AF4" s="5">
        <v>105</v>
      </c>
      <c r="AG4" s="5"/>
    </row>
    <row r="5" spans="1:33" x14ac:dyDescent="0.25">
      <c r="A5" s="5"/>
      <c r="B5" s="9"/>
      <c r="C5" s="5" t="s">
        <v>51</v>
      </c>
      <c r="D5" s="1" t="s">
        <v>45</v>
      </c>
      <c r="E5" s="5" t="s">
        <v>34</v>
      </c>
      <c r="F5" s="5" t="s">
        <v>45</v>
      </c>
      <c r="G5" s="5" t="s">
        <v>35</v>
      </c>
      <c r="H5" s="1" t="s">
        <v>45</v>
      </c>
      <c r="I5" s="5" t="s">
        <v>36</v>
      </c>
      <c r="J5" s="5" t="s">
        <v>45</v>
      </c>
      <c r="K5" s="5" t="s">
        <v>37</v>
      </c>
      <c r="L5" s="5" t="s">
        <v>45</v>
      </c>
      <c r="M5" s="5" t="s">
        <v>38</v>
      </c>
      <c r="N5" s="5" t="s">
        <v>45</v>
      </c>
      <c r="O5" s="5" t="s">
        <v>39</v>
      </c>
      <c r="P5" s="5" t="s">
        <v>45</v>
      </c>
      <c r="Q5" s="5" t="s">
        <v>40</v>
      </c>
      <c r="R5" s="5" t="s">
        <v>50</v>
      </c>
      <c r="S5" s="5">
        <v>0</v>
      </c>
      <c r="T5" s="5"/>
      <c r="U5" s="5"/>
      <c r="V5" s="5"/>
      <c r="W5" s="5"/>
      <c r="X5" s="5"/>
      <c r="Y5" s="5"/>
      <c r="Z5" s="5"/>
      <c r="AA5" s="5"/>
      <c r="AB5" s="5"/>
      <c r="AC5" s="5"/>
      <c r="AD5" s="5"/>
      <c r="AE5" s="5"/>
      <c r="AF5" s="5"/>
      <c r="AG5" s="5"/>
    </row>
    <row r="6" spans="1:33" x14ac:dyDescent="0.25">
      <c r="A6" s="5"/>
      <c r="B6" s="9"/>
      <c r="C6" s="5"/>
      <c r="D6" s="5" t="s">
        <v>34</v>
      </c>
      <c r="E6" s="5" t="s">
        <v>41</v>
      </c>
      <c r="F6" s="5" t="s">
        <v>37</v>
      </c>
      <c r="G6" s="5" t="s">
        <v>41</v>
      </c>
      <c r="H6" s="5" t="s">
        <v>38</v>
      </c>
      <c r="I6" s="5" t="s">
        <v>41</v>
      </c>
      <c r="J6" s="5" t="s">
        <v>39</v>
      </c>
      <c r="K6" s="5" t="s">
        <v>41</v>
      </c>
      <c r="L6" s="5" t="s">
        <v>40</v>
      </c>
      <c r="M6" s="5" t="s">
        <v>45</v>
      </c>
      <c r="N6" s="5" t="s">
        <v>46</v>
      </c>
      <c r="O6" s="5" t="s">
        <v>41</v>
      </c>
      <c r="P6" s="5" t="s">
        <v>52</v>
      </c>
      <c r="Q6" s="5" t="s">
        <v>50</v>
      </c>
      <c r="R6" s="5">
        <v>17</v>
      </c>
      <c r="S6" s="5"/>
      <c r="T6" s="5"/>
      <c r="U6" s="5"/>
      <c r="V6" s="5"/>
      <c r="W6" s="5"/>
      <c r="X6" s="5"/>
      <c r="Y6" s="5"/>
      <c r="Z6" s="5"/>
      <c r="AA6" s="5"/>
      <c r="AB6" s="5"/>
      <c r="AC6" s="5"/>
      <c r="AD6" s="5"/>
      <c r="AE6" s="5"/>
      <c r="AF6" s="5"/>
      <c r="AG6" s="5"/>
    </row>
    <row r="7" spans="1:33" x14ac:dyDescent="0.25">
      <c r="A7" s="5"/>
      <c r="B7" s="9"/>
      <c r="C7" s="5"/>
      <c r="D7" s="5" t="s">
        <v>34</v>
      </c>
      <c r="E7" s="5" t="s">
        <v>41</v>
      </c>
      <c r="F7" s="5" t="s">
        <v>35</v>
      </c>
      <c r="G7" s="5" t="s">
        <v>41</v>
      </c>
      <c r="H7" s="5" t="s">
        <v>38</v>
      </c>
      <c r="I7" s="5" t="s">
        <v>41</v>
      </c>
      <c r="J7" s="5" t="s">
        <v>39</v>
      </c>
      <c r="K7" s="5" t="s">
        <v>41</v>
      </c>
      <c r="L7" s="5" t="s">
        <v>40</v>
      </c>
      <c r="M7" s="5" t="s">
        <v>45</v>
      </c>
      <c r="N7" s="5" t="s">
        <v>47</v>
      </c>
      <c r="O7" s="5" t="s">
        <v>41</v>
      </c>
      <c r="P7" s="5" t="s">
        <v>53</v>
      </c>
      <c r="Q7" s="5" t="s">
        <v>50</v>
      </c>
      <c r="R7" s="5">
        <v>13</v>
      </c>
      <c r="S7" s="5"/>
      <c r="T7" s="5"/>
      <c r="U7" s="5"/>
      <c r="V7" s="5"/>
      <c r="W7" s="5"/>
      <c r="X7" s="5"/>
      <c r="Y7" s="5"/>
      <c r="Z7" s="5"/>
      <c r="AA7" s="5"/>
      <c r="AB7" s="5"/>
      <c r="AC7" s="5"/>
      <c r="AD7" s="5"/>
      <c r="AE7" s="5"/>
      <c r="AF7" s="5"/>
      <c r="AG7" s="5"/>
    </row>
    <row r="8" spans="1:33" x14ac:dyDescent="0.25">
      <c r="A8" s="5"/>
      <c r="B8" s="9"/>
      <c r="C8" s="5"/>
      <c r="D8" s="5" t="s">
        <v>34</v>
      </c>
      <c r="E8" s="5" t="s">
        <v>41</v>
      </c>
      <c r="F8" s="5" t="s">
        <v>35</v>
      </c>
      <c r="G8" s="5" t="s">
        <v>41</v>
      </c>
      <c r="H8" s="5" t="s">
        <v>36</v>
      </c>
      <c r="I8" s="5" t="s">
        <v>41</v>
      </c>
      <c r="J8" s="5" t="s">
        <v>39</v>
      </c>
      <c r="K8" s="5" t="s">
        <v>41</v>
      </c>
      <c r="L8" s="5" t="s">
        <v>40</v>
      </c>
      <c r="M8" s="5" t="s">
        <v>45</v>
      </c>
      <c r="N8" s="5" t="s">
        <v>48</v>
      </c>
      <c r="O8" s="5" t="s">
        <v>41</v>
      </c>
      <c r="P8" s="5" t="s">
        <v>54</v>
      </c>
      <c r="Q8" s="5" t="s">
        <v>50</v>
      </c>
      <c r="R8" s="5">
        <v>15</v>
      </c>
      <c r="S8" s="5"/>
      <c r="T8" s="5"/>
      <c r="U8" s="5"/>
      <c r="V8" s="5"/>
      <c r="W8" s="5"/>
      <c r="X8" s="5"/>
      <c r="Y8" s="5"/>
      <c r="Z8" s="5"/>
      <c r="AA8" s="5"/>
      <c r="AB8" s="5"/>
      <c r="AC8" s="5"/>
      <c r="AD8" s="5"/>
      <c r="AE8" s="5"/>
      <c r="AF8" s="5"/>
      <c r="AG8" s="5"/>
    </row>
    <row r="9" spans="1:33" x14ac:dyDescent="0.25">
      <c r="A9" s="5"/>
      <c r="B9" s="9"/>
      <c r="C9" s="5"/>
      <c r="D9" s="5" t="s">
        <v>34</v>
      </c>
      <c r="E9" s="5" t="s">
        <v>41</v>
      </c>
      <c r="F9" s="5" t="s">
        <v>35</v>
      </c>
      <c r="G9" s="5" t="s">
        <v>41</v>
      </c>
      <c r="H9" s="5" t="s">
        <v>36</v>
      </c>
      <c r="I9" s="5" t="s">
        <v>41</v>
      </c>
      <c r="J9" s="5" t="s">
        <v>37</v>
      </c>
      <c r="K9" s="5" t="s">
        <v>41</v>
      </c>
      <c r="L9" s="5" t="s">
        <v>40</v>
      </c>
      <c r="M9" s="5" t="s">
        <v>45</v>
      </c>
      <c r="N9" s="5" t="s">
        <v>49</v>
      </c>
      <c r="O9" s="5" t="s">
        <v>41</v>
      </c>
      <c r="P9" s="5" t="s">
        <v>56</v>
      </c>
      <c r="Q9" s="5" t="s">
        <v>50</v>
      </c>
      <c r="R9" s="5">
        <v>19</v>
      </c>
      <c r="S9" s="5"/>
      <c r="T9" s="5"/>
      <c r="U9" s="5"/>
      <c r="V9" s="5"/>
      <c r="W9" s="5"/>
      <c r="X9" s="5"/>
      <c r="Y9" s="5"/>
      <c r="Z9" s="5"/>
      <c r="AA9" s="5"/>
      <c r="AB9" s="5"/>
      <c r="AC9" s="5"/>
      <c r="AD9" s="5"/>
      <c r="AE9" s="5"/>
      <c r="AF9" s="5"/>
      <c r="AG9" s="5"/>
    </row>
    <row r="10" spans="1:33" x14ac:dyDescent="0.25">
      <c r="A10" s="5"/>
      <c r="B10" s="9"/>
      <c r="C10" s="5"/>
      <c r="D10" s="5" t="s">
        <v>34</v>
      </c>
      <c r="E10" s="5" t="s">
        <v>41</v>
      </c>
      <c r="F10" s="5" t="s">
        <v>35</v>
      </c>
      <c r="G10" s="5" t="s">
        <v>41</v>
      </c>
      <c r="H10" s="5" t="s">
        <v>36</v>
      </c>
      <c r="I10" s="5" t="s">
        <v>41</v>
      </c>
      <c r="J10" s="5" t="s">
        <v>37</v>
      </c>
      <c r="K10" s="5" t="s">
        <v>41</v>
      </c>
      <c r="L10" s="5" t="s">
        <v>38</v>
      </c>
      <c r="M10" s="5" t="s">
        <v>45</v>
      </c>
      <c r="N10" s="5" t="s">
        <v>57</v>
      </c>
      <c r="O10" s="5" t="s">
        <v>41</v>
      </c>
      <c r="P10" s="5" t="s">
        <v>58</v>
      </c>
      <c r="Q10" s="5" t="s">
        <v>50</v>
      </c>
      <c r="R10" s="5">
        <v>14</v>
      </c>
      <c r="S10" s="5"/>
      <c r="T10" s="5"/>
      <c r="U10" s="5"/>
      <c r="V10" s="5"/>
      <c r="W10" s="5"/>
      <c r="X10" s="5"/>
      <c r="Y10" s="5"/>
      <c r="Z10" s="5"/>
      <c r="AA10" s="5"/>
      <c r="AB10" s="5"/>
      <c r="AC10" s="5"/>
      <c r="AD10" s="5"/>
      <c r="AE10" s="5"/>
      <c r="AF10" s="5"/>
      <c r="AG10" s="5"/>
    </row>
    <row r="11" spans="1:33" x14ac:dyDescent="0.25">
      <c r="A11" s="5"/>
      <c r="B11" s="9"/>
      <c r="C11" s="5"/>
      <c r="D11" s="5" t="s">
        <v>35</v>
      </c>
      <c r="E11" s="5" t="s">
        <v>41</v>
      </c>
      <c r="F11" s="5" t="s">
        <v>36</v>
      </c>
      <c r="G11" s="5" t="s">
        <v>41</v>
      </c>
      <c r="H11" s="5" t="s">
        <v>37</v>
      </c>
      <c r="I11" s="5" t="s">
        <v>41</v>
      </c>
      <c r="J11" s="5" t="s">
        <v>38</v>
      </c>
      <c r="K11" s="5" t="s">
        <v>41</v>
      </c>
      <c r="L11" s="5" t="s">
        <v>39</v>
      </c>
      <c r="M11" s="5" t="s">
        <v>45</v>
      </c>
      <c r="N11" s="5" t="s">
        <v>60</v>
      </c>
      <c r="O11" s="5" t="s">
        <v>41</v>
      </c>
      <c r="P11" s="5" t="s">
        <v>59</v>
      </c>
      <c r="Q11" s="5" t="s">
        <v>50</v>
      </c>
      <c r="R11" s="5">
        <v>16</v>
      </c>
      <c r="S11" s="5"/>
      <c r="T11" s="5"/>
      <c r="U11" s="5"/>
      <c r="V11" s="5"/>
      <c r="W11" s="5"/>
      <c r="X11" s="5"/>
      <c r="Y11" s="5"/>
      <c r="Z11" s="5"/>
      <c r="AA11" s="5"/>
      <c r="AB11" s="5"/>
      <c r="AC11" s="5"/>
      <c r="AD11" s="5"/>
      <c r="AE11" s="5"/>
      <c r="AF11" s="5"/>
      <c r="AG11" s="5"/>
    </row>
    <row r="12" spans="1:33" x14ac:dyDescent="0.25">
      <c r="A12" s="5"/>
      <c r="B12" s="9"/>
      <c r="C12" s="5"/>
      <c r="D12" s="5" t="s">
        <v>36</v>
      </c>
      <c r="E12" s="5" t="s">
        <v>41</v>
      </c>
      <c r="F12" s="5" t="s">
        <v>37</v>
      </c>
      <c r="G12" s="5" t="s">
        <v>41</v>
      </c>
      <c r="H12" s="5" t="s">
        <v>38</v>
      </c>
      <c r="I12" s="5" t="s">
        <v>41</v>
      </c>
      <c r="J12" s="5" t="s">
        <v>39</v>
      </c>
      <c r="K12" s="5" t="s">
        <v>41</v>
      </c>
      <c r="L12" s="5" t="s">
        <v>40</v>
      </c>
      <c r="M12" s="5" t="s">
        <v>45</v>
      </c>
      <c r="N12" s="5" t="s">
        <v>61</v>
      </c>
      <c r="O12" s="5" t="s">
        <v>41</v>
      </c>
      <c r="P12" s="5" t="s">
        <v>62</v>
      </c>
      <c r="Q12" s="5" t="s">
        <v>50</v>
      </c>
      <c r="R12" s="5">
        <v>11</v>
      </c>
      <c r="S12" s="5"/>
      <c r="T12" s="5"/>
      <c r="U12" s="5"/>
      <c r="V12" s="5"/>
      <c r="W12" s="5"/>
      <c r="X12" s="5"/>
      <c r="Y12" s="5"/>
      <c r="Z12" s="5"/>
      <c r="AA12" s="5"/>
      <c r="AB12" s="5"/>
      <c r="AC12" s="5"/>
      <c r="AD12" s="5"/>
      <c r="AE12" s="5"/>
      <c r="AF12" s="5"/>
      <c r="AG12" s="5"/>
    </row>
    <row r="13" spans="1:33" x14ac:dyDescent="0.25">
      <c r="A13" s="5"/>
      <c r="B13" s="9"/>
      <c r="C13" s="5"/>
      <c r="D13" s="5"/>
      <c r="E13" s="5"/>
      <c r="F13" s="5"/>
      <c r="G13" s="5"/>
      <c r="H13" s="5"/>
      <c r="I13" s="5"/>
      <c r="J13" s="5"/>
      <c r="K13" s="1"/>
      <c r="L13" s="1"/>
      <c r="M13" s="5"/>
      <c r="N13" s="5"/>
      <c r="O13" s="5"/>
      <c r="P13" s="5"/>
      <c r="Q13" s="5"/>
      <c r="R13" s="5"/>
      <c r="S13" s="5"/>
      <c r="T13" s="5"/>
      <c r="U13" s="5"/>
      <c r="V13" s="5"/>
      <c r="W13" s="5"/>
      <c r="X13" s="5"/>
      <c r="Y13" s="5"/>
      <c r="Z13" s="5"/>
      <c r="AA13" s="5"/>
      <c r="AB13" s="5"/>
      <c r="AC13" s="5"/>
      <c r="AD13" s="5"/>
      <c r="AE13" s="5"/>
      <c r="AF13" s="5"/>
      <c r="AG13" s="5"/>
    </row>
    <row r="15" spans="1:33" x14ac:dyDescent="0.25">
      <c r="B15" s="34" t="s">
        <v>127</v>
      </c>
      <c r="C15" s="34"/>
      <c r="D15" s="34"/>
      <c r="E15" s="28"/>
      <c r="F15" s="28"/>
      <c r="G15" s="28"/>
      <c r="H15" s="28"/>
      <c r="I15" s="28"/>
      <c r="J15" s="28"/>
      <c r="K15" s="28"/>
      <c r="L15" s="28"/>
      <c r="M15" s="28"/>
      <c r="N15" s="28"/>
      <c r="O15" s="28"/>
      <c r="P15" s="28"/>
      <c r="Q15" s="28"/>
      <c r="R15" s="28"/>
      <c r="S15" s="28"/>
      <c r="T15" s="28"/>
      <c r="U15" s="28"/>
      <c r="V15" s="28"/>
      <c r="W15" s="28"/>
      <c r="X15" s="28"/>
      <c r="Y15" s="28"/>
      <c r="Z15" s="28"/>
      <c r="AA15" s="28"/>
    </row>
    <row r="16" spans="1:33"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2:27" x14ac:dyDescent="0.25">
      <c r="B17" s="5"/>
      <c r="C17" s="12" t="s">
        <v>69</v>
      </c>
      <c r="D17" s="29" t="s">
        <v>11</v>
      </c>
      <c r="E17" s="12" t="s">
        <v>12</v>
      </c>
      <c r="F17" s="12" t="s">
        <v>13</v>
      </c>
      <c r="G17" s="12" t="s">
        <v>14</v>
      </c>
      <c r="H17" s="12" t="s">
        <v>15</v>
      </c>
      <c r="I17" s="12" t="s">
        <v>16</v>
      </c>
      <c r="J17" s="12" t="s">
        <v>17</v>
      </c>
      <c r="K17" s="12" t="s">
        <v>18</v>
      </c>
      <c r="L17" s="12" t="s">
        <v>19</v>
      </c>
      <c r="M17" s="12" t="s">
        <v>20</v>
      </c>
      <c r="N17" s="12" t="s">
        <v>21</v>
      </c>
      <c r="O17" s="12" t="s">
        <v>22</v>
      </c>
      <c r="P17" s="12" t="s">
        <v>23</v>
      </c>
      <c r="Q17" s="12" t="s">
        <v>24</v>
      </c>
      <c r="R17" s="12" t="s">
        <v>72</v>
      </c>
      <c r="S17" s="12" t="s">
        <v>73</v>
      </c>
      <c r="T17" s="12" t="s">
        <v>74</v>
      </c>
      <c r="U17" s="12" t="s">
        <v>75</v>
      </c>
      <c r="V17" s="12" t="s">
        <v>76</v>
      </c>
      <c r="W17" s="12" t="s">
        <v>77</v>
      </c>
      <c r="X17" s="12" t="s">
        <v>78</v>
      </c>
      <c r="Y17" s="10" t="s">
        <v>7</v>
      </c>
      <c r="Z17" s="30" t="s">
        <v>25</v>
      </c>
      <c r="AA17" s="5"/>
    </row>
    <row r="18" spans="2:27" x14ac:dyDescent="0.25">
      <c r="B18" s="5"/>
      <c r="C18" s="12" t="s">
        <v>70</v>
      </c>
      <c r="D18" s="14">
        <v>5</v>
      </c>
      <c r="E18" s="5">
        <v>5</v>
      </c>
      <c r="F18" s="5">
        <v>5</v>
      </c>
      <c r="G18" s="5">
        <v>5</v>
      </c>
      <c r="H18" s="5">
        <v>5</v>
      </c>
      <c r="I18" s="5">
        <v>5</v>
      </c>
      <c r="J18" s="5">
        <v>5</v>
      </c>
      <c r="K18" s="5">
        <v>-1</v>
      </c>
      <c r="L18" s="5">
        <v>-1</v>
      </c>
      <c r="M18" s="5">
        <v>-1</v>
      </c>
      <c r="N18" s="5">
        <v>-1</v>
      </c>
      <c r="O18" s="5">
        <v>-1</v>
      </c>
      <c r="P18" s="5">
        <v>-1</v>
      </c>
      <c r="Q18" s="5">
        <v>-1</v>
      </c>
      <c r="R18" s="5">
        <v>0</v>
      </c>
      <c r="S18" s="5">
        <v>0</v>
      </c>
      <c r="T18" s="5">
        <v>0</v>
      </c>
      <c r="U18" s="5">
        <v>0</v>
      </c>
      <c r="V18" s="5">
        <v>0</v>
      </c>
      <c r="W18" s="5">
        <v>0</v>
      </c>
      <c r="X18" s="5">
        <v>0</v>
      </c>
      <c r="Y18" s="5">
        <v>105</v>
      </c>
      <c r="Z18" s="5"/>
      <c r="AA18" s="5"/>
    </row>
    <row r="19" spans="2:27" x14ac:dyDescent="0.25">
      <c r="B19" s="5"/>
      <c r="C19" s="12" t="s">
        <v>71</v>
      </c>
      <c r="D19" s="14">
        <v>-1</v>
      </c>
      <c r="E19" s="5">
        <v>-1</v>
      </c>
      <c r="F19" s="5">
        <v>-1</v>
      </c>
      <c r="G19" s="5">
        <v>-1</v>
      </c>
      <c r="H19" s="5">
        <v>-1</v>
      </c>
      <c r="I19" s="5">
        <v>-1</v>
      </c>
      <c r="J19" s="5">
        <v>-1</v>
      </c>
      <c r="K19" s="5">
        <v>0</v>
      </c>
      <c r="L19" s="5">
        <v>0</v>
      </c>
      <c r="M19" s="5">
        <v>0</v>
      </c>
      <c r="N19" s="5">
        <v>0</v>
      </c>
      <c r="O19" s="5">
        <v>0</v>
      </c>
      <c r="P19" s="5">
        <v>0</v>
      </c>
      <c r="Q19" s="5">
        <v>0</v>
      </c>
      <c r="R19" s="5">
        <v>0</v>
      </c>
      <c r="S19" s="5">
        <v>0</v>
      </c>
      <c r="T19" s="5">
        <v>0</v>
      </c>
      <c r="U19" s="5">
        <v>0</v>
      </c>
      <c r="V19" s="5">
        <v>0</v>
      </c>
      <c r="W19" s="5">
        <v>0</v>
      </c>
      <c r="X19" s="5">
        <v>0</v>
      </c>
      <c r="Y19" s="5">
        <v>0</v>
      </c>
      <c r="Z19" s="5"/>
      <c r="AA19" s="5"/>
    </row>
    <row r="20" spans="2:27" x14ac:dyDescent="0.25">
      <c r="B20" s="5"/>
      <c r="C20" s="12">
        <v>1</v>
      </c>
      <c r="D20" s="15">
        <v>1</v>
      </c>
      <c r="E20" s="11">
        <v>0</v>
      </c>
      <c r="F20" s="11">
        <v>0</v>
      </c>
      <c r="G20" s="11">
        <v>1</v>
      </c>
      <c r="H20" s="11">
        <v>1</v>
      </c>
      <c r="I20" s="11">
        <v>1</v>
      </c>
      <c r="J20" s="11">
        <v>1</v>
      </c>
      <c r="K20" s="5">
        <v>-1</v>
      </c>
      <c r="L20" s="5">
        <v>0</v>
      </c>
      <c r="M20" s="5">
        <v>0</v>
      </c>
      <c r="N20" s="5">
        <v>0</v>
      </c>
      <c r="O20" s="5">
        <v>0</v>
      </c>
      <c r="P20" s="5">
        <v>0</v>
      </c>
      <c r="Q20" s="5">
        <v>0</v>
      </c>
      <c r="R20" s="5">
        <v>1</v>
      </c>
      <c r="S20" s="5">
        <v>0</v>
      </c>
      <c r="T20" s="5">
        <v>0</v>
      </c>
      <c r="U20" s="5">
        <v>0</v>
      </c>
      <c r="V20" s="5">
        <v>0</v>
      </c>
      <c r="W20" s="5">
        <v>0</v>
      </c>
      <c r="X20" s="5">
        <v>0</v>
      </c>
      <c r="Y20" s="5">
        <v>17</v>
      </c>
      <c r="Z20" s="5">
        <f>Y20/D20</f>
        <v>17</v>
      </c>
      <c r="AA20" s="5"/>
    </row>
    <row r="21" spans="2:27" x14ac:dyDescent="0.25">
      <c r="B21" s="5"/>
      <c r="C21" s="29">
        <v>2</v>
      </c>
      <c r="D21" s="15">
        <v>1</v>
      </c>
      <c r="E21" s="15">
        <v>1</v>
      </c>
      <c r="F21" s="15">
        <v>0</v>
      </c>
      <c r="G21" s="15">
        <v>0</v>
      </c>
      <c r="H21" s="15">
        <v>1</v>
      </c>
      <c r="I21" s="15">
        <v>1</v>
      </c>
      <c r="J21" s="15">
        <v>1</v>
      </c>
      <c r="K21" s="14">
        <v>0</v>
      </c>
      <c r="L21" s="14">
        <v>-1</v>
      </c>
      <c r="M21" s="14">
        <v>0</v>
      </c>
      <c r="N21" s="14">
        <v>0</v>
      </c>
      <c r="O21" s="14">
        <v>0</v>
      </c>
      <c r="P21" s="14">
        <v>0</v>
      </c>
      <c r="Q21" s="14">
        <v>0</v>
      </c>
      <c r="R21" s="14">
        <v>0</v>
      </c>
      <c r="S21" s="14">
        <v>1</v>
      </c>
      <c r="T21" s="14">
        <v>0</v>
      </c>
      <c r="U21" s="14">
        <v>0</v>
      </c>
      <c r="V21" s="14">
        <v>0</v>
      </c>
      <c r="W21" s="14">
        <v>0</v>
      </c>
      <c r="X21" s="14">
        <v>0</v>
      </c>
      <c r="Y21" s="14">
        <v>13</v>
      </c>
      <c r="Z21" s="14">
        <f t="shared" ref="Z21:Z24" si="0">Y21/D21</f>
        <v>13</v>
      </c>
      <c r="AA21" s="5"/>
    </row>
    <row r="22" spans="2:27" x14ac:dyDescent="0.25">
      <c r="B22" s="5"/>
      <c r="C22" s="12">
        <v>3</v>
      </c>
      <c r="D22" s="15">
        <v>1</v>
      </c>
      <c r="E22" s="11">
        <v>1</v>
      </c>
      <c r="F22" s="11">
        <v>1</v>
      </c>
      <c r="G22" s="11">
        <v>0</v>
      </c>
      <c r="H22" s="11">
        <v>0</v>
      </c>
      <c r="I22" s="11">
        <v>1</v>
      </c>
      <c r="J22" s="11">
        <v>1</v>
      </c>
      <c r="K22" s="5">
        <v>0</v>
      </c>
      <c r="L22" s="5">
        <v>0</v>
      </c>
      <c r="M22" s="5">
        <v>-1</v>
      </c>
      <c r="N22" s="5">
        <v>0</v>
      </c>
      <c r="O22" s="5">
        <v>0</v>
      </c>
      <c r="P22" s="5">
        <v>0</v>
      </c>
      <c r="Q22" s="5">
        <v>0</v>
      </c>
      <c r="R22" s="5">
        <v>0</v>
      </c>
      <c r="S22" s="5">
        <v>0</v>
      </c>
      <c r="T22" s="5">
        <v>1</v>
      </c>
      <c r="U22" s="5">
        <v>0</v>
      </c>
      <c r="V22" s="5">
        <v>0</v>
      </c>
      <c r="W22" s="5">
        <v>0</v>
      </c>
      <c r="X22" s="5">
        <v>0</v>
      </c>
      <c r="Y22" s="5">
        <v>15</v>
      </c>
      <c r="Z22" s="5">
        <f t="shared" si="0"/>
        <v>15</v>
      </c>
      <c r="AA22" s="5"/>
    </row>
    <row r="23" spans="2:27" x14ac:dyDescent="0.25">
      <c r="B23" s="5"/>
      <c r="C23" s="12">
        <v>4</v>
      </c>
      <c r="D23" s="15">
        <v>1</v>
      </c>
      <c r="E23" s="11">
        <v>1</v>
      </c>
      <c r="F23" s="11">
        <v>1</v>
      </c>
      <c r="G23" s="11">
        <v>1</v>
      </c>
      <c r="H23" s="11">
        <v>0</v>
      </c>
      <c r="I23" s="11">
        <v>0</v>
      </c>
      <c r="J23" s="11">
        <v>1</v>
      </c>
      <c r="K23" s="5">
        <v>0</v>
      </c>
      <c r="L23" s="5">
        <v>0</v>
      </c>
      <c r="M23" s="5">
        <v>0</v>
      </c>
      <c r="N23" s="5">
        <v>-1</v>
      </c>
      <c r="O23" s="5">
        <v>0</v>
      </c>
      <c r="P23" s="5">
        <v>0</v>
      </c>
      <c r="Q23" s="5">
        <v>0</v>
      </c>
      <c r="R23" s="5">
        <v>0</v>
      </c>
      <c r="S23" s="5">
        <v>0</v>
      </c>
      <c r="T23" s="5">
        <v>0</v>
      </c>
      <c r="U23" s="5">
        <v>1</v>
      </c>
      <c r="V23" s="5">
        <v>0</v>
      </c>
      <c r="W23" s="5">
        <v>0</v>
      </c>
      <c r="X23" s="5">
        <v>0</v>
      </c>
      <c r="Y23" s="5">
        <v>19</v>
      </c>
      <c r="Z23" s="5">
        <f t="shared" si="0"/>
        <v>19</v>
      </c>
      <c r="AA23" s="5"/>
    </row>
    <row r="24" spans="2:27" x14ac:dyDescent="0.25">
      <c r="B24" s="5"/>
      <c r="C24" s="12">
        <v>5</v>
      </c>
      <c r="D24" s="15">
        <v>1</v>
      </c>
      <c r="E24" s="11">
        <v>1</v>
      </c>
      <c r="F24" s="11">
        <v>1</v>
      </c>
      <c r="G24" s="11">
        <v>1</v>
      </c>
      <c r="H24" s="11">
        <v>1</v>
      </c>
      <c r="I24" s="11">
        <v>0</v>
      </c>
      <c r="J24" s="11">
        <v>0</v>
      </c>
      <c r="K24" s="5">
        <v>0</v>
      </c>
      <c r="L24" s="5">
        <v>0</v>
      </c>
      <c r="M24" s="5">
        <v>0</v>
      </c>
      <c r="N24" s="5">
        <v>0</v>
      </c>
      <c r="O24" s="5">
        <v>-1</v>
      </c>
      <c r="P24" s="5">
        <v>0</v>
      </c>
      <c r="Q24" s="5">
        <v>0</v>
      </c>
      <c r="R24" s="5">
        <v>0</v>
      </c>
      <c r="S24" s="5">
        <v>0</v>
      </c>
      <c r="T24" s="5">
        <v>0</v>
      </c>
      <c r="U24" s="5">
        <v>0</v>
      </c>
      <c r="V24" s="5">
        <v>1</v>
      </c>
      <c r="W24" s="5">
        <v>0</v>
      </c>
      <c r="X24" s="5">
        <v>0</v>
      </c>
      <c r="Y24" s="5">
        <v>14</v>
      </c>
      <c r="Z24" s="5">
        <f t="shared" si="0"/>
        <v>14</v>
      </c>
      <c r="AA24" s="5"/>
    </row>
    <row r="25" spans="2:27" x14ac:dyDescent="0.25">
      <c r="B25" s="5"/>
      <c r="C25" s="12">
        <v>6</v>
      </c>
      <c r="D25" s="15">
        <v>0</v>
      </c>
      <c r="E25" s="11">
        <v>1</v>
      </c>
      <c r="F25" s="11">
        <v>1</v>
      </c>
      <c r="G25" s="11">
        <v>1</v>
      </c>
      <c r="H25" s="11">
        <v>1</v>
      </c>
      <c r="I25" s="11">
        <v>1</v>
      </c>
      <c r="J25" s="11">
        <v>0</v>
      </c>
      <c r="K25" s="5">
        <v>0</v>
      </c>
      <c r="L25" s="5">
        <v>0</v>
      </c>
      <c r="M25" s="5">
        <v>0</v>
      </c>
      <c r="N25" s="5">
        <v>0</v>
      </c>
      <c r="O25" s="5">
        <v>0</v>
      </c>
      <c r="P25" s="5">
        <v>-1</v>
      </c>
      <c r="Q25" s="5">
        <v>0</v>
      </c>
      <c r="R25" s="5">
        <v>0</v>
      </c>
      <c r="S25" s="5">
        <v>0</v>
      </c>
      <c r="T25" s="5">
        <v>0</v>
      </c>
      <c r="U25" s="5">
        <v>0</v>
      </c>
      <c r="V25" s="5">
        <v>0</v>
      </c>
      <c r="W25" s="5">
        <v>1</v>
      </c>
      <c r="X25" s="5">
        <v>0</v>
      </c>
      <c r="Y25" s="5">
        <v>16</v>
      </c>
      <c r="Z25" s="5" t="s">
        <v>8</v>
      </c>
      <c r="AA25" s="5"/>
    </row>
    <row r="26" spans="2:27" x14ac:dyDescent="0.25">
      <c r="B26" s="5"/>
      <c r="C26" s="12">
        <v>7</v>
      </c>
      <c r="D26" s="15">
        <v>0</v>
      </c>
      <c r="E26" s="11">
        <v>0</v>
      </c>
      <c r="F26" s="11">
        <v>1</v>
      </c>
      <c r="G26" s="11">
        <v>1</v>
      </c>
      <c r="H26" s="11">
        <v>1</v>
      </c>
      <c r="I26" s="11">
        <v>1</v>
      </c>
      <c r="J26" s="11">
        <v>1</v>
      </c>
      <c r="K26" s="5">
        <v>0</v>
      </c>
      <c r="L26" s="5">
        <v>0</v>
      </c>
      <c r="M26" s="5">
        <v>0</v>
      </c>
      <c r="N26" s="5">
        <v>0</v>
      </c>
      <c r="O26" s="5">
        <v>0</v>
      </c>
      <c r="P26" s="5">
        <v>0</v>
      </c>
      <c r="Q26" s="5">
        <v>-1</v>
      </c>
      <c r="R26" s="5">
        <v>0</v>
      </c>
      <c r="S26" s="5">
        <v>0</v>
      </c>
      <c r="T26" s="5">
        <v>0</v>
      </c>
      <c r="U26" s="5">
        <v>0</v>
      </c>
      <c r="V26" s="5">
        <v>0</v>
      </c>
      <c r="W26" s="5">
        <v>0</v>
      </c>
      <c r="X26" s="5">
        <v>1</v>
      </c>
      <c r="Y26" s="5">
        <v>11</v>
      </c>
      <c r="Z26" s="5" t="s">
        <v>8</v>
      </c>
      <c r="AA26" s="5"/>
    </row>
    <row r="27" spans="2:27" x14ac:dyDescent="0.2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2:27" x14ac:dyDescent="0.25">
      <c r="B28" s="5"/>
      <c r="C28" s="12" t="s">
        <v>79</v>
      </c>
      <c r="D28" s="12" t="s">
        <v>11</v>
      </c>
      <c r="E28" s="12" t="s">
        <v>12</v>
      </c>
      <c r="F28" s="29" t="s">
        <v>13</v>
      </c>
      <c r="G28" s="12" t="s">
        <v>14</v>
      </c>
      <c r="H28" s="12" t="s">
        <v>15</v>
      </c>
      <c r="I28" s="12" t="s">
        <v>16</v>
      </c>
      <c r="J28" s="12" t="s">
        <v>17</v>
      </c>
      <c r="K28" s="12" t="s">
        <v>18</v>
      </c>
      <c r="L28" s="12" t="s">
        <v>19</v>
      </c>
      <c r="M28" s="12" t="s">
        <v>20</v>
      </c>
      <c r="N28" s="12" t="s">
        <v>21</v>
      </c>
      <c r="O28" s="12" t="s">
        <v>22</v>
      </c>
      <c r="P28" s="12" t="s">
        <v>23</v>
      </c>
      <c r="Q28" s="12" t="s">
        <v>24</v>
      </c>
      <c r="R28" s="12" t="s">
        <v>72</v>
      </c>
      <c r="S28" s="12" t="s">
        <v>73</v>
      </c>
      <c r="T28" s="12" t="s">
        <v>74</v>
      </c>
      <c r="U28" s="12" t="s">
        <v>75</v>
      </c>
      <c r="V28" s="12" t="s">
        <v>76</v>
      </c>
      <c r="W28" s="12" t="s">
        <v>77</v>
      </c>
      <c r="X28" s="12" t="s">
        <v>78</v>
      </c>
      <c r="Y28" s="10" t="s">
        <v>7</v>
      </c>
      <c r="Z28" s="30" t="s">
        <v>25</v>
      </c>
      <c r="AA28" s="5"/>
    </row>
    <row r="29" spans="2:27" x14ac:dyDescent="0.25">
      <c r="B29" s="5"/>
      <c r="C29" s="12" t="s">
        <v>70</v>
      </c>
      <c r="D29" s="5">
        <f>D18-($D18*D$32)</f>
        <v>0</v>
      </c>
      <c r="E29" s="5">
        <f t="shared" ref="E29:Y29" si="1">E18-($D18*E$32)</f>
        <v>0</v>
      </c>
      <c r="F29" s="14">
        <f t="shared" si="1"/>
        <v>5</v>
      </c>
      <c r="G29" s="5">
        <f t="shared" si="1"/>
        <v>5</v>
      </c>
      <c r="H29" s="5">
        <f t="shared" si="1"/>
        <v>0</v>
      </c>
      <c r="I29" s="5">
        <f t="shared" si="1"/>
        <v>0</v>
      </c>
      <c r="J29" s="5">
        <f t="shared" si="1"/>
        <v>0</v>
      </c>
      <c r="K29" s="5">
        <f t="shared" si="1"/>
        <v>-1</v>
      </c>
      <c r="L29" s="5">
        <f t="shared" si="1"/>
        <v>4</v>
      </c>
      <c r="M29" s="5">
        <f t="shared" si="1"/>
        <v>-1</v>
      </c>
      <c r="N29" s="5">
        <f t="shared" si="1"/>
        <v>-1</v>
      </c>
      <c r="O29" s="5">
        <f t="shared" si="1"/>
        <v>-1</v>
      </c>
      <c r="P29" s="5">
        <f t="shared" si="1"/>
        <v>-1</v>
      </c>
      <c r="Q29" s="5">
        <f t="shared" si="1"/>
        <v>-1</v>
      </c>
      <c r="R29" s="5">
        <f t="shared" si="1"/>
        <v>0</v>
      </c>
      <c r="S29" s="5">
        <f t="shared" si="1"/>
        <v>-5</v>
      </c>
      <c r="T29" s="5">
        <f t="shared" si="1"/>
        <v>0</v>
      </c>
      <c r="U29" s="5">
        <f t="shared" si="1"/>
        <v>0</v>
      </c>
      <c r="V29" s="5">
        <f t="shared" si="1"/>
        <v>0</v>
      </c>
      <c r="W29" s="5">
        <f t="shared" si="1"/>
        <v>0</v>
      </c>
      <c r="X29" s="5">
        <f t="shared" si="1"/>
        <v>0</v>
      </c>
      <c r="Y29" s="5">
        <f t="shared" si="1"/>
        <v>40</v>
      </c>
      <c r="Z29" s="5"/>
      <c r="AA29" s="5"/>
    </row>
    <row r="30" spans="2:27" x14ac:dyDescent="0.25">
      <c r="B30" s="5"/>
      <c r="C30" s="12" t="s">
        <v>71</v>
      </c>
      <c r="D30" s="5">
        <f t="shared" ref="D30:Y30" si="2">D19-($D19*D$32)</f>
        <v>0</v>
      </c>
      <c r="E30" s="5">
        <f t="shared" si="2"/>
        <v>0</v>
      </c>
      <c r="F30" s="14">
        <f t="shared" si="2"/>
        <v>-1</v>
      </c>
      <c r="G30" s="5">
        <f t="shared" si="2"/>
        <v>-1</v>
      </c>
      <c r="H30" s="5">
        <f t="shared" si="2"/>
        <v>0</v>
      </c>
      <c r="I30" s="5">
        <f t="shared" si="2"/>
        <v>0</v>
      </c>
      <c r="J30" s="5">
        <f t="shared" si="2"/>
        <v>0</v>
      </c>
      <c r="K30" s="5">
        <f t="shared" si="2"/>
        <v>0</v>
      </c>
      <c r="L30" s="5">
        <f t="shared" si="2"/>
        <v>-1</v>
      </c>
      <c r="M30" s="5">
        <f t="shared" si="2"/>
        <v>0</v>
      </c>
      <c r="N30" s="5">
        <f t="shared" si="2"/>
        <v>0</v>
      </c>
      <c r="O30" s="5">
        <f t="shared" si="2"/>
        <v>0</v>
      </c>
      <c r="P30" s="5">
        <f t="shared" si="2"/>
        <v>0</v>
      </c>
      <c r="Q30" s="5">
        <f t="shared" si="2"/>
        <v>0</v>
      </c>
      <c r="R30" s="5">
        <f t="shared" si="2"/>
        <v>0</v>
      </c>
      <c r="S30" s="5">
        <f t="shared" si="2"/>
        <v>1</v>
      </c>
      <c r="T30" s="5">
        <f t="shared" si="2"/>
        <v>0</v>
      </c>
      <c r="U30" s="5">
        <f t="shared" si="2"/>
        <v>0</v>
      </c>
      <c r="V30" s="5">
        <f t="shared" si="2"/>
        <v>0</v>
      </c>
      <c r="W30" s="5">
        <f t="shared" si="2"/>
        <v>0</v>
      </c>
      <c r="X30" s="5">
        <f t="shared" si="2"/>
        <v>0</v>
      </c>
      <c r="Y30" s="5">
        <f t="shared" si="2"/>
        <v>13</v>
      </c>
      <c r="Z30" s="5"/>
      <c r="AA30" s="5"/>
    </row>
    <row r="31" spans="2:27" x14ac:dyDescent="0.25">
      <c r="B31" s="5"/>
      <c r="C31" s="12">
        <v>1</v>
      </c>
      <c r="D31" s="5">
        <f t="shared" ref="D31:Y31" si="3">D20-($D20*D$32)</f>
        <v>0</v>
      </c>
      <c r="E31" s="5">
        <f t="shared" si="3"/>
        <v>-1</v>
      </c>
      <c r="F31" s="14">
        <f t="shared" si="3"/>
        <v>0</v>
      </c>
      <c r="G31" s="5">
        <f t="shared" si="3"/>
        <v>1</v>
      </c>
      <c r="H31" s="5">
        <f t="shared" si="3"/>
        <v>0</v>
      </c>
      <c r="I31" s="5">
        <f t="shared" si="3"/>
        <v>0</v>
      </c>
      <c r="J31" s="5">
        <f t="shared" si="3"/>
        <v>0</v>
      </c>
      <c r="K31" s="5">
        <f t="shared" si="3"/>
        <v>-1</v>
      </c>
      <c r="L31" s="5">
        <f t="shared" si="3"/>
        <v>1</v>
      </c>
      <c r="M31" s="5">
        <f t="shared" si="3"/>
        <v>0</v>
      </c>
      <c r="N31" s="5">
        <f t="shared" si="3"/>
        <v>0</v>
      </c>
      <c r="O31" s="5">
        <f t="shared" si="3"/>
        <v>0</v>
      </c>
      <c r="P31" s="5">
        <f t="shared" si="3"/>
        <v>0</v>
      </c>
      <c r="Q31" s="5">
        <f t="shared" si="3"/>
        <v>0</v>
      </c>
      <c r="R31" s="5">
        <f t="shared" si="3"/>
        <v>1</v>
      </c>
      <c r="S31" s="5">
        <f t="shared" si="3"/>
        <v>-1</v>
      </c>
      <c r="T31" s="5">
        <f t="shared" si="3"/>
        <v>0</v>
      </c>
      <c r="U31" s="5">
        <f t="shared" si="3"/>
        <v>0</v>
      </c>
      <c r="V31" s="5">
        <f t="shared" si="3"/>
        <v>0</v>
      </c>
      <c r="W31" s="5">
        <f t="shared" si="3"/>
        <v>0</v>
      </c>
      <c r="X31" s="5">
        <f t="shared" si="3"/>
        <v>0</v>
      </c>
      <c r="Y31" s="5">
        <f t="shared" si="3"/>
        <v>4</v>
      </c>
      <c r="Z31" s="5" t="s">
        <v>8</v>
      </c>
      <c r="AA31" s="5"/>
    </row>
    <row r="32" spans="2:27" x14ac:dyDescent="0.25">
      <c r="B32" s="5"/>
      <c r="C32" s="12">
        <v>2</v>
      </c>
      <c r="D32" s="5">
        <f>D21/$D$21</f>
        <v>1</v>
      </c>
      <c r="E32" s="5">
        <f t="shared" ref="E32:Y32" si="4">E21/$D$21</f>
        <v>1</v>
      </c>
      <c r="F32" s="14">
        <f t="shared" si="4"/>
        <v>0</v>
      </c>
      <c r="G32" s="5">
        <f t="shared" si="4"/>
        <v>0</v>
      </c>
      <c r="H32" s="5">
        <f t="shared" si="4"/>
        <v>1</v>
      </c>
      <c r="I32" s="5">
        <f t="shared" si="4"/>
        <v>1</v>
      </c>
      <c r="J32" s="5">
        <f t="shared" si="4"/>
        <v>1</v>
      </c>
      <c r="K32" s="5">
        <f t="shared" si="4"/>
        <v>0</v>
      </c>
      <c r="L32" s="5">
        <f t="shared" si="4"/>
        <v>-1</v>
      </c>
      <c r="M32" s="5">
        <f t="shared" si="4"/>
        <v>0</v>
      </c>
      <c r="N32" s="5">
        <f t="shared" si="4"/>
        <v>0</v>
      </c>
      <c r="O32" s="5">
        <f t="shared" si="4"/>
        <v>0</v>
      </c>
      <c r="P32" s="5">
        <f t="shared" si="4"/>
        <v>0</v>
      </c>
      <c r="Q32" s="5">
        <f t="shared" si="4"/>
        <v>0</v>
      </c>
      <c r="R32" s="5">
        <f t="shared" si="4"/>
        <v>0</v>
      </c>
      <c r="S32" s="5">
        <f t="shared" si="4"/>
        <v>1</v>
      </c>
      <c r="T32" s="5">
        <f t="shared" si="4"/>
        <v>0</v>
      </c>
      <c r="U32" s="5">
        <f t="shared" si="4"/>
        <v>0</v>
      </c>
      <c r="V32" s="5">
        <f t="shared" si="4"/>
        <v>0</v>
      </c>
      <c r="W32" s="5">
        <f t="shared" si="4"/>
        <v>0</v>
      </c>
      <c r="X32" s="5">
        <f t="shared" si="4"/>
        <v>0</v>
      </c>
      <c r="Y32" s="5">
        <f t="shared" si="4"/>
        <v>13</v>
      </c>
      <c r="Z32" s="5" t="s">
        <v>8</v>
      </c>
      <c r="AA32" s="5"/>
    </row>
    <row r="33" spans="2:27" x14ac:dyDescent="0.25">
      <c r="B33" s="5"/>
      <c r="C33" s="12">
        <v>3</v>
      </c>
      <c r="D33" s="5">
        <f t="shared" ref="D33:Y33" si="5">D22-($D22*D$32)</f>
        <v>0</v>
      </c>
      <c r="E33" s="5">
        <f t="shared" si="5"/>
        <v>0</v>
      </c>
      <c r="F33" s="14">
        <f t="shared" si="5"/>
        <v>1</v>
      </c>
      <c r="G33" s="5">
        <f t="shared" si="5"/>
        <v>0</v>
      </c>
      <c r="H33" s="5">
        <f t="shared" si="5"/>
        <v>-1</v>
      </c>
      <c r="I33" s="5">
        <f t="shared" si="5"/>
        <v>0</v>
      </c>
      <c r="J33" s="5">
        <f t="shared" si="5"/>
        <v>0</v>
      </c>
      <c r="K33" s="5">
        <f t="shared" si="5"/>
        <v>0</v>
      </c>
      <c r="L33" s="5">
        <f t="shared" si="5"/>
        <v>1</v>
      </c>
      <c r="M33" s="5">
        <f t="shared" si="5"/>
        <v>-1</v>
      </c>
      <c r="N33" s="5">
        <f t="shared" si="5"/>
        <v>0</v>
      </c>
      <c r="O33" s="5">
        <f t="shared" si="5"/>
        <v>0</v>
      </c>
      <c r="P33" s="5">
        <f t="shared" si="5"/>
        <v>0</v>
      </c>
      <c r="Q33" s="5">
        <f t="shared" si="5"/>
        <v>0</v>
      </c>
      <c r="R33" s="5">
        <f t="shared" si="5"/>
        <v>0</v>
      </c>
      <c r="S33" s="5">
        <f t="shared" si="5"/>
        <v>-1</v>
      </c>
      <c r="T33" s="5">
        <f t="shared" si="5"/>
        <v>1</v>
      </c>
      <c r="U33" s="5">
        <f t="shared" si="5"/>
        <v>0</v>
      </c>
      <c r="V33" s="5">
        <f t="shared" si="5"/>
        <v>0</v>
      </c>
      <c r="W33" s="5">
        <f t="shared" si="5"/>
        <v>0</v>
      </c>
      <c r="X33" s="5">
        <f t="shared" si="5"/>
        <v>0</v>
      </c>
      <c r="Y33" s="5">
        <f t="shared" si="5"/>
        <v>2</v>
      </c>
      <c r="Z33" s="5">
        <f t="shared" ref="Z33:Z37" si="6">Y33/F33</f>
        <v>2</v>
      </c>
      <c r="AA33" s="5"/>
    </row>
    <row r="34" spans="2:27" x14ac:dyDescent="0.25">
      <c r="B34" s="5"/>
      <c r="C34" s="12">
        <v>4</v>
      </c>
      <c r="D34" s="5">
        <f t="shared" ref="D34:Y34" si="7">D23-($D23*D$32)</f>
        <v>0</v>
      </c>
      <c r="E34" s="5">
        <f t="shared" si="7"/>
        <v>0</v>
      </c>
      <c r="F34" s="14">
        <f t="shared" si="7"/>
        <v>1</v>
      </c>
      <c r="G34" s="5">
        <f t="shared" si="7"/>
        <v>1</v>
      </c>
      <c r="H34" s="5">
        <f t="shared" si="7"/>
        <v>-1</v>
      </c>
      <c r="I34" s="5">
        <f t="shared" si="7"/>
        <v>-1</v>
      </c>
      <c r="J34" s="5">
        <f t="shared" si="7"/>
        <v>0</v>
      </c>
      <c r="K34" s="5">
        <f t="shared" si="7"/>
        <v>0</v>
      </c>
      <c r="L34" s="5">
        <f t="shared" si="7"/>
        <v>1</v>
      </c>
      <c r="M34" s="5">
        <f t="shared" si="7"/>
        <v>0</v>
      </c>
      <c r="N34" s="5">
        <f t="shared" si="7"/>
        <v>-1</v>
      </c>
      <c r="O34" s="5">
        <f t="shared" si="7"/>
        <v>0</v>
      </c>
      <c r="P34" s="5">
        <f t="shared" si="7"/>
        <v>0</v>
      </c>
      <c r="Q34" s="5">
        <f t="shared" si="7"/>
        <v>0</v>
      </c>
      <c r="R34" s="5">
        <f t="shared" si="7"/>
        <v>0</v>
      </c>
      <c r="S34" s="5">
        <f t="shared" si="7"/>
        <v>-1</v>
      </c>
      <c r="T34" s="5">
        <f t="shared" si="7"/>
        <v>0</v>
      </c>
      <c r="U34" s="5">
        <f t="shared" si="7"/>
        <v>1</v>
      </c>
      <c r="V34" s="5">
        <f t="shared" si="7"/>
        <v>0</v>
      </c>
      <c r="W34" s="5">
        <f t="shared" si="7"/>
        <v>0</v>
      </c>
      <c r="X34" s="5">
        <f t="shared" si="7"/>
        <v>0</v>
      </c>
      <c r="Y34" s="5">
        <f t="shared" si="7"/>
        <v>6</v>
      </c>
      <c r="Z34" s="5">
        <f t="shared" si="6"/>
        <v>6</v>
      </c>
      <c r="AA34" s="5"/>
    </row>
    <row r="35" spans="2:27" x14ac:dyDescent="0.25">
      <c r="B35" s="5"/>
      <c r="C35" s="29">
        <v>5</v>
      </c>
      <c r="D35" s="14">
        <f t="shared" ref="D35:Y35" si="8">D24-($D24*D$32)</f>
        <v>0</v>
      </c>
      <c r="E35" s="14">
        <f t="shared" si="8"/>
        <v>0</v>
      </c>
      <c r="F35" s="14">
        <f t="shared" si="8"/>
        <v>1</v>
      </c>
      <c r="G35" s="14">
        <f t="shared" si="8"/>
        <v>1</v>
      </c>
      <c r="H35" s="14">
        <f t="shared" si="8"/>
        <v>0</v>
      </c>
      <c r="I35" s="14">
        <f t="shared" si="8"/>
        <v>-1</v>
      </c>
      <c r="J35" s="14">
        <f t="shared" si="8"/>
        <v>-1</v>
      </c>
      <c r="K35" s="14">
        <f t="shared" si="8"/>
        <v>0</v>
      </c>
      <c r="L35" s="14">
        <f t="shared" si="8"/>
        <v>1</v>
      </c>
      <c r="M35" s="14">
        <f t="shared" si="8"/>
        <v>0</v>
      </c>
      <c r="N35" s="14">
        <f t="shared" si="8"/>
        <v>0</v>
      </c>
      <c r="O35" s="14">
        <f t="shared" si="8"/>
        <v>-1</v>
      </c>
      <c r="P35" s="14">
        <f t="shared" si="8"/>
        <v>0</v>
      </c>
      <c r="Q35" s="14">
        <f t="shared" si="8"/>
        <v>0</v>
      </c>
      <c r="R35" s="14">
        <f t="shared" si="8"/>
        <v>0</v>
      </c>
      <c r="S35" s="14">
        <f t="shared" si="8"/>
        <v>-1</v>
      </c>
      <c r="T35" s="14">
        <f t="shared" si="8"/>
        <v>0</v>
      </c>
      <c r="U35" s="14">
        <f t="shared" si="8"/>
        <v>0</v>
      </c>
      <c r="V35" s="14">
        <f t="shared" si="8"/>
        <v>1</v>
      </c>
      <c r="W35" s="14">
        <f t="shared" si="8"/>
        <v>0</v>
      </c>
      <c r="X35" s="14">
        <f t="shared" si="8"/>
        <v>0</v>
      </c>
      <c r="Y35" s="14">
        <f t="shared" si="8"/>
        <v>1</v>
      </c>
      <c r="Z35" s="14">
        <f t="shared" si="6"/>
        <v>1</v>
      </c>
      <c r="AA35" s="5"/>
    </row>
    <row r="36" spans="2:27" x14ac:dyDescent="0.25">
      <c r="B36" s="5"/>
      <c r="C36" s="12">
        <v>6</v>
      </c>
      <c r="D36" s="5">
        <f t="shared" ref="D36:Y36" si="9">D25-($D25*D$32)</f>
        <v>0</v>
      </c>
      <c r="E36" s="5">
        <f t="shared" si="9"/>
        <v>1</v>
      </c>
      <c r="F36" s="14">
        <f t="shared" si="9"/>
        <v>1</v>
      </c>
      <c r="G36" s="5">
        <f t="shared" si="9"/>
        <v>1</v>
      </c>
      <c r="H36" s="5">
        <f t="shared" si="9"/>
        <v>1</v>
      </c>
      <c r="I36" s="5">
        <f t="shared" si="9"/>
        <v>1</v>
      </c>
      <c r="J36" s="5">
        <f t="shared" si="9"/>
        <v>0</v>
      </c>
      <c r="K36" s="5">
        <f t="shared" si="9"/>
        <v>0</v>
      </c>
      <c r="L36" s="5">
        <f t="shared" si="9"/>
        <v>0</v>
      </c>
      <c r="M36" s="5">
        <f t="shared" si="9"/>
        <v>0</v>
      </c>
      <c r="N36" s="5">
        <f t="shared" si="9"/>
        <v>0</v>
      </c>
      <c r="O36" s="5">
        <f t="shared" si="9"/>
        <v>0</v>
      </c>
      <c r="P36" s="5">
        <f t="shared" si="9"/>
        <v>-1</v>
      </c>
      <c r="Q36" s="5">
        <f t="shared" si="9"/>
        <v>0</v>
      </c>
      <c r="R36" s="5">
        <f t="shared" si="9"/>
        <v>0</v>
      </c>
      <c r="S36" s="5">
        <f t="shared" si="9"/>
        <v>0</v>
      </c>
      <c r="T36" s="5">
        <f t="shared" si="9"/>
        <v>0</v>
      </c>
      <c r="U36" s="5">
        <f t="shared" si="9"/>
        <v>0</v>
      </c>
      <c r="V36" s="5">
        <f t="shared" si="9"/>
        <v>0</v>
      </c>
      <c r="W36" s="5">
        <f t="shared" si="9"/>
        <v>1</v>
      </c>
      <c r="X36" s="5">
        <f t="shared" si="9"/>
        <v>0</v>
      </c>
      <c r="Y36" s="5">
        <f t="shared" si="9"/>
        <v>16</v>
      </c>
      <c r="Z36" s="5">
        <f t="shared" si="6"/>
        <v>16</v>
      </c>
      <c r="AA36" s="5"/>
    </row>
    <row r="37" spans="2:27" x14ac:dyDescent="0.25">
      <c r="B37" s="5"/>
      <c r="C37" s="12">
        <v>7</v>
      </c>
      <c r="D37" s="5">
        <f t="shared" ref="D37:Y37" si="10">D26-($D26*D$32)</f>
        <v>0</v>
      </c>
      <c r="E37" s="5">
        <f t="shared" si="10"/>
        <v>0</v>
      </c>
      <c r="F37" s="14">
        <f t="shared" si="10"/>
        <v>1</v>
      </c>
      <c r="G37" s="5">
        <f t="shared" si="10"/>
        <v>1</v>
      </c>
      <c r="H37" s="5">
        <f t="shared" si="10"/>
        <v>1</v>
      </c>
      <c r="I37" s="5">
        <f t="shared" si="10"/>
        <v>1</v>
      </c>
      <c r="J37" s="5">
        <f t="shared" si="10"/>
        <v>1</v>
      </c>
      <c r="K37" s="5">
        <f t="shared" si="10"/>
        <v>0</v>
      </c>
      <c r="L37" s="5">
        <f t="shared" si="10"/>
        <v>0</v>
      </c>
      <c r="M37" s="5">
        <f t="shared" si="10"/>
        <v>0</v>
      </c>
      <c r="N37" s="5">
        <f t="shared" si="10"/>
        <v>0</v>
      </c>
      <c r="O37" s="5">
        <f t="shared" si="10"/>
        <v>0</v>
      </c>
      <c r="P37" s="5">
        <f t="shared" si="10"/>
        <v>0</v>
      </c>
      <c r="Q37" s="5">
        <f t="shared" si="10"/>
        <v>-1</v>
      </c>
      <c r="R37" s="5">
        <f t="shared" si="10"/>
        <v>0</v>
      </c>
      <c r="S37" s="5">
        <f t="shared" si="10"/>
        <v>0</v>
      </c>
      <c r="T37" s="5">
        <f t="shared" si="10"/>
        <v>0</v>
      </c>
      <c r="U37" s="5">
        <f t="shared" si="10"/>
        <v>0</v>
      </c>
      <c r="V37" s="5">
        <f t="shared" si="10"/>
        <v>0</v>
      </c>
      <c r="W37" s="5">
        <f t="shared" si="10"/>
        <v>0</v>
      </c>
      <c r="X37" s="5">
        <f t="shared" si="10"/>
        <v>1</v>
      </c>
      <c r="Y37" s="5">
        <f t="shared" si="10"/>
        <v>11</v>
      </c>
      <c r="Z37" s="5">
        <f t="shared" si="6"/>
        <v>11</v>
      </c>
      <c r="AA37" s="5"/>
    </row>
    <row r="38" spans="2:27" x14ac:dyDescent="0.2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2:27" x14ac:dyDescent="0.25">
      <c r="B39" s="5"/>
      <c r="C39" s="12" t="s">
        <v>80</v>
      </c>
      <c r="D39" s="12" t="s">
        <v>11</v>
      </c>
      <c r="E39" s="12" t="s">
        <v>12</v>
      </c>
      <c r="F39" s="12" t="s">
        <v>13</v>
      </c>
      <c r="G39" s="12" t="s">
        <v>14</v>
      </c>
      <c r="H39" s="12" t="s">
        <v>15</v>
      </c>
      <c r="I39" s="29" t="s">
        <v>16</v>
      </c>
      <c r="J39" s="12" t="s">
        <v>17</v>
      </c>
      <c r="K39" s="12" t="s">
        <v>18</v>
      </c>
      <c r="L39" s="12" t="s">
        <v>19</v>
      </c>
      <c r="M39" s="12" t="s">
        <v>20</v>
      </c>
      <c r="N39" s="12" t="s">
        <v>21</v>
      </c>
      <c r="O39" s="12" t="s">
        <v>22</v>
      </c>
      <c r="P39" s="12" t="s">
        <v>23</v>
      </c>
      <c r="Q39" s="12" t="s">
        <v>24</v>
      </c>
      <c r="R39" s="12" t="s">
        <v>72</v>
      </c>
      <c r="S39" s="12" t="s">
        <v>73</v>
      </c>
      <c r="T39" s="12" t="s">
        <v>74</v>
      </c>
      <c r="U39" s="12" t="s">
        <v>75</v>
      </c>
      <c r="V39" s="12" t="s">
        <v>76</v>
      </c>
      <c r="W39" s="12" t="s">
        <v>77</v>
      </c>
      <c r="X39" s="12" t="s">
        <v>78</v>
      </c>
      <c r="Y39" s="10" t="s">
        <v>7</v>
      </c>
      <c r="Z39" s="30" t="s">
        <v>25</v>
      </c>
      <c r="AA39" s="5"/>
    </row>
    <row r="40" spans="2:27" x14ac:dyDescent="0.25">
      <c r="B40" s="5"/>
      <c r="C40" s="12" t="s">
        <v>70</v>
      </c>
      <c r="D40" s="5">
        <f>D29-($F29*D$46)</f>
        <v>0</v>
      </c>
      <c r="E40" s="5">
        <f t="shared" ref="E40:Y40" si="11">E29-($F29*E$46)</f>
        <v>0</v>
      </c>
      <c r="F40" s="5">
        <f t="shared" si="11"/>
        <v>0</v>
      </c>
      <c r="G40" s="5">
        <f t="shared" si="11"/>
        <v>0</v>
      </c>
      <c r="H40" s="5">
        <f t="shared" si="11"/>
        <v>0</v>
      </c>
      <c r="I40" s="14">
        <f t="shared" si="11"/>
        <v>5</v>
      </c>
      <c r="J40" s="5">
        <f t="shared" si="11"/>
        <v>5</v>
      </c>
      <c r="K40" s="5">
        <f t="shared" si="11"/>
        <v>-1</v>
      </c>
      <c r="L40" s="5">
        <f t="shared" si="11"/>
        <v>-1</v>
      </c>
      <c r="M40" s="5">
        <f t="shared" si="11"/>
        <v>-1</v>
      </c>
      <c r="N40" s="5">
        <f t="shared" si="11"/>
        <v>-1</v>
      </c>
      <c r="O40" s="5">
        <f t="shared" si="11"/>
        <v>4</v>
      </c>
      <c r="P40" s="5">
        <f t="shared" si="11"/>
        <v>-1</v>
      </c>
      <c r="Q40" s="5">
        <f t="shared" si="11"/>
        <v>-1</v>
      </c>
      <c r="R40" s="5">
        <f t="shared" si="11"/>
        <v>0</v>
      </c>
      <c r="S40" s="5">
        <f t="shared" si="11"/>
        <v>0</v>
      </c>
      <c r="T40" s="5">
        <f t="shared" si="11"/>
        <v>0</v>
      </c>
      <c r="U40" s="5">
        <f t="shared" si="11"/>
        <v>0</v>
      </c>
      <c r="V40" s="5">
        <f t="shared" si="11"/>
        <v>-5</v>
      </c>
      <c r="W40" s="5">
        <f t="shared" si="11"/>
        <v>0</v>
      </c>
      <c r="X40" s="5">
        <f t="shared" si="11"/>
        <v>0</v>
      </c>
      <c r="Y40" s="5">
        <f t="shared" si="11"/>
        <v>35</v>
      </c>
      <c r="Z40" s="5"/>
      <c r="AA40" s="5"/>
    </row>
    <row r="41" spans="2:27" x14ac:dyDescent="0.25">
      <c r="B41" s="5"/>
      <c r="C41" s="12" t="s">
        <v>71</v>
      </c>
      <c r="D41" s="5">
        <f t="shared" ref="D41:Y41" si="12">D30-($F30*D$46)</f>
        <v>0</v>
      </c>
      <c r="E41" s="5">
        <f t="shared" si="12"/>
        <v>0</v>
      </c>
      <c r="F41" s="5">
        <f t="shared" si="12"/>
        <v>0</v>
      </c>
      <c r="G41" s="5">
        <f t="shared" si="12"/>
        <v>0</v>
      </c>
      <c r="H41" s="5">
        <f t="shared" si="12"/>
        <v>0</v>
      </c>
      <c r="I41" s="14">
        <f t="shared" si="12"/>
        <v>-1</v>
      </c>
      <c r="J41" s="5">
        <f t="shared" si="12"/>
        <v>-1</v>
      </c>
      <c r="K41" s="5">
        <f t="shared" si="12"/>
        <v>0</v>
      </c>
      <c r="L41" s="5">
        <f t="shared" si="12"/>
        <v>0</v>
      </c>
      <c r="M41" s="5">
        <f t="shared" si="12"/>
        <v>0</v>
      </c>
      <c r="N41" s="5">
        <f t="shared" si="12"/>
        <v>0</v>
      </c>
      <c r="O41" s="5">
        <f t="shared" si="12"/>
        <v>-1</v>
      </c>
      <c r="P41" s="5">
        <f t="shared" si="12"/>
        <v>0</v>
      </c>
      <c r="Q41" s="5">
        <f t="shared" si="12"/>
        <v>0</v>
      </c>
      <c r="R41" s="5">
        <f t="shared" si="12"/>
        <v>0</v>
      </c>
      <c r="S41" s="5">
        <f t="shared" si="12"/>
        <v>0</v>
      </c>
      <c r="T41" s="5">
        <f t="shared" si="12"/>
        <v>0</v>
      </c>
      <c r="U41" s="5">
        <f t="shared" si="12"/>
        <v>0</v>
      </c>
      <c r="V41" s="5">
        <f t="shared" si="12"/>
        <v>1</v>
      </c>
      <c r="W41" s="5">
        <f t="shared" si="12"/>
        <v>0</v>
      </c>
      <c r="X41" s="5">
        <f t="shared" si="12"/>
        <v>0</v>
      </c>
      <c r="Y41" s="5">
        <f t="shared" si="12"/>
        <v>14</v>
      </c>
      <c r="Z41" s="5"/>
      <c r="AA41" s="5"/>
    </row>
    <row r="42" spans="2:27" x14ac:dyDescent="0.25">
      <c r="B42" s="5"/>
      <c r="C42" s="12">
        <v>1</v>
      </c>
      <c r="D42" s="5">
        <f t="shared" ref="D42:Y42" si="13">D31-($F31*D$46)</f>
        <v>0</v>
      </c>
      <c r="E42" s="5">
        <f t="shared" si="13"/>
        <v>-1</v>
      </c>
      <c r="F42" s="5">
        <f t="shared" si="13"/>
        <v>0</v>
      </c>
      <c r="G42" s="5">
        <f t="shared" si="13"/>
        <v>1</v>
      </c>
      <c r="H42" s="5">
        <f t="shared" si="13"/>
        <v>0</v>
      </c>
      <c r="I42" s="14">
        <f t="shared" si="13"/>
        <v>0</v>
      </c>
      <c r="J42" s="5">
        <f t="shared" si="13"/>
        <v>0</v>
      </c>
      <c r="K42" s="5">
        <f t="shared" si="13"/>
        <v>-1</v>
      </c>
      <c r="L42" s="5">
        <f t="shared" si="13"/>
        <v>1</v>
      </c>
      <c r="M42" s="5">
        <f t="shared" si="13"/>
        <v>0</v>
      </c>
      <c r="N42" s="5">
        <f t="shared" si="13"/>
        <v>0</v>
      </c>
      <c r="O42" s="5">
        <f t="shared" si="13"/>
        <v>0</v>
      </c>
      <c r="P42" s="5">
        <f t="shared" si="13"/>
        <v>0</v>
      </c>
      <c r="Q42" s="5">
        <f t="shared" si="13"/>
        <v>0</v>
      </c>
      <c r="R42" s="5">
        <f t="shared" si="13"/>
        <v>1</v>
      </c>
      <c r="S42" s="5">
        <f t="shared" si="13"/>
        <v>-1</v>
      </c>
      <c r="T42" s="5">
        <f t="shared" si="13"/>
        <v>0</v>
      </c>
      <c r="U42" s="5">
        <f t="shared" si="13"/>
        <v>0</v>
      </c>
      <c r="V42" s="5">
        <f t="shared" si="13"/>
        <v>0</v>
      </c>
      <c r="W42" s="5">
        <f t="shared" si="13"/>
        <v>0</v>
      </c>
      <c r="X42" s="5">
        <f t="shared" si="13"/>
        <v>0</v>
      </c>
      <c r="Y42" s="5">
        <f t="shared" si="13"/>
        <v>4</v>
      </c>
      <c r="Z42" s="5" t="s">
        <v>8</v>
      </c>
      <c r="AA42" s="5"/>
    </row>
    <row r="43" spans="2:27" x14ac:dyDescent="0.25">
      <c r="B43" s="5"/>
      <c r="C43" s="12">
        <v>2</v>
      </c>
      <c r="D43" s="5">
        <f t="shared" ref="D43:Y43" si="14">D32-($F32*D$46)</f>
        <v>1</v>
      </c>
      <c r="E43" s="5">
        <f t="shared" si="14"/>
        <v>1</v>
      </c>
      <c r="F43" s="5">
        <f t="shared" si="14"/>
        <v>0</v>
      </c>
      <c r="G43" s="5">
        <f t="shared" si="14"/>
        <v>0</v>
      </c>
      <c r="H43" s="5">
        <f t="shared" si="14"/>
        <v>1</v>
      </c>
      <c r="I43" s="14">
        <f t="shared" si="14"/>
        <v>1</v>
      </c>
      <c r="J43" s="5">
        <f t="shared" si="14"/>
        <v>1</v>
      </c>
      <c r="K43" s="5">
        <f t="shared" si="14"/>
        <v>0</v>
      </c>
      <c r="L43" s="5">
        <f t="shared" si="14"/>
        <v>-1</v>
      </c>
      <c r="M43" s="5">
        <f t="shared" si="14"/>
        <v>0</v>
      </c>
      <c r="N43" s="5">
        <f t="shared" si="14"/>
        <v>0</v>
      </c>
      <c r="O43" s="5">
        <f t="shared" si="14"/>
        <v>0</v>
      </c>
      <c r="P43" s="5">
        <f t="shared" si="14"/>
        <v>0</v>
      </c>
      <c r="Q43" s="5">
        <f t="shared" si="14"/>
        <v>0</v>
      </c>
      <c r="R43" s="5">
        <f t="shared" si="14"/>
        <v>0</v>
      </c>
      <c r="S43" s="5">
        <f t="shared" si="14"/>
        <v>1</v>
      </c>
      <c r="T43" s="5">
        <f t="shared" si="14"/>
        <v>0</v>
      </c>
      <c r="U43" s="5">
        <f t="shared" si="14"/>
        <v>0</v>
      </c>
      <c r="V43" s="5">
        <f t="shared" si="14"/>
        <v>0</v>
      </c>
      <c r="W43" s="5">
        <f t="shared" si="14"/>
        <v>0</v>
      </c>
      <c r="X43" s="5">
        <f t="shared" si="14"/>
        <v>0</v>
      </c>
      <c r="Y43" s="5">
        <f t="shared" si="14"/>
        <v>13</v>
      </c>
      <c r="Z43" s="5">
        <f t="shared" ref="Z43:Z48" si="15">Y43/I43</f>
        <v>13</v>
      </c>
      <c r="AA43" s="5"/>
    </row>
    <row r="44" spans="2:27" x14ac:dyDescent="0.25">
      <c r="B44" s="5"/>
      <c r="C44" s="29">
        <v>3</v>
      </c>
      <c r="D44" s="14">
        <f t="shared" ref="D44:Y44" si="16">D33-($F33*D$46)</f>
        <v>0</v>
      </c>
      <c r="E44" s="14">
        <f t="shared" si="16"/>
        <v>0</v>
      </c>
      <c r="F44" s="14">
        <f t="shared" si="16"/>
        <v>0</v>
      </c>
      <c r="G44" s="14">
        <f t="shared" si="16"/>
        <v>-1</v>
      </c>
      <c r="H44" s="14">
        <f t="shared" si="16"/>
        <v>-1</v>
      </c>
      <c r="I44" s="14">
        <f t="shared" si="16"/>
        <v>1</v>
      </c>
      <c r="J44" s="14">
        <f t="shared" si="16"/>
        <v>1</v>
      </c>
      <c r="K44" s="14">
        <f t="shared" si="16"/>
        <v>0</v>
      </c>
      <c r="L44" s="14">
        <f t="shared" si="16"/>
        <v>0</v>
      </c>
      <c r="M44" s="14">
        <f t="shared" si="16"/>
        <v>-1</v>
      </c>
      <c r="N44" s="14">
        <f t="shared" si="16"/>
        <v>0</v>
      </c>
      <c r="O44" s="14">
        <f t="shared" si="16"/>
        <v>1</v>
      </c>
      <c r="P44" s="14">
        <f t="shared" si="16"/>
        <v>0</v>
      </c>
      <c r="Q44" s="14">
        <f t="shared" si="16"/>
        <v>0</v>
      </c>
      <c r="R44" s="14">
        <f t="shared" si="16"/>
        <v>0</v>
      </c>
      <c r="S44" s="14">
        <f t="shared" si="16"/>
        <v>0</v>
      </c>
      <c r="T44" s="14">
        <f t="shared" si="16"/>
        <v>1</v>
      </c>
      <c r="U44" s="14">
        <f t="shared" si="16"/>
        <v>0</v>
      </c>
      <c r="V44" s="14">
        <f t="shared" si="16"/>
        <v>-1</v>
      </c>
      <c r="W44" s="14">
        <f t="shared" si="16"/>
        <v>0</v>
      </c>
      <c r="X44" s="14">
        <f t="shared" si="16"/>
        <v>0</v>
      </c>
      <c r="Y44" s="14">
        <f t="shared" si="16"/>
        <v>1</v>
      </c>
      <c r="Z44" s="14">
        <f t="shared" si="15"/>
        <v>1</v>
      </c>
      <c r="AA44" s="5"/>
    </row>
    <row r="45" spans="2:27" x14ac:dyDescent="0.25">
      <c r="B45" s="5"/>
      <c r="C45" s="12">
        <v>4</v>
      </c>
      <c r="D45" s="5">
        <f t="shared" ref="D45:Y45" si="17">D34-($F34*D$46)</f>
        <v>0</v>
      </c>
      <c r="E45" s="5">
        <f t="shared" si="17"/>
        <v>0</v>
      </c>
      <c r="F45" s="5">
        <f t="shared" si="17"/>
        <v>0</v>
      </c>
      <c r="G45" s="5">
        <f t="shared" si="17"/>
        <v>0</v>
      </c>
      <c r="H45" s="5">
        <f t="shared" si="17"/>
        <v>-1</v>
      </c>
      <c r="I45" s="14">
        <f t="shared" si="17"/>
        <v>0</v>
      </c>
      <c r="J45" s="5">
        <f t="shared" si="17"/>
        <v>1</v>
      </c>
      <c r="K45" s="5">
        <f t="shared" si="17"/>
        <v>0</v>
      </c>
      <c r="L45" s="5">
        <f t="shared" si="17"/>
        <v>0</v>
      </c>
      <c r="M45" s="5">
        <f t="shared" si="17"/>
        <v>0</v>
      </c>
      <c r="N45" s="5">
        <f t="shared" si="17"/>
        <v>-1</v>
      </c>
      <c r="O45" s="5">
        <f t="shared" si="17"/>
        <v>1</v>
      </c>
      <c r="P45" s="5">
        <f t="shared" si="17"/>
        <v>0</v>
      </c>
      <c r="Q45" s="5">
        <f t="shared" si="17"/>
        <v>0</v>
      </c>
      <c r="R45" s="5">
        <f t="shared" si="17"/>
        <v>0</v>
      </c>
      <c r="S45" s="5">
        <f t="shared" si="17"/>
        <v>0</v>
      </c>
      <c r="T45" s="5">
        <f t="shared" si="17"/>
        <v>0</v>
      </c>
      <c r="U45" s="5">
        <f t="shared" si="17"/>
        <v>1</v>
      </c>
      <c r="V45" s="5">
        <f t="shared" si="17"/>
        <v>-1</v>
      </c>
      <c r="W45" s="5">
        <f t="shared" si="17"/>
        <v>0</v>
      </c>
      <c r="X45" s="5">
        <f t="shared" si="17"/>
        <v>0</v>
      </c>
      <c r="Y45" s="5">
        <f t="shared" si="17"/>
        <v>5</v>
      </c>
      <c r="Z45" s="5" t="s">
        <v>8</v>
      </c>
      <c r="AA45" s="5"/>
    </row>
    <row r="46" spans="2:27" x14ac:dyDescent="0.25">
      <c r="B46" s="5"/>
      <c r="C46" s="12">
        <v>5</v>
      </c>
      <c r="D46" s="5">
        <f>D35/$F$35</f>
        <v>0</v>
      </c>
      <c r="E46" s="5">
        <f t="shared" ref="E46:Y46" si="18">E35/$F$35</f>
        <v>0</v>
      </c>
      <c r="F46" s="5">
        <f t="shared" si="18"/>
        <v>1</v>
      </c>
      <c r="G46" s="5">
        <f t="shared" si="18"/>
        <v>1</v>
      </c>
      <c r="H46" s="5">
        <f t="shared" si="18"/>
        <v>0</v>
      </c>
      <c r="I46" s="14">
        <f t="shared" si="18"/>
        <v>-1</v>
      </c>
      <c r="J46" s="5">
        <f t="shared" si="18"/>
        <v>-1</v>
      </c>
      <c r="K46" s="5">
        <f t="shared" si="18"/>
        <v>0</v>
      </c>
      <c r="L46" s="5">
        <f t="shared" si="18"/>
        <v>1</v>
      </c>
      <c r="M46" s="5">
        <f t="shared" si="18"/>
        <v>0</v>
      </c>
      <c r="N46" s="5">
        <f t="shared" si="18"/>
        <v>0</v>
      </c>
      <c r="O46" s="5">
        <f t="shared" si="18"/>
        <v>-1</v>
      </c>
      <c r="P46" s="5">
        <f t="shared" si="18"/>
        <v>0</v>
      </c>
      <c r="Q46" s="5">
        <f t="shared" si="18"/>
        <v>0</v>
      </c>
      <c r="R46" s="5">
        <f t="shared" si="18"/>
        <v>0</v>
      </c>
      <c r="S46" s="5">
        <f t="shared" si="18"/>
        <v>-1</v>
      </c>
      <c r="T46" s="5">
        <f t="shared" si="18"/>
        <v>0</v>
      </c>
      <c r="U46" s="5">
        <f t="shared" si="18"/>
        <v>0</v>
      </c>
      <c r="V46" s="5">
        <f t="shared" si="18"/>
        <v>1</v>
      </c>
      <c r="W46" s="5">
        <f t="shared" si="18"/>
        <v>0</v>
      </c>
      <c r="X46" s="5">
        <f t="shared" si="18"/>
        <v>0</v>
      </c>
      <c r="Y46" s="5">
        <f t="shared" si="18"/>
        <v>1</v>
      </c>
      <c r="Z46" s="5">
        <f t="shared" si="15"/>
        <v>-1</v>
      </c>
      <c r="AA46" s="5"/>
    </row>
    <row r="47" spans="2:27" x14ac:dyDescent="0.25">
      <c r="B47" s="5"/>
      <c r="C47" s="12">
        <v>6</v>
      </c>
      <c r="D47" s="5">
        <f t="shared" ref="D47:Y47" si="19">D36-($F36*D$46)</f>
        <v>0</v>
      </c>
      <c r="E47" s="5">
        <f t="shared" si="19"/>
        <v>1</v>
      </c>
      <c r="F47" s="5">
        <f t="shared" si="19"/>
        <v>0</v>
      </c>
      <c r="G47" s="5">
        <f t="shared" si="19"/>
        <v>0</v>
      </c>
      <c r="H47" s="5">
        <f t="shared" si="19"/>
        <v>1</v>
      </c>
      <c r="I47" s="14">
        <f t="shared" si="19"/>
        <v>2</v>
      </c>
      <c r="J47" s="5">
        <f t="shared" si="19"/>
        <v>1</v>
      </c>
      <c r="K47" s="5">
        <f t="shared" si="19"/>
        <v>0</v>
      </c>
      <c r="L47" s="5">
        <f t="shared" si="19"/>
        <v>-1</v>
      </c>
      <c r="M47" s="5">
        <f t="shared" si="19"/>
        <v>0</v>
      </c>
      <c r="N47" s="5">
        <f t="shared" si="19"/>
        <v>0</v>
      </c>
      <c r="O47" s="5">
        <f t="shared" si="19"/>
        <v>1</v>
      </c>
      <c r="P47" s="5">
        <f t="shared" si="19"/>
        <v>-1</v>
      </c>
      <c r="Q47" s="5">
        <f t="shared" si="19"/>
        <v>0</v>
      </c>
      <c r="R47" s="5">
        <f t="shared" si="19"/>
        <v>0</v>
      </c>
      <c r="S47" s="5">
        <f t="shared" si="19"/>
        <v>1</v>
      </c>
      <c r="T47" s="5">
        <f t="shared" si="19"/>
        <v>0</v>
      </c>
      <c r="U47" s="5">
        <f t="shared" si="19"/>
        <v>0</v>
      </c>
      <c r="V47" s="5">
        <f t="shared" si="19"/>
        <v>-1</v>
      </c>
      <c r="W47" s="5">
        <f t="shared" si="19"/>
        <v>1</v>
      </c>
      <c r="X47" s="5">
        <f t="shared" si="19"/>
        <v>0</v>
      </c>
      <c r="Y47" s="5">
        <f t="shared" si="19"/>
        <v>15</v>
      </c>
      <c r="Z47" s="5">
        <f t="shared" si="15"/>
        <v>7.5</v>
      </c>
      <c r="AA47" s="5"/>
    </row>
    <row r="48" spans="2:27" x14ac:dyDescent="0.25">
      <c r="B48" s="5"/>
      <c r="C48" s="12">
        <v>7</v>
      </c>
      <c r="D48" s="5">
        <f t="shared" ref="D48:Y48" si="20">D37-($F37*D$46)</f>
        <v>0</v>
      </c>
      <c r="E48" s="5">
        <f t="shared" si="20"/>
        <v>0</v>
      </c>
      <c r="F48" s="5">
        <f t="shared" si="20"/>
        <v>0</v>
      </c>
      <c r="G48" s="5">
        <f t="shared" si="20"/>
        <v>0</v>
      </c>
      <c r="H48" s="5">
        <f t="shared" si="20"/>
        <v>1</v>
      </c>
      <c r="I48" s="14">
        <f t="shared" si="20"/>
        <v>2</v>
      </c>
      <c r="J48" s="5">
        <f t="shared" si="20"/>
        <v>2</v>
      </c>
      <c r="K48" s="5">
        <f t="shared" si="20"/>
        <v>0</v>
      </c>
      <c r="L48" s="5">
        <f t="shared" si="20"/>
        <v>-1</v>
      </c>
      <c r="M48" s="5">
        <f t="shared" si="20"/>
        <v>0</v>
      </c>
      <c r="N48" s="5">
        <f t="shared" si="20"/>
        <v>0</v>
      </c>
      <c r="O48" s="5">
        <f t="shared" si="20"/>
        <v>1</v>
      </c>
      <c r="P48" s="5">
        <f t="shared" si="20"/>
        <v>0</v>
      </c>
      <c r="Q48" s="5">
        <f t="shared" si="20"/>
        <v>-1</v>
      </c>
      <c r="R48" s="5">
        <f t="shared" si="20"/>
        <v>0</v>
      </c>
      <c r="S48" s="5">
        <f t="shared" si="20"/>
        <v>1</v>
      </c>
      <c r="T48" s="5">
        <f t="shared" si="20"/>
        <v>0</v>
      </c>
      <c r="U48" s="5">
        <f t="shared" si="20"/>
        <v>0</v>
      </c>
      <c r="V48" s="5">
        <f t="shared" si="20"/>
        <v>-1</v>
      </c>
      <c r="W48" s="5">
        <f t="shared" si="20"/>
        <v>0</v>
      </c>
      <c r="X48" s="5">
        <f t="shared" si="20"/>
        <v>1</v>
      </c>
      <c r="Y48" s="5">
        <f t="shared" si="20"/>
        <v>10</v>
      </c>
      <c r="Z48" s="5">
        <f t="shared" si="15"/>
        <v>5</v>
      </c>
      <c r="AA48" s="5"/>
    </row>
    <row r="49" spans="2:27" x14ac:dyDescent="0.2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2:27" x14ac:dyDescent="0.25">
      <c r="B50" s="5"/>
      <c r="C50" s="12" t="s">
        <v>81</v>
      </c>
      <c r="D50" s="12" t="s">
        <v>11</v>
      </c>
      <c r="E50" s="12" t="s">
        <v>12</v>
      </c>
      <c r="F50" s="12" t="s">
        <v>13</v>
      </c>
      <c r="G50" s="29" t="s">
        <v>14</v>
      </c>
      <c r="H50" s="12" t="s">
        <v>15</v>
      </c>
      <c r="I50" s="12" t="s">
        <v>16</v>
      </c>
      <c r="J50" s="12" t="s">
        <v>17</v>
      </c>
      <c r="K50" s="12" t="s">
        <v>18</v>
      </c>
      <c r="L50" s="12" t="s">
        <v>19</v>
      </c>
      <c r="M50" s="12" t="s">
        <v>20</v>
      </c>
      <c r="N50" s="12" t="s">
        <v>21</v>
      </c>
      <c r="O50" s="12" t="s">
        <v>22</v>
      </c>
      <c r="P50" s="12" t="s">
        <v>23</v>
      </c>
      <c r="Q50" s="12" t="s">
        <v>24</v>
      </c>
      <c r="R50" s="12" t="s">
        <v>72</v>
      </c>
      <c r="S50" s="12" t="s">
        <v>73</v>
      </c>
      <c r="T50" s="12" t="s">
        <v>74</v>
      </c>
      <c r="U50" s="12" t="s">
        <v>75</v>
      </c>
      <c r="V50" s="12" t="s">
        <v>76</v>
      </c>
      <c r="W50" s="12" t="s">
        <v>77</v>
      </c>
      <c r="X50" s="12" t="s">
        <v>78</v>
      </c>
      <c r="Y50" s="10" t="s">
        <v>7</v>
      </c>
      <c r="Z50" s="30" t="s">
        <v>25</v>
      </c>
      <c r="AA50" s="5"/>
    </row>
    <row r="51" spans="2:27" x14ac:dyDescent="0.25">
      <c r="B51" s="5"/>
      <c r="C51" s="12" t="s">
        <v>70</v>
      </c>
      <c r="D51" s="5">
        <f>D40-($I40*D$55)</f>
        <v>0</v>
      </c>
      <c r="E51" s="5">
        <f t="shared" ref="E51:Y51" si="21">E40-($I40*E$55)</f>
        <v>0</v>
      </c>
      <c r="F51" s="5">
        <f t="shared" si="21"/>
        <v>0</v>
      </c>
      <c r="G51" s="14">
        <f t="shared" si="21"/>
        <v>5</v>
      </c>
      <c r="H51" s="5">
        <f t="shared" si="21"/>
        <v>5</v>
      </c>
      <c r="I51" s="5">
        <f t="shared" si="21"/>
        <v>0</v>
      </c>
      <c r="J51" s="5">
        <f t="shared" si="21"/>
        <v>0</v>
      </c>
      <c r="K51" s="5">
        <f t="shared" si="21"/>
        <v>-1</v>
      </c>
      <c r="L51" s="5">
        <f t="shared" si="21"/>
        <v>-1</v>
      </c>
      <c r="M51" s="5">
        <f t="shared" si="21"/>
        <v>4</v>
      </c>
      <c r="N51" s="5">
        <f t="shared" si="21"/>
        <v>-1</v>
      </c>
      <c r="O51" s="5">
        <f t="shared" si="21"/>
        <v>-1</v>
      </c>
      <c r="P51" s="5">
        <f t="shared" si="21"/>
        <v>-1</v>
      </c>
      <c r="Q51" s="5">
        <f t="shared" si="21"/>
        <v>-1</v>
      </c>
      <c r="R51" s="5">
        <f t="shared" si="21"/>
        <v>0</v>
      </c>
      <c r="S51" s="5">
        <f t="shared" si="21"/>
        <v>0</v>
      </c>
      <c r="T51" s="5">
        <f t="shared" si="21"/>
        <v>-5</v>
      </c>
      <c r="U51" s="5">
        <f t="shared" si="21"/>
        <v>0</v>
      </c>
      <c r="V51" s="5">
        <f t="shared" si="21"/>
        <v>0</v>
      </c>
      <c r="W51" s="5">
        <f t="shared" si="21"/>
        <v>0</v>
      </c>
      <c r="X51" s="5">
        <f t="shared" si="21"/>
        <v>0</v>
      </c>
      <c r="Y51" s="5">
        <f t="shared" si="21"/>
        <v>30</v>
      </c>
      <c r="Z51" s="5"/>
      <c r="AA51" s="5"/>
    </row>
    <row r="52" spans="2:27" x14ac:dyDescent="0.25">
      <c r="B52" s="5"/>
      <c r="C52" s="12" t="s">
        <v>71</v>
      </c>
      <c r="D52" s="5">
        <f t="shared" ref="D52:Y52" si="22">D41-($I41*D$55)</f>
        <v>0</v>
      </c>
      <c r="E52" s="5">
        <f t="shared" si="22"/>
        <v>0</v>
      </c>
      <c r="F52" s="5">
        <f t="shared" si="22"/>
        <v>0</v>
      </c>
      <c r="G52" s="14">
        <f t="shared" si="22"/>
        <v>-1</v>
      </c>
      <c r="H52" s="5">
        <f t="shared" si="22"/>
        <v>-1</v>
      </c>
      <c r="I52" s="5">
        <f t="shared" si="22"/>
        <v>0</v>
      </c>
      <c r="J52" s="5">
        <f t="shared" si="22"/>
        <v>0</v>
      </c>
      <c r="K52" s="5">
        <f t="shared" si="22"/>
        <v>0</v>
      </c>
      <c r="L52" s="5">
        <f t="shared" si="22"/>
        <v>0</v>
      </c>
      <c r="M52" s="5">
        <f t="shared" si="22"/>
        <v>-1</v>
      </c>
      <c r="N52" s="5">
        <f t="shared" si="22"/>
        <v>0</v>
      </c>
      <c r="O52" s="5">
        <f t="shared" si="22"/>
        <v>0</v>
      </c>
      <c r="P52" s="5">
        <f t="shared" si="22"/>
        <v>0</v>
      </c>
      <c r="Q52" s="5">
        <f t="shared" si="22"/>
        <v>0</v>
      </c>
      <c r="R52" s="5">
        <f t="shared" si="22"/>
        <v>0</v>
      </c>
      <c r="S52" s="5">
        <f t="shared" si="22"/>
        <v>0</v>
      </c>
      <c r="T52" s="5">
        <f t="shared" si="22"/>
        <v>1</v>
      </c>
      <c r="U52" s="5">
        <f t="shared" si="22"/>
        <v>0</v>
      </c>
      <c r="V52" s="5">
        <f t="shared" si="22"/>
        <v>0</v>
      </c>
      <c r="W52" s="5">
        <f t="shared" si="22"/>
        <v>0</v>
      </c>
      <c r="X52" s="5">
        <f t="shared" si="22"/>
        <v>0</v>
      </c>
      <c r="Y52" s="5">
        <f t="shared" si="22"/>
        <v>15</v>
      </c>
      <c r="Z52" s="5"/>
      <c r="AA52" s="5"/>
    </row>
    <row r="53" spans="2:27" x14ac:dyDescent="0.25">
      <c r="B53" s="5"/>
      <c r="C53" s="29">
        <v>1</v>
      </c>
      <c r="D53" s="14">
        <f t="shared" ref="D53:Y53" si="23">D42-($I42*D$55)</f>
        <v>0</v>
      </c>
      <c r="E53" s="14">
        <f t="shared" si="23"/>
        <v>-1</v>
      </c>
      <c r="F53" s="14">
        <f t="shared" si="23"/>
        <v>0</v>
      </c>
      <c r="G53" s="14">
        <f t="shared" si="23"/>
        <v>1</v>
      </c>
      <c r="H53" s="14">
        <f t="shared" si="23"/>
        <v>0</v>
      </c>
      <c r="I53" s="14">
        <f t="shared" si="23"/>
        <v>0</v>
      </c>
      <c r="J53" s="14">
        <f t="shared" si="23"/>
        <v>0</v>
      </c>
      <c r="K53" s="14">
        <f t="shared" si="23"/>
        <v>-1</v>
      </c>
      <c r="L53" s="14">
        <f t="shared" si="23"/>
        <v>1</v>
      </c>
      <c r="M53" s="14">
        <f t="shared" si="23"/>
        <v>0</v>
      </c>
      <c r="N53" s="14">
        <f t="shared" si="23"/>
        <v>0</v>
      </c>
      <c r="O53" s="14">
        <f t="shared" si="23"/>
        <v>0</v>
      </c>
      <c r="P53" s="14">
        <f t="shared" si="23"/>
        <v>0</v>
      </c>
      <c r="Q53" s="14">
        <f t="shared" si="23"/>
        <v>0</v>
      </c>
      <c r="R53" s="14">
        <f t="shared" si="23"/>
        <v>1</v>
      </c>
      <c r="S53" s="14">
        <f t="shared" si="23"/>
        <v>-1</v>
      </c>
      <c r="T53" s="14">
        <f t="shared" si="23"/>
        <v>0</v>
      </c>
      <c r="U53" s="14">
        <f t="shared" si="23"/>
        <v>0</v>
      </c>
      <c r="V53" s="14">
        <f t="shared" si="23"/>
        <v>0</v>
      </c>
      <c r="W53" s="14">
        <f t="shared" si="23"/>
        <v>0</v>
      </c>
      <c r="X53" s="14">
        <f t="shared" si="23"/>
        <v>0</v>
      </c>
      <c r="Y53" s="14">
        <f t="shared" si="23"/>
        <v>4</v>
      </c>
      <c r="Z53" s="14">
        <f>Y53/G53</f>
        <v>4</v>
      </c>
      <c r="AA53" s="5"/>
    </row>
    <row r="54" spans="2:27" x14ac:dyDescent="0.25">
      <c r="B54" s="5"/>
      <c r="C54" s="12">
        <v>2</v>
      </c>
      <c r="D54" s="5">
        <f t="shared" ref="D54:Y54" si="24">D43-($I43*D$55)</f>
        <v>1</v>
      </c>
      <c r="E54" s="5">
        <f t="shared" si="24"/>
        <v>1</v>
      </c>
      <c r="F54" s="5">
        <f t="shared" si="24"/>
        <v>0</v>
      </c>
      <c r="G54" s="14">
        <f t="shared" si="24"/>
        <v>1</v>
      </c>
      <c r="H54" s="5">
        <f t="shared" si="24"/>
        <v>2</v>
      </c>
      <c r="I54" s="5">
        <f t="shared" si="24"/>
        <v>0</v>
      </c>
      <c r="J54" s="5">
        <f t="shared" si="24"/>
        <v>0</v>
      </c>
      <c r="K54" s="5">
        <f t="shared" si="24"/>
        <v>0</v>
      </c>
      <c r="L54" s="5">
        <f t="shared" si="24"/>
        <v>-1</v>
      </c>
      <c r="M54" s="5">
        <f t="shared" si="24"/>
        <v>1</v>
      </c>
      <c r="N54" s="5">
        <f t="shared" si="24"/>
        <v>0</v>
      </c>
      <c r="O54" s="5">
        <f t="shared" si="24"/>
        <v>-1</v>
      </c>
      <c r="P54" s="5">
        <f t="shared" si="24"/>
        <v>0</v>
      </c>
      <c r="Q54" s="5">
        <f t="shared" si="24"/>
        <v>0</v>
      </c>
      <c r="R54" s="5">
        <f t="shared" si="24"/>
        <v>0</v>
      </c>
      <c r="S54" s="5">
        <f t="shared" si="24"/>
        <v>1</v>
      </c>
      <c r="T54" s="5">
        <f t="shared" si="24"/>
        <v>-1</v>
      </c>
      <c r="U54" s="5">
        <f t="shared" si="24"/>
        <v>0</v>
      </c>
      <c r="V54" s="5">
        <f t="shared" si="24"/>
        <v>1</v>
      </c>
      <c r="W54" s="5">
        <f t="shared" si="24"/>
        <v>0</v>
      </c>
      <c r="X54" s="5">
        <f t="shared" si="24"/>
        <v>0</v>
      </c>
      <c r="Y54" s="5">
        <f t="shared" si="24"/>
        <v>12</v>
      </c>
      <c r="Z54" s="5">
        <f t="shared" ref="Z54:Z59" si="25">Y54/G54</f>
        <v>12</v>
      </c>
      <c r="AA54" s="5"/>
    </row>
    <row r="55" spans="2:27" x14ac:dyDescent="0.25">
      <c r="B55" s="5"/>
      <c r="C55" s="12">
        <v>3</v>
      </c>
      <c r="D55" s="5">
        <f>D44/$I$44</f>
        <v>0</v>
      </c>
      <c r="E55" s="5">
        <f t="shared" ref="E55:Y55" si="26">E44/$I$44</f>
        <v>0</v>
      </c>
      <c r="F55" s="5">
        <f t="shared" si="26"/>
        <v>0</v>
      </c>
      <c r="G55" s="14">
        <f t="shared" si="26"/>
        <v>-1</v>
      </c>
      <c r="H55" s="5">
        <f t="shared" si="26"/>
        <v>-1</v>
      </c>
      <c r="I55" s="5">
        <f t="shared" si="26"/>
        <v>1</v>
      </c>
      <c r="J55" s="5">
        <f t="shared" si="26"/>
        <v>1</v>
      </c>
      <c r="K55" s="5">
        <f t="shared" si="26"/>
        <v>0</v>
      </c>
      <c r="L55" s="5">
        <f t="shared" si="26"/>
        <v>0</v>
      </c>
      <c r="M55" s="5">
        <f t="shared" si="26"/>
        <v>-1</v>
      </c>
      <c r="N55" s="5">
        <f t="shared" si="26"/>
        <v>0</v>
      </c>
      <c r="O55" s="5">
        <f t="shared" si="26"/>
        <v>1</v>
      </c>
      <c r="P55" s="5">
        <f t="shared" si="26"/>
        <v>0</v>
      </c>
      <c r="Q55" s="5">
        <f t="shared" si="26"/>
        <v>0</v>
      </c>
      <c r="R55" s="5">
        <f t="shared" si="26"/>
        <v>0</v>
      </c>
      <c r="S55" s="5">
        <f t="shared" si="26"/>
        <v>0</v>
      </c>
      <c r="T55" s="5">
        <f t="shared" si="26"/>
        <v>1</v>
      </c>
      <c r="U55" s="5">
        <f t="shared" si="26"/>
        <v>0</v>
      </c>
      <c r="V55" s="5">
        <f t="shared" si="26"/>
        <v>-1</v>
      </c>
      <c r="W55" s="5">
        <f t="shared" si="26"/>
        <v>0</v>
      </c>
      <c r="X55" s="5">
        <f t="shared" si="26"/>
        <v>0</v>
      </c>
      <c r="Y55" s="5">
        <f t="shared" si="26"/>
        <v>1</v>
      </c>
      <c r="Z55" s="5">
        <f t="shared" si="25"/>
        <v>-1</v>
      </c>
      <c r="AA55" s="5"/>
    </row>
    <row r="56" spans="2:27" x14ac:dyDescent="0.25">
      <c r="B56" s="5"/>
      <c r="C56" s="12">
        <v>4</v>
      </c>
      <c r="D56" s="5">
        <f t="shared" ref="D56:Y56" si="27">D45-($I45*D$55)</f>
        <v>0</v>
      </c>
      <c r="E56" s="5">
        <f t="shared" si="27"/>
        <v>0</v>
      </c>
      <c r="F56" s="5">
        <f t="shared" si="27"/>
        <v>0</v>
      </c>
      <c r="G56" s="14">
        <f t="shared" si="27"/>
        <v>0</v>
      </c>
      <c r="H56" s="5">
        <f t="shared" si="27"/>
        <v>-1</v>
      </c>
      <c r="I56" s="5">
        <f t="shared" si="27"/>
        <v>0</v>
      </c>
      <c r="J56" s="5">
        <f t="shared" si="27"/>
        <v>1</v>
      </c>
      <c r="K56" s="5">
        <f t="shared" si="27"/>
        <v>0</v>
      </c>
      <c r="L56" s="5">
        <f t="shared" si="27"/>
        <v>0</v>
      </c>
      <c r="M56" s="5">
        <f t="shared" si="27"/>
        <v>0</v>
      </c>
      <c r="N56" s="5">
        <f t="shared" si="27"/>
        <v>-1</v>
      </c>
      <c r="O56" s="5">
        <f t="shared" si="27"/>
        <v>1</v>
      </c>
      <c r="P56" s="5">
        <f t="shared" si="27"/>
        <v>0</v>
      </c>
      <c r="Q56" s="5">
        <f t="shared" si="27"/>
        <v>0</v>
      </c>
      <c r="R56" s="5">
        <f t="shared" si="27"/>
        <v>0</v>
      </c>
      <c r="S56" s="5">
        <f t="shared" si="27"/>
        <v>0</v>
      </c>
      <c r="T56" s="5">
        <f t="shared" si="27"/>
        <v>0</v>
      </c>
      <c r="U56" s="5">
        <f t="shared" si="27"/>
        <v>1</v>
      </c>
      <c r="V56" s="5">
        <f t="shared" si="27"/>
        <v>-1</v>
      </c>
      <c r="W56" s="5">
        <f t="shared" si="27"/>
        <v>0</v>
      </c>
      <c r="X56" s="5">
        <f t="shared" si="27"/>
        <v>0</v>
      </c>
      <c r="Y56" s="5">
        <f t="shared" si="27"/>
        <v>5</v>
      </c>
      <c r="Z56" s="5" t="s">
        <v>8</v>
      </c>
      <c r="AA56" s="5"/>
    </row>
    <row r="57" spans="2:27" x14ac:dyDescent="0.25">
      <c r="B57" s="5"/>
      <c r="C57" s="12">
        <v>5</v>
      </c>
      <c r="D57" s="5">
        <f t="shared" ref="D57:Y57" si="28">D46-($I46*D$55)</f>
        <v>0</v>
      </c>
      <c r="E57" s="5">
        <f t="shared" si="28"/>
        <v>0</v>
      </c>
      <c r="F57" s="5">
        <f t="shared" si="28"/>
        <v>1</v>
      </c>
      <c r="G57" s="14">
        <f t="shared" si="28"/>
        <v>0</v>
      </c>
      <c r="H57" s="5">
        <f t="shared" si="28"/>
        <v>-1</v>
      </c>
      <c r="I57" s="5">
        <f t="shared" si="28"/>
        <v>0</v>
      </c>
      <c r="J57" s="5">
        <f t="shared" si="28"/>
        <v>0</v>
      </c>
      <c r="K57" s="5">
        <f t="shared" si="28"/>
        <v>0</v>
      </c>
      <c r="L57" s="5">
        <f t="shared" si="28"/>
        <v>1</v>
      </c>
      <c r="M57" s="5">
        <f t="shared" si="28"/>
        <v>-1</v>
      </c>
      <c r="N57" s="5">
        <f t="shared" si="28"/>
        <v>0</v>
      </c>
      <c r="O57" s="5">
        <f t="shared" si="28"/>
        <v>0</v>
      </c>
      <c r="P57" s="5">
        <f t="shared" si="28"/>
        <v>0</v>
      </c>
      <c r="Q57" s="5">
        <f t="shared" si="28"/>
        <v>0</v>
      </c>
      <c r="R57" s="5">
        <f t="shared" si="28"/>
        <v>0</v>
      </c>
      <c r="S57" s="5">
        <f t="shared" si="28"/>
        <v>-1</v>
      </c>
      <c r="T57" s="5">
        <f t="shared" si="28"/>
        <v>1</v>
      </c>
      <c r="U57" s="5">
        <f t="shared" si="28"/>
        <v>0</v>
      </c>
      <c r="V57" s="5">
        <f t="shared" si="28"/>
        <v>0</v>
      </c>
      <c r="W57" s="5">
        <f t="shared" si="28"/>
        <v>0</v>
      </c>
      <c r="X57" s="5">
        <f t="shared" si="28"/>
        <v>0</v>
      </c>
      <c r="Y57" s="5">
        <f t="shared" si="28"/>
        <v>2</v>
      </c>
      <c r="Z57" s="5" t="s">
        <v>8</v>
      </c>
      <c r="AA57" s="5"/>
    </row>
    <row r="58" spans="2:27" x14ac:dyDescent="0.25">
      <c r="B58" s="5"/>
      <c r="C58" s="12">
        <v>6</v>
      </c>
      <c r="D58" s="5">
        <f t="shared" ref="D58:Y58" si="29">D47-($I47*D$55)</f>
        <v>0</v>
      </c>
      <c r="E58" s="5">
        <f t="shared" si="29"/>
        <v>1</v>
      </c>
      <c r="F58" s="5">
        <f t="shared" si="29"/>
        <v>0</v>
      </c>
      <c r="G58" s="14">
        <f t="shared" si="29"/>
        <v>2</v>
      </c>
      <c r="H58" s="5">
        <f t="shared" si="29"/>
        <v>3</v>
      </c>
      <c r="I58" s="5">
        <f t="shared" si="29"/>
        <v>0</v>
      </c>
      <c r="J58" s="5">
        <f t="shared" si="29"/>
        <v>-1</v>
      </c>
      <c r="K58" s="5">
        <f t="shared" si="29"/>
        <v>0</v>
      </c>
      <c r="L58" s="5">
        <f t="shared" si="29"/>
        <v>-1</v>
      </c>
      <c r="M58" s="5">
        <f t="shared" si="29"/>
        <v>2</v>
      </c>
      <c r="N58" s="5">
        <f t="shared" si="29"/>
        <v>0</v>
      </c>
      <c r="O58" s="5">
        <f t="shared" si="29"/>
        <v>-1</v>
      </c>
      <c r="P58" s="5">
        <f t="shared" si="29"/>
        <v>-1</v>
      </c>
      <c r="Q58" s="5">
        <f t="shared" si="29"/>
        <v>0</v>
      </c>
      <c r="R58" s="5">
        <f t="shared" si="29"/>
        <v>0</v>
      </c>
      <c r="S58" s="5">
        <f t="shared" si="29"/>
        <v>1</v>
      </c>
      <c r="T58" s="5">
        <f t="shared" si="29"/>
        <v>-2</v>
      </c>
      <c r="U58" s="5">
        <f t="shared" si="29"/>
        <v>0</v>
      </c>
      <c r="V58" s="5">
        <f t="shared" si="29"/>
        <v>1</v>
      </c>
      <c r="W58" s="5">
        <f t="shared" si="29"/>
        <v>1</v>
      </c>
      <c r="X58" s="5">
        <f t="shared" si="29"/>
        <v>0</v>
      </c>
      <c r="Y58" s="5">
        <f t="shared" si="29"/>
        <v>13</v>
      </c>
      <c r="Z58" s="5">
        <f t="shared" si="25"/>
        <v>6.5</v>
      </c>
      <c r="AA58" s="5"/>
    </row>
    <row r="59" spans="2:27" x14ac:dyDescent="0.25">
      <c r="B59" s="5"/>
      <c r="C59" s="12">
        <v>7</v>
      </c>
      <c r="D59" s="5">
        <f t="shared" ref="D59:Y59" si="30">D48-($I48*D$55)</f>
        <v>0</v>
      </c>
      <c r="E59" s="5">
        <f t="shared" si="30"/>
        <v>0</v>
      </c>
      <c r="F59" s="5">
        <f t="shared" si="30"/>
        <v>0</v>
      </c>
      <c r="G59" s="14">
        <f t="shared" si="30"/>
        <v>2</v>
      </c>
      <c r="H59" s="5">
        <f t="shared" si="30"/>
        <v>3</v>
      </c>
      <c r="I59" s="5">
        <f t="shared" si="30"/>
        <v>0</v>
      </c>
      <c r="J59" s="5">
        <f t="shared" si="30"/>
        <v>0</v>
      </c>
      <c r="K59" s="5">
        <f t="shared" si="30"/>
        <v>0</v>
      </c>
      <c r="L59" s="5">
        <f t="shared" si="30"/>
        <v>-1</v>
      </c>
      <c r="M59" s="5">
        <f t="shared" si="30"/>
        <v>2</v>
      </c>
      <c r="N59" s="5">
        <f t="shared" si="30"/>
        <v>0</v>
      </c>
      <c r="O59" s="5">
        <f t="shared" si="30"/>
        <v>-1</v>
      </c>
      <c r="P59" s="5">
        <f t="shared" si="30"/>
        <v>0</v>
      </c>
      <c r="Q59" s="5">
        <f t="shared" si="30"/>
        <v>-1</v>
      </c>
      <c r="R59" s="5">
        <f t="shared" si="30"/>
        <v>0</v>
      </c>
      <c r="S59" s="5">
        <f t="shared" si="30"/>
        <v>1</v>
      </c>
      <c r="T59" s="5">
        <f t="shared" si="30"/>
        <v>-2</v>
      </c>
      <c r="U59" s="5">
        <f t="shared" si="30"/>
        <v>0</v>
      </c>
      <c r="V59" s="5">
        <f t="shared" si="30"/>
        <v>1</v>
      </c>
      <c r="W59" s="5">
        <f t="shared" si="30"/>
        <v>0</v>
      </c>
      <c r="X59" s="5">
        <f t="shared" si="30"/>
        <v>1</v>
      </c>
      <c r="Y59" s="5">
        <f t="shared" si="30"/>
        <v>8</v>
      </c>
      <c r="Z59" s="5">
        <f t="shared" si="25"/>
        <v>4</v>
      </c>
      <c r="AA59" s="5"/>
    </row>
    <row r="60" spans="2:27" x14ac:dyDescent="0.2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2:27" x14ac:dyDescent="0.25">
      <c r="B61" s="5"/>
      <c r="C61" s="12" t="s">
        <v>82</v>
      </c>
      <c r="D61" s="12" t="s">
        <v>11</v>
      </c>
      <c r="E61" s="29" t="s">
        <v>12</v>
      </c>
      <c r="F61" s="12" t="s">
        <v>13</v>
      </c>
      <c r="G61" s="12" t="s">
        <v>14</v>
      </c>
      <c r="H61" s="12" t="s">
        <v>15</v>
      </c>
      <c r="I61" s="12" t="s">
        <v>16</v>
      </c>
      <c r="J61" s="12" t="s">
        <v>17</v>
      </c>
      <c r="K61" s="12" t="s">
        <v>18</v>
      </c>
      <c r="L61" s="12" t="s">
        <v>19</v>
      </c>
      <c r="M61" s="12" t="s">
        <v>20</v>
      </c>
      <c r="N61" s="12" t="s">
        <v>21</v>
      </c>
      <c r="O61" s="12" t="s">
        <v>22</v>
      </c>
      <c r="P61" s="12" t="s">
        <v>23</v>
      </c>
      <c r="Q61" s="12" t="s">
        <v>24</v>
      </c>
      <c r="R61" s="12" t="s">
        <v>72</v>
      </c>
      <c r="S61" s="12" t="s">
        <v>73</v>
      </c>
      <c r="T61" s="12" t="s">
        <v>74</v>
      </c>
      <c r="U61" s="12" t="s">
        <v>75</v>
      </c>
      <c r="V61" s="12" t="s">
        <v>76</v>
      </c>
      <c r="W61" s="12" t="s">
        <v>77</v>
      </c>
      <c r="X61" s="12" t="s">
        <v>78</v>
      </c>
      <c r="Y61" s="10" t="s">
        <v>7</v>
      </c>
      <c r="Z61" s="30" t="s">
        <v>25</v>
      </c>
      <c r="AA61" s="5"/>
    </row>
    <row r="62" spans="2:27" x14ac:dyDescent="0.25">
      <c r="B62" s="5"/>
      <c r="C62" s="12" t="s">
        <v>70</v>
      </c>
      <c r="D62" s="5">
        <f>D51-($G51*D$64)</f>
        <v>0</v>
      </c>
      <c r="E62" s="14">
        <f t="shared" ref="E62:Y62" si="31">E51-($G51*E$64)</f>
        <v>5</v>
      </c>
      <c r="F62" s="5">
        <f t="shared" si="31"/>
        <v>0</v>
      </c>
      <c r="G62" s="5">
        <f t="shared" si="31"/>
        <v>0</v>
      </c>
      <c r="H62" s="5">
        <f t="shared" si="31"/>
        <v>5</v>
      </c>
      <c r="I62" s="5">
        <f t="shared" si="31"/>
        <v>0</v>
      </c>
      <c r="J62" s="5">
        <f t="shared" si="31"/>
        <v>0</v>
      </c>
      <c r="K62" s="5">
        <f t="shared" si="31"/>
        <v>4</v>
      </c>
      <c r="L62" s="5">
        <f t="shared" si="31"/>
        <v>-6</v>
      </c>
      <c r="M62" s="5">
        <f t="shared" si="31"/>
        <v>4</v>
      </c>
      <c r="N62" s="5">
        <f t="shared" si="31"/>
        <v>-1</v>
      </c>
      <c r="O62" s="5">
        <f t="shared" si="31"/>
        <v>-1</v>
      </c>
      <c r="P62" s="5">
        <f t="shared" si="31"/>
        <v>-1</v>
      </c>
      <c r="Q62" s="5">
        <f t="shared" si="31"/>
        <v>-1</v>
      </c>
      <c r="R62" s="5">
        <f t="shared" si="31"/>
        <v>-5</v>
      </c>
      <c r="S62" s="5">
        <f t="shared" si="31"/>
        <v>5</v>
      </c>
      <c r="T62" s="5">
        <f t="shared" si="31"/>
        <v>-5</v>
      </c>
      <c r="U62" s="5">
        <f t="shared" si="31"/>
        <v>0</v>
      </c>
      <c r="V62" s="5">
        <f t="shared" si="31"/>
        <v>0</v>
      </c>
      <c r="W62" s="5">
        <f t="shared" si="31"/>
        <v>0</v>
      </c>
      <c r="X62" s="5">
        <f t="shared" si="31"/>
        <v>0</v>
      </c>
      <c r="Y62" s="5">
        <f t="shared" si="31"/>
        <v>10</v>
      </c>
      <c r="Z62" s="5"/>
      <c r="AA62" s="5"/>
    </row>
    <row r="63" spans="2:27" x14ac:dyDescent="0.25">
      <c r="B63" s="5"/>
      <c r="C63" s="12" t="s">
        <v>71</v>
      </c>
      <c r="D63" s="5">
        <f t="shared" ref="D63:Y63" si="32">D52-($G52*D$64)</f>
        <v>0</v>
      </c>
      <c r="E63" s="14">
        <f t="shared" si="32"/>
        <v>-1</v>
      </c>
      <c r="F63" s="5">
        <f t="shared" si="32"/>
        <v>0</v>
      </c>
      <c r="G63" s="5">
        <f t="shared" si="32"/>
        <v>0</v>
      </c>
      <c r="H63" s="5">
        <f t="shared" si="32"/>
        <v>-1</v>
      </c>
      <c r="I63" s="5">
        <f t="shared" si="32"/>
        <v>0</v>
      </c>
      <c r="J63" s="5">
        <f t="shared" si="32"/>
        <v>0</v>
      </c>
      <c r="K63" s="5">
        <f t="shared" si="32"/>
        <v>-1</v>
      </c>
      <c r="L63" s="5">
        <f t="shared" si="32"/>
        <v>1</v>
      </c>
      <c r="M63" s="5">
        <f t="shared" si="32"/>
        <v>-1</v>
      </c>
      <c r="N63" s="5">
        <f t="shared" si="32"/>
        <v>0</v>
      </c>
      <c r="O63" s="5">
        <f t="shared" si="32"/>
        <v>0</v>
      </c>
      <c r="P63" s="5">
        <f t="shared" si="32"/>
        <v>0</v>
      </c>
      <c r="Q63" s="5">
        <f t="shared" si="32"/>
        <v>0</v>
      </c>
      <c r="R63" s="5">
        <f t="shared" si="32"/>
        <v>1</v>
      </c>
      <c r="S63" s="5">
        <f t="shared" si="32"/>
        <v>-1</v>
      </c>
      <c r="T63" s="5">
        <f t="shared" si="32"/>
        <v>1</v>
      </c>
      <c r="U63" s="5">
        <f t="shared" si="32"/>
        <v>0</v>
      </c>
      <c r="V63" s="5">
        <f t="shared" si="32"/>
        <v>0</v>
      </c>
      <c r="W63" s="5">
        <f t="shared" si="32"/>
        <v>0</v>
      </c>
      <c r="X63" s="5">
        <f t="shared" si="32"/>
        <v>0</v>
      </c>
      <c r="Y63" s="5">
        <f t="shared" si="32"/>
        <v>19</v>
      </c>
      <c r="Z63" s="5"/>
      <c r="AA63" s="5"/>
    </row>
    <row r="64" spans="2:27" x14ac:dyDescent="0.25">
      <c r="B64" s="5"/>
      <c r="C64" s="12">
        <v>1</v>
      </c>
      <c r="D64" s="5">
        <f>D53/$G$53</f>
        <v>0</v>
      </c>
      <c r="E64" s="14">
        <f t="shared" ref="E64:Y64" si="33">E53/$G$53</f>
        <v>-1</v>
      </c>
      <c r="F64" s="5">
        <f t="shared" si="33"/>
        <v>0</v>
      </c>
      <c r="G64" s="5">
        <f t="shared" si="33"/>
        <v>1</v>
      </c>
      <c r="H64" s="5">
        <f t="shared" si="33"/>
        <v>0</v>
      </c>
      <c r="I64" s="5">
        <f t="shared" si="33"/>
        <v>0</v>
      </c>
      <c r="J64" s="5">
        <f t="shared" si="33"/>
        <v>0</v>
      </c>
      <c r="K64" s="5">
        <f t="shared" si="33"/>
        <v>-1</v>
      </c>
      <c r="L64" s="5">
        <f t="shared" si="33"/>
        <v>1</v>
      </c>
      <c r="M64" s="5">
        <f t="shared" si="33"/>
        <v>0</v>
      </c>
      <c r="N64" s="5">
        <f t="shared" si="33"/>
        <v>0</v>
      </c>
      <c r="O64" s="5">
        <f t="shared" si="33"/>
        <v>0</v>
      </c>
      <c r="P64" s="5">
        <f t="shared" si="33"/>
        <v>0</v>
      </c>
      <c r="Q64" s="5">
        <f t="shared" si="33"/>
        <v>0</v>
      </c>
      <c r="R64" s="5">
        <f t="shared" si="33"/>
        <v>1</v>
      </c>
      <c r="S64" s="5">
        <f t="shared" si="33"/>
        <v>-1</v>
      </c>
      <c r="T64" s="5">
        <f t="shared" si="33"/>
        <v>0</v>
      </c>
      <c r="U64" s="5">
        <f t="shared" si="33"/>
        <v>0</v>
      </c>
      <c r="V64" s="5">
        <f t="shared" si="33"/>
        <v>0</v>
      </c>
      <c r="W64" s="5">
        <f t="shared" si="33"/>
        <v>0</v>
      </c>
      <c r="X64" s="5">
        <f t="shared" si="33"/>
        <v>0</v>
      </c>
      <c r="Y64" s="5">
        <f t="shared" si="33"/>
        <v>4</v>
      </c>
      <c r="Z64" s="5">
        <f>Y64/E64</f>
        <v>-4</v>
      </c>
      <c r="AA64" s="5"/>
    </row>
    <row r="65" spans="2:27" x14ac:dyDescent="0.25">
      <c r="B65" s="5"/>
      <c r="C65" s="12">
        <v>2</v>
      </c>
      <c r="D65" s="5">
        <f t="shared" ref="D65:Y65" si="34">D54-($G54*D$64)</f>
        <v>1</v>
      </c>
      <c r="E65" s="14">
        <f t="shared" si="34"/>
        <v>2</v>
      </c>
      <c r="F65" s="5">
        <f t="shared" si="34"/>
        <v>0</v>
      </c>
      <c r="G65" s="5">
        <f t="shared" si="34"/>
        <v>0</v>
      </c>
      <c r="H65" s="5">
        <f t="shared" si="34"/>
        <v>2</v>
      </c>
      <c r="I65" s="5">
        <f t="shared" si="34"/>
        <v>0</v>
      </c>
      <c r="J65" s="5">
        <f t="shared" si="34"/>
        <v>0</v>
      </c>
      <c r="K65" s="5">
        <f t="shared" si="34"/>
        <v>1</v>
      </c>
      <c r="L65" s="5">
        <f t="shared" si="34"/>
        <v>-2</v>
      </c>
      <c r="M65" s="5">
        <f t="shared" si="34"/>
        <v>1</v>
      </c>
      <c r="N65" s="5">
        <f t="shared" si="34"/>
        <v>0</v>
      </c>
      <c r="O65" s="5">
        <f t="shared" si="34"/>
        <v>-1</v>
      </c>
      <c r="P65" s="5">
        <f t="shared" si="34"/>
        <v>0</v>
      </c>
      <c r="Q65" s="5">
        <f t="shared" si="34"/>
        <v>0</v>
      </c>
      <c r="R65" s="5">
        <f t="shared" si="34"/>
        <v>-1</v>
      </c>
      <c r="S65" s="5">
        <f t="shared" si="34"/>
        <v>2</v>
      </c>
      <c r="T65" s="5">
        <f t="shared" si="34"/>
        <v>-1</v>
      </c>
      <c r="U65" s="5">
        <f t="shared" si="34"/>
        <v>0</v>
      </c>
      <c r="V65" s="5">
        <f t="shared" si="34"/>
        <v>1</v>
      </c>
      <c r="W65" s="5">
        <f t="shared" si="34"/>
        <v>0</v>
      </c>
      <c r="X65" s="5">
        <f t="shared" si="34"/>
        <v>0</v>
      </c>
      <c r="Y65" s="5">
        <f t="shared" si="34"/>
        <v>8</v>
      </c>
      <c r="Z65" s="5">
        <f t="shared" ref="Z65:Z69" si="35">Y65/E65</f>
        <v>4</v>
      </c>
      <c r="AA65" s="5"/>
    </row>
    <row r="66" spans="2:27" x14ac:dyDescent="0.25">
      <c r="B66" s="5"/>
      <c r="C66" s="12">
        <v>3</v>
      </c>
      <c r="D66" s="5">
        <f t="shared" ref="D66:Y66" si="36">D55-($G55*D$64)</f>
        <v>0</v>
      </c>
      <c r="E66" s="14">
        <f t="shared" si="36"/>
        <v>-1</v>
      </c>
      <c r="F66" s="5">
        <f t="shared" si="36"/>
        <v>0</v>
      </c>
      <c r="G66" s="5">
        <f t="shared" si="36"/>
        <v>0</v>
      </c>
      <c r="H66" s="5">
        <f t="shared" si="36"/>
        <v>-1</v>
      </c>
      <c r="I66" s="5">
        <f t="shared" si="36"/>
        <v>1</v>
      </c>
      <c r="J66" s="5">
        <f t="shared" si="36"/>
        <v>1</v>
      </c>
      <c r="K66" s="5">
        <f t="shared" si="36"/>
        <v>-1</v>
      </c>
      <c r="L66" s="5">
        <f t="shared" si="36"/>
        <v>1</v>
      </c>
      <c r="M66" s="5">
        <f t="shared" si="36"/>
        <v>-1</v>
      </c>
      <c r="N66" s="5">
        <f t="shared" si="36"/>
        <v>0</v>
      </c>
      <c r="O66" s="5">
        <f t="shared" si="36"/>
        <v>1</v>
      </c>
      <c r="P66" s="5">
        <f t="shared" si="36"/>
        <v>0</v>
      </c>
      <c r="Q66" s="5">
        <f t="shared" si="36"/>
        <v>0</v>
      </c>
      <c r="R66" s="5">
        <f t="shared" si="36"/>
        <v>1</v>
      </c>
      <c r="S66" s="5">
        <f t="shared" si="36"/>
        <v>-1</v>
      </c>
      <c r="T66" s="5">
        <f t="shared" si="36"/>
        <v>1</v>
      </c>
      <c r="U66" s="5">
        <f t="shared" si="36"/>
        <v>0</v>
      </c>
      <c r="V66" s="5">
        <f t="shared" si="36"/>
        <v>-1</v>
      </c>
      <c r="W66" s="5">
        <f t="shared" si="36"/>
        <v>0</v>
      </c>
      <c r="X66" s="5">
        <f t="shared" si="36"/>
        <v>0</v>
      </c>
      <c r="Y66" s="5">
        <f t="shared" si="36"/>
        <v>5</v>
      </c>
      <c r="Z66" s="5">
        <f t="shared" si="35"/>
        <v>-5</v>
      </c>
      <c r="AA66" s="5"/>
    </row>
    <row r="67" spans="2:27" x14ac:dyDescent="0.25">
      <c r="B67" s="5"/>
      <c r="C67" s="12">
        <v>4</v>
      </c>
      <c r="D67" s="5">
        <f t="shared" ref="D67:Y67" si="37">D56-($G56*D$64)</f>
        <v>0</v>
      </c>
      <c r="E67" s="14">
        <f t="shared" si="37"/>
        <v>0</v>
      </c>
      <c r="F67" s="5">
        <f t="shared" si="37"/>
        <v>0</v>
      </c>
      <c r="G67" s="5">
        <f t="shared" si="37"/>
        <v>0</v>
      </c>
      <c r="H67" s="5">
        <f t="shared" si="37"/>
        <v>-1</v>
      </c>
      <c r="I67" s="5">
        <f t="shared" si="37"/>
        <v>0</v>
      </c>
      <c r="J67" s="5">
        <f t="shared" si="37"/>
        <v>1</v>
      </c>
      <c r="K67" s="5">
        <f t="shared" si="37"/>
        <v>0</v>
      </c>
      <c r="L67" s="5">
        <f t="shared" si="37"/>
        <v>0</v>
      </c>
      <c r="M67" s="5">
        <f t="shared" si="37"/>
        <v>0</v>
      </c>
      <c r="N67" s="5">
        <f t="shared" si="37"/>
        <v>-1</v>
      </c>
      <c r="O67" s="5">
        <f t="shared" si="37"/>
        <v>1</v>
      </c>
      <c r="P67" s="5">
        <f t="shared" si="37"/>
        <v>0</v>
      </c>
      <c r="Q67" s="5">
        <f t="shared" si="37"/>
        <v>0</v>
      </c>
      <c r="R67" s="5">
        <f t="shared" si="37"/>
        <v>0</v>
      </c>
      <c r="S67" s="5">
        <f t="shared" si="37"/>
        <v>0</v>
      </c>
      <c r="T67" s="5">
        <f t="shared" si="37"/>
        <v>0</v>
      </c>
      <c r="U67" s="5">
        <f t="shared" si="37"/>
        <v>1</v>
      </c>
      <c r="V67" s="5">
        <f t="shared" si="37"/>
        <v>-1</v>
      </c>
      <c r="W67" s="5">
        <f t="shared" si="37"/>
        <v>0</v>
      </c>
      <c r="X67" s="5">
        <f t="shared" si="37"/>
        <v>0</v>
      </c>
      <c r="Y67" s="5">
        <f t="shared" si="37"/>
        <v>5</v>
      </c>
      <c r="Z67" s="5" t="s">
        <v>8</v>
      </c>
      <c r="AA67" s="5"/>
    </row>
    <row r="68" spans="2:27" x14ac:dyDescent="0.25">
      <c r="B68" s="5"/>
      <c r="C68" s="12">
        <v>5</v>
      </c>
      <c r="D68" s="5">
        <f t="shared" ref="D68:Y68" si="38">D57-($G57*D$64)</f>
        <v>0</v>
      </c>
      <c r="E68" s="14">
        <f t="shared" si="38"/>
        <v>0</v>
      </c>
      <c r="F68" s="5">
        <f t="shared" si="38"/>
        <v>1</v>
      </c>
      <c r="G68" s="5">
        <f t="shared" si="38"/>
        <v>0</v>
      </c>
      <c r="H68" s="5">
        <f t="shared" si="38"/>
        <v>-1</v>
      </c>
      <c r="I68" s="5">
        <f t="shared" si="38"/>
        <v>0</v>
      </c>
      <c r="J68" s="5">
        <f t="shared" si="38"/>
        <v>0</v>
      </c>
      <c r="K68" s="5">
        <f t="shared" si="38"/>
        <v>0</v>
      </c>
      <c r="L68" s="5">
        <f t="shared" si="38"/>
        <v>1</v>
      </c>
      <c r="M68" s="5">
        <f t="shared" si="38"/>
        <v>-1</v>
      </c>
      <c r="N68" s="5">
        <f t="shared" si="38"/>
        <v>0</v>
      </c>
      <c r="O68" s="5">
        <f t="shared" si="38"/>
        <v>0</v>
      </c>
      <c r="P68" s="5">
        <f t="shared" si="38"/>
        <v>0</v>
      </c>
      <c r="Q68" s="5">
        <f t="shared" si="38"/>
        <v>0</v>
      </c>
      <c r="R68" s="5">
        <f t="shared" si="38"/>
        <v>0</v>
      </c>
      <c r="S68" s="5">
        <f t="shared" si="38"/>
        <v>-1</v>
      </c>
      <c r="T68" s="5">
        <f t="shared" si="38"/>
        <v>1</v>
      </c>
      <c r="U68" s="5">
        <f t="shared" si="38"/>
        <v>0</v>
      </c>
      <c r="V68" s="5">
        <f t="shared" si="38"/>
        <v>0</v>
      </c>
      <c r="W68" s="5">
        <f t="shared" si="38"/>
        <v>0</v>
      </c>
      <c r="X68" s="5">
        <f t="shared" si="38"/>
        <v>0</v>
      </c>
      <c r="Y68" s="5">
        <f t="shared" si="38"/>
        <v>2</v>
      </c>
      <c r="Z68" s="5" t="s">
        <v>8</v>
      </c>
      <c r="AA68" s="5"/>
    </row>
    <row r="69" spans="2:27" x14ac:dyDescent="0.25">
      <c r="B69" s="5"/>
      <c r="C69" s="12">
        <v>6</v>
      </c>
      <c r="D69" s="5">
        <f t="shared" ref="D69:Y69" si="39">D58-($G58*D$64)</f>
        <v>0</v>
      </c>
      <c r="E69" s="14">
        <f t="shared" si="39"/>
        <v>3</v>
      </c>
      <c r="F69" s="5">
        <f t="shared" si="39"/>
        <v>0</v>
      </c>
      <c r="G69" s="5">
        <f t="shared" si="39"/>
        <v>0</v>
      </c>
      <c r="H69" s="5">
        <f t="shared" si="39"/>
        <v>3</v>
      </c>
      <c r="I69" s="5">
        <f t="shared" si="39"/>
        <v>0</v>
      </c>
      <c r="J69" s="5">
        <f t="shared" si="39"/>
        <v>-1</v>
      </c>
      <c r="K69" s="5">
        <f t="shared" si="39"/>
        <v>2</v>
      </c>
      <c r="L69" s="5">
        <f t="shared" si="39"/>
        <v>-3</v>
      </c>
      <c r="M69" s="5">
        <f t="shared" si="39"/>
        <v>2</v>
      </c>
      <c r="N69" s="5">
        <f t="shared" si="39"/>
        <v>0</v>
      </c>
      <c r="O69" s="5">
        <f t="shared" si="39"/>
        <v>-1</v>
      </c>
      <c r="P69" s="5">
        <f t="shared" si="39"/>
        <v>-1</v>
      </c>
      <c r="Q69" s="5">
        <f t="shared" si="39"/>
        <v>0</v>
      </c>
      <c r="R69" s="5">
        <f t="shared" si="39"/>
        <v>-2</v>
      </c>
      <c r="S69" s="5">
        <f t="shared" si="39"/>
        <v>3</v>
      </c>
      <c r="T69" s="5">
        <f t="shared" si="39"/>
        <v>-2</v>
      </c>
      <c r="U69" s="5">
        <f t="shared" si="39"/>
        <v>0</v>
      </c>
      <c r="V69" s="5">
        <f t="shared" si="39"/>
        <v>1</v>
      </c>
      <c r="W69" s="5">
        <f t="shared" si="39"/>
        <v>1</v>
      </c>
      <c r="X69" s="5">
        <f t="shared" si="39"/>
        <v>0</v>
      </c>
      <c r="Y69" s="5">
        <f t="shared" si="39"/>
        <v>5</v>
      </c>
      <c r="Z69" s="5">
        <f t="shared" si="35"/>
        <v>1.6666666666666667</v>
      </c>
      <c r="AA69" s="5"/>
    </row>
    <row r="70" spans="2:27" x14ac:dyDescent="0.25">
      <c r="B70" s="5"/>
      <c r="C70" s="29">
        <v>7</v>
      </c>
      <c r="D70" s="14">
        <f t="shared" ref="D70:Y70" si="40">D59-($G59*D$64)</f>
        <v>0</v>
      </c>
      <c r="E70" s="14">
        <f t="shared" si="40"/>
        <v>2</v>
      </c>
      <c r="F70" s="14">
        <f t="shared" si="40"/>
        <v>0</v>
      </c>
      <c r="G70" s="14">
        <f t="shared" si="40"/>
        <v>0</v>
      </c>
      <c r="H70" s="14">
        <f t="shared" si="40"/>
        <v>3</v>
      </c>
      <c r="I70" s="14">
        <f t="shared" si="40"/>
        <v>0</v>
      </c>
      <c r="J70" s="14">
        <f t="shared" si="40"/>
        <v>0</v>
      </c>
      <c r="K70" s="14">
        <f t="shared" si="40"/>
        <v>2</v>
      </c>
      <c r="L70" s="14">
        <f t="shared" si="40"/>
        <v>-3</v>
      </c>
      <c r="M70" s="14">
        <f t="shared" si="40"/>
        <v>2</v>
      </c>
      <c r="N70" s="14">
        <f t="shared" si="40"/>
        <v>0</v>
      </c>
      <c r="O70" s="14">
        <f t="shared" si="40"/>
        <v>-1</v>
      </c>
      <c r="P70" s="14">
        <f t="shared" si="40"/>
        <v>0</v>
      </c>
      <c r="Q70" s="14">
        <f t="shared" si="40"/>
        <v>-1</v>
      </c>
      <c r="R70" s="14">
        <f t="shared" si="40"/>
        <v>-2</v>
      </c>
      <c r="S70" s="14">
        <f t="shared" si="40"/>
        <v>3</v>
      </c>
      <c r="T70" s="14">
        <f t="shared" si="40"/>
        <v>-2</v>
      </c>
      <c r="U70" s="14">
        <f t="shared" si="40"/>
        <v>0</v>
      </c>
      <c r="V70" s="14">
        <f t="shared" si="40"/>
        <v>1</v>
      </c>
      <c r="W70" s="14">
        <f t="shared" si="40"/>
        <v>0</v>
      </c>
      <c r="X70" s="14">
        <f t="shared" si="40"/>
        <v>1</v>
      </c>
      <c r="Y70" s="14">
        <f t="shared" si="40"/>
        <v>0</v>
      </c>
      <c r="Z70" s="14" t="s">
        <v>9</v>
      </c>
      <c r="AA70" s="5"/>
    </row>
    <row r="71" spans="2:27" x14ac:dyDescent="0.2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2:27" x14ac:dyDescent="0.25">
      <c r="B72" s="5"/>
      <c r="C72" s="12" t="s">
        <v>83</v>
      </c>
      <c r="D72" s="12" t="s">
        <v>11</v>
      </c>
      <c r="E72" s="12" t="s">
        <v>12</v>
      </c>
      <c r="F72" s="12" t="s">
        <v>13</v>
      </c>
      <c r="G72" s="12" t="s">
        <v>14</v>
      </c>
      <c r="H72" s="12" t="s">
        <v>15</v>
      </c>
      <c r="I72" s="12" t="s">
        <v>16</v>
      </c>
      <c r="J72" s="12" t="s">
        <v>17</v>
      </c>
      <c r="K72" s="12" t="s">
        <v>18</v>
      </c>
      <c r="L72" s="29" t="s">
        <v>19</v>
      </c>
      <c r="M72" s="12" t="s">
        <v>20</v>
      </c>
      <c r="N72" s="12" t="s">
        <v>21</v>
      </c>
      <c r="O72" s="12" t="s">
        <v>22</v>
      </c>
      <c r="P72" s="12" t="s">
        <v>23</v>
      </c>
      <c r="Q72" s="12" t="s">
        <v>24</v>
      </c>
      <c r="R72" s="12" t="s">
        <v>72</v>
      </c>
      <c r="S72" s="12" t="s">
        <v>73</v>
      </c>
      <c r="T72" s="12" t="s">
        <v>74</v>
      </c>
      <c r="U72" s="12" t="s">
        <v>75</v>
      </c>
      <c r="V72" s="12" t="s">
        <v>76</v>
      </c>
      <c r="W72" s="12" t="s">
        <v>77</v>
      </c>
      <c r="X72" s="12" t="s">
        <v>78</v>
      </c>
      <c r="Y72" s="10" t="s">
        <v>7</v>
      </c>
      <c r="Z72" s="30" t="s">
        <v>25</v>
      </c>
      <c r="AA72" s="5"/>
    </row>
    <row r="73" spans="2:27" x14ac:dyDescent="0.25">
      <c r="B73" s="5"/>
      <c r="C73" s="12" t="s">
        <v>70</v>
      </c>
      <c r="D73" s="5">
        <f>D62-($E62*D$81)</f>
        <v>0</v>
      </c>
      <c r="E73" s="5">
        <f t="shared" ref="E73:Y73" si="41">E62-($E62*E$81)</f>
        <v>0</v>
      </c>
      <c r="F73" s="5">
        <f t="shared" si="41"/>
        <v>0</v>
      </c>
      <c r="G73" s="5">
        <f t="shared" si="41"/>
        <v>0</v>
      </c>
      <c r="H73" s="16">
        <f t="shared" si="41"/>
        <v>-2.5</v>
      </c>
      <c r="I73" s="5">
        <f t="shared" si="41"/>
        <v>0</v>
      </c>
      <c r="J73" s="5">
        <f t="shared" si="41"/>
        <v>0</v>
      </c>
      <c r="K73" s="5">
        <f t="shared" si="41"/>
        <v>-1</v>
      </c>
      <c r="L73" s="17">
        <f t="shared" si="41"/>
        <v>1.5</v>
      </c>
      <c r="M73" s="5">
        <f t="shared" si="41"/>
        <v>-1</v>
      </c>
      <c r="N73" s="5">
        <f t="shared" si="41"/>
        <v>-1</v>
      </c>
      <c r="O73" s="16">
        <f t="shared" si="41"/>
        <v>1.5</v>
      </c>
      <c r="P73" s="5">
        <f t="shared" si="41"/>
        <v>-1</v>
      </c>
      <c r="Q73" s="16">
        <f t="shared" si="41"/>
        <v>1.5</v>
      </c>
      <c r="R73" s="5">
        <f t="shared" si="41"/>
        <v>0</v>
      </c>
      <c r="S73" s="16">
        <f t="shared" si="41"/>
        <v>-2.5</v>
      </c>
      <c r="T73" s="5">
        <f t="shared" si="41"/>
        <v>0</v>
      </c>
      <c r="U73" s="5">
        <f t="shared" si="41"/>
        <v>0</v>
      </c>
      <c r="V73" s="16">
        <f t="shared" si="41"/>
        <v>-2.5</v>
      </c>
      <c r="W73" s="5">
        <f t="shared" si="41"/>
        <v>0</v>
      </c>
      <c r="X73" s="16">
        <f t="shared" si="41"/>
        <v>-2.5</v>
      </c>
      <c r="Y73" s="5">
        <f t="shared" si="41"/>
        <v>10</v>
      </c>
      <c r="Z73" s="5"/>
      <c r="AA73" s="5"/>
    </row>
    <row r="74" spans="2:27" x14ac:dyDescent="0.25">
      <c r="B74" s="5"/>
      <c r="C74" s="12" t="s">
        <v>71</v>
      </c>
      <c r="D74" s="5">
        <f t="shared" ref="D74:Y74" si="42">D63-($E63*D$81)</f>
        <v>0</v>
      </c>
      <c r="E74" s="5">
        <f t="shared" si="42"/>
        <v>0</v>
      </c>
      <c r="F74" s="5">
        <f t="shared" si="42"/>
        <v>0</v>
      </c>
      <c r="G74" s="5">
        <f t="shared" si="42"/>
        <v>0</v>
      </c>
      <c r="H74" s="16">
        <f t="shared" si="42"/>
        <v>0.5</v>
      </c>
      <c r="I74" s="5">
        <f t="shared" si="42"/>
        <v>0</v>
      </c>
      <c r="J74" s="5">
        <f t="shared" si="42"/>
        <v>0</v>
      </c>
      <c r="K74" s="5">
        <f t="shared" si="42"/>
        <v>0</v>
      </c>
      <c r="L74" s="17">
        <f t="shared" si="42"/>
        <v>-0.5</v>
      </c>
      <c r="M74" s="5">
        <f t="shared" si="42"/>
        <v>0</v>
      </c>
      <c r="N74" s="5">
        <f t="shared" si="42"/>
        <v>0</v>
      </c>
      <c r="O74" s="16">
        <f t="shared" si="42"/>
        <v>-0.5</v>
      </c>
      <c r="P74" s="5">
        <f t="shared" si="42"/>
        <v>0</v>
      </c>
      <c r="Q74" s="16">
        <f t="shared" si="42"/>
        <v>-0.5</v>
      </c>
      <c r="R74" s="5">
        <f t="shared" si="42"/>
        <v>0</v>
      </c>
      <c r="S74" s="16">
        <f t="shared" si="42"/>
        <v>0.5</v>
      </c>
      <c r="T74" s="5">
        <f t="shared" si="42"/>
        <v>0</v>
      </c>
      <c r="U74" s="5">
        <f t="shared" si="42"/>
        <v>0</v>
      </c>
      <c r="V74" s="16">
        <f t="shared" si="42"/>
        <v>0.5</v>
      </c>
      <c r="W74" s="5">
        <f t="shared" si="42"/>
        <v>0</v>
      </c>
      <c r="X74" s="16">
        <f t="shared" si="42"/>
        <v>0.5</v>
      </c>
      <c r="Y74" s="5">
        <f t="shared" si="42"/>
        <v>19</v>
      </c>
      <c r="Z74" s="5"/>
      <c r="AA74" s="5"/>
    </row>
    <row r="75" spans="2:27" x14ac:dyDescent="0.25">
      <c r="B75" s="5"/>
      <c r="C75" s="12">
        <v>1</v>
      </c>
      <c r="D75" s="5">
        <f t="shared" ref="D75:Y75" si="43">D64-($E64*D$81)</f>
        <v>0</v>
      </c>
      <c r="E75" s="5">
        <f t="shared" si="43"/>
        <v>0</v>
      </c>
      <c r="F75" s="5">
        <f t="shared" si="43"/>
        <v>0</v>
      </c>
      <c r="G75" s="5">
        <f t="shared" si="43"/>
        <v>1</v>
      </c>
      <c r="H75" s="16">
        <f t="shared" si="43"/>
        <v>1.5</v>
      </c>
      <c r="I75" s="5">
        <f t="shared" si="43"/>
        <v>0</v>
      </c>
      <c r="J75" s="5">
        <f t="shared" si="43"/>
        <v>0</v>
      </c>
      <c r="K75" s="5">
        <f t="shared" si="43"/>
        <v>0</v>
      </c>
      <c r="L75" s="17">
        <f t="shared" si="43"/>
        <v>-0.5</v>
      </c>
      <c r="M75" s="5">
        <f t="shared" si="43"/>
        <v>1</v>
      </c>
      <c r="N75" s="5">
        <f t="shared" si="43"/>
        <v>0</v>
      </c>
      <c r="O75" s="16">
        <f t="shared" si="43"/>
        <v>-0.5</v>
      </c>
      <c r="P75" s="5">
        <f t="shared" si="43"/>
        <v>0</v>
      </c>
      <c r="Q75" s="16">
        <f t="shared" si="43"/>
        <v>-0.5</v>
      </c>
      <c r="R75" s="5">
        <f t="shared" si="43"/>
        <v>0</v>
      </c>
      <c r="S75" s="16">
        <f t="shared" si="43"/>
        <v>0.5</v>
      </c>
      <c r="T75" s="5">
        <f t="shared" si="43"/>
        <v>-1</v>
      </c>
      <c r="U75" s="5">
        <f t="shared" si="43"/>
        <v>0</v>
      </c>
      <c r="V75" s="16">
        <f t="shared" si="43"/>
        <v>0.5</v>
      </c>
      <c r="W75" s="5">
        <f t="shared" si="43"/>
        <v>0</v>
      </c>
      <c r="X75" s="16">
        <f t="shared" si="43"/>
        <v>0.5</v>
      </c>
      <c r="Y75" s="5">
        <f t="shared" si="43"/>
        <v>4</v>
      </c>
      <c r="Z75" s="5">
        <f>Y75/L75</f>
        <v>-8</v>
      </c>
      <c r="AA75" s="5"/>
    </row>
    <row r="76" spans="2:27" x14ac:dyDescent="0.25">
      <c r="B76" s="5"/>
      <c r="C76" s="12">
        <v>2</v>
      </c>
      <c r="D76" s="5">
        <f t="shared" ref="D76:Y76" si="44">D65-($E65*D$81)</f>
        <v>1</v>
      </c>
      <c r="E76" s="5">
        <f t="shared" si="44"/>
        <v>0</v>
      </c>
      <c r="F76" s="5">
        <f t="shared" si="44"/>
        <v>0</v>
      </c>
      <c r="G76" s="5">
        <f t="shared" si="44"/>
        <v>0</v>
      </c>
      <c r="H76" s="16">
        <f t="shared" si="44"/>
        <v>-1</v>
      </c>
      <c r="I76" s="5">
        <f t="shared" si="44"/>
        <v>0</v>
      </c>
      <c r="J76" s="5">
        <f t="shared" si="44"/>
        <v>0</v>
      </c>
      <c r="K76" s="5">
        <f t="shared" si="44"/>
        <v>-1</v>
      </c>
      <c r="L76" s="17">
        <f t="shared" si="44"/>
        <v>1</v>
      </c>
      <c r="M76" s="5">
        <f t="shared" si="44"/>
        <v>-1</v>
      </c>
      <c r="N76" s="5">
        <f t="shared" si="44"/>
        <v>0</v>
      </c>
      <c r="O76" s="16">
        <f t="shared" si="44"/>
        <v>0</v>
      </c>
      <c r="P76" s="5">
        <f t="shared" si="44"/>
        <v>0</v>
      </c>
      <c r="Q76" s="16">
        <f t="shared" si="44"/>
        <v>1</v>
      </c>
      <c r="R76" s="5">
        <f t="shared" si="44"/>
        <v>1</v>
      </c>
      <c r="S76" s="16">
        <f t="shared" si="44"/>
        <v>-1</v>
      </c>
      <c r="T76" s="5">
        <f t="shared" si="44"/>
        <v>1</v>
      </c>
      <c r="U76" s="5">
        <f t="shared" si="44"/>
        <v>0</v>
      </c>
      <c r="V76" s="16">
        <f t="shared" si="44"/>
        <v>0</v>
      </c>
      <c r="W76" s="5">
        <f t="shared" si="44"/>
        <v>0</v>
      </c>
      <c r="X76" s="16">
        <f t="shared" si="44"/>
        <v>-1</v>
      </c>
      <c r="Y76" s="5">
        <f t="shared" si="44"/>
        <v>8</v>
      </c>
      <c r="Z76" s="5">
        <f t="shared" ref="Z76:Z80" si="45">Y76/L76</f>
        <v>8</v>
      </c>
      <c r="AA76" s="5"/>
    </row>
    <row r="77" spans="2:27" x14ac:dyDescent="0.25">
      <c r="B77" s="5"/>
      <c r="C77" s="12">
        <v>3</v>
      </c>
      <c r="D77" s="5">
        <f t="shared" ref="D77:Y77" si="46">D66-($E66*D$81)</f>
        <v>0</v>
      </c>
      <c r="E77" s="5">
        <f t="shared" si="46"/>
        <v>0</v>
      </c>
      <c r="F77" s="5">
        <f t="shared" si="46"/>
        <v>0</v>
      </c>
      <c r="G77" s="5">
        <f t="shared" si="46"/>
        <v>0</v>
      </c>
      <c r="H77" s="16">
        <f t="shared" si="46"/>
        <v>0.5</v>
      </c>
      <c r="I77" s="5">
        <f t="shared" si="46"/>
        <v>1</v>
      </c>
      <c r="J77" s="5">
        <f t="shared" si="46"/>
        <v>1</v>
      </c>
      <c r="K77" s="5">
        <f t="shared" si="46"/>
        <v>0</v>
      </c>
      <c r="L77" s="17">
        <f t="shared" si="46"/>
        <v>-0.5</v>
      </c>
      <c r="M77" s="5">
        <f t="shared" si="46"/>
        <v>0</v>
      </c>
      <c r="N77" s="5">
        <f t="shared" si="46"/>
        <v>0</v>
      </c>
      <c r="O77" s="16">
        <f t="shared" si="46"/>
        <v>0.5</v>
      </c>
      <c r="P77" s="5">
        <f t="shared" si="46"/>
        <v>0</v>
      </c>
      <c r="Q77" s="16">
        <f t="shared" si="46"/>
        <v>-0.5</v>
      </c>
      <c r="R77" s="5">
        <f t="shared" si="46"/>
        <v>0</v>
      </c>
      <c r="S77" s="16">
        <f t="shared" si="46"/>
        <v>0.5</v>
      </c>
      <c r="T77" s="5">
        <f t="shared" si="46"/>
        <v>0</v>
      </c>
      <c r="U77" s="5">
        <f t="shared" si="46"/>
        <v>0</v>
      </c>
      <c r="V77" s="16">
        <f t="shared" si="46"/>
        <v>-0.5</v>
      </c>
      <c r="W77" s="5">
        <f t="shared" si="46"/>
        <v>0</v>
      </c>
      <c r="X77" s="16">
        <f t="shared" si="46"/>
        <v>0.5</v>
      </c>
      <c r="Y77" s="5">
        <f t="shared" si="46"/>
        <v>5</v>
      </c>
      <c r="Z77" s="5">
        <f t="shared" si="45"/>
        <v>-10</v>
      </c>
      <c r="AA77" s="5"/>
    </row>
    <row r="78" spans="2:27" x14ac:dyDescent="0.25">
      <c r="B78" s="5"/>
      <c r="C78" s="12">
        <v>4</v>
      </c>
      <c r="D78" s="5">
        <f t="shared" ref="D78:Y78" si="47">D67-($E67*D$81)</f>
        <v>0</v>
      </c>
      <c r="E78" s="5">
        <f t="shared" si="47"/>
        <v>0</v>
      </c>
      <c r="F78" s="5">
        <f t="shared" si="47"/>
        <v>0</v>
      </c>
      <c r="G78" s="5">
        <f t="shared" si="47"/>
        <v>0</v>
      </c>
      <c r="H78" s="16">
        <f t="shared" si="47"/>
        <v>-1</v>
      </c>
      <c r="I78" s="5">
        <f t="shared" si="47"/>
        <v>0</v>
      </c>
      <c r="J78" s="5">
        <f t="shared" si="47"/>
        <v>1</v>
      </c>
      <c r="K78" s="5">
        <f t="shared" si="47"/>
        <v>0</v>
      </c>
      <c r="L78" s="17">
        <f t="shared" si="47"/>
        <v>0</v>
      </c>
      <c r="M78" s="5">
        <f t="shared" si="47"/>
        <v>0</v>
      </c>
      <c r="N78" s="5">
        <f t="shared" si="47"/>
        <v>-1</v>
      </c>
      <c r="O78" s="16">
        <f t="shared" si="47"/>
        <v>1</v>
      </c>
      <c r="P78" s="5">
        <f t="shared" si="47"/>
        <v>0</v>
      </c>
      <c r="Q78" s="16">
        <f t="shared" si="47"/>
        <v>0</v>
      </c>
      <c r="R78" s="5">
        <f t="shared" si="47"/>
        <v>0</v>
      </c>
      <c r="S78" s="16">
        <f t="shared" si="47"/>
        <v>0</v>
      </c>
      <c r="T78" s="5">
        <f t="shared" si="47"/>
        <v>0</v>
      </c>
      <c r="U78" s="5">
        <f t="shared" si="47"/>
        <v>1</v>
      </c>
      <c r="V78" s="16">
        <f t="shared" si="47"/>
        <v>-1</v>
      </c>
      <c r="W78" s="5">
        <f t="shared" si="47"/>
        <v>0</v>
      </c>
      <c r="X78" s="16">
        <f t="shared" si="47"/>
        <v>0</v>
      </c>
      <c r="Y78" s="5">
        <f t="shared" si="47"/>
        <v>5</v>
      </c>
      <c r="Z78" s="5" t="s">
        <v>8</v>
      </c>
      <c r="AA78" s="5"/>
    </row>
    <row r="79" spans="2:27" x14ac:dyDescent="0.25">
      <c r="B79" s="5"/>
      <c r="C79" s="29">
        <v>5</v>
      </c>
      <c r="D79" s="14">
        <f t="shared" ref="D79:Y79" si="48">D68-($E68*D$81)</f>
        <v>0</v>
      </c>
      <c r="E79" s="14">
        <f t="shared" si="48"/>
        <v>0</v>
      </c>
      <c r="F79" s="14">
        <f t="shared" si="48"/>
        <v>1</v>
      </c>
      <c r="G79" s="14">
        <f t="shared" si="48"/>
        <v>0</v>
      </c>
      <c r="H79" s="17">
        <f t="shared" si="48"/>
        <v>-1</v>
      </c>
      <c r="I79" s="14">
        <f t="shared" si="48"/>
        <v>0</v>
      </c>
      <c r="J79" s="14">
        <f t="shared" si="48"/>
        <v>0</v>
      </c>
      <c r="K79" s="14">
        <f t="shared" si="48"/>
        <v>0</v>
      </c>
      <c r="L79" s="17">
        <f t="shared" si="48"/>
        <v>1</v>
      </c>
      <c r="M79" s="14">
        <f t="shared" si="48"/>
        <v>-1</v>
      </c>
      <c r="N79" s="14">
        <f t="shared" si="48"/>
        <v>0</v>
      </c>
      <c r="O79" s="17">
        <f t="shared" si="48"/>
        <v>0</v>
      </c>
      <c r="P79" s="14">
        <f t="shared" si="48"/>
        <v>0</v>
      </c>
      <c r="Q79" s="17">
        <f t="shared" si="48"/>
        <v>0</v>
      </c>
      <c r="R79" s="14">
        <f t="shared" si="48"/>
        <v>0</v>
      </c>
      <c r="S79" s="17">
        <f t="shared" si="48"/>
        <v>-1</v>
      </c>
      <c r="T79" s="14">
        <f t="shared" si="48"/>
        <v>1</v>
      </c>
      <c r="U79" s="14">
        <f t="shared" si="48"/>
        <v>0</v>
      </c>
      <c r="V79" s="17">
        <f t="shared" si="48"/>
        <v>0</v>
      </c>
      <c r="W79" s="14">
        <f t="shared" si="48"/>
        <v>0</v>
      </c>
      <c r="X79" s="17">
        <f t="shared" si="48"/>
        <v>0</v>
      </c>
      <c r="Y79" s="14">
        <f t="shared" si="48"/>
        <v>2</v>
      </c>
      <c r="Z79" s="14">
        <f t="shared" si="45"/>
        <v>2</v>
      </c>
      <c r="AA79" s="5"/>
    </row>
    <row r="80" spans="2:27" x14ac:dyDescent="0.25">
      <c r="B80" s="5"/>
      <c r="C80" s="12">
        <v>6</v>
      </c>
      <c r="D80" s="5">
        <f t="shared" ref="D80:Y80" si="49">D69-($E69*D$81)</f>
        <v>0</v>
      </c>
      <c r="E80" s="5">
        <f t="shared" si="49"/>
        <v>0</v>
      </c>
      <c r="F80" s="5">
        <f t="shared" si="49"/>
        <v>0</v>
      </c>
      <c r="G80" s="5">
        <f t="shared" si="49"/>
        <v>0</v>
      </c>
      <c r="H80" s="16">
        <f t="shared" si="49"/>
        <v>-1.5</v>
      </c>
      <c r="I80" s="5">
        <f t="shared" si="49"/>
        <v>0</v>
      </c>
      <c r="J80" s="5">
        <f t="shared" si="49"/>
        <v>-1</v>
      </c>
      <c r="K80" s="5">
        <f t="shared" si="49"/>
        <v>-1</v>
      </c>
      <c r="L80" s="17">
        <f t="shared" si="49"/>
        <v>1.5</v>
      </c>
      <c r="M80" s="5">
        <f t="shared" si="49"/>
        <v>-1</v>
      </c>
      <c r="N80" s="5">
        <f t="shared" si="49"/>
        <v>0</v>
      </c>
      <c r="O80" s="16">
        <f t="shared" si="49"/>
        <v>0.5</v>
      </c>
      <c r="P80" s="5">
        <f t="shared" si="49"/>
        <v>-1</v>
      </c>
      <c r="Q80" s="16">
        <f t="shared" si="49"/>
        <v>1.5</v>
      </c>
      <c r="R80" s="5">
        <f t="shared" si="49"/>
        <v>1</v>
      </c>
      <c r="S80" s="16">
        <f t="shared" si="49"/>
        <v>-1.5</v>
      </c>
      <c r="T80" s="5">
        <f t="shared" si="49"/>
        <v>1</v>
      </c>
      <c r="U80" s="5">
        <f t="shared" si="49"/>
        <v>0</v>
      </c>
      <c r="V80" s="16">
        <f t="shared" si="49"/>
        <v>-0.5</v>
      </c>
      <c r="W80" s="5">
        <f t="shared" si="49"/>
        <v>1</v>
      </c>
      <c r="X80" s="16">
        <f t="shared" si="49"/>
        <v>-1.5</v>
      </c>
      <c r="Y80" s="5">
        <f t="shared" si="49"/>
        <v>5</v>
      </c>
      <c r="Z80" s="5">
        <f t="shared" si="45"/>
        <v>3.3333333333333335</v>
      </c>
      <c r="AA80" s="5"/>
    </row>
    <row r="81" spans="2:27" x14ac:dyDescent="0.25">
      <c r="B81" s="5"/>
      <c r="C81" s="12">
        <v>7</v>
      </c>
      <c r="D81" s="5">
        <f>D70/$E$70</f>
        <v>0</v>
      </c>
      <c r="E81" s="5">
        <f t="shared" ref="E81:Y81" si="50">E70/$E$70</f>
        <v>1</v>
      </c>
      <c r="F81" s="5">
        <f t="shared" si="50"/>
        <v>0</v>
      </c>
      <c r="G81" s="5">
        <f t="shared" si="50"/>
        <v>0</v>
      </c>
      <c r="H81" s="16">
        <f t="shared" si="50"/>
        <v>1.5</v>
      </c>
      <c r="I81" s="5">
        <f t="shared" si="50"/>
        <v>0</v>
      </c>
      <c r="J81" s="5">
        <f t="shared" si="50"/>
        <v>0</v>
      </c>
      <c r="K81" s="5">
        <f t="shared" si="50"/>
        <v>1</v>
      </c>
      <c r="L81" s="17">
        <f t="shared" si="50"/>
        <v>-1.5</v>
      </c>
      <c r="M81" s="5">
        <f t="shared" si="50"/>
        <v>1</v>
      </c>
      <c r="N81" s="5">
        <f t="shared" si="50"/>
        <v>0</v>
      </c>
      <c r="O81" s="16">
        <f t="shared" si="50"/>
        <v>-0.5</v>
      </c>
      <c r="P81" s="5">
        <f t="shared" si="50"/>
        <v>0</v>
      </c>
      <c r="Q81" s="16">
        <f t="shared" si="50"/>
        <v>-0.5</v>
      </c>
      <c r="R81" s="5">
        <f t="shared" si="50"/>
        <v>-1</v>
      </c>
      <c r="S81" s="16">
        <f t="shared" si="50"/>
        <v>1.5</v>
      </c>
      <c r="T81" s="5">
        <f t="shared" si="50"/>
        <v>-1</v>
      </c>
      <c r="U81" s="5">
        <f t="shared" si="50"/>
        <v>0</v>
      </c>
      <c r="V81" s="16">
        <f t="shared" si="50"/>
        <v>0.5</v>
      </c>
      <c r="W81" s="5">
        <f t="shared" si="50"/>
        <v>0</v>
      </c>
      <c r="X81" s="16">
        <f t="shared" si="50"/>
        <v>0.5</v>
      </c>
      <c r="Y81" s="5">
        <f t="shared" si="50"/>
        <v>0</v>
      </c>
      <c r="Z81" s="5" t="s">
        <v>10</v>
      </c>
      <c r="AA81" s="5"/>
    </row>
    <row r="82" spans="2:27" x14ac:dyDescent="0.2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2:27" x14ac:dyDescent="0.25">
      <c r="B83" s="5"/>
      <c r="C83" s="12" t="s">
        <v>84</v>
      </c>
      <c r="D83" s="10" t="s">
        <v>11</v>
      </c>
      <c r="E83" s="10" t="s">
        <v>12</v>
      </c>
      <c r="F83" s="10" t="s">
        <v>13</v>
      </c>
      <c r="G83" s="10" t="s">
        <v>14</v>
      </c>
      <c r="H83" s="10" t="s">
        <v>15</v>
      </c>
      <c r="I83" s="10" t="s">
        <v>16</v>
      </c>
      <c r="J83" s="10" t="s">
        <v>17</v>
      </c>
      <c r="K83" s="10" t="s">
        <v>18</v>
      </c>
      <c r="L83" s="10" t="s">
        <v>19</v>
      </c>
      <c r="M83" s="10" t="s">
        <v>20</v>
      </c>
      <c r="N83" s="10" t="s">
        <v>21</v>
      </c>
      <c r="O83" s="29" t="s">
        <v>22</v>
      </c>
      <c r="P83" s="10" t="s">
        <v>23</v>
      </c>
      <c r="Q83" s="10" t="s">
        <v>24</v>
      </c>
      <c r="R83" s="10" t="s">
        <v>72</v>
      </c>
      <c r="S83" s="10" t="s">
        <v>73</v>
      </c>
      <c r="T83" s="10" t="s">
        <v>74</v>
      </c>
      <c r="U83" s="10" t="s">
        <v>75</v>
      </c>
      <c r="V83" s="10" t="s">
        <v>76</v>
      </c>
      <c r="W83" s="10" t="s">
        <v>77</v>
      </c>
      <c r="X83" s="10" t="s">
        <v>78</v>
      </c>
      <c r="Y83" s="10" t="s">
        <v>7</v>
      </c>
      <c r="Z83" s="31" t="s">
        <v>25</v>
      </c>
      <c r="AA83" s="5"/>
    </row>
    <row r="84" spans="2:27" x14ac:dyDescent="0.25">
      <c r="B84" s="5"/>
      <c r="C84" s="10" t="s">
        <v>70</v>
      </c>
      <c r="D84" s="9">
        <f>D73-($L73*D$90)</f>
        <v>0</v>
      </c>
      <c r="E84" s="9">
        <f t="shared" ref="E84:Y84" si="51">E73-($L73*E$90)</f>
        <v>0</v>
      </c>
      <c r="F84" s="18">
        <f t="shared" si="51"/>
        <v>-1.5</v>
      </c>
      <c r="G84" s="9">
        <f t="shared" si="51"/>
        <v>0</v>
      </c>
      <c r="H84" s="9">
        <f t="shared" si="51"/>
        <v>-1</v>
      </c>
      <c r="I84" s="9">
        <f t="shared" si="51"/>
        <v>0</v>
      </c>
      <c r="J84" s="9">
        <f t="shared" si="51"/>
        <v>0</v>
      </c>
      <c r="K84" s="9">
        <f t="shared" si="51"/>
        <v>-1</v>
      </c>
      <c r="L84" s="9">
        <f t="shared" si="51"/>
        <v>0</v>
      </c>
      <c r="M84" s="18">
        <f t="shared" si="51"/>
        <v>0.5</v>
      </c>
      <c r="N84" s="9">
        <f t="shared" si="51"/>
        <v>-1</v>
      </c>
      <c r="O84" s="17">
        <f t="shared" si="51"/>
        <v>1.5</v>
      </c>
      <c r="P84" s="9">
        <f t="shared" si="51"/>
        <v>-1</v>
      </c>
      <c r="Q84" s="18">
        <f t="shared" si="51"/>
        <v>1.5</v>
      </c>
      <c r="R84" s="9">
        <f t="shared" si="51"/>
        <v>0</v>
      </c>
      <c r="S84" s="9">
        <f t="shared" si="51"/>
        <v>-1</v>
      </c>
      <c r="T84" s="18">
        <f t="shared" si="51"/>
        <v>-1.5</v>
      </c>
      <c r="U84" s="9">
        <f t="shared" si="51"/>
        <v>0</v>
      </c>
      <c r="V84" s="18">
        <f t="shared" si="51"/>
        <v>-2.5</v>
      </c>
      <c r="W84" s="9">
        <f t="shared" si="51"/>
        <v>0</v>
      </c>
      <c r="X84" s="18">
        <f t="shared" si="51"/>
        <v>-2.5</v>
      </c>
      <c r="Y84" s="9">
        <f t="shared" si="51"/>
        <v>7</v>
      </c>
      <c r="Z84" s="9"/>
      <c r="AA84" s="5"/>
    </row>
    <row r="85" spans="2:27" x14ac:dyDescent="0.25">
      <c r="B85" s="5"/>
      <c r="C85" s="10" t="s">
        <v>71</v>
      </c>
      <c r="D85" s="9">
        <f t="shared" ref="D85:Y85" si="52">D74-($L74*D$90)</f>
        <v>0</v>
      </c>
      <c r="E85" s="9">
        <f t="shared" si="52"/>
        <v>0</v>
      </c>
      <c r="F85" s="18">
        <f t="shared" si="52"/>
        <v>0.5</v>
      </c>
      <c r="G85" s="9">
        <f t="shared" si="52"/>
        <v>0</v>
      </c>
      <c r="H85" s="9">
        <f t="shared" si="52"/>
        <v>0</v>
      </c>
      <c r="I85" s="9">
        <f t="shared" si="52"/>
        <v>0</v>
      </c>
      <c r="J85" s="9">
        <f t="shared" si="52"/>
        <v>0</v>
      </c>
      <c r="K85" s="9">
        <f t="shared" si="52"/>
        <v>0</v>
      </c>
      <c r="L85" s="9">
        <f t="shared" si="52"/>
        <v>0</v>
      </c>
      <c r="M85" s="18">
        <f t="shared" si="52"/>
        <v>-0.5</v>
      </c>
      <c r="N85" s="9">
        <f t="shared" si="52"/>
        <v>0</v>
      </c>
      <c r="O85" s="17">
        <f t="shared" si="52"/>
        <v>-0.5</v>
      </c>
      <c r="P85" s="9">
        <f t="shared" si="52"/>
        <v>0</v>
      </c>
      <c r="Q85" s="18">
        <f t="shared" si="52"/>
        <v>-0.5</v>
      </c>
      <c r="R85" s="9">
        <f t="shared" si="52"/>
        <v>0</v>
      </c>
      <c r="S85" s="9">
        <f t="shared" si="52"/>
        <v>0</v>
      </c>
      <c r="T85" s="18">
        <f t="shared" si="52"/>
        <v>0.5</v>
      </c>
      <c r="U85" s="9">
        <f t="shared" si="52"/>
        <v>0</v>
      </c>
      <c r="V85" s="18">
        <f t="shared" si="52"/>
        <v>0.5</v>
      </c>
      <c r="W85" s="9">
        <f t="shared" si="52"/>
        <v>0</v>
      </c>
      <c r="X85" s="18">
        <f t="shared" si="52"/>
        <v>0.5</v>
      </c>
      <c r="Y85" s="9">
        <f t="shared" si="52"/>
        <v>20</v>
      </c>
      <c r="Z85" s="9"/>
      <c r="AA85" s="5"/>
    </row>
    <row r="86" spans="2:27" x14ac:dyDescent="0.25">
      <c r="B86" s="5"/>
      <c r="C86" s="10">
        <v>1</v>
      </c>
      <c r="D86" s="9">
        <f t="shared" ref="D86:Y86" si="53">D75-($L75*D$90)</f>
        <v>0</v>
      </c>
      <c r="E86" s="9">
        <f t="shared" si="53"/>
        <v>0</v>
      </c>
      <c r="F86" s="18">
        <f t="shared" si="53"/>
        <v>0.5</v>
      </c>
      <c r="G86" s="9">
        <f t="shared" si="53"/>
        <v>1</v>
      </c>
      <c r="H86" s="9">
        <f t="shared" si="53"/>
        <v>1</v>
      </c>
      <c r="I86" s="9">
        <f t="shared" si="53"/>
        <v>0</v>
      </c>
      <c r="J86" s="9">
        <f t="shared" si="53"/>
        <v>0</v>
      </c>
      <c r="K86" s="9">
        <f t="shared" si="53"/>
        <v>0</v>
      </c>
      <c r="L86" s="9">
        <f t="shared" si="53"/>
        <v>0</v>
      </c>
      <c r="M86" s="18">
        <f t="shared" si="53"/>
        <v>0.5</v>
      </c>
      <c r="N86" s="9">
        <f t="shared" si="53"/>
        <v>0</v>
      </c>
      <c r="O86" s="17">
        <f t="shared" si="53"/>
        <v>-0.5</v>
      </c>
      <c r="P86" s="9">
        <f t="shared" si="53"/>
        <v>0</v>
      </c>
      <c r="Q86" s="18">
        <f t="shared" si="53"/>
        <v>-0.5</v>
      </c>
      <c r="R86" s="9">
        <f t="shared" si="53"/>
        <v>0</v>
      </c>
      <c r="S86" s="9">
        <f t="shared" si="53"/>
        <v>0</v>
      </c>
      <c r="T86" s="18">
        <f t="shared" si="53"/>
        <v>-0.5</v>
      </c>
      <c r="U86" s="9">
        <f t="shared" si="53"/>
        <v>0</v>
      </c>
      <c r="V86" s="18">
        <f t="shared" si="53"/>
        <v>0.5</v>
      </c>
      <c r="W86" s="9">
        <f t="shared" si="53"/>
        <v>0</v>
      </c>
      <c r="X86" s="18">
        <f t="shared" si="53"/>
        <v>0.5</v>
      </c>
      <c r="Y86" s="9">
        <f t="shared" si="53"/>
        <v>5</v>
      </c>
      <c r="Z86" s="9">
        <f>Y86/O86</f>
        <v>-10</v>
      </c>
      <c r="AA86" s="5"/>
    </row>
    <row r="87" spans="2:27" x14ac:dyDescent="0.25">
      <c r="B87" s="5"/>
      <c r="C87" s="10">
        <v>2</v>
      </c>
      <c r="D87" s="9">
        <f t="shared" ref="D87:Y87" si="54">D76-($L76*D$90)</f>
        <v>1</v>
      </c>
      <c r="E87" s="9">
        <f t="shared" si="54"/>
        <v>0</v>
      </c>
      <c r="F87" s="18">
        <f t="shared" si="54"/>
        <v>-1</v>
      </c>
      <c r="G87" s="9">
        <f t="shared" si="54"/>
        <v>0</v>
      </c>
      <c r="H87" s="9">
        <f t="shared" si="54"/>
        <v>0</v>
      </c>
      <c r="I87" s="9">
        <f t="shared" si="54"/>
        <v>0</v>
      </c>
      <c r="J87" s="9">
        <f t="shared" si="54"/>
        <v>0</v>
      </c>
      <c r="K87" s="9">
        <f t="shared" si="54"/>
        <v>-1</v>
      </c>
      <c r="L87" s="9">
        <f t="shared" si="54"/>
        <v>0</v>
      </c>
      <c r="M87" s="18">
        <f t="shared" si="54"/>
        <v>0</v>
      </c>
      <c r="N87" s="9">
        <f t="shared" si="54"/>
        <v>0</v>
      </c>
      <c r="O87" s="17">
        <f t="shared" si="54"/>
        <v>0</v>
      </c>
      <c r="P87" s="9">
        <f t="shared" si="54"/>
        <v>0</v>
      </c>
      <c r="Q87" s="18">
        <f t="shared" si="54"/>
        <v>1</v>
      </c>
      <c r="R87" s="9">
        <f t="shared" si="54"/>
        <v>1</v>
      </c>
      <c r="S87" s="9">
        <f t="shared" si="54"/>
        <v>0</v>
      </c>
      <c r="T87" s="18">
        <f t="shared" si="54"/>
        <v>0</v>
      </c>
      <c r="U87" s="9">
        <f t="shared" si="54"/>
        <v>0</v>
      </c>
      <c r="V87" s="18">
        <f t="shared" si="54"/>
        <v>0</v>
      </c>
      <c r="W87" s="9">
        <f t="shared" si="54"/>
        <v>0</v>
      </c>
      <c r="X87" s="18">
        <f t="shared" si="54"/>
        <v>-1</v>
      </c>
      <c r="Y87" s="9">
        <f t="shared" si="54"/>
        <v>6</v>
      </c>
      <c r="Z87" s="5" t="s">
        <v>8</v>
      </c>
      <c r="AA87" s="5"/>
    </row>
    <row r="88" spans="2:27" x14ac:dyDescent="0.25">
      <c r="B88" s="5"/>
      <c r="C88" s="10">
        <v>3</v>
      </c>
      <c r="D88" s="9">
        <f t="shared" ref="D88:Y88" si="55">D77-($L77*D$90)</f>
        <v>0</v>
      </c>
      <c r="E88" s="9">
        <f t="shared" si="55"/>
        <v>0</v>
      </c>
      <c r="F88" s="18">
        <f t="shared" si="55"/>
        <v>0.5</v>
      </c>
      <c r="G88" s="9">
        <f t="shared" si="55"/>
        <v>0</v>
      </c>
      <c r="H88" s="9">
        <f t="shared" si="55"/>
        <v>0</v>
      </c>
      <c r="I88" s="9">
        <f t="shared" si="55"/>
        <v>1</v>
      </c>
      <c r="J88" s="9">
        <f t="shared" si="55"/>
        <v>1</v>
      </c>
      <c r="K88" s="9">
        <f t="shared" si="55"/>
        <v>0</v>
      </c>
      <c r="L88" s="9">
        <f t="shared" si="55"/>
        <v>0</v>
      </c>
      <c r="M88" s="18">
        <f t="shared" si="55"/>
        <v>-0.5</v>
      </c>
      <c r="N88" s="9">
        <f t="shared" si="55"/>
        <v>0</v>
      </c>
      <c r="O88" s="17">
        <f t="shared" si="55"/>
        <v>0.5</v>
      </c>
      <c r="P88" s="9">
        <f t="shared" si="55"/>
        <v>0</v>
      </c>
      <c r="Q88" s="18">
        <f t="shared" si="55"/>
        <v>-0.5</v>
      </c>
      <c r="R88" s="9">
        <f t="shared" si="55"/>
        <v>0</v>
      </c>
      <c r="S88" s="9">
        <f t="shared" si="55"/>
        <v>0</v>
      </c>
      <c r="T88" s="18">
        <f t="shared" si="55"/>
        <v>0.5</v>
      </c>
      <c r="U88" s="9">
        <f t="shared" si="55"/>
        <v>0</v>
      </c>
      <c r="V88" s="18">
        <f t="shared" si="55"/>
        <v>-0.5</v>
      </c>
      <c r="W88" s="9">
        <f t="shared" si="55"/>
        <v>0</v>
      </c>
      <c r="X88" s="18">
        <f t="shared" si="55"/>
        <v>0.5</v>
      </c>
      <c r="Y88" s="9">
        <f t="shared" si="55"/>
        <v>6</v>
      </c>
      <c r="Z88" s="9">
        <f t="shared" ref="Z88:Z92" si="56">Y88/O88</f>
        <v>12</v>
      </c>
      <c r="AA88" s="5"/>
    </row>
    <row r="89" spans="2:27" x14ac:dyDescent="0.25">
      <c r="B89" s="5"/>
      <c r="C89" s="10">
        <v>4</v>
      </c>
      <c r="D89" s="9">
        <f t="shared" ref="D89:Y89" si="57">D78-($L78*D$90)</f>
        <v>0</v>
      </c>
      <c r="E89" s="9">
        <f t="shared" si="57"/>
        <v>0</v>
      </c>
      <c r="F89" s="18">
        <f t="shared" si="57"/>
        <v>0</v>
      </c>
      <c r="G89" s="9">
        <f t="shared" si="57"/>
        <v>0</v>
      </c>
      <c r="H89" s="9">
        <f t="shared" si="57"/>
        <v>-1</v>
      </c>
      <c r="I89" s="9">
        <f t="shared" si="57"/>
        <v>0</v>
      </c>
      <c r="J89" s="9">
        <f t="shared" si="57"/>
        <v>1</v>
      </c>
      <c r="K89" s="9">
        <f t="shared" si="57"/>
        <v>0</v>
      </c>
      <c r="L89" s="9">
        <f t="shared" si="57"/>
        <v>0</v>
      </c>
      <c r="M89" s="18">
        <f t="shared" si="57"/>
        <v>0</v>
      </c>
      <c r="N89" s="9">
        <f t="shared" si="57"/>
        <v>-1</v>
      </c>
      <c r="O89" s="17">
        <f t="shared" si="57"/>
        <v>1</v>
      </c>
      <c r="P89" s="9">
        <f t="shared" si="57"/>
        <v>0</v>
      </c>
      <c r="Q89" s="18">
        <f t="shared" si="57"/>
        <v>0</v>
      </c>
      <c r="R89" s="9">
        <f t="shared" si="57"/>
        <v>0</v>
      </c>
      <c r="S89" s="9">
        <f t="shared" si="57"/>
        <v>0</v>
      </c>
      <c r="T89" s="18">
        <f t="shared" si="57"/>
        <v>0</v>
      </c>
      <c r="U89" s="9">
        <f t="shared" si="57"/>
        <v>1</v>
      </c>
      <c r="V89" s="18">
        <f t="shared" si="57"/>
        <v>-1</v>
      </c>
      <c r="W89" s="9">
        <f t="shared" si="57"/>
        <v>0</v>
      </c>
      <c r="X89" s="18">
        <f t="shared" si="57"/>
        <v>0</v>
      </c>
      <c r="Y89" s="9">
        <f t="shared" si="57"/>
        <v>5</v>
      </c>
      <c r="Z89" s="9">
        <f t="shared" si="56"/>
        <v>5</v>
      </c>
      <c r="AA89" s="5"/>
    </row>
    <row r="90" spans="2:27" x14ac:dyDescent="0.25">
      <c r="B90" s="5"/>
      <c r="C90" s="10">
        <v>5</v>
      </c>
      <c r="D90" s="9">
        <f>D79/$L$79</f>
        <v>0</v>
      </c>
      <c r="E90" s="9">
        <f t="shared" ref="E90:Y90" si="58">E79/$L$79</f>
        <v>0</v>
      </c>
      <c r="F90" s="18">
        <f t="shared" si="58"/>
        <v>1</v>
      </c>
      <c r="G90" s="9">
        <f t="shared" si="58"/>
        <v>0</v>
      </c>
      <c r="H90" s="9">
        <f t="shared" si="58"/>
        <v>-1</v>
      </c>
      <c r="I90" s="9">
        <f t="shared" si="58"/>
        <v>0</v>
      </c>
      <c r="J90" s="9">
        <f t="shared" si="58"/>
        <v>0</v>
      </c>
      <c r="K90" s="9">
        <f t="shared" si="58"/>
        <v>0</v>
      </c>
      <c r="L90" s="9">
        <f t="shared" si="58"/>
        <v>1</v>
      </c>
      <c r="M90" s="18">
        <f t="shared" si="58"/>
        <v>-1</v>
      </c>
      <c r="N90" s="9">
        <f t="shared" si="58"/>
        <v>0</v>
      </c>
      <c r="O90" s="17">
        <f t="shared" si="58"/>
        <v>0</v>
      </c>
      <c r="P90" s="9">
        <f t="shared" si="58"/>
        <v>0</v>
      </c>
      <c r="Q90" s="18">
        <f t="shared" si="58"/>
        <v>0</v>
      </c>
      <c r="R90" s="9">
        <f t="shared" si="58"/>
        <v>0</v>
      </c>
      <c r="S90" s="9">
        <f t="shared" si="58"/>
        <v>-1</v>
      </c>
      <c r="T90" s="18">
        <f t="shared" si="58"/>
        <v>1</v>
      </c>
      <c r="U90" s="9">
        <f t="shared" si="58"/>
        <v>0</v>
      </c>
      <c r="V90" s="18">
        <f t="shared" si="58"/>
        <v>0</v>
      </c>
      <c r="W90" s="9">
        <f t="shared" si="58"/>
        <v>0</v>
      </c>
      <c r="X90" s="18">
        <f t="shared" si="58"/>
        <v>0</v>
      </c>
      <c r="Y90" s="9">
        <f t="shared" si="58"/>
        <v>2</v>
      </c>
      <c r="Z90" s="5" t="s">
        <v>8</v>
      </c>
      <c r="AA90" s="5"/>
    </row>
    <row r="91" spans="2:27" x14ac:dyDescent="0.25">
      <c r="B91" s="5"/>
      <c r="C91" s="29">
        <v>6</v>
      </c>
      <c r="D91" s="14">
        <f t="shared" ref="D91:Y91" si="59">D80-($L80*D$90)</f>
        <v>0</v>
      </c>
      <c r="E91" s="14">
        <f t="shared" si="59"/>
        <v>0</v>
      </c>
      <c r="F91" s="17">
        <f t="shared" si="59"/>
        <v>-1.5</v>
      </c>
      <c r="G91" s="14">
        <f t="shared" si="59"/>
        <v>0</v>
      </c>
      <c r="H91" s="14">
        <f t="shared" si="59"/>
        <v>0</v>
      </c>
      <c r="I91" s="14">
        <f t="shared" si="59"/>
        <v>0</v>
      </c>
      <c r="J91" s="14">
        <f t="shared" si="59"/>
        <v>-1</v>
      </c>
      <c r="K91" s="14">
        <f t="shared" si="59"/>
        <v>-1</v>
      </c>
      <c r="L91" s="14">
        <f t="shared" si="59"/>
        <v>0</v>
      </c>
      <c r="M91" s="17">
        <f t="shared" si="59"/>
        <v>0.5</v>
      </c>
      <c r="N91" s="14">
        <f t="shared" si="59"/>
        <v>0</v>
      </c>
      <c r="O91" s="17">
        <f t="shared" si="59"/>
        <v>0.5</v>
      </c>
      <c r="P91" s="14">
        <f t="shared" si="59"/>
        <v>-1</v>
      </c>
      <c r="Q91" s="17">
        <f t="shared" si="59"/>
        <v>1.5</v>
      </c>
      <c r="R91" s="14">
        <f t="shared" si="59"/>
        <v>1</v>
      </c>
      <c r="S91" s="14">
        <f t="shared" si="59"/>
        <v>0</v>
      </c>
      <c r="T91" s="17">
        <f t="shared" si="59"/>
        <v>-0.5</v>
      </c>
      <c r="U91" s="14">
        <f t="shared" si="59"/>
        <v>0</v>
      </c>
      <c r="V91" s="17">
        <f t="shared" si="59"/>
        <v>-0.5</v>
      </c>
      <c r="W91" s="14">
        <f t="shared" si="59"/>
        <v>1</v>
      </c>
      <c r="X91" s="17">
        <f t="shared" si="59"/>
        <v>-1.5</v>
      </c>
      <c r="Y91" s="14">
        <f t="shared" si="59"/>
        <v>2</v>
      </c>
      <c r="Z91" s="14">
        <f t="shared" si="56"/>
        <v>4</v>
      </c>
      <c r="AA91" s="5"/>
    </row>
    <row r="92" spans="2:27" x14ac:dyDescent="0.25">
      <c r="B92" s="5"/>
      <c r="C92" s="10">
        <v>7</v>
      </c>
      <c r="D92" s="9">
        <f t="shared" ref="D92:Y92" si="60">D81-($L81*D$90)</f>
        <v>0</v>
      </c>
      <c r="E92" s="9">
        <f t="shared" si="60"/>
        <v>1</v>
      </c>
      <c r="F92" s="18">
        <f t="shared" si="60"/>
        <v>1.5</v>
      </c>
      <c r="G92" s="9">
        <f t="shared" si="60"/>
        <v>0</v>
      </c>
      <c r="H92" s="9">
        <f t="shared" si="60"/>
        <v>0</v>
      </c>
      <c r="I92" s="9">
        <f t="shared" si="60"/>
        <v>0</v>
      </c>
      <c r="J92" s="9">
        <f t="shared" si="60"/>
        <v>0</v>
      </c>
      <c r="K92" s="9">
        <f t="shared" si="60"/>
        <v>1</v>
      </c>
      <c r="L92" s="9">
        <f t="shared" si="60"/>
        <v>0</v>
      </c>
      <c r="M92" s="18">
        <f t="shared" si="60"/>
        <v>-0.5</v>
      </c>
      <c r="N92" s="9">
        <f t="shared" si="60"/>
        <v>0</v>
      </c>
      <c r="O92" s="17">
        <f t="shared" si="60"/>
        <v>-0.5</v>
      </c>
      <c r="P92" s="9">
        <f t="shared" si="60"/>
        <v>0</v>
      </c>
      <c r="Q92" s="18">
        <f t="shared" si="60"/>
        <v>-0.5</v>
      </c>
      <c r="R92" s="9">
        <f t="shared" si="60"/>
        <v>-1</v>
      </c>
      <c r="S92" s="9">
        <f t="shared" si="60"/>
        <v>0</v>
      </c>
      <c r="T92" s="18">
        <f t="shared" si="60"/>
        <v>0.5</v>
      </c>
      <c r="U92" s="9">
        <f t="shared" si="60"/>
        <v>0</v>
      </c>
      <c r="V92" s="18">
        <f t="shared" si="60"/>
        <v>0.5</v>
      </c>
      <c r="W92" s="9">
        <f t="shared" si="60"/>
        <v>0</v>
      </c>
      <c r="X92" s="18">
        <f t="shared" si="60"/>
        <v>0.5</v>
      </c>
      <c r="Y92" s="9">
        <f t="shared" si="60"/>
        <v>3</v>
      </c>
      <c r="Z92" s="9">
        <f t="shared" si="56"/>
        <v>-6</v>
      </c>
      <c r="AA92" s="5"/>
    </row>
    <row r="93" spans="2:27" x14ac:dyDescent="0.2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2:27" x14ac:dyDescent="0.25">
      <c r="B94" s="5"/>
      <c r="C94" s="12" t="s">
        <v>85</v>
      </c>
      <c r="D94" s="10" t="s">
        <v>11</v>
      </c>
      <c r="E94" s="10" t="s">
        <v>12</v>
      </c>
      <c r="F94" s="29" t="s">
        <v>13</v>
      </c>
      <c r="G94" s="10" t="s">
        <v>14</v>
      </c>
      <c r="H94" s="10" t="s">
        <v>15</v>
      </c>
      <c r="I94" s="10" t="s">
        <v>16</v>
      </c>
      <c r="J94" s="10" t="s">
        <v>17</v>
      </c>
      <c r="K94" s="10" t="s">
        <v>18</v>
      </c>
      <c r="L94" s="10" t="s">
        <v>19</v>
      </c>
      <c r="M94" s="10" t="s">
        <v>20</v>
      </c>
      <c r="N94" s="10" t="s">
        <v>21</v>
      </c>
      <c r="O94" s="10" t="s">
        <v>22</v>
      </c>
      <c r="P94" s="10" t="s">
        <v>23</v>
      </c>
      <c r="Q94" s="10" t="s">
        <v>24</v>
      </c>
      <c r="R94" s="10" t="s">
        <v>72</v>
      </c>
      <c r="S94" s="10" t="s">
        <v>73</v>
      </c>
      <c r="T94" s="10" t="s">
        <v>74</v>
      </c>
      <c r="U94" s="10" t="s">
        <v>75</v>
      </c>
      <c r="V94" s="10" t="s">
        <v>76</v>
      </c>
      <c r="W94" s="10" t="s">
        <v>77</v>
      </c>
      <c r="X94" s="10" t="s">
        <v>78</v>
      </c>
      <c r="Y94" s="10" t="s">
        <v>7</v>
      </c>
      <c r="Z94" s="31" t="s">
        <v>25</v>
      </c>
      <c r="AA94" s="5"/>
    </row>
    <row r="95" spans="2:27" x14ac:dyDescent="0.25">
      <c r="B95" s="5"/>
      <c r="C95" s="10" t="s">
        <v>70</v>
      </c>
      <c r="D95" s="18">
        <f>D84-($O84*D$102)</f>
        <v>0</v>
      </c>
      <c r="E95" s="18">
        <f t="shared" ref="E95:Y95" si="61">E84-($O84*E$102)</f>
        <v>0</v>
      </c>
      <c r="F95" s="17">
        <f t="shared" si="61"/>
        <v>3</v>
      </c>
      <c r="G95" s="18">
        <f t="shared" si="61"/>
        <v>0</v>
      </c>
      <c r="H95" s="18">
        <f t="shared" si="61"/>
        <v>-1</v>
      </c>
      <c r="I95" s="18">
        <f t="shared" si="61"/>
        <v>0</v>
      </c>
      <c r="J95" s="18">
        <f t="shared" si="61"/>
        <v>3</v>
      </c>
      <c r="K95" s="18">
        <f t="shared" si="61"/>
        <v>2</v>
      </c>
      <c r="L95" s="18">
        <f t="shared" si="61"/>
        <v>0</v>
      </c>
      <c r="M95" s="18">
        <f t="shared" si="61"/>
        <v>-1</v>
      </c>
      <c r="N95" s="18">
        <f t="shared" si="61"/>
        <v>-1</v>
      </c>
      <c r="O95" s="18">
        <f t="shared" si="61"/>
        <v>0</v>
      </c>
      <c r="P95" s="18">
        <f t="shared" si="61"/>
        <v>2</v>
      </c>
      <c r="Q95" s="18">
        <f t="shared" si="61"/>
        <v>-3</v>
      </c>
      <c r="R95" s="18">
        <f t="shared" si="61"/>
        <v>-3</v>
      </c>
      <c r="S95" s="18">
        <f t="shared" si="61"/>
        <v>-1</v>
      </c>
      <c r="T95" s="18">
        <f t="shared" si="61"/>
        <v>0</v>
      </c>
      <c r="U95" s="18">
        <f t="shared" si="61"/>
        <v>0</v>
      </c>
      <c r="V95" s="18">
        <f t="shared" si="61"/>
        <v>-1</v>
      </c>
      <c r="W95" s="18">
        <f t="shared" si="61"/>
        <v>-3</v>
      </c>
      <c r="X95" s="18">
        <f t="shared" si="61"/>
        <v>2</v>
      </c>
      <c r="Y95" s="18">
        <f t="shared" si="61"/>
        <v>1</v>
      </c>
      <c r="Z95" s="9"/>
      <c r="AA95" s="5"/>
    </row>
    <row r="96" spans="2:27" x14ac:dyDescent="0.25">
      <c r="B96" s="5"/>
      <c r="C96" s="10" t="s">
        <v>71</v>
      </c>
      <c r="D96" s="18">
        <f t="shared" ref="D96:Y96" si="62">D85-($O85*D$102)</f>
        <v>0</v>
      </c>
      <c r="E96" s="18">
        <f t="shared" si="62"/>
        <v>0</v>
      </c>
      <c r="F96" s="17">
        <f t="shared" si="62"/>
        <v>-1</v>
      </c>
      <c r="G96" s="18">
        <f t="shared" si="62"/>
        <v>0</v>
      </c>
      <c r="H96" s="18">
        <f t="shared" si="62"/>
        <v>0</v>
      </c>
      <c r="I96" s="18">
        <f t="shared" si="62"/>
        <v>0</v>
      </c>
      <c r="J96" s="18">
        <f t="shared" si="62"/>
        <v>-1</v>
      </c>
      <c r="K96" s="18">
        <f t="shared" si="62"/>
        <v>-1</v>
      </c>
      <c r="L96" s="18">
        <f t="shared" si="62"/>
        <v>0</v>
      </c>
      <c r="M96" s="18">
        <f t="shared" si="62"/>
        <v>0</v>
      </c>
      <c r="N96" s="18">
        <f t="shared" si="62"/>
        <v>0</v>
      </c>
      <c r="O96" s="18">
        <f t="shared" si="62"/>
        <v>0</v>
      </c>
      <c r="P96" s="18">
        <f t="shared" si="62"/>
        <v>-1</v>
      </c>
      <c r="Q96" s="18">
        <f t="shared" si="62"/>
        <v>1</v>
      </c>
      <c r="R96" s="18">
        <f t="shared" si="62"/>
        <v>1</v>
      </c>
      <c r="S96" s="18">
        <f t="shared" si="62"/>
        <v>0</v>
      </c>
      <c r="T96" s="18">
        <f t="shared" si="62"/>
        <v>0</v>
      </c>
      <c r="U96" s="18">
        <f t="shared" si="62"/>
        <v>0</v>
      </c>
      <c r="V96" s="18">
        <f t="shared" si="62"/>
        <v>0</v>
      </c>
      <c r="W96" s="18">
        <f t="shared" si="62"/>
        <v>1</v>
      </c>
      <c r="X96" s="18">
        <f t="shared" si="62"/>
        <v>-1</v>
      </c>
      <c r="Y96" s="18">
        <f t="shared" si="62"/>
        <v>22</v>
      </c>
      <c r="Z96" s="9"/>
      <c r="AA96" s="5"/>
    </row>
    <row r="97" spans="2:27" x14ac:dyDescent="0.25">
      <c r="B97" s="5"/>
      <c r="C97" s="10">
        <v>1</v>
      </c>
      <c r="D97" s="18">
        <f t="shared" ref="D97:Y97" si="63">D86-($O86*D$102)</f>
        <v>0</v>
      </c>
      <c r="E97" s="18">
        <f t="shared" si="63"/>
        <v>0</v>
      </c>
      <c r="F97" s="17">
        <f t="shared" si="63"/>
        <v>-1</v>
      </c>
      <c r="G97" s="18">
        <f t="shared" si="63"/>
        <v>1</v>
      </c>
      <c r="H97" s="18">
        <f t="shared" si="63"/>
        <v>1</v>
      </c>
      <c r="I97" s="18">
        <f t="shared" si="63"/>
        <v>0</v>
      </c>
      <c r="J97" s="18">
        <f t="shared" si="63"/>
        <v>-1</v>
      </c>
      <c r="K97" s="18">
        <f t="shared" si="63"/>
        <v>-1</v>
      </c>
      <c r="L97" s="18">
        <f t="shared" si="63"/>
        <v>0</v>
      </c>
      <c r="M97" s="18">
        <f t="shared" si="63"/>
        <v>1</v>
      </c>
      <c r="N97" s="18">
        <f t="shared" si="63"/>
        <v>0</v>
      </c>
      <c r="O97" s="18">
        <f t="shared" si="63"/>
        <v>0</v>
      </c>
      <c r="P97" s="18">
        <f t="shared" si="63"/>
        <v>-1</v>
      </c>
      <c r="Q97" s="18">
        <f t="shared" si="63"/>
        <v>1</v>
      </c>
      <c r="R97" s="18">
        <f t="shared" si="63"/>
        <v>1</v>
      </c>
      <c r="S97" s="18">
        <f t="shared" si="63"/>
        <v>0</v>
      </c>
      <c r="T97" s="18">
        <f t="shared" si="63"/>
        <v>-1</v>
      </c>
      <c r="U97" s="18">
        <f t="shared" si="63"/>
        <v>0</v>
      </c>
      <c r="V97" s="18">
        <f t="shared" si="63"/>
        <v>0</v>
      </c>
      <c r="W97" s="18">
        <f t="shared" si="63"/>
        <v>1</v>
      </c>
      <c r="X97" s="18">
        <f t="shared" si="63"/>
        <v>-1</v>
      </c>
      <c r="Y97" s="18">
        <f t="shared" si="63"/>
        <v>7</v>
      </c>
      <c r="Z97" s="18">
        <f>Y97/F97</f>
        <v>-7</v>
      </c>
      <c r="AA97" s="5"/>
    </row>
    <row r="98" spans="2:27" x14ac:dyDescent="0.25">
      <c r="B98" s="5"/>
      <c r="C98" s="10">
        <v>2</v>
      </c>
      <c r="D98" s="18">
        <f t="shared" ref="D98:Y98" si="64">D87-($O87*D$102)</f>
        <v>1</v>
      </c>
      <c r="E98" s="18">
        <f t="shared" si="64"/>
        <v>0</v>
      </c>
      <c r="F98" s="17">
        <f t="shared" si="64"/>
        <v>-1</v>
      </c>
      <c r="G98" s="18">
        <f t="shared" si="64"/>
        <v>0</v>
      </c>
      <c r="H98" s="18">
        <f t="shared" si="64"/>
        <v>0</v>
      </c>
      <c r="I98" s="18">
        <f t="shared" si="64"/>
        <v>0</v>
      </c>
      <c r="J98" s="18">
        <f t="shared" si="64"/>
        <v>0</v>
      </c>
      <c r="K98" s="18">
        <f t="shared" si="64"/>
        <v>-1</v>
      </c>
      <c r="L98" s="18">
        <f t="shared" si="64"/>
        <v>0</v>
      </c>
      <c r="M98" s="18">
        <f t="shared" si="64"/>
        <v>0</v>
      </c>
      <c r="N98" s="18">
        <f t="shared" si="64"/>
        <v>0</v>
      </c>
      <c r="O98" s="18">
        <f t="shared" si="64"/>
        <v>0</v>
      </c>
      <c r="P98" s="18">
        <f t="shared" si="64"/>
        <v>0</v>
      </c>
      <c r="Q98" s="18">
        <f t="shared" si="64"/>
        <v>1</v>
      </c>
      <c r="R98" s="18">
        <f t="shared" si="64"/>
        <v>1</v>
      </c>
      <c r="S98" s="18">
        <f t="shared" si="64"/>
        <v>0</v>
      </c>
      <c r="T98" s="18">
        <f t="shared" si="64"/>
        <v>0</v>
      </c>
      <c r="U98" s="18">
        <f t="shared" si="64"/>
        <v>0</v>
      </c>
      <c r="V98" s="18">
        <f t="shared" si="64"/>
        <v>0</v>
      </c>
      <c r="W98" s="18">
        <f t="shared" si="64"/>
        <v>0</v>
      </c>
      <c r="X98" s="18">
        <f t="shared" si="64"/>
        <v>-1</v>
      </c>
      <c r="Y98" s="18">
        <f t="shared" si="64"/>
        <v>6</v>
      </c>
      <c r="Z98" s="18">
        <f t="shared" ref="Z98:Z102" si="65">Y98/F98</f>
        <v>-6</v>
      </c>
      <c r="AA98" s="5"/>
    </row>
    <row r="99" spans="2:27" x14ac:dyDescent="0.25">
      <c r="B99" s="5"/>
      <c r="C99" s="10">
        <v>3</v>
      </c>
      <c r="D99" s="18">
        <f t="shared" ref="D99:Y99" si="66">D88-($O88*D$102)</f>
        <v>0</v>
      </c>
      <c r="E99" s="18">
        <f t="shared" si="66"/>
        <v>0</v>
      </c>
      <c r="F99" s="17">
        <f t="shared" si="66"/>
        <v>2</v>
      </c>
      <c r="G99" s="18">
        <f t="shared" si="66"/>
        <v>0</v>
      </c>
      <c r="H99" s="18">
        <f t="shared" si="66"/>
        <v>0</v>
      </c>
      <c r="I99" s="18">
        <f t="shared" si="66"/>
        <v>1</v>
      </c>
      <c r="J99" s="18">
        <f t="shared" si="66"/>
        <v>2</v>
      </c>
      <c r="K99" s="18">
        <f t="shared" si="66"/>
        <v>1</v>
      </c>
      <c r="L99" s="18">
        <f t="shared" si="66"/>
        <v>0</v>
      </c>
      <c r="M99" s="18">
        <f t="shared" si="66"/>
        <v>-1</v>
      </c>
      <c r="N99" s="18">
        <f t="shared" si="66"/>
        <v>0</v>
      </c>
      <c r="O99" s="18">
        <f t="shared" si="66"/>
        <v>0</v>
      </c>
      <c r="P99" s="18">
        <f t="shared" si="66"/>
        <v>1</v>
      </c>
      <c r="Q99" s="18">
        <f t="shared" si="66"/>
        <v>-2</v>
      </c>
      <c r="R99" s="18">
        <f t="shared" si="66"/>
        <v>-1</v>
      </c>
      <c r="S99" s="18">
        <f t="shared" si="66"/>
        <v>0</v>
      </c>
      <c r="T99" s="18">
        <f t="shared" si="66"/>
        <v>1</v>
      </c>
      <c r="U99" s="18">
        <f t="shared" si="66"/>
        <v>0</v>
      </c>
      <c r="V99" s="18">
        <f t="shared" si="66"/>
        <v>0</v>
      </c>
      <c r="W99" s="18">
        <f t="shared" si="66"/>
        <v>-1</v>
      </c>
      <c r="X99" s="18">
        <f t="shared" si="66"/>
        <v>2</v>
      </c>
      <c r="Y99" s="18">
        <f t="shared" si="66"/>
        <v>4</v>
      </c>
      <c r="Z99" s="18">
        <f t="shared" si="65"/>
        <v>2</v>
      </c>
      <c r="AA99" s="5"/>
    </row>
    <row r="100" spans="2:27" x14ac:dyDescent="0.25">
      <c r="B100" s="5"/>
      <c r="C100" s="29">
        <v>4</v>
      </c>
      <c r="D100" s="17">
        <f t="shared" ref="D100:Y100" si="67">D89-($O89*D$102)</f>
        <v>0</v>
      </c>
      <c r="E100" s="17">
        <f t="shared" si="67"/>
        <v>0</v>
      </c>
      <c r="F100" s="17">
        <f t="shared" si="67"/>
        <v>3</v>
      </c>
      <c r="G100" s="17">
        <f t="shared" si="67"/>
        <v>0</v>
      </c>
      <c r="H100" s="17">
        <f t="shared" si="67"/>
        <v>-1</v>
      </c>
      <c r="I100" s="17">
        <f t="shared" si="67"/>
        <v>0</v>
      </c>
      <c r="J100" s="17">
        <f t="shared" si="67"/>
        <v>3</v>
      </c>
      <c r="K100" s="17">
        <f t="shared" si="67"/>
        <v>2</v>
      </c>
      <c r="L100" s="17">
        <f t="shared" si="67"/>
        <v>0</v>
      </c>
      <c r="M100" s="17">
        <f t="shared" si="67"/>
        <v>-1</v>
      </c>
      <c r="N100" s="17">
        <f t="shared" si="67"/>
        <v>-1</v>
      </c>
      <c r="O100" s="17">
        <f t="shared" si="67"/>
        <v>0</v>
      </c>
      <c r="P100" s="17">
        <f t="shared" si="67"/>
        <v>2</v>
      </c>
      <c r="Q100" s="17">
        <f t="shared" si="67"/>
        <v>-3</v>
      </c>
      <c r="R100" s="17">
        <f t="shared" si="67"/>
        <v>-2</v>
      </c>
      <c r="S100" s="17">
        <f t="shared" si="67"/>
        <v>0</v>
      </c>
      <c r="T100" s="17">
        <f t="shared" si="67"/>
        <v>1</v>
      </c>
      <c r="U100" s="17">
        <f t="shared" si="67"/>
        <v>1</v>
      </c>
      <c r="V100" s="17">
        <f t="shared" si="67"/>
        <v>0</v>
      </c>
      <c r="W100" s="17">
        <f t="shared" si="67"/>
        <v>-2</v>
      </c>
      <c r="X100" s="17">
        <f t="shared" si="67"/>
        <v>3</v>
      </c>
      <c r="Y100" s="17">
        <f t="shared" si="67"/>
        <v>1</v>
      </c>
      <c r="Z100" s="17">
        <f t="shared" si="65"/>
        <v>0.33333333333333331</v>
      </c>
      <c r="AA100" s="5"/>
    </row>
    <row r="101" spans="2:27" x14ac:dyDescent="0.25">
      <c r="B101" s="5"/>
      <c r="C101" s="10">
        <v>5</v>
      </c>
      <c r="D101" s="18">
        <f t="shared" ref="D101:Y101" si="68">D90-($O90*D$102)</f>
        <v>0</v>
      </c>
      <c r="E101" s="18">
        <f t="shared" si="68"/>
        <v>0</v>
      </c>
      <c r="F101" s="17">
        <f t="shared" si="68"/>
        <v>1</v>
      </c>
      <c r="G101" s="18">
        <f t="shared" si="68"/>
        <v>0</v>
      </c>
      <c r="H101" s="18">
        <f t="shared" si="68"/>
        <v>-1</v>
      </c>
      <c r="I101" s="18">
        <f t="shared" si="68"/>
        <v>0</v>
      </c>
      <c r="J101" s="18">
        <f t="shared" si="68"/>
        <v>0</v>
      </c>
      <c r="K101" s="18">
        <f t="shared" si="68"/>
        <v>0</v>
      </c>
      <c r="L101" s="18">
        <f t="shared" si="68"/>
        <v>1</v>
      </c>
      <c r="M101" s="18">
        <f t="shared" si="68"/>
        <v>-1</v>
      </c>
      <c r="N101" s="18">
        <f t="shared" si="68"/>
        <v>0</v>
      </c>
      <c r="O101" s="18">
        <f t="shared" si="68"/>
        <v>0</v>
      </c>
      <c r="P101" s="18">
        <f t="shared" si="68"/>
        <v>0</v>
      </c>
      <c r="Q101" s="18">
        <f t="shared" si="68"/>
        <v>0</v>
      </c>
      <c r="R101" s="18">
        <f t="shared" si="68"/>
        <v>0</v>
      </c>
      <c r="S101" s="18">
        <f t="shared" si="68"/>
        <v>-1</v>
      </c>
      <c r="T101" s="18">
        <f t="shared" si="68"/>
        <v>1</v>
      </c>
      <c r="U101" s="18">
        <f t="shared" si="68"/>
        <v>0</v>
      </c>
      <c r="V101" s="18">
        <f t="shared" si="68"/>
        <v>0</v>
      </c>
      <c r="W101" s="18">
        <f t="shared" si="68"/>
        <v>0</v>
      </c>
      <c r="X101" s="18">
        <f t="shared" si="68"/>
        <v>0</v>
      </c>
      <c r="Y101" s="18">
        <f t="shared" si="68"/>
        <v>2</v>
      </c>
      <c r="Z101" s="18">
        <f t="shared" si="65"/>
        <v>2</v>
      </c>
      <c r="AA101" s="5"/>
    </row>
    <row r="102" spans="2:27" x14ac:dyDescent="0.25">
      <c r="B102" s="5"/>
      <c r="C102" s="10">
        <v>6</v>
      </c>
      <c r="D102" s="18">
        <f>D91/$O$91</f>
        <v>0</v>
      </c>
      <c r="E102" s="18">
        <f t="shared" ref="E102:Y102" si="69">E91/$O$91</f>
        <v>0</v>
      </c>
      <c r="F102" s="17">
        <f t="shared" si="69"/>
        <v>-3</v>
      </c>
      <c r="G102" s="18">
        <f t="shared" si="69"/>
        <v>0</v>
      </c>
      <c r="H102" s="18">
        <f t="shared" si="69"/>
        <v>0</v>
      </c>
      <c r="I102" s="18">
        <f t="shared" si="69"/>
        <v>0</v>
      </c>
      <c r="J102" s="18">
        <f t="shared" si="69"/>
        <v>-2</v>
      </c>
      <c r="K102" s="18">
        <f t="shared" si="69"/>
        <v>-2</v>
      </c>
      <c r="L102" s="18">
        <f t="shared" si="69"/>
        <v>0</v>
      </c>
      <c r="M102" s="18">
        <f t="shared" si="69"/>
        <v>1</v>
      </c>
      <c r="N102" s="18">
        <f t="shared" si="69"/>
        <v>0</v>
      </c>
      <c r="O102" s="18">
        <f t="shared" si="69"/>
        <v>1</v>
      </c>
      <c r="P102" s="18">
        <f t="shared" si="69"/>
        <v>-2</v>
      </c>
      <c r="Q102" s="18">
        <f t="shared" si="69"/>
        <v>3</v>
      </c>
      <c r="R102" s="18">
        <f t="shared" si="69"/>
        <v>2</v>
      </c>
      <c r="S102" s="18">
        <f t="shared" si="69"/>
        <v>0</v>
      </c>
      <c r="T102" s="18">
        <f t="shared" si="69"/>
        <v>-1</v>
      </c>
      <c r="U102" s="18">
        <f t="shared" si="69"/>
        <v>0</v>
      </c>
      <c r="V102" s="18">
        <f t="shared" si="69"/>
        <v>-1</v>
      </c>
      <c r="W102" s="18">
        <f t="shared" si="69"/>
        <v>2</v>
      </c>
      <c r="X102" s="18">
        <f t="shared" si="69"/>
        <v>-3</v>
      </c>
      <c r="Y102" s="18">
        <f t="shared" si="69"/>
        <v>4</v>
      </c>
      <c r="Z102" s="18">
        <f t="shared" si="65"/>
        <v>-1.3333333333333333</v>
      </c>
      <c r="AA102" s="5"/>
    </row>
    <row r="103" spans="2:27" x14ac:dyDescent="0.25">
      <c r="B103" s="5"/>
      <c r="C103" s="10">
        <v>7</v>
      </c>
      <c r="D103" s="18">
        <f t="shared" ref="D103:Y103" si="70">D92-($O92*D$102)</f>
        <v>0</v>
      </c>
      <c r="E103" s="18">
        <f t="shared" si="70"/>
        <v>1</v>
      </c>
      <c r="F103" s="17">
        <f t="shared" si="70"/>
        <v>0</v>
      </c>
      <c r="G103" s="18">
        <f t="shared" si="70"/>
        <v>0</v>
      </c>
      <c r="H103" s="18">
        <f t="shared" si="70"/>
        <v>0</v>
      </c>
      <c r="I103" s="18">
        <f t="shared" si="70"/>
        <v>0</v>
      </c>
      <c r="J103" s="18">
        <f t="shared" si="70"/>
        <v>-1</v>
      </c>
      <c r="K103" s="18">
        <f t="shared" si="70"/>
        <v>0</v>
      </c>
      <c r="L103" s="18">
        <f t="shared" si="70"/>
        <v>0</v>
      </c>
      <c r="M103" s="18">
        <f t="shared" si="70"/>
        <v>0</v>
      </c>
      <c r="N103" s="18">
        <f t="shared" si="70"/>
        <v>0</v>
      </c>
      <c r="O103" s="18">
        <f t="shared" si="70"/>
        <v>0</v>
      </c>
      <c r="P103" s="18">
        <f t="shared" si="70"/>
        <v>-1</v>
      </c>
      <c r="Q103" s="18">
        <f t="shared" si="70"/>
        <v>1</v>
      </c>
      <c r="R103" s="18">
        <f t="shared" si="70"/>
        <v>0</v>
      </c>
      <c r="S103" s="18">
        <f t="shared" si="70"/>
        <v>0</v>
      </c>
      <c r="T103" s="18">
        <f t="shared" si="70"/>
        <v>0</v>
      </c>
      <c r="U103" s="18">
        <f t="shared" si="70"/>
        <v>0</v>
      </c>
      <c r="V103" s="18">
        <f t="shared" si="70"/>
        <v>0</v>
      </c>
      <c r="W103" s="18">
        <f t="shared" si="70"/>
        <v>1</v>
      </c>
      <c r="X103" s="18">
        <f t="shared" si="70"/>
        <v>-1</v>
      </c>
      <c r="Y103" s="18">
        <f t="shared" si="70"/>
        <v>5</v>
      </c>
      <c r="Z103" s="5" t="s">
        <v>8</v>
      </c>
      <c r="AA103" s="5"/>
    </row>
    <row r="104" spans="2:27" x14ac:dyDescent="0.2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2:27" x14ac:dyDescent="0.25">
      <c r="B105" s="5"/>
      <c r="C105" s="12" t="s">
        <v>93</v>
      </c>
      <c r="D105" s="32" t="s">
        <v>11</v>
      </c>
      <c r="E105" s="32" t="s">
        <v>12</v>
      </c>
      <c r="F105" s="32" t="s">
        <v>13</v>
      </c>
      <c r="G105" s="32" t="s">
        <v>14</v>
      </c>
      <c r="H105" s="12" t="s">
        <v>15</v>
      </c>
      <c r="I105" s="32" t="s">
        <v>16</v>
      </c>
      <c r="J105" s="12" t="s">
        <v>17</v>
      </c>
      <c r="K105" s="12" t="s">
        <v>18</v>
      </c>
      <c r="L105" s="12" t="s">
        <v>19</v>
      </c>
      <c r="M105" s="12" t="s">
        <v>20</v>
      </c>
      <c r="N105" s="12" t="s">
        <v>21</v>
      </c>
      <c r="O105" s="12" t="s">
        <v>22</v>
      </c>
      <c r="P105" s="12" t="s">
        <v>23</v>
      </c>
      <c r="Q105" s="12" t="s">
        <v>24</v>
      </c>
      <c r="R105" s="33" t="s">
        <v>86</v>
      </c>
      <c r="S105" s="33" t="s">
        <v>87</v>
      </c>
      <c r="T105" s="33" t="s">
        <v>88</v>
      </c>
      <c r="U105" s="33" t="s">
        <v>89</v>
      </c>
      <c r="V105" s="33" t="s">
        <v>90</v>
      </c>
      <c r="W105" s="33" t="s">
        <v>91</v>
      </c>
      <c r="X105" s="33" t="s">
        <v>92</v>
      </c>
      <c r="Y105" s="10" t="s">
        <v>7</v>
      </c>
      <c r="Z105" s="5"/>
      <c r="AA105" s="5"/>
    </row>
    <row r="106" spans="2:27" x14ac:dyDescent="0.25">
      <c r="B106" s="5"/>
      <c r="C106" s="33" t="s">
        <v>70</v>
      </c>
      <c r="D106" s="19">
        <f>D95-($F95*D$111)</f>
        <v>0</v>
      </c>
      <c r="E106" s="19">
        <f t="shared" ref="E106:Y106" si="71">E95-($F95*E$111)</f>
        <v>0</v>
      </c>
      <c r="F106" s="19">
        <f t="shared" si="71"/>
        <v>0</v>
      </c>
      <c r="G106" s="19">
        <f t="shared" si="71"/>
        <v>0</v>
      </c>
      <c r="H106" s="19">
        <f t="shared" si="71"/>
        <v>0</v>
      </c>
      <c r="I106" s="19">
        <f t="shared" si="71"/>
        <v>0</v>
      </c>
      <c r="J106" s="19">
        <f t="shared" si="71"/>
        <v>0</v>
      </c>
      <c r="K106" s="19">
        <f t="shared" si="71"/>
        <v>0</v>
      </c>
      <c r="L106" s="19">
        <f t="shared" si="71"/>
        <v>0</v>
      </c>
      <c r="M106" s="19">
        <f t="shared" si="71"/>
        <v>0</v>
      </c>
      <c r="N106" s="19">
        <f t="shared" si="71"/>
        <v>0</v>
      </c>
      <c r="O106" s="19">
        <f t="shared" si="71"/>
        <v>0</v>
      </c>
      <c r="P106" s="19">
        <f t="shared" si="71"/>
        <v>0</v>
      </c>
      <c r="Q106" s="19">
        <f t="shared" si="71"/>
        <v>0</v>
      </c>
      <c r="R106" s="19">
        <f t="shared" si="71"/>
        <v>-1</v>
      </c>
      <c r="S106" s="19">
        <f t="shared" si="71"/>
        <v>-1</v>
      </c>
      <c r="T106" s="19">
        <f t="shared" si="71"/>
        <v>-1</v>
      </c>
      <c r="U106" s="19">
        <f t="shared" si="71"/>
        <v>-1</v>
      </c>
      <c r="V106" s="19">
        <f t="shared" si="71"/>
        <v>-1</v>
      </c>
      <c r="W106" s="19">
        <f t="shared" si="71"/>
        <v>-1</v>
      </c>
      <c r="X106" s="19">
        <f t="shared" si="71"/>
        <v>-1</v>
      </c>
      <c r="Y106" s="19">
        <f t="shared" si="71"/>
        <v>0</v>
      </c>
      <c r="Z106" s="5"/>
      <c r="AA106" s="5"/>
    </row>
    <row r="107" spans="2:27" x14ac:dyDescent="0.25">
      <c r="B107" s="5"/>
      <c r="C107" s="12" t="s">
        <v>71</v>
      </c>
      <c r="D107" s="16">
        <f t="shared" ref="D107:Y107" si="72">D96-($F96*D$111)</f>
        <v>0</v>
      </c>
      <c r="E107" s="16">
        <f t="shared" si="72"/>
        <v>0</v>
      </c>
      <c r="F107" s="16">
        <f t="shared" si="72"/>
        <v>0</v>
      </c>
      <c r="G107" s="16">
        <f t="shared" si="72"/>
        <v>0</v>
      </c>
      <c r="H107" s="16">
        <f t="shared" si="72"/>
        <v>-0.33333333333333331</v>
      </c>
      <c r="I107" s="16">
        <f t="shared" si="72"/>
        <v>0</v>
      </c>
      <c r="J107" s="16">
        <f t="shared" si="72"/>
        <v>0</v>
      </c>
      <c r="K107" s="16">
        <f t="shared" si="72"/>
        <v>-0.33333333333333337</v>
      </c>
      <c r="L107" s="16">
        <f t="shared" si="72"/>
        <v>0</v>
      </c>
      <c r="M107" s="16">
        <f t="shared" si="72"/>
        <v>-0.33333333333333331</v>
      </c>
      <c r="N107" s="16">
        <f t="shared" si="72"/>
        <v>-0.33333333333333331</v>
      </c>
      <c r="O107" s="16">
        <f t="shared" si="72"/>
        <v>0</v>
      </c>
      <c r="P107" s="16">
        <f t="shared" si="72"/>
        <v>-0.33333333333333337</v>
      </c>
      <c r="Q107" s="16">
        <f t="shared" si="72"/>
        <v>0</v>
      </c>
      <c r="R107" s="19">
        <f t="shared" si="72"/>
        <v>0.33333333333333337</v>
      </c>
      <c r="S107" s="19">
        <f t="shared" si="72"/>
        <v>0</v>
      </c>
      <c r="T107" s="19">
        <f t="shared" si="72"/>
        <v>0.33333333333333331</v>
      </c>
      <c r="U107" s="19">
        <f t="shared" si="72"/>
        <v>0.33333333333333331</v>
      </c>
      <c r="V107" s="19">
        <f t="shared" si="72"/>
        <v>0</v>
      </c>
      <c r="W107" s="19">
        <f t="shared" si="72"/>
        <v>0.33333333333333337</v>
      </c>
      <c r="X107" s="19">
        <f t="shared" si="72"/>
        <v>0</v>
      </c>
      <c r="Y107" s="13">
        <f t="shared" si="72"/>
        <v>22.333333333333332</v>
      </c>
      <c r="Z107" s="5"/>
      <c r="AA107" s="5"/>
    </row>
    <row r="108" spans="2:27" x14ac:dyDescent="0.25">
      <c r="B108" s="5"/>
      <c r="C108" s="12">
        <v>1</v>
      </c>
      <c r="D108" s="16">
        <f t="shared" ref="D108:Y108" si="73">D97-($F97*D$111)</f>
        <v>0</v>
      </c>
      <c r="E108" s="16">
        <f t="shared" si="73"/>
        <v>0</v>
      </c>
      <c r="F108" s="16">
        <f t="shared" si="73"/>
        <v>0</v>
      </c>
      <c r="G108" s="13">
        <f t="shared" si="73"/>
        <v>1</v>
      </c>
      <c r="H108" s="16">
        <f t="shared" si="73"/>
        <v>0.66666666666666674</v>
      </c>
      <c r="I108" s="16">
        <f t="shared" si="73"/>
        <v>0</v>
      </c>
      <c r="J108" s="16">
        <f t="shared" si="73"/>
        <v>0</v>
      </c>
      <c r="K108" s="16">
        <f t="shared" si="73"/>
        <v>-0.33333333333333337</v>
      </c>
      <c r="L108" s="16">
        <f t="shared" si="73"/>
        <v>0</v>
      </c>
      <c r="M108" s="16">
        <f t="shared" si="73"/>
        <v>0.66666666666666674</v>
      </c>
      <c r="N108" s="16">
        <f t="shared" si="73"/>
        <v>-0.33333333333333331</v>
      </c>
      <c r="O108" s="16">
        <f t="shared" si="73"/>
        <v>0</v>
      </c>
      <c r="P108" s="16">
        <f t="shared" si="73"/>
        <v>-0.33333333333333337</v>
      </c>
      <c r="Q108" s="16">
        <f t="shared" si="73"/>
        <v>0</v>
      </c>
      <c r="R108" s="19">
        <f t="shared" si="73"/>
        <v>0.33333333333333337</v>
      </c>
      <c r="S108" s="19">
        <f t="shared" si="73"/>
        <v>0</v>
      </c>
      <c r="T108" s="19">
        <f t="shared" si="73"/>
        <v>-0.66666666666666674</v>
      </c>
      <c r="U108" s="19">
        <f t="shared" si="73"/>
        <v>0.33333333333333331</v>
      </c>
      <c r="V108" s="19">
        <f t="shared" si="73"/>
        <v>0</v>
      </c>
      <c r="W108" s="19">
        <f t="shared" si="73"/>
        <v>0.33333333333333337</v>
      </c>
      <c r="X108" s="19">
        <f t="shared" si="73"/>
        <v>0</v>
      </c>
      <c r="Y108" s="13">
        <f t="shared" si="73"/>
        <v>7.333333333333333</v>
      </c>
      <c r="Z108" s="5"/>
      <c r="AA108" s="5"/>
    </row>
    <row r="109" spans="2:27" x14ac:dyDescent="0.25">
      <c r="B109" s="5"/>
      <c r="C109" s="12">
        <v>2</v>
      </c>
      <c r="D109" s="13">
        <f t="shared" ref="D109:Y109" si="74">D98-($F98*D$111)</f>
        <v>1</v>
      </c>
      <c r="E109" s="16">
        <f t="shared" si="74"/>
        <v>0</v>
      </c>
      <c r="F109" s="16">
        <f t="shared" si="74"/>
        <v>0</v>
      </c>
      <c r="G109" s="16">
        <f t="shared" si="74"/>
        <v>0</v>
      </c>
      <c r="H109" s="16">
        <f t="shared" si="74"/>
        <v>-0.33333333333333331</v>
      </c>
      <c r="I109" s="16">
        <f t="shared" si="74"/>
        <v>0</v>
      </c>
      <c r="J109" s="16">
        <f t="shared" si="74"/>
        <v>1</v>
      </c>
      <c r="K109" s="16">
        <f t="shared" si="74"/>
        <v>-0.33333333333333337</v>
      </c>
      <c r="L109" s="16">
        <f t="shared" si="74"/>
        <v>0</v>
      </c>
      <c r="M109" s="16">
        <f t="shared" si="74"/>
        <v>-0.33333333333333331</v>
      </c>
      <c r="N109" s="16">
        <f t="shared" si="74"/>
        <v>-0.33333333333333331</v>
      </c>
      <c r="O109" s="16">
        <f t="shared" si="74"/>
        <v>0</v>
      </c>
      <c r="P109" s="16">
        <f t="shared" si="74"/>
        <v>0.66666666666666663</v>
      </c>
      <c r="Q109" s="16">
        <f t="shared" si="74"/>
        <v>0</v>
      </c>
      <c r="R109" s="19">
        <f t="shared" si="74"/>
        <v>0.33333333333333337</v>
      </c>
      <c r="S109" s="19">
        <f t="shared" si="74"/>
        <v>0</v>
      </c>
      <c r="T109" s="19">
        <f t="shared" si="74"/>
        <v>0.33333333333333331</v>
      </c>
      <c r="U109" s="19">
        <f t="shared" si="74"/>
        <v>0.33333333333333331</v>
      </c>
      <c r="V109" s="19">
        <f t="shared" si="74"/>
        <v>0</v>
      </c>
      <c r="W109" s="19">
        <f t="shared" si="74"/>
        <v>-0.66666666666666663</v>
      </c>
      <c r="X109" s="19">
        <f t="shared" si="74"/>
        <v>0</v>
      </c>
      <c r="Y109" s="13">
        <f t="shared" si="74"/>
        <v>6.333333333333333</v>
      </c>
      <c r="Z109" s="5"/>
      <c r="AA109" s="5"/>
    </row>
    <row r="110" spans="2:27" x14ac:dyDescent="0.25">
      <c r="B110" s="5"/>
      <c r="C110" s="12">
        <v>3</v>
      </c>
      <c r="D110" s="16">
        <f t="shared" ref="D110:Y110" si="75">D99-($F99*D$111)</f>
        <v>0</v>
      </c>
      <c r="E110" s="16">
        <f t="shared" si="75"/>
        <v>0</v>
      </c>
      <c r="F110" s="16">
        <f t="shared" si="75"/>
        <v>0</v>
      </c>
      <c r="G110" s="16">
        <f t="shared" si="75"/>
        <v>0</v>
      </c>
      <c r="H110" s="16">
        <f t="shared" si="75"/>
        <v>0.66666666666666663</v>
      </c>
      <c r="I110" s="13">
        <f t="shared" si="75"/>
        <v>1</v>
      </c>
      <c r="J110" s="16">
        <f t="shared" si="75"/>
        <v>0</v>
      </c>
      <c r="K110" s="16">
        <f t="shared" si="75"/>
        <v>-0.33333333333333326</v>
      </c>
      <c r="L110" s="16">
        <f t="shared" si="75"/>
        <v>0</v>
      </c>
      <c r="M110" s="16">
        <f t="shared" si="75"/>
        <v>-0.33333333333333337</v>
      </c>
      <c r="N110" s="16">
        <f t="shared" si="75"/>
        <v>0.66666666666666663</v>
      </c>
      <c r="O110" s="16">
        <f t="shared" si="75"/>
        <v>0</v>
      </c>
      <c r="P110" s="16">
        <f t="shared" si="75"/>
        <v>-0.33333333333333326</v>
      </c>
      <c r="Q110" s="16">
        <f t="shared" si="75"/>
        <v>0</v>
      </c>
      <c r="R110" s="19">
        <f t="shared" si="75"/>
        <v>0.33333333333333326</v>
      </c>
      <c r="S110" s="19">
        <f t="shared" si="75"/>
        <v>0</v>
      </c>
      <c r="T110" s="19">
        <f t="shared" si="75"/>
        <v>0.33333333333333337</v>
      </c>
      <c r="U110" s="19">
        <f t="shared" si="75"/>
        <v>-0.66666666666666663</v>
      </c>
      <c r="V110" s="19">
        <f t="shared" si="75"/>
        <v>0</v>
      </c>
      <c r="W110" s="19">
        <f t="shared" si="75"/>
        <v>0.33333333333333326</v>
      </c>
      <c r="X110" s="19">
        <f t="shared" si="75"/>
        <v>0</v>
      </c>
      <c r="Y110" s="13">
        <f t="shared" si="75"/>
        <v>3.3333333333333335</v>
      </c>
      <c r="Z110" s="5"/>
      <c r="AA110" s="5"/>
    </row>
    <row r="111" spans="2:27" x14ac:dyDescent="0.25">
      <c r="B111" s="5"/>
      <c r="C111" s="12">
        <v>4</v>
      </c>
      <c r="D111" s="16">
        <f>D100/$F$100</f>
        <v>0</v>
      </c>
      <c r="E111" s="16">
        <f t="shared" ref="E111:Y111" si="76">E100/$F$100</f>
        <v>0</v>
      </c>
      <c r="F111" s="13">
        <f t="shared" si="76"/>
        <v>1</v>
      </c>
      <c r="G111" s="16">
        <f t="shared" si="76"/>
        <v>0</v>
      </c>
      <c r="H111" s="16">
        <f t="shared" si="76"/>
        <v>-0.33333333333333331</v>
      </c>
      <c r="I111" s="16">
        <f t="shared" si="76"/>
        <v>0</v>
      </c>
      <c r="J111" s="16">
        <f t="shared" si="76"/>
        <v>1</v>
      </c>
      <c r="K111" s="16">
        <f t="shared" si="76"/>
        <v>0.66666666666666663</v>
      </c>
      <c r="L111" s="16">
        <f t="shared" si="76"/>
        <v>0</v>
      </c>
      <c r="M111" s="16">
        <f t="shared" si="76"/>
        <v>-0.33333333333333331</v>
      </c>
      <c r="N111" s="16">
        <f t="shared" si="76"/>
        <v>-0.33333333333333331</v>
      </c>
      <c r="O111" s="16">
        <f t="shared" si="76"/>
        <v>0</v>
      </c>
      <c r="P111" s="16">
        <f t="shared" si="76"/>
        <v>0.66666666666666663</v>
      </c>
      <c r="Q111" s="16">
        <f t="shared" si="76"/>
        <v>-1</v>
      </c>
      <c r="R111" s="19">
        <f t="shared" si="76"/>
        <v>-0.66666666666666663</v>
      </c>
      <c r="S111" s="19">
        <f t="shared" si="76"/>
        <v>0</v>
      </c>
      <c r="T111" s="19">
        <f t="shared" si="76"/>
        <v>0.33333333333333331</v>
      </c>
      <c r="U111" s="19">
        <f t="shared" si="76"/>
        <v>0.33333333333333331</v>
      </c>
      <c r="V111" s="19">
        <f t="shared" si="76"/>
        <v>0</v>
      </c>
      <c r="W111" s="19">
        <f t="shared" si="76"/>
        <v>-0.66666666666666663</v>
      </c>
      <c r="X111" s="19">
        <f t="shared" si="76"/>
        <v>1</v>
      </c>
      <c r="Y111" s="13">
        <f t="shared" si="76"/>
        <v>0.33333333333333331</v>
      </c>
      <c r="Z111" s="5"/>
      <c r="AA111" s="5"/>
    </row>
    <row r="112" spans="2:27" x14ac:dyDescent="0.25">
      <c r="B112" s="5"/>
      <c r="C112" s="12">
        <v>5</v>
      </c>
      <c r="D112" s="16">
        <f t="shared" ref="D112:Y112" si="77">D101-($F101*D$111)</f>
        <v>0</v>
      </c>
      <c r="E112" s="16">
        <f t="shared" si="77"/>
        <v>0</v>
      </c>
      <c r="F112" s="16">
        <f t="shared" si="77"/>
        <v>0</v>
      </c>
      <c r="G112" s="16">
        <f t="shared" si="77"/>
        <v>0</v>
      </c>
      <c r="H112" s="16">
        <f t="shared" si="77"/>
        <v>-0.66666666666666674</v>
      </c>
      <c r="I112" s="16">
        <f t="shared" si="77"/>
        <v>0</v>
      </c>
      <c r="J112" s="16">
        <f t="shared" si="77"/>
        <v>-1</v>
      </c>
      <c r="K112" s="16">
        <f t="shared" si="77"/>
        <v>-0.66666666666666663</v>
      </c>
      <c r="L112" s="16">
        <f t="shared" si="77"/>
        <v>1</v>
      </c>
      <c r="M112" s="16">
        <f t="shared" si="77"/>
        <v>-0.66666666666666674</v>
      </c>
      <c r="N112" s="16">
        <f t="shared" si="77"/>
        <v>0.33333333333333331</v>
      </c>
      <c r="O112" s="16">
        <f t="shared" si="77"/>
        <v>0</v>
      </c>
      <c r="P112" s="16">
        <f t="shared" si="77"/>
        <v>-0.66666666666666663</v>
      </c>
      <c r="Q112" s="16">
        <f t="shared" si="77"/>
        <v>1</v>
      </c>
      <c r="R112" s="19">
        <f t="shared" si="77"/>
        <v>0.66666666666666663</v>
      </c>
      <c r="S112" s="19">
        <f t="shared" si="77"/>
        <v>-1</v>
      </c>
      <c r="T112" s="19">
        <f t="shared" si="77"/>
        <v>0.66666666666666674</v>
      </c>
      <c r="U112" s="19">
        <f t="shared" si="77"/>
        <v>-0.33333333333333331</v>
      </c>
      <c r="V112" s="19">
        <f t="shared" si="77"/>
        <v>0</v>
      </c>
      <c r="W112" s="19">
        <f t="shared" si="77"/>
        <v>0.66666666666666663</v>
      </c>
      <c r="X112" s="19">
        <f t="shared" si="77"/>
        <v>-1</v>
      </c>
      <c r="Y112" s="16">
        <f t="shared" si="77"/>
        <v>1.6666666666666667</v>
      </c>
      <c r="Z112" s="5"/>
      <c r="AA112" s="5"/>
    </row>
    <row r="113" spans="2:60" x14ac:dyDescent="0.25">
      <c r="B113" s="5"/>
      <c r="C113" s="12">
        <v>6</v>
      </c>
      <c r="D113" s="16">
        <f t="shared" ref="D113:Y113" si="78">D102-($F102*D$111)</f>
        <v>0</v>
      </c>
      <c r="E113" s="16">
        <f t="shared" si="78"/>
        <v>0</v>
      </c>
      <c r="F113" s="16">
        <f t="shared" si="78"/>
        <v>0</v>
      </c>
      <c r="G113" s="16">
        <f t="shared" si="78"/>
        <v>0</v>
      </c>
      <c r="H113" s="16">
        <f t="shared" si="78"/>
        <v>-1</v>
      </c>
      <c r="I113" s="16">
        <f t="shared" si="78"/>
        <v>0</v>
      </c>
      <c r="J113" s="16">
        <f t="shared" si="78"/>
        <v>1</v>
      </c>
      <c r="K113" s="16">
        <f t="shared" si="78"/>
        <v>0</v>
      </c>
      <c r="L113" s="16">
        <f t="shared" si="78"/>
        <v>0</v>
      </c>
      <c r="M113" s="16">
        <f t="shared" si="78"/>
        <v>0</v>
      </c>
      <c r="N113" s="16">
        <f t="shared" si="78"/>
        <v>-1</v>
      </c>
      <c r="O113" s="16">
        <f t="shared" si="78"/>
        <v>1</v>
      </c>
      <c r="P113" s="16">
        <f t="shared" si="78"/>
        <v>0</v>
      </c>
      <c r="Q113" s="16">
        <f t="shared" si="78"/>
        <v>0</v>
      </c>
      <c r="R113" s="19">
        <f t="shared" si="78"/>
        <v>0</v>
      </c>
      <c r="S113" s="19">
        <f t="shared" si="78"/>
        <v>0</v>
      </c>
      <c r="T113" s="19">
        <f t="shared" si="78"/>
        <v>0</v>
      </c>
      <c r="U113" s="19">
        <f t="shared" si="78"/>
        <v>1</v>
      </c>
      <c r="V113" s="19">
        <f t="shared" si="78"/>
        <v>-1</v>
      </c>
      <c r="W113" s="19">
        <f t="shared" si="78"/>
        <v>0</v>
      </c>
      <c r="X113" s="19">
        <f t="shared" si="78"/>
        <v>0</v>
      </c>
      <c r="Y113" s="16">
        <f t="shared" si="78"/>
        <v>5</v>
      </c>
      <c r="Z113" s="5"/>
      <c r="AA113" s="5"/>
    </row>
    <row r="114" spans="2:60" x14ac:dyDescent="0.25">
      <c r="B114" s="5"/>
      <c r="C114" s="12">
        <v>7</v>
      </c>
      <c r="D114" s="16">
        <f t="shared" ref="D114:Y114" si="79">D103-($F103*D$111)</f>
        <v>0</v>
      </c>
      <c r="E114" s="13">
        <f t="shared" si="79"/>
        <v>1</v>
      </c>
      <c r="F114" s="16">
        <f t="shared" si="79"/>
        <v>0</v>
      </c>
      <c r="G114" s="16">
        <f t="shared" si="79"/>
        <v>0</v>
      </c>
      <c r="H114" s="16">
        <f t="shared" si="79"/>
        <v>0</v>
      </c>
      <c r="I114" s="16">
        <f t="shared" si="79"/>
        <v>0</v>
      </c>
      <c r="J114" s="16">
        <f t="shared" si="79"/>
        <v>-1</v>
      </c>
      <c r="K114" s="16">
        <f t="shared" si="79"/>
        <v>0</v>
      </c>
      <c r="L114" s="16">
        <f t="shared" si="79"/>
        <v>0</v>
      </c>
      <c r="M114" s="16">
        <f t="shared" si="79"/>
        <v>0</v>
      </c>
      <c r="N114" s="16">
        <f t="shared" si="79"/>
        <v>0</v>
      </c>
      <c r="O114" s="16">
        <f t="shared" si="79"/>
        <v>0</v>
      </c>
      <c r="P114" s="16">
        <f t="shared" si="79"/>
        <v>-1</v>
      </c>
      <c r="Q114" s="16">
        <f t="shared" si="79"/>
        <v>1</v>
      </c>
      <c r="R114" s="19">
        <f t="shared" si="79"/>
        <v>0</v>
      </c>
      <c r="S114" s="19">
        <f t="shared" si="79"/>
        <v>0</v>
      </c>
      <c r="T114" s="19">
        <f t="shared" si="79"/>
        <v>0</v>
      </c>
      <c r="U114" s="19">
        <f t="shared" si="79"/>
        <v>0</v>
      </c>
      <c r="V114" s="19">
        <f t="shared" si="79"/>
        <v>0</v>
      </c>
      <c r="W114" s="19">
        <f t="shared" si="79"/>
        <v>1</v>
      </c>
      <c r="X114" s="19">
        <f t="shared" si="79"/>
        <v>-1</v>
      </c>
      <c r="Y114" s="13">
        <f t="shared" si="79"/>
        <v>5</v>
      </c>
      <c r="Z114" s="5"/>
      <c r="AA114" s="5"/>
    </row>
    <row r="115" spans="2:60" x14ac:dyDescent="0.2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2:60" x14ac:dyDescent="0.25">
      <c r="B116" s="5"/>
      <c r="C116" s="45"/>
      <c r="D116" s="45"/>
      <c r="E116" s="45"/>
      <c r="F116" s="45"/>
      <c r="G116" s="45"/>
      <c r="H116" s="45"/>
      <c r="I116" s="45"/>
      <c r="J116" s="5"/>
      <c r="K116" s="5"/>
      <c r="L116" s="5"/>
      <c r="M116" s="5"/>
      <c r="N116" s="5"/>
      <c r="O116" s="5"/>
      <c r="P116" s="5"/>
      <c r="Q116" s="5"/>
      <c r="R116" s="5"/>
      <c r="S116" s="5"/>
      <c r="T116" s="5"/>
      <c r="U116" s="5"/>
      <c r="V116" s="5"/>
      <c r="W116" s="5"/>
      <c r="X116" s="5"/>
      <c r="Y116" s="5"/>
      <c r="Z116" s="5"/>
      <c r="AA116" s="5"/>
    </row>
    <row r="117" spans="2:60" x14ac:dyDescent="0.25">
      <c r="B117" s="5"/>
      <c r="C117" s="35" t="s">
        <v>93</v>
      </c>
      <c r="D117" s="35" t="s">
        <v>0</v>
      </c>
      <c r="E117" s="35" t="s">
        <v>1</v>
      </c>
      <c r="F117" s="35" t="s">
        <v>2</v>
      </c>
      <c r="G117" s="35" t="s">
        <v>3</v>
      </c>
      <c r="H117" s="35" t="s">
        <v>114</v>
      </c>
      <c r="I117" s="35" t="s">
        <v>4</v>
      </c>
      <c r="J117" s="5" t="s">
        <v>115</v>
      </c>
      <c r="K117" s="5" t="s">
        <v>116</v>
      </c>
      <c r="L117" s="5" t="s">
        <v>5</v>
      </c>
      <c r="M117" s="5" t="s">
        <v>117</v>
      </c>
      <c r="N117" s="5" t="s">
        <v>118</v>
      </c>
      <c r="O117" s="5" t="s">
        <v>6</v>
      </c>
      <c r="P117" s="5" t="s">
        <v>119</v>
      </c>
      <c r="Q117" s="5" t="s">
        <v>120</v>
      </c>
      <c r="R117" s="5" t="s">
        <v>7</v>
      </c>
      <c r="S117" s="5"/>
      <c r="T117" s="5"/>
    </row>
    <row r="118" spans="2:60" x14ac:dyDescent="0.25">
      <c r="B118" s="5"/>
      <c r="C118" t="s">
        <v>71</v>
      </c>
      <c r="D118">
        <v>0</v>
      </c>
      <c r="E118">
        <v>0</v>
      </c>
      <c r="F118">
        <v>0</v>
      </c>
      <c r="G118">
        <v>0</v>
      </c>
      <c r="H118">
        <v>-0.33333333333333331</v>
      </c>
      <c r="I118">
        <v>0</v>
      </c>
      <c r="J118">
        <v>0</v>
      </c>
      <c r="K118">
        <v>-0.33333333333333337</v>
      </c>
      <c r="L118">
        <v>0</v>
      </c>
      <c r="M118">
        <v>-0.33333333333333331</v>
      </c>
      <c r="N118">
        <v>-0.33333333333333331</v>
      </c>
      <c r="O118">
        <v>0</v>
      </c>
      <c r="P118">
        <v>-0.33333333333333337</v>
      </c>
      <c r="Q118">
        <v>0</v>
      </c>
      <c r="R118">
        <v>22.333333333333332</v>
      </c>
      <c r="S118" s="5"/>
      <c r="T118" s="5"/>
    </row>
    <row r="119" spans="2:60" x14ac:dyDescent="0.25">
      <c r="C119">
        <v>1</v>
      </c>
      <c r="D119">
        <v>0</v>
      </c>
      <c r="E119">
        <v>0</v>
      </c>
      <c r="F119">
        <v>0</v>
      </c>
      <c r="G119" s="36">
        <v>1</v>
      </c>
      <c r="H119">
        <v>0.66666666666666674</v>
      </c>
      <c r="I119">
        <v>0</v>
      </c>
      <c r="J119">
        <v>0</v>
      </c>
      <c r="K119">
        <v>-0.33333333333333337</v>
      </c>
      <c r="L119">
        <v>0</v>
      </c>
      <c r="M119">
        <v>0.66666666666666674</v>
      </c>
      <c r="N119">
        <v>-0.33333333333333331</v>
      </c>
      <c r="O119">
        <v>0</v>
      </c>
      <c r="P119">
        <v>-0.33333333333333337</v>
      </c>
      <c r="Q119">
        <v>0</v>
      </c>
      <c r="R119" s="36">
        <v>7.333333333333333</v>
      </c>
    </row>
    <row r="120" spans="2:60" x14ac:dyDescent="0.25">
      <c r="C120">
        <v>2</v>
      </c>
      <c r="D120" s="36">
        <v>1</v>
      </c>
      <c r="E120">
        <v>0</v>
      </c>
      <c r="F120">
        <v>0</v>
      </c>
      <c r="G120">
        <v>0</v>
      </c>
      <c r="H120">
        <v>-0.33333333333333331</v>
      </c>
      <c r="I120">
        <v>0</v>
      </c>
      <c r="J120">
        <v>1</v>
      </c>
      <c r="K120">
        <v>-0.33333333333333337</v>
      </c>
      <c r="L120">
        <v>0</v>
      </c>
      <c r="M120">
        <v>-0.33333333333333331</v>
      </c>
      <c r="N120">
        <v>-0.33333333333333331</v>
      </c>
      <c r="O120">
        <v>0</v>
      </c>
      <c r="P120">
        <v>0.66666666666666663</v>
      </c>
      <c r="Q120">
        <v>0</v>
      </c>
      <c r="R120" s="36">
        <v>6.333333333333333</v>
      </c>
    </row>
    <row r="121" spans="2:60" x14ac:dyDescent="0.25">
      <c r="C121">
        <v>3</v>
      </c>
      <c r="D121">
        <v>0</v>
      </c>
      <c r="E121">
        <v>0</v>
      </c>
      <c r="F121">
        <v>0</v>
      </c>
      <c r="G121">
        <v>0</v>
      </c>
      <c r="H121">
        <v>0.66666666666666663</v>
      </c>
      <c r="I121" s="36">
        <v>1</v>
      </c>
      <c r="J121">
        <v>0</v>
      </c>
      <c r="K121">
        <v>-0.33333333333333326</v>
      </c>
      <c r="L121">
        <v>0</v>
      </c>
      <c r="M121">
        <v>-0.33333333333333337</v>
      </c>
      <c r="N121">
        <v>0.66666666666666663</v>
      </c>
      <c r="O121">
        <v>0</v>
      </c>
      <c r="P121">
        <v>-0.33333333333333326</v>
      </c>
      <c r="Q121">
        <v>0</v>
      </c>
      <c r="R121" s="36">
        <v>3.3333333333333335</v>
      </c>
    </row>
    <row r="122" spans="2:60" x14ac:dyDescent="0.25">
      <c r="C122">
        <v>4</v>
      </c>
      <c r="D122">
        <v>0</v>
      </c>
      <c r="E122">
        <v>0</v>
      </c>
      <c r="F122" s="36">
        <v>1</v>
      </c>
      <c r="G122">
        <v>0</v>
      </c>
      <c r="H122">
        <v>-0.33333333333333331</v>
      </c>
      <c r="I122">
        <v>0</v>
      </c>
      <c r="J122">
        <v>1</v>
      </c>
      <c r="K122">
        <v>0.66666666666666663</v>
      </c>
      <c r="L122">
        <v>0</v>
      </c>
      <c r="M122">
        <v>-0.33333333333333331</v>
      </c>
      <c r="N122">
        <v>-0.33333333333333331</v>
      </c>
      <c r="O122">
        <v>0</v>
      </c>
      <c r="P122">
        <v>0.66666666666666663</v>
      </c>
      <c r="Q122">
        <v>-1</v>
      </c>
      <c r="R122" s="36">
        <v>0.33333333333333331</v>
      </c>
    </row>
    <row r="123" spans="2:60" x14ac:dyDescent="0.25">
      <c r="C123">
        <v>5</v>
      </c>
      <c r="D123">
        <v>0</v>
      </c>
      <c r="E123">
        <v>0</v>
      </c>
      <c r="F123">
        <v>0</v>
      </c>
      <c r="G123">
        <v>0</v>
      </c>
      <c r="H123">
        <v>-0.66666666666666674</v>
      </c>
      <c r="I123">
        <v>0</v>
      </c>
      <c r="J123">
        <v>-1</v>
      </c>
      <c r="K123">
        <v>-0.66666666666666663</v>
      </c>
      <c r="L123">
        <v>1</v>
      </c>
      <c r="M123">
        <v>-0.66666666666666674</v>
      </c>
      <c r="N123">
        <v>0.33333333333333331</v>
      </c>
      <c r="O123">
        <v>0</v>
      </c>
      <c r="P123">
        <v>-0.66666666666666663</v>
      </c>
      <c r="Q123">
        <v>1</v>
      </c>
      <c r="R123">
        <v>1.6666666666666667</v>
      </c>
    </row>
    <row r="124" spans="2:60" x14ac:dyDescent="0.25">
      <c r="C124">
        <v>6</v>
      </c>
      <c r="D124">
        <v>0</v>
      </c>
      <c r="E124">
        <v>0</v>
      </c>
      <c r="F124">
        <v>0</v>
      </c>
      <c r="G124">
        <v>0</v>
      </c>
      <c r="H124">
        <v>-1</v>
      </c>
      <c r="I124">
        <v>0</v>
      </c>
      <c r="J124">
        <v>1</v>
      </c>
      <c r="K124">
        <v>0</v>
      </c>
      <c r="L124">
        <v>0</v>
      </c>
      <c r="M124">
        <v>0</v>
      </c>
      <c r="N124">
        <v>-1</v>
      </c>
      <c r="O124">
        <v>1</v>
      </c>
      <c r="P124">
        <v>0</v>
      </c>
      <c r="Q124">
        <v>0</v>
      </c>
      <c r="R124">
        <v>5</v>
      </c>
    </row>
    <row r="125" spans="2:60" x14ac:dyDescent="0.25">
      <c r="C125">
        <v>7</v>
      </c>
      <c r="D125">
        <v>0</v>
      </c>
      <c r="E125" s="36">
        <v>1</v>
      </c>
      <c r="F125">
        <v>0</v>
      </c>
      <c r="G125">
        <v>0</v>
      </c>
      <c r="H125">
        <v>0</v>
      </c>
      <c r="I125">
        <v>0</v>
      </c>
      <c r="J125">
        <v>-1</v>
      </c>
      <c r="K125">
        <v>0</v>
      </c>
      <c r="L125">
        <v>0</v>
      </c>
      <c r="M125">
        <v>0</v>
      </c>
      <c r="N125">
        <v>0</v>
      </c>
      <c r="O125">
        <v>0</v>
      </c>
      <c r="P125">
        <v>-1</v>
      </c>
      <c r="Q125">
        <v>1</v>
      </c>
      <c r="R125" s="36">
        <v>5</v>
      </c>
    </row>
    <row r="127" spans="2:60" x14ac:dyDescent="0.25">
      <c r="C127" t="s">
        <v>129</v>
      </c>
      <c r="AR127" t="s">
        <v>130</v>
      </c>
      <c r="AS127" t="s">
        <v>0</v>
      </c>
      <c r="AT127" t="s">
        <v>125</v>
      </c>
      <c r="AU127">
        <v>7</v>
      </c>
    </row>
    <row r="128" spans="2:60" x14ac:dyDescent="0.25">
      <c r="C128" t="s">
        <v>93</v>
      </c>
      <c r="D128" t="s">
        <v>0</v>
      </c>
      <c r="E128" t="s">
        <v>1</v>
      </c>
      <c r="F128" t="s">
        <v>2</v>
      </c>
      <c r="G128" t="s">
        <v>3</v>
      </c>
      <c r="H128" t="s">
        <v>114</v>
      </c>
      <c r="I128" t="s">
        <v>4</v>
      </c>
      <c r="J128" s="21" t="s">
        <v>115</v>
      </c>
      <c r="K128" t="s">
        <v>116</v>
      </c>
      <c r="L128" t="s">
        <v>5</v>
      </c>
      <c r="M128" t="s">
        <v>117</v>
      </c>
      <c r="N128" t="s">
        <v>118</v>
      </c>
      <c r="O128" t="s">
        <v>6</v>
      </c>
      <c r="P128" t="s">
        <v>119</v>
      </c>
      <c r="Q128" t="s">
        <v>120</v>
      </c>
      <c r="R128" t="s">
        <v>131</v>
      </c>
      <c r="S128" t="s">
        <v>7</v>
      </c>
      <c r="AR128" t="s">
        <v>93</v>
      </c>
      <c r="AS128" t="s">
        <v>0</v>
      </c>
      <c r="AT128" t="s">
        <v>1</v>
      </c>
      <c r="AU128" t="s">
        <v>2</v>
      </c>
      <c r="AV128" t="s">
        <v>3</v>
      </c>
      <c r="AW128" t="s">
        <v>114</v>
      </c>
      <c r="AX128" t="s">
        <v>4</v>
      </c>
      <c r="AY128" t="s">
        <v>115</v>
      </c>
      <c r="AZ128" t="s">
        <v>116</v>
      </c>
      <c r="BA128" t="s">
        <v>5</v>
      </c>
      <c r="BB128" t="s">
        <v>117</v>
      </c>
      <c r="BC128" t="s">
        <v>118</v>
      </c>
      <c r="BD128" t="s">
        <v>6</v>
      </c>
      <c r="BE128" t="s">
        <v>119</v>
      </c>
      <c r="BF128" t="s">
        <v>120</v>
      </c>
      <c r="BG128" t="s">
        <v>135</v>
      </c>
      <c r="BH128" t="s">
        <v>7</v>
      </c>
    </row>
    <row r="129" spans="3:60" x14ac:dyDescent="0.25">
      <c r="C129" t="s">
        <v>71</v>
      </c>
      <c r="D129">
        <v>0</v>
      </c>
      <c r="E129">
        <v>0</v>
      </c>
      <c r="F129">
        <v>0</v>
      </c>
      <c r="G129">
        <v>0</v>
      </c>
      <c r="H129">
        <v>-0.33333333333333331</v>
      </c>
      <c r="I129">
        <v>0</v>
      </c>
      <c r="J129">
        <v>0</v>
      </c>
      <c r="K129">
        <v>-0.33333333333333337</v>
      </c>
      <c r="L129">
        <v>0</v>
      </c>
      <c r="M129">
        <v>-0.33333333333333331</v>
      </c>
      <c r="N129">
        <v>-0.33333333333333331</v>
      </c>
      <c r="O129">
        <v>0</v>
      </c>
      <c r="P129" s="38">
        <v>-0.33333333333333337</v>
      </c>
      <c r="Q129">
        <v>0</v>
      </c>
      <c r="R129">
        <v>0</v>
      </c>
      <c r="S129">
        <v>22.333333333333332</v>
      </c>
      <c r="AR129" t="s">
        <v>71</v>
      </c>
      <c r="AS129">
        <v>0</v>
      </c>
      <c r="AT129">
        <v>0</v>
      </c>
      <c r="AU129">
        <v>0</v>
      </c>
      <c r="AV129">
        <v>0</v>
      </c>
      <c r="AW129" s="38">
        <v>-0.33333333333333331</v>
      </c>
      <c r="AX129">
        <v>0</v>
      </c>
      <c r="AY129">
        <v>0</v>
      </c>
      <c r="AZ129">
        <v>-0.33333333333333337</v>
      </c>
      <c r="BA129">
        <v>0</v>
      </c>
      <c r="BB129">
        <v>-0.33333333333333331</v>
      </c>
      <c r="BC129">
        <v>-0.33333333333333331</v>
      </c>
      <c r="BD129">
        <v>0</v>
      </c>
      <c r="BE129">
        <v>-0.33333333333333337</v>
      </c>
      <c r="BF129">
        <v>0</v>
      </c>
      <c r="BG129">
        <v>0</v>
      </c>
      <c r="BH129">
        <v>22.333333333333332</v>
      </c>
    </row>
    <row r="130" spans="3:60" x14ac:dyDescent="0.25">
      <c r="C130">
        <v>1</v>
      </c>
      <c r="D130">
        <v>0</v>
      </c>
      <c r="E130">
        <v>0</v>
      </c>
      <c r="F130">
        <v>0</v>
      </c>
      <c r="G130">
        <v>1</v>
      </c>
      <c r="H130">
        <v>0.66666666666666674</v>
      </c>
      <c r="I130">
        <v>0</v>
      </c>
      <c r="J130">
        <v>0</v>
      </c>
      <c r="K130">
        <v>-0.33333333333333337</v>
      </c>
      <c r="L130">
        <v>0</v>
      </c>
      <c r="M130">
        <v>0.66666666666666674</v>
      </c>
      <c r="N130">
        <v>-0.33333333333333331</v>
      </c>
      <c r="O130">
        <v>0</v>
      </c>
      <c r="P130" s="38">
        <v>-0.33333333333333337</v>
      </c>
      <c r="Q130">
        <v>0</v>
      </c>
      <c r="R130">
        <v>0</v>
      </c>
      <c r="S130">
        <v>7.333333333333333</v>
      </c>
      <c r="AR130">
        <v>1</v>
      </c>
      <c r="AS130">
        <v>0</v>
      </c>
      <c r="AT130">
        <v>0</v>
      </c>
      <c r="AU130">
        <v>0</v>
      </c>
      <c r="AV130">
        <v>1</v>
      </c>
      <c r="AW130" s="38">
        <v>0.66666666666666674</v>
      </c>
      <c r="AX130">
        <v>0</v>
      </c>
      <c r="AY130">
        <v>0</v>
      </c>
      <c r="AZ130">
        <v>-0.33333333333333337</v>
      </c>
      <c r="BA130">
        <v>0</v>
      </c>
      <c r="BB130">
        <v>0.66666666666666674</v>
      </c>
      <c r="BC130">
        <v>-0.33333333333333331</v>
      </c>
      <c r="BD130">
        <v>0</v>
      </c>
      <c r="BE130">
        <v>-0.33333333333333337</v>
      </c>
      <c r="BF130">
        <v>0</v>
      </c>
      <c r="BG130">
        <v>0</v>
      </c>
      <c r="BH130">
        <v>7.333333333333333</v>
      </c>
    </row>
    <row r="131" spans="3:60" x14ac:dyDescent="0.25">
      <c r="C131">
        <v>2</v>
      </c>
      <c r="D131">
        <v>1</v>
      </c>
      <c r="E131">
        <v>0</v>
      </c>
      <c r="F131">
        <v>0</v>
      </c>
      <c r="G131">
        <v>0</v>
      </c>
      <c r="H131">
        <v>-0.33333333333333331</v>
      </c>
      <c r="I131">
        <v>0</v>
      </c>
      <c r="J131">
        <v>1</v>
      </c>
      <c r="K131">
        <v>-0.33333333333333337</v>
      </c>
      <c r="L131">
        <v>0</v>
      </c>
      <c r="M131">
        <v>-0.33333333333333331</v>
      </c>
      <c r="N131">
        <v>-0.33333333333333331</v>
      </c>
      <c r="O131">
        <v>0</v>
      </c>
      <c r="P131" s="38">
        <v>0.66666666666666663</v>
      </c>
      <c r="Q131">
        <v>0</v>
      </c>
      <c r="R131">
        <v>0</v>
      </c>
      <c r="S131">
        <v>6.333333333333333</v>
      </c>
      <c r="AR131">
        <v>2</v>
      </c>
      <c r="AS131">
        <v>1</v>
      </c>
      <c r="AT131">
        <v>0</v>
      </c>
      <c r="AU131">
        <v>0</v>
      </c>
      <c r="AV131">
        <v>0</v>
      </c>
      <c r="AW131" s="38">
        <v>-0.33333333333333331</v>
      </c>
      <c r="AX131">
        <v>0</v>
      </c>
      <c r="AY131">
        <v>1</v>
      </c>
      <c r="AZ131">
        <v>-0.33333333333333337</v>
      </c>
      <c r="BA131">
        <v>0</v>
      </c>
      <c r="BB131">
        <v>-0.33333333333333331</v>
      </c>
      <c r="BC131">
        <v>-0.33333333333333331</v>
      </c>
      <c r="BD131">
        <v>0</v>
      </c>
      <c r="BE131">
        <v>0.66666666666666663</v>
      </c>
      <c r="BF131">
        <v>0</v>
      </c>
      <c r="BG131">
        <v>0</v>
      </c>
      <c r="BH131">
        <v>6.333333333333333</v>
      </c>
    </row>
    <row r="132" spans="3:60" x14ac:dyDescent="0.25">
      <c r="C132">
        <v>3</v>
      </c>
      <c r="D132">
        <v>0</v>
      </c>
      <c r="E132">
        <v>0</v>
      </c>
      <c r="F132">
        <v>0</v>
      </c>
      <c r="G132">
        <v>0</v>
      </c>
      <c r="H132">
        <v>0.66666666666666663</v>
      </c>
      <c r="I132">
        <v>1</v>
      </c>
      <c r="J132">
        <v>0</v>
      </c>
      <c r="K132">
        <v>-0.33333333333333326</v>
      </c>
      <c r="L132">
        <v>0</v>
      </c>
      <c r="M132">
        <v>-0.33333333333333337</v>
      </c>
      <c r="N132">
        <v>0.66666666666666663</v>
      </c>
      <c r="O132">
        <v>0</v>
      </c>
      <c r="P132" s="38">
        <v>-0.33333333333333326</v>
      </c>
      <c r="Q132">
        <v>0</v>
      </c>
      <c r="R132">
        <v>0</v>
      </c>
      <c r="S132">
        <v>3.3333333333333335</v>
      </c>
      <c r="AR132">
        <v>3</v>
      </c>
      <c r="AS132">
        <v>0</v>
      </c>
      <c r="AT132">
        <v>0</v>
      </c>
      <c r="AU132">
        <v>0</v>
      </c>
      <c r="AV132">
        <v>0</v>
      </c>
      <c r="AW132" s="38">
        <v>0.66666666666666663</v>
      </c>
      <c r="AX132">
        <v>1</v>
      </c>
      <c r="AY132">
        <v>0</v>
      </c>
      <c r="AZ132">
        <v>-0.33333333333333326</v>
      </c>
      <c r="BA132">
        <v>0</v>
      </c>
      <c r="BB132">
        <v>-0.33333333333333337</v>
      </c>
      <c r="BC132">
        <v>0.66666666666666663</v>
      </c>
      <c r="BD132">
        <v>0</v>
      </c>
      <c r="BE132">
        <v>-0.33333333333333326</v>
      </c>
      <c r="BF132">
        <v>0</v>
      </c>
      <c r="BG132">
        <v>0</v>
      </c>
      <c r="BH132">
        <v>3.3333333333333335</v>
      </c>
    </row>
    <row r="133" spans="3:60" x14ac:dyDescent="0.25">
      <c r="C133">
        <v>4</v>
      </c>
      <c r="D133">
        <v>0</v>
      </c>
      <c r="E133">
        <v>0</v>
      </c>
      <c r="F133">
        <v>1</v>
      </c>
      <c r="G133">
        <v>0</v>
      </c>
      <c r="H133">
        <v>-0.33333333333333331</v>
      </c>
      <c r="I133">
        <v>0</v>
      </c>
      <c r="J133">
        <v>1</v>
      </c>
      <c r="K133">
        <v>0.66666666666666663</v>
      </c>
      <c r="L133">
        <v>0</v>
      </c>
      <c r="M133">
        <v>-0.33333333333333331</v>
      </c>
      <c r="N133">
        <v>-0.33333333333333331</v>
      </c>
      <c r="O133">
        <v>0</v>
      </c>
      <c r="P133" s="38">
        <v>0.66666666666666663</v>
      </c>
      <c r="Q133">
        <v>-1</v>
      </c>
      <c r="R133">
        <v>0</v>
      </c>
      <c r="S133">
        <v>0.33333333333333331</v>
      </c>
      <c r="AR133">
        <v>4</v>
      </c>
      <c r="AS133">
        <v>0</v>
      </c>
      <c r="AT133">
        <v>0</v>
      </c>
      <c r="AU133">
        <v>1</v>
      </c>
      <c r="AV133">
        <v>0</v>
      </c>
      <c r="AW133" s="38">
        <v>-0.33333333333333331</v>
      </c>
      <c r="AX133">
        <v>0</v>
      </c>
      <c r="AY133">
        <v>1</v>
      </c>
      <c r="AZ133">
        <v>0.66666666666666663</v>
      </c>
      <c r="BA133">
        <v>0</v>
      </c>
      <c r="BB133">
        <v>-0.33333333333333331</v>
      </c>
      <c r="BC133">
        <v>-0.33333333333333331</v>
      </c>
      <c r="BD133">
        <v>0</v>
      </c>
      <c r="BE133">
        <v>0.66666666666666663</v>
      </c>
      <c r="BF133">
        <v>-1</v>
      </c>
      <c r="BG133">
        <v>0</v>
      </c>
      <c r="BH133">
        <v>0.33333333333333331</v>
      </c>
    </row>
    <row r="134" spans="3:60" x14ac:dyDescent="0.25">
      <c r="C134">
        <v>5</v>
      </c>
      <c r="D134">
        <v>0</v>
      </c>
      <c r="E134">
        <v>0</v>
      </c>
      <c r="F134">
        <v>0</v>
      </c>
      <c r="G134">
        <v>0</v>
      </c>
      <c r="H134">
        <v>-0.66666666666666674</v>
      </c>
      <c r="I134">
        <v>0</v>
      </c>
      <c r="J134">
        <v>-1</v>
      </c>
      <c r="K134">
        <v>-0.66666666666666663</v>
      </c>
      <c r="L134">
        <v>1</v>
      </c>
      <c r="M134">
        <v>-0.66666666666666674</v>
      </c>
      <c r="N134">
        <v>0.33333333333333331</v>
      </c>
      <c r="O134">
        <v>0</v>
      </c>
      <c r="P134" s="38">
        <v>-0.66666666666666663</v>
      </c>
      <c r="Q134">
        <v>1</v>
      </c>
      <c r="R134">
        <v>0</v>
      </c>
      <c r="S134">
        <v>1.6666666666666667</v>
      </c>
      <c r="AR134">
        <v>5</v>
      </c>
      <c r="AS134">
        <v>0</v>
      </c>
      <c r="AT134">
        <v>0</v>
      </c>
      <c r="AU134">
        <v>0</v>
      </c>
      <c r="AV134">
        <v>0</v>
      </c>
      <c r="AW134" s="38">
        <v>-0.66666666666666674</v>
      </c>
      <c r="AX134">
        <v>0</v>
      </c>
      <c r="AY134">
        <v>-1</v>
      </c>
      <c r="AZ134">
        <v>-0.66666666666666663</v>
      </c>
      <c r="BA134">
        <v>1</v>
      </c>
      <c r="BB134">
        <v>-0.66666666666666674</v>
      </c>
      <c r="BC134">
        <v>0.33333333333333331</v>
      </c>
      <c r="BD134">
        <v>0</v>
      </c>
      <c r="BE134">
        <v>-0.66666666666666663</v>
      </c>
      <c r="BF134">
        <v>1</v>
      </c>
      <c r="BG134">
        <v>0</v>
      </c>
      <c r="BH134">
        <v>1.6666666666666667</v>
      </c>
    </row>
    <row r="135" spans="3:60" x14ac:dyDescent="0.25">
      <c r="C135">
        <v>6</v>
      </c>
      <c r="D135">
        <v>0</v>
      </c>
      <c r="E135">
        <v>0</v>
      </c>
      <c r="F135">
        <v>0</v>
      </c>
      <c r="G135">
        <v>0</v>
      </c>
      <c r="H135">
        <v>-1</v>
      </c>
      <c r="I135">
        <v>0</v>
      </c>
      <c r="J135">
        <v>1</v>
      </c>
      <c r="K135">
        <v>0</v>
      </c>
      <c r="L135">
        <v>0</v>
      </c>
      <c r="M135">
        <v>0</v>
      </c>
      <c r="N135">
        <v>-1</v>
      </c>
      <c r="O135">
        <v>1</v>
      </c>
      <c r="P135" s="38">
        <v>0</v>
      </c>
      <c r="Q135">
        <v>0</v>
      </c>
      <c r="R135">
        <v>0</v>
      </c>
      <c r="S135">
        <v>5</v>
      </c>
      <c r="AR135">
        <v>6</v>
      </c>
      <c r="AS135">
        <v>0</v>
      </c>
      <c r="AT135">
        <v>0</v>
      </c>
      <c r="AU135">
        <v>0</v>
      </c>
      <c r="AV135">
        <v>0</v>
      </c>
      <c r="AW135" s="38">
        <v>-1</v>
      </c>
      <c r="AX135">
        <v>0</v>
      </c>
      <c r="AY135">
        <v>1</v>
      </c>
      <c r="AZ135">
        <v>0</v>
      </c>
      <c r="BA135">
        <v>0</v>
      </c>
      <c r="BB135">
        <v>0</v>
      </c>
      <c r="BC135">
        <v>-1</v>
      </c>
      <c r="BD135">
        <v>1</v>
      </c>
      <c r="BE135">
        <v>0</v>
      </c>
      <c r="BF135">
        <v>0</v>
      </c>
      <c r="BG135">
        <v>0</v>
      </c>
      <c r="BH135">
        <v>5</v>
      </c>
    </row>
    <row r="136" spans="3:60" x14ac:dyDescent="0.25">
      <c r="C136">
        <v>7</v>
      </c>
      <c r="D136">
        <v>0</v>
      </c>
      <c r="E136">
        <v>1</v>
      </c>
      <c r="F136">
        <v>0</v>
      </c>
      <c r="G136">
        <v>0</v>
      </c>
      <c r="H136">
        <v>0</v>
      </c>
      <c r="I136">
        <v>0</v>
      </c>
      <c r="J136">
        <v>-1</v>
      </c>
      <c r="K136">
        <v>0</v>
      </c>
      <c r="L136">
        <v>0</v>
      </c>
      <c r="M136">
        <v>0</v>
      </c>
      <c r="N136">
        <v>0</v>
      </c>
      <c r="O136">
        <v>0</v>
      </c>
      <c r="P136" s="38">
        <v>-1</v>
      </c>
      <c r="Q136">
        <v>1</v>
      </c>
      <c r="R136">
        <v>0</v>
      </c>
      <c r="S136">
        <v>5</v>
      </c>
      <c r="AR136">
        <v>7</v>
      </c>
      <c r="AS136">
        <v>0</v>
      </c>
      <c r="AT136">
        <v>1</v>
      </c>
      <c r="AU136">
        <v>0</v>
      </c>
      <c r="AV136">
        <v>0</v>
      </c>
      <c r="AW136" s="38">
        <v>0</v>
      </c>
      <c r="AX136">
        <v>0</v>
      </c>
      <c r="AY136">
        <v>-1</v>
      </c>
      <c r="AZ136">
        <v>0</v>
      </c>
      <c r="BA136">
        <v>0</v>
      </c>
      <c r="BB136">
        <v>0</v>
      </c>
      <c r="BC136">
        <v>0</v>
      </c>
      <c r="BD136">
        <v>0</v>
      </c>
      <c r="BE136">
        <v>-1</v>
      </c>
      <c r="BF136">
        <v>1</v>
      </c>
      <c r="BG136">
        <v>0</v>
      </c>
      <c r="BH136">
        <v>5</v>
      </c>
    </row>
    <row r="137" spans="3:60" x14ac:dyDescent="0.25">
      <c r="C137">
        <v>8</v>
      </c>
      <c r="D137" s="38">
        <v>0</v>
      </c>
      <c r="E137" s="38">
        <v>0</v>
      </c>
      <c r="F137" s="38">
        <v>0</v>
      </c>
      <c r="G137" s="38">
        <v>0</v>
      </c>
      <c r="H137" s="38">
        <v>0.33333333333333298</v>
      </c>
      <c r="I137" s="38">
        <v>0</v>
      </c>
      <c r="J137" s="38">
        <v>1</v>
      </c>
      <c r="K137" s="38">
        <v>0.33333333333333298</v>
      </c>
      <c r="L137" s="38">
        <v>0</v>
      </c>
      <c r="M137" s="38">
        <v>0.33333333333333298</v>
      </c>
      <c r="N137" s="38">
        <v>0.33333333333333298</v>
      </c>
      <c r="O137" s="38">
        <v>0</v>
      </c>
      <c r="P137" s="38">
        <v>-0.66666666666666696</v>
      </c>
      <c r="Q137" s="38">
        <v>0</v>
      </c>
      <c r="R137" s="38">
        <v>1</v>
      </c>
      <c r="S137" s="38">
        <v>-0.33333333333333298</v>
      </c>
      <c r="AR137">
        <v>8</v>
      </c>
      <c r="AS137" s="38">
        <v>0</v>
      </c>
      <c r="AT137" s="38">
        <v>0</v>
      </c>
      <c r="AU137" s="38">
        <v>0</v>
      </c>
      <c r="AV137" s="38">
        <v>0</v>
      </c>
      <c r="AW137" s="38">
        <v>-0.33333333333333331</v>
      </c>
      <c r="AX137" s="38">
        <v>0</v>
      </c>
      <c r="AY137" s="38">
        <v>1</v>
      </c>
      <c r="AZ137" s="38">
        <v>-0.33333333333333337</v>
      </c>
      <c r="BA137" s="38">
        <v>0</v>
      </c>
      <c r="BB137" s="38">
        <v>-0.33333333333333337</v>
      </c>
      <c r="BC137" s="38">
        <v>-0.33333333333333337</v>
      </c>
      <c r="BD137" s="38">
        <v>0</v>
      </c>
      <c r="BE137" s="38">
        <v>0.66666666666666663</v>
      </c>
      <c r="BF137" s="38">
        <v>0</v>
      </c>
      <c r="BG137" s="38">
        <v>1</v>
      </c>
      <c r="BH137" s="38">
        <v>-0.67</v>
      </c>
    </row>
    <row r="138" spans="3:60" x14ac:dyDescent="0.25">
      <c r="P138">
        <f>P129/P137</f>
        <v>0.49999999999999983</v>
      </c>
      <c r="AW138">
        <f>AW129/AW137</f>
        <v>1</v>
      </c>
      <c r="AZ138">
        <f>AZ129/AZ137</f>
        <v>1</v>
      </c>
      <c r="BB138">
        <f>BB129/BB137</f>
        <v>0.99999999999999989</v>
      </c>
      <c r="BC138">
        <f>BC129/BC137</f>
        <v>0.99999999999999989</v>
      </c>
    </row>
    <row r="139" spans="3:60" x14ac:dyDescent="0.25">
      <c r="C139" t="s">
        <v>93</v>
      </c>
      <c r="D139" t="s">
        <v>0</v>
      </c>
      <c r="E139" t="s">
        <v>1</v>
      </c>
      <c r="F139" t="s">
        <v>2</v>
      </c>
      <c r="G139" t="s">
        <v>3</v>
      </c>
      <c r="H139" t="s">
        <v>114</v>
      </c>
      <c r="I139" t="s">
        <v>4</v>
      </c>
      <c r="J139" s="21" t="s">
        <v>115</v>
      </c>
      <c r="K139" t="s">
        <v>116</v>
      </c>
      <c r="L139" t="s">
        <v>5</v>
      </c>
      <c r="M139" t="s">
        <v>117</v>
      </c>
      <c r="N139" t="s">
        <v>118</v>
      </c>
      <c r="O139" t="s">
        <v>6</v>
      </c>
      <c r="P139" t="s">
        <v>119</v>
      </c>
      <c r="Q139" t="s">
        <v>120</v>
      </c>
      <c r="R139" t="s">
        <v>131</v>
      </c>
      <c r="S139" t="s">
        <v>7</v>
      </c>
      <c r="AR139" t="s">
        <v>93</v>
      </c>
      <c r="AS139" t="s">
        <v>0</v>
      </c>
      <c r="AT139" t="s">
        <v>1</v>
      </c>
      <c r="AU139" t="s">
        <v>2</v>
      </c>
      <c r="AV139" t="s">
        <v>3</v>
      </c>
      <c r="AW139" t="s">
        <v>114</v>
      </c>
      <c r="AX139" t="s">
        <v>4</v>
      </c>
      <c r="AY139" t="s">
        <v>115</v>
      </c>
      <c r="AZ139" t="s">
        <v>116</v>
      </c>
      <c r="BA139" t="s">
        <v>5</v>
      </c>
      <c r="BB139" t="s">
        <v>117</v>
      </c>
      <c r="BC139" t="s">
        <v>118</v>
      </c>
      <c r="BD139" t="s">
        <v>6</v>
      </c>
      <c r="BE139" t="s">
        <v>119</v>
      </c>
      <c r="BF139" t="s">
        <v>120</v>
      </c>
      <c r="BG139" t="s">
        <v>135</v>
      </c>
      <c r="BH139" t="s">
        <v>7</v>
      </c>
    </row>
    <row r="140" spans="3:60" x14ac:dyDescent="0.25">
      <c r="C140" t="s">
        <v>71</v>
      </c>
      <c r="D140" s="21">
        <f ca="1">D129-($P129*D$148)</f>
        <v>0</v>
      </c>
      <c r="E140" s="21">
        <f t="shared" ref="E140:S140" ca="1" si="80">E129-($P129*E$148)</f>
        <v>0</v>
      </c>
      <c r="F140" s="21">
        <f t="shared" ca="1" si="80"/>
        <v>0</v>
      </c>
      <c r="G140" s="21">
        <f t="shared" ca="1" si="80"/>
        <v>0</v>
      </c>
      <c r="H140" s="21">
        <f t="shared" ca="1" si="80"/>
        <v>-0.49999999999999978</v>
      </c>
      <c r="I140" s="21">
        <f t="shared" ca="1" si="80"/>
        <v>0</v>
      </c>
      <c r="J140" s="21">
        <f t="shared" ca="1" si="80"/>
        <v>-0.49999999999999983</v>
      </c>
      <c r="K140" s="21">
        <f t="shared" ca="1" si="80"/>
        <v>-0.49999999999999978</v>
      </c>
      <c r="L140" s="21">
        <f t="shared" ca="1" si="80"/>
        <v>0</v>
      </c>
      <c r="M140" s="21">
        <f t="shared" ca="1" si="80"/>
        <v>-0.49999999999999978</v>
      </c>
      <c r="N140" s="21">
        <f t="shared" ca="1" si="80"/>
        <v>-0.49999999999999978</v>
      </c>
      <c r="O140" s="21">
        <f t="shared" ca="1" si="80"/>
        <v>0</v>
      </c>
      <c r="P140" s="21">
        <f t="shared" si="80"/>
        <v>0</v>
      </c>
      <c r="Q140" s="21">
        <f t="shared" si="80"/>
        <v>0</v>
      </c>
      <c r="R140" s="21">
        <f t="shared" si="80"/>
        <v>-0.49999999999999983</v>
      </c>
      <c r="S140" s="21">
        <f t="shared" si="80"/>
        <v>22.5</v>
      </c>
      <c r="AR140" t="s">
        <v>71</v>
      </c>
      <c r="AS140" s="21">
        <f>AS129-($AW129*AS$148)</f>
        <v>0</v>
      </c>
      <c r="AT140" s="21">
        <f t="shared" ref="AT140:BH140" si="81">AT129-($AW129*AT$148)</f>
        <v>0</v>
      </c>
      <c r="AU140" s="21">
        <f t="shared" si="81"/>
        <v>0</v>
      </c>
      <c r="AV140" s="21">
        <f t="shared" si="81"/>
        <v>0</v>
      </c>
      <c r="AW140" s="21">
        <f t="shared" si="81"/>
        <v>0</v>
      </c>
      <c r="AX140" s="21">
        <f t="shared" si="81"/>
        <v>0</v>
      </c>
      <c r="AY140" s="21">
        <f t="shared" si="81"/>
        <v>-1</v>
      </c>
      <c r="AZ140" s="21">
        <f t="shared" si="81"/>
        <v>0</v>
      </c>
      <c r="BA140" s="21">
        <f t="shared" si="81"/>
        <v>0</v>
      </c>
      <c r="BB140" s="21">
        <f t="shared" si="81"/>
        <v>0</v>
      </c>
      <c r="BC140" s="21">
        <f t="shared" si="81"/>
        <v>0</v>
      </c>
      <c r="BD140" s="21">
        <f t="shared" si="81"/>
        <v>0</v>
      </c>
      <c r="BE140" s="21">
        <f t="shared" si="81"/>
        <v>-1</v>
      </c>
      <c r="BF140" s="21">
        <f t="shared" si="81"/>
        <v>0</v>
      </c>
      <c r="BG140" s="21">
        <f t="shared" si="81"/>
        <v>-1</v>
      </c>
      <c r="BH140" s="21">
        <f t="shared" si="81"/>
        <v>23.003333333333334</v>
      </c>
    </row>
    <row r="141" spans="3:60" x14ac:dyDescent="0.25">
      <c r="C141">
        <v>1</v>
      </c>
      <c r="D141" s="21">
        <f t="shared" ref="D141:S148" ca="1" si="82">D130-($P130*D$148)</f>
        <v>0</v>
      </c>
      <c r="E141" s="21">
        <f t="shared" ca="1" si="82"/>
        <v>0</v>
      </c>
      <c r="F141" s="21">
        <f t="shared" ca="1" si="82"/>
        <v>0</v>
      </c>
      <c r="G141" s="36">
        <f t="shared" ca="1" si="82"/>
        <v>1</v>
      </c>
      <c r="H141" s="21">
        <f t="shared" ca="1" si="82"/>
        <v>0.50000000000000033</v>
      </c>
      <c r="I141" s="21">
        <f t="shared" ca="1" si="82"/>
        <v>0</v>
      </c>
      <c r="J141" s="21">
        <f t="shared" ca="1" si="82"/>
        <v>-0.49999999999999983</v>
      </c>
      <c r="K141" s="21">
        <f t="shared" ca="1" si="82"/>
        <v>-0.49999999999999978</v>
      </c>
      <c r="L141" s="21">
        <f t="shared" ca="1" si="82"/>
        <v>0</v>
      </c>
      <c r="M141" s="21">
        <f t="shared" ca="1" si="82"/>
        <v>0.50000000000000033</v>
      </c>
      <c r="N141" s="21">
        <f t="shared" ca="1" si="82"/>
        <v>-0.49999999999999978</v>
      </c>
      <c r="O141" s="21">
        <f t="shared" ca="1" si="82"/>
        <v>0</v>
      </c>
      <c r="P141" s="21">
        <f t="shared" si="82"/>
        <v>0</v>
      </c>
      <c r="Q141" s="21">
        <f t="shared" si="82"/>
        <v>0</v>
      </c>
      <c r="R141" s="21">
        <f t="shared" si="82"/>
        <v>-0.49999999999999983</v>
      </c>
      <c r="S141" s="36">
        <f t="shared" si="82"/>
        <v>7.4999999999999991</v>
      </c>
      <c r="AR141">
        <v>1</v>
      </c>
      <c r="AS141" s="21">
        <f t="shared" ref="AS141:BH147" si="83">AS130-($AW130*AS$148)</f>
        <v>0</v>
      </c>
      <c r="AT141" s="21">
        <f t="shared" si="83"/>
        <v>0</v>
      </c>
      <c r="AU141" s="21">
        <f t="shared" si="83"/>
        <v>0</v>
      </c>
      <c r="AV141" s="36">
        <f t="shared" si="83"/>
        <v>1</v>
      </c>
      <c r="AW141" s="21">
        <f t="shared" si="83"/>
        <v>0</v>
      </c>
      <c r="AX141" s="21">
        <f t="shared" si="83"/>
        <v>0</v>
      </c>
      <c r="AY141" s="21">
        <f t="shared" si="83"/>
        <v>2</v>
      </c>
      <c r="AZ141" s="21">
        <f t="shared" si="83"/>
        <v>-1.0000000000000002</v>
      </c>
      <c r="BA141" s="21">
        <f t="shared" si="83"/>
        <v>0</v>
      </c>
      <c r="BB141" s="21">
        <f t="shared" si="83"/>
        <v>0</v>
      </c>
      <c r="BC141" s="21">
        <f t="shared" si="83"/>
        <v>-1.0000000000000002</v>
      </c>
      <c r="BD141" s="21">
        <f t="shared" si="83"/>
        <v>0</v>
      </c>
      <c r="BE141" s="21">
        <f t="shared" si="83"/>
        <v>1</v>
      </c>
      <c r="BF141" s="21">
        <f t="shared" si="83"/>
        <v>0</v>
      </c>
      <c r="BG141" s="21">
        <f t="shared" si="83"/>
        <v>2</v>
      </c>
      <c r="BH141" s="36">
        <f t="shared" si="83"/>
        <v>5.9933333333333323</v>
      </c>
    </row>
    <row r="142" spans="3:60" x14ac:dyDescent="0.25">
      <c r="C142">
        <v>2</v>
      </c>
      <c r="D142" s="36">
        <f t="shared" ca="1" si="82"/>
        <v>1</v>
      </c>
      <c r="E142" s="21">
        <f t="shared" ca="1" si="82"/>
        <v>0</v>
      </c>
      <c r="F142" s="21">
        <f t="shared" ca="1" si="82"/>
        <v>0</v>
      </c>
      <c r="G142" s="21">
        <f t="shared" ca="1" si="82"/>
        <v>0</v>
      </c>
      <c r="H142" s="21">
        <f t="shared" ca="1" si="82"/>
        <v>-4.9960036108132044E-16</v>
      </c>
      <c r="I142" s="21">
        <f t="shared" ca="1" si="82"/>
        <v>0</v>
      </c>
      <c r="J142" s="21">
        <f t="shared" ca="1" si="82"/>
        <v>1.9999999999999996</v>
      </c>
      <c r="K142" s="21">
        <f t="shared" ca="1" si="82"/>
        <v>-5.5511151231257827E-16</v>
      </c>
      <c r="L142" s="21">
        <f t="shared" ca="1" si="82"/>
        <v>0</v>
      </c>
      <c r="M142" s="21">
        <f t="shared" ca="1" si="82"/>
        <v>-4.9960036108132044E-16</v>
      </c>
      <c r="N142" s="21">
        <f t="shared" ca="1" si="82"/>
        <v>-4.9960036108132044E-16</v>
      </c>
      <c r="O142" s="21">
        <f t="shared" ca="1" si="82"/>
        <v>0</v>
      </c>
      <c r="P142" s="21">
        <f t="shared" si="82"/>
        <v>0</v>
      </c>
      <c r="Q142" s="21">
        <f t="shared" si="82"/>
        <v>0</v>
      </c>
      <c r="R142" s="21">
        <f t="shared" si="82"/>
        <v>0.99999999999999956</v>
      </c>
      <c r="S142" s="36">
        <f t="shared" si="82"/>
        <v>6</v>
      </c>
      <c r="AR142">
        <v>2</v>
      </c>
      <c r="AS142" s="36">
        <f t="shared" si="83"/>
        <v>1</v>
      </c>
      <c r="AT142" s="21">
        <f t="shared" si="83"/>
        <v>0</v>
      </c>
      <c r="AU142" s="21">
        <f t="shared" si="83"/>
        <v>0</v>
      </c>
      <c r="AV142" s="21">
        <f t="shared" si="83"/>
        <v>0</v>
      </c>
      <c r="AW142" s="21">
        <f t="shared" si="83"/>
        <v>0</v>
      </c>
      <c r="AX142" s="21">
        <f t="shared" si="83"/>
        <v>0</v>
      </c>
      <c r="AY142" s="21">
        <f t="shared" si="83"/>
        <v>0</v>
      </c>
      <c r="AZ142" s="21">
        <f t="shared" si="83"/>
        <v>0</v>
      </c>
      <c r="BA142" s="21">
        <f t="shared" si="83"/>
        <v>0</v>
      </c>
      <c r="BB142" s="21">
        <f t="shared" si="83"/>
        <v>0</v>
      </c>
      <c r="BC142" s="21">
        <f t="shared" si="83"/>
        <v>0</v>
      </c>
      <c r="BD142" s="21">
        <f t="shared" si="83"/>
        <v>0</v>
      </c>
      <c r="BE142" s="21">
        <f t="shared" si="83"/>
        <v>0</v>
      </c>
      <c r="BF142" s="21">
        <f t="shared" si="83"/>
        <v>0</v>
      </c>
      <c r="BG142" s="21">
        <f t="shared" si="83"/>
        <v>-1</v>
      </c>
      <c r="BH142" s="36">
        <f t="shared" si="83"/>
        <v>7.003333333333333</v>
      </c>
    </row>
    <row r="143" spans="3:60" x14ac:dyDescent="0.25">
      <c r="C143">
        <v>3</v>
      </c>
      <c r="D143" s="21">
        <f t="shared" ca="1" si="82"/>
        <v>0</v>
      </c>
      <c r="E143" s="21">
        <f t="shared" ca="1" si="82"/>
        <v>0</v>
      </c>
      <c r="F143" s="21">
        <f t="shared" ca="1" si="82"/>
        <v>0</v>
      </c>
      <c r="G143" s="21">
        <f t="shared" ca="1" si="82"/>
        <v>0</v>
      </c>
      <c r="H143" s="21">
        <f t="shared" ca="1" si="82"/>
        <v>0.50000000000000022</v>
      </c>
      <c r="I143" s="36">
        <f t="shared" ca="1" si="82"/>
        <v>1</v>
      </c>
      <c r="J143" s="21">
        <f t="shared" ca="1" si="82"/>
        <v>-0.49999999999999967</v>
      </c>
      <c r="K143" s="21">
        <f t="shared" ca="1" si="82"/>
        <v>-0.49999999999999967</v>
      </c>
      <c r="L143" s="21">
        <f t="shared" ca="1" si="82"/>
        <v>0</v>
      </c>
      <c r="M143" s="21">
        <f t="shared" ca="1" si="82"/>
        <v>-0.49999999999999978</v>
      </c>
      <c r="N143" s="21">
        <f t="shared" ca="1" si="82"/>
        <v>0.50000000000000022</v>
      </c>
      <c r="O143" s="21">
        <f t="shared" ca="1" si="82"/>
        <v>0</v>
      </c>
      <c r="P143" s="21">
        <f t="shared" si="82"/>
        <v>0</v>
      </c>
      <c r="Q143" s="21">
        <f t="shared" si="82"/>
        <v>0</v>
      </c>
      <c r="R143" s="21">
        <f t="shared" si="82"/>
        <v>-0.49999999999999967</v>
      </c>
      <c r="S143" s="36">
        <f t="shared" si="82"/>
        <v>3.5</v>
      </c>
      <c r="AR143">
        <v>3</v>
      </c>
      <c r="AS143" s="21">
        <f t="shared" si="83"/>
        <v>0</v>
      </c>
      <c r="AT143" s="21">
        <f t="shared" si="83"/>
        <v>0</v>
      </c>
      <c r="AU143" s="21">
        <f t="shared" si="83"/>
        <v>0</v>
      </c>
      <c r="AV143" s="21">
        <f t="shared" si="83"/>
        <v>0</v>
      </c>
      <c r="AW143" s="21">
        <f t="shared" si="83"/>
        <v>0</v>
      </c>
      <c r="AX143" s="36">
        <f t="shared" si="83"/>
        <v>1</v>
      </c>
      <c r="AY143" s="21">
        <f t="shared" si="83"/>
        <v>2</v>
      </c>
      <c r="AZ143" s="21">
        <f t="shared" si="83"/>
        <v>-1</v>
      </c>
      <c r="BA143" s="21">
        <f t="shared" si="83"/>
        <v>0</v>
      </c>
      <c r="BB143" s="21">
        <f t="shared" si="83"/>
        <v>-1</v>
      </c>
      <c r="BC143" s="21">
        <f t="shared" si="83"/>
        <v>0</v>
      </c>
      <c r="BD143" s="21">
        <f t="shared" si="83"/>
        <v>0</v>
      </c>
      <c r="BE143" s="21">
        <f t="shared" si="83"/>
        <v>1</v>
      </c>
      <c r="BF143" s="21">
        <f t="shared" si="83"/>
        <v>0</v>
      </c>
      <c r="BG143" s="21">
        <f t="shared" si="83"/>
        <v>2</v>
      </c>
      <c r="BH143" s="36">
        <f t="shared" si="83"/>
        <v>1.9933333333333334</v>
      </c>
    </row>
    <row r="144" spans="3:60" x14ac:dyDescent="0.25">
      <c r="C144">
        <v>4</v>
      </c>
      <c r="D144" s="21">
        <f t="shared" ca="1" si="82"/>
        <v>0</v>
      </c>
      <c r="E144" s="21">
        <f t="shared" ca="1" si="82"/>
        <v>0</v>
      </c>
      <c r="F144" s="36">
        <f t="shared" ca="1" si="82"/>
        <v>1</v>
      </c>
      <c r="G144" s="21">
        <f t="shared" ca="1" si="82"/>
        <v>0</v>
      </c>
      <c r="H144" s="21">
        <f t="shared" ca="1" si="82"/>
        <v>-4.9960036108132044E-16</v>
      </c>
      <c r="I144" s="21">
        <f t="shared" ca="1" si="82"/>
        <v>0</v>
      </c>
      <c r="J144" s="21">
        <f t="shared" ca="1" si="82"/>
        <v>1.9999999999999996</v>
      </c>
      <c r="K144" s="21">
        <f t="shared" ca="1" si="82"/>
        <v>0.99999999999999944</v>
      </c>
      <c r="L144" s="21">
        <f t="shared" ca="1" si="82"/>
        <v>0</v>
      </c>
      <c r="M144" s="21">
        <f t="shared" ca="1" si="82"/>
        <v>-4.9960036108132044E-16</v>
      </c>
      <c r="N144" s="21">
        <f t="shared" ca="1" si="82"/>
        <v>-4.9960036108132044E-16</v>
      </c>
      <c r="O144" s="21">
        <f t="shared" ca="1" si="82"/>
        <v>0</v>
      </c>
      <c r="P144" s="21">
        <f t="shared" si="82"/>
        <v>0</v>
      </c>
      <c r="Q144" s="21">
        <f t="shared" si="82"/>
        <v>-1</v>
      </c>
      <c r="R144" s="21">
        <f t="shared" si="82"/>
        <v>0.99999999999999956</v>
      </c>
      <c r="S144" s="36">
        <f t="shared" si="82"/>
        <v>4.9960036108132044E-16</v>
      </c>
      <c r="AR144">
        <v>4</v>
      </c>
      <c r="AS144" s="21">
        <f t="shared" si="83"/>
        <v>0</v>
      </c>
      <c r="AT144" s="21">
        <f t="shared" si="83"/>
        <v>0</v>
      </c>
      <c r="AU144" s="36">
        <f t="shared" si="83"/>
        <v>1</v>
      </c>
      <c r="AV144" s="21">
        <f t="shared" si="83"/>
        <v>0</v>
      </c>
      <c r="AW144" s="21">
        <f t="shared" si="83"/>
        <v>0</v>
      </c>
      <c r="AX144" s="21">
        <f t="shared" si="83"/>
        <v>0</v>
      </c>
      <c r="AY144" s="21">
        <f t="shared" si="83"/>
        <v>0</v>
      </c>
      <c r="AZ144" s="21">
        <f t="shared" si="83"/>
        <v>1</v>
      </c>
      <c r="BA144" s="21">
        <f t="shared" si="83"/>
        <v>0</v>
      </c>
      <c r="BB144" s="21">
        <f t="shared" si="83"/>
        <v>0</v>
      </c>
      <c r="BC144" s="21">
        <f t="shared" si="83"/>
        <v>0</v>
      </c>
      <c r="BD144" s="21">
        <f t="shared" si="83"/>
        <v>0</v>
      </c>
      <c r="BE144" s="21">
        <f t="shared" si="83"/>
        <v>0</v>
      </c>
      <c r="BF144" s="21">
        <f t="shared" si="83"/>
        <v>-1</v>
      </c>
      <c r="BG144" s="21">
        <f t="shared" si="83"/>
        <v>-1</v>
      </c>
      <c r="BH144" s="36">
        <f t="shared" si="83"/>
        <v>1.0033333333333334</v>
      </c>
    </row>
    <row r="145" spans="3:67" x14ac:dyDescent="0.25">
      <c r="C145">
        <v>5</v>
      </c>
      <c r="D145" s="21">
        <f t="shared" ca="1" si="82"/>
        <v>0</v>
      </c>
      <c r="E145" s="21">
        <f t="shared" ca="1" si="82"/>
        <v>0</v>
      </c>
      <c r="F145" s="21">
        <f t="shared" ca="1" si="82"/>
        <v>0</v>
      </c>
      <c r="G145" s="21">
        <f t="shared" ca="1" si="82"/>
        <v>0</v>
      </c>
      <c r="H145" s="21">
        <f t="shared" ca="1" si="82"/>
        <v>-0.99999999999999956</v>
      </c>
      <c r="I145" s="21">
        <f t="shared" ca="1" si="82"/>
        <v>0</v>
      </c>
      <c r="J145" s="21">
        <f t="shared" ca="1" si="82"/>
        <v>-1.9999999999999996</v>
      </c>
      <c r="K145" s="21">
        <f t="shared" ca="1" si="82"/>
        <v>-0.99999999999999944</v>
      </c>
      <c r="L145" s="21">
        <f t="shared" ca="1" si="82"/>
        <v>1</v>
      </c>
      <c r="M145" s="21">
        <f t="shared" ca="1" si="82"/>
        <v>-0.99999999999999956</v>
      </c>
      <c r="N145" s="21">
        <f t="shared" ca="1" si="82"/>
        <v>4.9960036108132044E-16</v>
      </c>
      <c r="O145" s="21">
        <f t="shared" ca="1" si="82"/>
        <v>0</v>
      </c>
      <c r="P145" s="21">
        <f t="shared" si="82"/>
        <v>0</v>
      </c>
      <c r="Q145" s="21">
        <f t="shared" si="82"/>
        <v>1</v>
      </c>
      <c r="R145" s="21">
        <f t="shared" si="82"/>
        <v>-0.99999999999999956</v>
      </c>
      <c r="S145" s="21">
        <f t="shared" si="82"/>
        <v>1.9999999999999996</v>
      </c>
      <c r="AR145">
        <v>5</v>
      </c>
      <c r="AS145" s="21">
        <f t="shared" si="83"/>
        <v>0</v>
      </c>
      <c r="AT145" s="21">
        <f t="shared" si="83"/>
        <v>0</v>
      </c>
      <c r="AU145" s="21">
        <f t="shared" si="83"/>
        <v>0</v>
      </c>
      <c r="AV145" s="21">
        <f t="shared" si="83"/>
        <v>0</v>
      </c>
      <c r="AW145" s="21">
        <f t="shared" si="83"/>
        <v>0</v>
      </c>
      <c r="AX145" s="21">
        <f t="shared" si="83"/>
        <v>0</v>
      </c>
      <c r="AY145" s="21">
        <f t="shared" si="83"/>
        <v>-3</v>
      </c>
      <c r="AZ145" s="21">
        <f t="shared" si="83"/>
        <v>0</v>
      </c>
      <c r="BA145" s="21">
        <f t="shared" si="83"/>
        <v>1</v>
      </c>
      <c r="BB145" s="21">
        <f t="shared" si="83"/>
        <v>0</v>
      </c>
      <c r="BC145" s="21">
        <f t="shared" si="83"/>
        <v>1.0000000000000002</v>
      </c>
      <c r="BD145" s="21">
        <f t="shared" si="83"/>
        <v>0</v>
      </c>
      <c r="BE145" s="21">
        <f t="shared" si="83"/>
        <v>-2</v>
      </c>
      <c r="BF145" s="21">
        <f t="shared" si="83"/>
        <v>1</v>
      </c>
      <c r="BG145" s="21">
        <f t="shared" si="83"/>
        <v>-2</v>
      </c>
      <c r="BH145" s="21">
        <f t="shared" si="83"/>
        <v>3.0066666666666668</v>
      </c>
    </row>
    <row r="146" spans="3:67" x14ac:dyDescent="0.25">
      <c r="C146">
        <v>6</v>
      </c>
      <c r="D146" s="21">
        <f t="shared" ca="1" si="82"/>
        <v>0</v>
      </c>
      <c r="E146" s="21">
        <f t="shared" ca="1" si="82"/>
        <v>0</v>
      </c>
      <c r="F146" s="21">
        <f t="shared" ca="1" si="82"/>
        <v>0</v>
      </c>
      <c r="G146" s="21">
        <f t="shared" ca="1" si="82"/>
        <v>0</v>
      </c>
      <c r="H146" s="21">
        <f t="shared" ca="1" si="82"/>
        <v>-1</v>
      </c>
      <c r="I146" s="21">
        <f t="shared" ca="1" si="82"/>
        <v>0</v>
      </c>
      <c r="J146" s="21">
        <f t="shared" ca="1" si="82"/>
        <v>1</v>
      </c>
      <c r="K146" s="21">
        <f t="shared" ca="1" si="82"/>
        <v>0</v>
      </c>
      <c r="L146" s="21">
        <f t="shared" ca="1" si="82"/>
        <v>0</v>
      </c>
      <c r="M146" s="21">
        <f t="shared" ca="1" si="82"/>
        <v>0</v>
      </c>
      <c r="N146" s="21">
        <f t="shared" ca="1" si="82"/>
        <v>-1</v>
      </c>
      <c r="O146" s="21">
        <f t="shared" ca="1" si="82"/>
        <v>1</v>
      </c>
      <c r="P146" s="21">
        <f t="shared" si="82"/>
        <v>0</v>
      </c>
      <c r="Q146" s="21">
        <f t="shared" si="82"/>
        <v>0</v>
      </c>
      <c r="R146" s="21">
        <f t="shared" si="82"/>
        <v>0</v>
      </c>
      <c r="S146" s="21">
        <f t="shared" si="82"/>
        <v>5</v>
      </c>
      <c r="AR146">
        <v>6</v>
      </c>
      <c r="AS146" s="21">
        <f t="shared" si="83"/>
        <v>0</v>
      </c>
      <c r="AT146" s="21">
        <f t="shared" si="83"/>
        <v>0</v>
      </c>
      <c r="AU146" s="21">
        <f t="shared" si="83"/>
        <v>0</v>
      </c>
      <c r="AV146" s="21">
        <f t="shared" si="83"/>
        <v>0</v>
      </c>
      <c r="AW146" s="21">
        <f t="shared" si="83"/>
        <v>0</v>
      </c>
      <c r="AX146" s="21">
        <f t="shared" si="83"/>
        <v>0</v>
      </c>
      <c r="AY146" s="21">
        <f t="shared" si="83"/>
        <v>-2</v>
      </c>
      <c r="AZ146" s="21">
        <f t="shared" si="83"/>
        <v>1.0000000000000002</v>
      </c>
      <c r="BA146" s="21">
        <f t="shared" si="83"/>
        <v>0</v>
      </c>
      <c r="BB146" s="21">
        <f t="shared" si="83"/>
        <v>1.0000000000000002</v>
      </c>
      <c r="BC146" s="21">
        <f t="shared" si="83"/>
        <v>0</v>
      </c>
      <c r="BD146" s="21">
        <f t="shared" si="83"/>
        <v>1</v>
      </c>
      <c r="BE146" s="21">
        <f t="shared" si="83"/>
        <v>-2</v>
      </c>
      <c r="BF146" s="21">
        <f t="shared" si="83"/>
        <v>0</v>
      </c>
      <c r="BG146" s="21">
        <f t="shared" si="83"/>
        <v>-3</v>
      </c>
      <c r="BH146" s="21">
        <f t="shared" si="83"/>
        <v>7.01</v>
      </c>
    </row>
    <row r="147" spans="3:67" x14ac:dyDescent="0.25">
      <c r="C147">
        <v>7</v>
      </c>
      <c r="D147" s="21">
        <f t="shared" ca="1" si="82"/>
        <v>0</v>
      </c>
      <c r="E147" s="36">
        <f t="shared" ca="1" si="82"/>
        <v>1</v>
      </c>
      <c r="F147" s="21">
        <f t="shared" ca="1" si="82"/>
        <v>0</v>
      </c>
      <c r="G147" s="21">
        <f t="shared" ca="1" si="82"/>
        <v>0</v>
      </c>
      <c r="H147" s="21">
        <f t="shared" ca="1" si="82"/>
        <v>-0.49999999999999928</v>
      </c>
      <c r="I147" s="21">
        <f t="shared" ca="1" si="82"/>
        <v>0</v>
      </c>
      <c r="J147" s="21">
        <f t="shared" ca="1" si="82"/>
        <v>-2.4999999999999991</v>
      </c>
      <c r="K147" s="21">
        <f t="shared" ca="1" si="82"/>
        <v>-0.49999999999999928</v>
      </c>
      <c r="L147" s="21">
        <f t="shared" ca="1" si="82"/>
        <v>0</v>
      </c>
      <c r="M147" s="21">
        <f t="shared" ca="1" si="82"/>
        <v>-0.49999999999999928</v>
      </c>
      <c r="N147" s="21">
        <f t="shared" ca="1" si="82"/>
        <v>-0.49999999999999928</v>
      </c>
      <c r="O147" s="21">
        <f t="shared" ca="1" si="82"/>
        <v>0</v>
      </c>
      <c r="P147" s="21">
        <f t="shared" si="82"/>
        <v>0</v>
      </c>
      <c r="Q147" s="21">
        <f t="shared" si="82"/>
        <v>1</v>
      </c>
      <c r="R147" s="21">
        <f t="shared" si="82"/>
        <v>-1.4999999999999993</v>
      </c>
      <c r="S147" s="36">
        <f t="shared" si="82"/>
        <v>5.4999999999999991</v>
      </c>
      <c r="AR147">
        <v>7</v>
      </c>
      <c r="AS147" s="21">
        <f t="shared" si="83"/>
        <v>0</v>
      </c>
      <c r="AT147" s="36">
        <f t="shared" si="83"/>
        <v>1</v>
      </c>
      <c r="AU147" s="21">
        <f t="shared" si="83"/>
        <v>0</v>
      </c>
      <c r="AV147" s="21">
        <f t="shared" si="83"/>
        <v>0</v>
      </c>
      <c r="AW147" s="21">
        <f t="shared" si="83"/>
        <v>0</v>
      </c>
      <c r="AX147" s="21">
        <f t="shared" si="83"/>
        <v>0</v>
      </c>
      <c r="AY147" s="21">
        <f t="shared" si="83"/>
        <v>-1</v>
      </c>
      <c r="AZ147" s="21">
        <f t="shared" si="83"/>
        <v>0</v>
      </c>
      <c r="BA147" s="21">
        <f t="shared" si="83"/>
        <v>0</v>
      </c>
      <c r="BB147" s="21">
        <f t="shared" si="83"/>
        <v>0</v>
      </c>
      <c r="BC147" s="21">
        <f t="shared" si="83"/>
        <v>0</v>
      </c>
      <c r="BD147" s="21">
        <f t="shared" si="83"/>
        <v>0</v>
      </c>
      <c r="BE147" s="21">
        <f t="shared" si="83"/>
        <v>-1</v>
      </c>
      <c r="BF147" s="21">
        <f t="shared" si="83"/>
        <v>1</v>
      </c>
      <c r="BG147" s="21">
        <f t="shared" si="83"/>
        <v>0</v>
      </c>
      <c r="BH147" s="36">
        <f t="shared" si="83"/>
        <v>5</v>
      </c>
    </row>
    <row r="148" spans="3:67" x14ac:dyDescent="0.25">
      <c r="C148">
        <v>8</v>
      </c>
      <c r="D148" s="21">
        <f t="shared" ca="1" si="82"/>
        <v>0</v>
      </c>
      <c r="E148" s="21">
        <f t="shared" ca="1" si="82"/>
        <v>0</v>
      </c>
      <c r="F148" s="21">
        <f t="shared" ca="1" si="82"/>
        <v>0</v>
      </c>
      <c r="G148" s="21">
        <f t="shared" ca="1" si="82"/>
        <v>0</v>
      </c>
      <c r="H148" s="21">
        <f t="shared" ca="1" si="82"/>
        <v>0</v>
      </c>
      <c r="I148" s="21">
        <f t="shared" ca="1" si="82"/>
        <v>0</v>
      </c>
      <c r="J148" s="21">
        <f t="shared" ca="1" si="82"/>
        <v>0</v>
      </c>
      <c r="K148" s="21">
        <f t="shared" ca="1" si="82"/>
        <v>0</v>
      </c>
      <c r="L148" s="21">
        <f t="shared" ca="1" si="82"/>
        <v>0</v>
      </c>
      <c r="M148" s="21">
        <f t="shared" ca="1" si="82"/>
        <v>0</v>
      </c>
      <c r="N148" s="21">
        <f t="shared" ca="1" si="82"/>
        <v>0</v>
      </c>
      <c r="O148" s="21">
        <f t="shared" ca="1" si="82"/>
        <v>0</v>
      </c>
      <c r="P148" s="21">
        <f>P137/$P$137</f>
        <v>1</v>
      </c>
      <c r="Q148" s="21">
        <f t="shared" ref="Q148:S148" si="84">Q137/$P$137</f>
        <v>0</v>
      </c>
      <c r="R148" s="21">
        <f t="shared" si="84"/>
        <v>-1.4999999999999993</v>
      </c>
      <c r="S148" s="21">
        <f t="shared" si="84"/>
        <v>0.49999999999999928</v>
      </c>
      <c r="AR148">
        <v>8</v>
      </c>
      <c r="AS148" s="21">
        <f t="shared" ref="AS148:BH148" si="85">AS137/$AW$137</f>
        <v>0</v>
      </c>
      <c r="AT148" s="21">
        <f t="shared" si="85"/>
        <v>0</v>
      </c>
      <c r="AU148" s="21">
        <f t="shared" si="85"/>
        <v>0</v>
      </c>
      <c r="AV148" s="21">
        <f t="shared" si="85"/>
        <v>0</v>
      </c>
      <c r="AW148" s="36">
        <f>AW137/$AW$137</f>
        <v>1</v>
      </c>
      <c r="AX148" s="21">
        <f t="shared" si="85"/>
        <v>0</v>
      </c>
      <c r="AY148" s="21">
        <f t="shared" si="85"/>
        <v>-3</v>
      </c>
      <c r="AZ148" s="21">
        <f t="shared" si="85"/>
        <v>1.0000000000000002</v>
      </c>
      <c r="BA148" s="21">
        <f t="shared" si="85"/>
        <v>0</v>
      </c>
      <c r="BB148" s="21">
        <f t="shared" si="85"/>
        <v>1.0000000000000002</v>
      </c>
      <c r="BC148" s="21">
        <f t="shared" si="85"/>
        <v>1.0000000000000002</v>
      </c>
      <c r="BD148" s="21">
        <f t="shared" si="85"/>
        <v>0</v>
      </c>
      <c r="BE148" s="21">
        <f t="shared" si="85"/>
        <v>-2</v>
      </c>
      <c r="BF148" s="21">
        <f t="shared" si="85"/>
        <v>0</v>
      </c>
      <c r="BG148" s="21">
        <f t="shared" si="85"/>
        <v>-3</v>
      </c>
      <c r="BH148" s="36">
        <f t="shared" si="85"/>
        <v>2.0100000000000002</v>
      </c>
    </row>
    <row r="150" spans="3:67" x14ac:dyDescent="0.25">
      <c r="C150" t="s">
        <v>128</v>
      </c>
      <c r="D150" t="s">
        <v>1</v>
      </c>
      <c r="E150" t="s">
        <v>132</v>
      </c>
      <c r="V150" t="s">
        <v>130</v>
      </c>
      <c r="W150" t="s">
        <v>1</v>
      </c>
      <c r="X150" t="s">
        <v>125</v>
      </c>
      <c r="Y150">
        <v>6</v>
      </c>
      <c r="AS150" t="s">
        <v>128</v>
      </c>
      <c r="AT150" t="s">
        <v>139</v>
      </c>
      <c r="AU150" t="s">
        <v>137</v>
      </c>
      <c r="AV150">
        <v>5</v>
      </c>
      <c r="BL150" t="s">
        <v>128</v>
      </c>
      <c r="BM150" t="s">
        <v>3</v>
      </c>
      <c r="BN150" t="s">
        <v>125</v>
      </c>
      <c r="BO150">
        <v>6</v>
      </c>
    </row>
    <row r="151" spans="3:67" x14ac:dyDescent="0.25">
      <c r="C151" t="s">
        <v>93</v>
      </c>
      <c r="D151" t="s">
        <v>0</v>
      </c>
      <c r="E151" t="s">
        <v>1</v>
      </c>
      <c r="F151" t="s">
        <v>2</v>
      </c>
      <c r="G151" t="s">
        <v>3</v>
      </c>
      <c r="H151" t="s">
        <v>114</v>
      </c>
      <c r="I151" t="s">
        <v>4</v>
      </c>
      <c r="J151" t="s">
        <v>115</v>
      </c>
      <c r="K151" t="s">
        <v>116</v>
      </c>
      <c r="L151" t="s">
        <v>5</v>
      </c>
      <c r="M151" t="s">
        <v>117</v>
      </c>
      <c r="N151" t="s">
        <v>118</v>
      </c>
      <c r="O151" t="s">
        <v>6</v>
      </c>
      <c r="P151" t="s">
        <v>119</v>
      </c>
      <c r="Q151" t="s">
        <v>120</v>
      </c>
      <c r="R151" t="s">
        <v>131</v>
      </c>
      <c r="S151" t="s">
        <v>133</v>
      </c>
      <c r="T151" t="s">
        <v>7</v>
      </c>
      <c r="V151" t="s">
        <v>93</v>
      </c>
      <c r="W151" t="s">
        <v>0</v>
      </c>
      <c r="X151" t="s">
        <v>1</v>
      </c>
      <c r="Y151" t="s">
        <v>2</v>
      </c>
      <c r="Z151" t="s">
        <v>3</v>
      </c>
      <c r="AA151" t="s">
        <v>114</v>
      </c>
      <c r="AB151" t="s">
        <v>4</v>
      </c>
      <c r="AC151" t="s">
        <v>115</v>
      </c>
      <c r="AD151" t="s">
        <v>116</v>
      </c>
      <c r="AE151" t="s">
        <v>5</v>
      </c>
      <c r="AF151" t="s">
        <v>117</v>
      </c>
      <c r="AG151" t="s">
        <v>118</v>
      </c>
      <c r="AH151" t="s">
        <v>6</v>
      </c>
      <c r="AI151" t="s">
        <v>119</v>
      </c>
      <c r="AJ151" t="s">
        <v>120</v>
      </c>
      <c r="AK151" t="s">
        <v>131</v>
      </c>
      <c r="AL151" t="s">
        <v>135</v>
      </c>
      <c r="AM151" t="s">
        <v>7</v>
      </c>
      <c r="AR151" s="21" t="s">
        <v>93</v>
      </c>
      <c r="AS151" s="21" t="s">
        <v>0</v>
      </c>
      <c r="AT151" s="21" t="s">
        <v>1</v>
      </c>
      <c r="AU151" s="21" t="s">
        <v>2</v>
      </c>
      <c r="AV151" s="21" t="s">
        <v>3</v>
      </c>
      <c r="AW151" s="21" t="s">
        <v>114</v>
      </c>
      <c r="AX151" s="21" t="s">
        <v>4</v>
      </c>
      <c r="AY151" s="21" t="s">
        <v>115</v>
      </c>
      <c r="AZ151" s="21" t="s">
        <v>116</v>
      </c>
      <c r="BA151" s="21" t="s">
        <v>5</v>
      </c>
      <c r="BB151" s="21" t="s">
        <v>117</v>
      </c>
      <c r="BC151" s="21" t="s">
        <v>118</v>
      </c>
      <c r="BD151" s="21" t="s">
        <v>6</v>
      </c>
      <c r="BE151" s="21" t="s">
        <v>119</v>
      </c>
      <c r="BF151" s="21" t="s">
        <v>120</v>
      </c>
      <c r="BG151" s="21" t="s">
        <v>135</v>
      </c>
      <c r="BH151" s="21" t="s">
        <v>131</v>
      </c>
      <c r="BI151" s="21" t="s">
        <v>7</v>
      </c>
    </row>
    <row r="152" spans="3:67" x14ac:dyDescent="0.25">
      <c r="C152" t="s">
        <v>71</v>
      </c>
      <c r="D152">
        <v>0</v>
      </c>
      <c r="E152">
        <v>0</v>
      </c>
      <c r="F152">
        <v>0</v>
      </c>
      <c r="G152">
        <v>0</v>
      </c>
      <c r="H152">
        <v>-0.49999999999999978</v>
      </c>
      <c r="I152">
        <v>0</v>
      </c>
      <c r="J152">
        <v>-0.49999999999999983</v>
      </c>
      <c r="K152">
        <v>-0.49999999999999978</v>
      </c>
      <c r="L152">
        <v>0</v>
      </c>
      <c r="M152">
        <v>-0.49999999999999978</v>
      </c>
      <c r="N152">
        <v>-0.49999999999999978</v>
      </c>
      <c r="O152">
        <v>0</v>
      </c>
      <c r="P152">
        <v>0</v>
      </c>
      <c r="Q152">
        <v>0</v>
      </c>
      <c r="R152">
        <v>-0.49999999999999983</v>
      </c>
      <c r="S152">
        <v>0</v>
      </c>
      <c r="T152">
        <v>22.5</v>
      </c>
      <c r="V152" t="s">
        <v>71</v>
      </c>
      <c r="W152">
        <v>0</v>
      </c>
      <c r="X152">
        <v>0</v>
      </c>
      <c r="Y152">
        <v>0</v>
      </c>
      <c r="Z152">
        <v>0</v>
      </c>
      <c r="AA152">
        <v>-0.49999999999999978</v>
      </c>
      <c r="AB152">
        <v>0</v>
      </c>
      <c r="AC152" s="38">
        <v>-0.49999999999999983</v>
      </c>
      <c r="AD152">
        <v>-0.49999999999999978</v>
      </c>
      <c r="AE152">
        <v>0</v>
      </c>
      <c r="AF152">
        <v>-0.49999999999999978</v>
      </c>
      <c r="AG152">
        <v>-0.49999999999999978</v>
      </c>
      <c r="AH152">
        <v>0</v>
      </c>
      <c r="AI152">
        <v>0</v>
      </c>
      <c r="AJ152">
        <v>0</v>
      </c>
      <c r="AK152">
        <v>-0.49999999999999983</v>
      </c>
      <c r="AL152">
        <v>0</v>
      </c>
      <c r="AM152">
        <v>22.5</v>
      </c>
      <c r="AR152" s="21" t="s">
        <v>71</v>
      </c>
      <c r="AS152" s="21">
        <v>0</v>
      </c>
      <c r="AT152" s="21">
        <v>0</v>
      </c>
      <c r="AU152" s="21">
        <v>0</v>
      </c>
      <c r="AV152" s="21">
        <v>0</v>
      </c>
      <c r="AW152" s="21">
        <v>0</v>
      </c>
      <c r="AX152" s="21">
        <v>0</v>
      </c>
      <c r="AY152" s="38">
        <v>-1</v>
      </c>
      <c r="AZ152" s="21">
        <v>0</v>
      </c>
      <c r="BA152" s="21">
        <v>0</v>
      </c>
      <c r="BB152" s="21">
        <v>0</v>
      </c>
      <c r="BC152" s="21">
        <v>0</v>
      </c>
      <c r="BD152" s="21">
        <v>0</v>
      </c>
      <c r="BE152" s="21">
        <v>-1</v>
      </c>
      <c r="BF152" s="21">
        <v>0</v>
      </c>
      <c r="BG152" s="21">
        <v>-1</v>
      </c>
      <c r="BH152" s="21">
        <v>0</v>
      </c>
      <c r="BI152" s="21">
        <v>23.003333333333334</v>
      </c>
    </row>
    <row r="153" spans="3:67" x14ac:dyDescent="0.25">
      <c r="C153">
        <v>1</v>
      </c>
      <c r="D153">
        <v>0</v>
      </c>
      <c r="E153">
        <v>0</v>
      </c>
      <c r="F153">
        <v>0</v>
      </c>
      <c r="G153">
        <v>1</v>
      </c>
      <c r="H153">
        <v>0.50000000000000033</v>
      </c>
      <c r="I153">
        <v>0</v>
      </c>
      <c r="J153">
        <v>-0.49999999999999983</v>
      </c>
      <c r="K153">
        <v>-0.49999999999999978</v>
      </c>
      <c r="L153">
        <v>0</v>
      </c>
      <c r="M153">
        <v>0.50000000000000033</v>
      </c>
      <c r="N153">
        <v>-0.49999999999999978</v>
      </c>
      <c r="O153">
        <v>0</v>
      </c>
      <c r="P153">
        <v>0</v>
      </c>
      <c r="Q153">
        <v>0</v>
      </c>
      <c r="R153">
        <v>-0.49999999999999983</v>
      </c>
      <c r="S153">
        <v>0</v>
      </c>
      <c r="T153">
        <v>7.4999999999999991</v>
      </c>
      <c r="V153">
        <v>1</v>
      </c>
      <c r="W153">
        <v>0</v>
      </c>
      <c r="X153">
        <v>0</v>
      </c>
      <c r="Y153">
        <v>0</v>
      </c>
      <c r="Z153">
        <v>1</v>
      </c>
      <c r="AA153">
        <v>0.50000000000000033</v>
      </c>
      <c r="AB153">
        <v>0</v>
      </c>
      <c r="AC153" s="38">
        <v>-0.49999999999999983</v>
      </c>
      <c r="AD153">
        <v>-0.49999999999999978</v>
      </c>
      <c r="AE153">
        <v>0</v>
      </c>
      <c r="AF153">
        <v>0.50000000000000033</v>
      </c>
      <c r="AG153">
        <v>-0.49999999999999978</v>
      </c>
      <c r="AH153">
        <v>0</v>
      </c>
      <c r="AI153">
        <v>0</v>
      </c>
      <c r="AJ153">
        <v>0</v>
      </c>
      <c r="AK153">
        <v>-0.49999999999999983</v>
      </c>
      <c r="AL153">
        <v>0</v>
      </c>
      <c r="AM153">
        <v>7.4999999999999991</v>
      </c>
      <c r="AR153" s="21">
        <v>1</v>
      </c>
      <c r="AS153" s="21">
        <v>0</v>
      </c>
      <c r="AT153" s="21">
        <v>0</v>
      </c>
      <c r="AU153" s="21">
        <v>0</v>
      </c>
      <c r="AV153" s="21">
        <v>1</v>
      </c>
      <c r="AW153" s="21">
        <v>0</v>
      </c>
      <c r="AX153" s="21">
        <v>0</v>
      </c>
      <c r="AY153" s="38">
        <v>2</v>
      </c>
      <c r="AZ153" s="21">
        <v>-1.0000000000000002</v>
      </c>
      <c r="BA153" s="21">
        <v>0</v>
      </c>
      <c r="BB153" s="21">
        <v>0</v>
      </c>
      <c r="BC153" s="21">
        <v>-1.0000000000000002</v>
      </c>
      <c r="BD153" s="21">
        <v>0</v>
      </c>
      <c r="BE153" s="21">
        <v>1</v>
      </c>
      <c r="BF153" s="21">
        <v>0</v>
      </c>
      <c r="BG153" s="21">
        <v>2</v>
      </c>
      <c r="BH153" s="21">
        <v>0</v>
      </c>
      <c r="BI153" s="21">
        <v>5.9933333333333323</v>
      </c>
    </row>
    <row r="154" spans="3:67" x14ac:dyDescent="0.25">
      <c r="C154">
        <v>2</v>
      </c>
      <c r="D154">
        <v>1</v>
      </c>
      <c r="E154">
        <v>0</v>
      </c>
      <c r="F154">
        <v>0</v>
      </c>
      <c r="G154">
        <v>0</v>
      </c>
      <c r="H154">
        <v>-4.9960036108132044E-16</v>
      </c>
      <c r="I154">
        <v>0</v>
      </c>
      <c r="J154">
        <v>1.9999999999999996</v>
      </c>
      <c r="K154">
        <v>-5.5511151231257827E-16</v>
      </c>
      <c r="L154">
        <v>0</v>
      </c>
      <c r="M154">
        <v>-4.9960036108132044E-16</v>
      </c>
      <c r="N154">
        <v>-4.9960036108132044E-16</v>
      </c>
      <c r="O154">
        <v>0</v>
      </c>
      <c r="P154">
        <v>0</v>
      </c>
      <c r="Q154">
        <v>0</v>
      </c>
      <c r="R154">
        <v>0.99999999999999956</v>
      </c>
      <c r="S154">
        <v>0</v>
      </c>
      <c r="T154">
        <v>6</v>
      </c>
      <c r="V154">
        <v>2</v>
      </c>
      <c r="W154">
        <v>1</v>
      </c>
      <c r="X154">
        <v>0</v>
      </c>
      <c r="Y154">
        <v>0</v>
      </c>
      <c r="Z154">
        <v>0</v>
      </c>
      <c r="AA154">
        <v>-4.9960036108132044E-16</v>
      </c>
      <c r="AB154">
        <v>0</v>
      </c>
      <c r="AC154" s="38">
        <v>1.9999999999999996</v>
      </c>
      <c r="AD154">
        <v>-5.5511151231257827E-16</v>
      </c>
      <c r="AE154">
        <v>0</v>
      </c>
      <c r="AF154">
        <v>-4.9960036108132044E-16</v>
      </c>
      <c r="AG154">
        <v>-4.9960036108132044E-16</v>
      </c>
      <c r="AH154">
        <v>0</v>
      </c>
      <c r="AI154">
        <v>0</v>
      </c>
      <c r="AJ154">
        <v>0</v>
      </c>
      <c r="AK154">
        <v>0.99999999999999956</v>
      </c>
      <c r="AL154">
        <v>0</v>
      </c>
      <c r="AM154">
        <v>6</v>
      </c>
      <c r="AR154" s="21">
        <v>2</v>
      </c>
      <c r="AS154" s="21">
        <v>1</v>
      </c>
      <c r="AT154" s="21">
        <v>0</v>
      </c>
      <c r="AU154" s="21">
        <v>0</v>
      </c>
      <c r="AV154" s="21">
        <v>0</v>
      </c>
      <c r="AW154" s="21">
        <v>0</v>
      </c>
      <c r="AX154" s="21">
        <v>0</v>
      </c>
      <c r="AY154" s="38">
        <v>0</v>
      </c>
      <c r="AZ154" s="21">
        <v>0</v>
      </c>
      <c r="BA154" s="21">
        <v>0</v>
      </c>
      <c r="BB154" s="21">
        <v>0</v>
      </c>
      <c r="BC154" s="21">
        <v>0</v>
      </c>
      <c r="BD154" s="21">
        <v>0</v>
      </c>
      <c r="BE154" s="21">
        <v>0</v>
      </c>
      <c r="BF154" s="21">
        <v>0</v>
      </c>
      <c r="BG154" s="21">
        <v>-1</v>
      </c>
      <c r="BH154" s="21">
        <v>0</v>
      </c>
      <c r="BI154" s="21">
        <v>7.003333333333333</v>
      </c>
    </row>
    <row r="155" spans="3:67" x14ac:dyDescent="0.25">
      <c r="C155">
        <v>3</v>
      </c>
      <c r="D155">
        <v>0</v>
      </c>
      <c r="E155">
        <v>0</v>
      </c>
      <c r="F155">
        <v>0</v>
      </c>
      <c r="G155">
        <v>0</v>
      </c>
      <c r="H155">
        <v>0.50000000000000022</v>
      </c>
      <c r="I155">
        <v>1</v>
      </c>
      <c r="J155">
        <v>-0.49999999999999967</v>
      </c>
      <c r="K155">
        <v>-0.49999999999999967</v>
      </c>
      <c r="L155">
        <v>0</v>
      </c>
      <c r="M155">
        <v>-0.49999999999999978</v>
      </c>
      <c r="N155">
        <v>0.50000000000000022</v>
      </c>
      <c r="O155">
        <v>0</v>
      </c>
      <c r="P155">
        <v>0</v>
      </c>
      <c r="Q155">
        <v>0</v>
      </c>
      <c r="R155">
        <v>-0.49999999999999967</v>
      </c>
      <c r="S155">
        <v>0</v>
      </c>
      <c r="T155">
        <v>3.5</v>
      </c>
      <c r="V155">
        <v>3</v>
      </c>
      <c r="W155">
        <v>0</v>
      </c>
      <c r="X155">
        <v>0</v>
      </c>
      <c r="Y155">
        <v>0</v>
      </c>
      <c r="Z155">
        <v>0</v>
      </c>
      <c r="AA155">
        <v>0.50000000000000022</v>
      </c>
      <c r="AB155">
        <v>1</v>
      </c>
      <c r="AC155" s="38">
        <v>-0.49999999999999967</v>
      </c>
      <c r="AD155">
        <v>-0.49999999999999967</v>
      </c>
      <c r="AE155">
        <v>0</v>
      </c>
      <c r="AF155">
        <v>-0.49999999999999978</v>
      </c>
      <c r="AG155">
        <v>0.50000000000000022</v>
      </c>
      <c r="AH155">
        <v>0</v>
      </c>
      <c r="AI155">
        <v>0</v>
      </c>
      <c r="AJ155">
        <v>0</v>
      </c>
      <c r="AK155">
        <v>-0.49999999999999967</v>
      </c>
      <c r="AL155">
        <v>0</v>
      </c>
      <c r="AM155">
        <v>3.5</v>
      </c>
      <c r="AR155" s="21">
        <v>3</v>
      </c>
      <c r="AS155" s="21">
        <v>0</v>
      </c>
      <c r="AT155" s="21">
        <v>0</v>
      </c>
      <c r="AU155" s="21">
        <v>0</v>
      </c>
      <c r="AV155" s="21">
        <v>0</v>
      </c>
      <c r="AW155" s="21">
        <v>0</v>
      </c>
      <c r="AX155" s="21">
        <v>1</v>
      </c>
      <c r="AY155" s="38">
        <v>2</v>
      </c>
      <c r="AZ155" s="21">
        <v>-1</v>
      </c>
      <c r="BA155" s="21">
        <v>0</v>
      </c>
      <c r="BB155" s="21">
        <v>-1</v>
      </c>
      <c r="BC155" s="21">
        <v>0</v>
      </c>
      <c r="BD155" s="21">
        <v>0</v>
      </c>
      <c r="BE155" s="21">
        <v>1</v>
      </c>
      <c r="BF155" s="21">
        <v>0</v>
      </c>
      <c r="BG155" s="21">
        <v>2</v>
      </c>
      <c r="BH155" s="21">
        <v>0</v>
      </c>
      <c r="BI155" s="21">
        <v>1.9933333333333334</v>
      </c>
    </row>
    <row r="156" spans="3:67" x14ac:dyDescent="0.25">
      <c r="C156">
        <v>4</v>
      </c>
      <c r="D156">
        <v>0</v>
      </c>
      <c r="E156">
        <v>0</v>
      </c>
      <c r="F156">
        <v>1</v>
      </c>
      <c r="G156">
        <v>0</v>
      </c>
      <c r="H156">
        <v>-4.9960036108132044E-16</v>
      </c>
      <c r="I156">
        <v>0</v>
      </c>
      <c r="J156">
        <v>1.9999999999999996</v>
      </c>
      <c r="K156">
        <v>0.99999999999999944</v>
      </c>
      <c r="L156">
        <v>0</v>
      </c>
      <c r="M156">
        <v>-4.9960036108132044E-16</v>
      </c>
      <c r="N156">
        <v>-4.9960036108132044E-16</v>
      </c>
      <c r="O156">
        <v>0</v>
      </c>
      <c r="P156">
        <v>0</v>
      </c>
      <c r="Q156">
        <v>-1</v>
      </c>
      <c r="R156">
        <v>0.99999999999999956</v>
      </c>
      <c r="S156">
        <v>0</v>
      </c>
      <c r="T156">
        <v>4.9960036108132044E-16</v>
      </c>
      <c r="V156">
        <v>4</v>
      </c>
      <c r="W156">
        <v>0</v>
      </c>
      <c r="X156">
        <v>0</v>
      </c>
      <c r="Y156">
        <v>1</v>
      </c>
      <c r="Z156">
        <v>0</v>
      </c>
      <c r="AA156">
        <v>-4.9960036108132044E-16</v>
      </c>
      <c r="AB156">
        <v>0</v>
      </c>
      <c r="AC156" s="38">
        <v>1.9999999999999996</v>
      </c>
      <c r="AD156">
        <v>0.99999999999999944</v>
      </c>
      <c r="AE156">
        <v>0</v>
      </c>
      <c r="AF156">
        <v>-4.9960036108132044E-16</v>
      </c>
      <c r="AG156">
        <v>-4.9960036108132044E-16</v>
      </c>
      <c r="AH156">
        <v>0</v>
      </c>
      <c r="AI156">
        <v>0</v>
      </c>
      <c r="AJ156">
        <v>-1</v>
      </c>
      <c r="AK156">
        <v>0.99999999999999956</v>
      </c>
      <c r="AL156">
        <v>0</v>
      </c>
      <c r="AM156">
        <v>4.9960036108132044E-16</v>
      </c>
      <c r="AR156" s="21">
        <v>4</v>
      </c>
      <c r="AS156" s="21">
        <v>0</v>
      </c>
      <c r="AT156" s="21">
        <v>0</v>
      </c>
      <c r="AU156" s="21">
        <v>1</v>
      </c>
      <c r="AV156" s="21">
        <v>0</v>
      </c>
      <c r="AW156" s="21">
        <v>0</v>
      </c>
      <c r="AX156" s="21">
        <v>0</v>
      </c>
      <c r="AY156" s="38">
        <v>0</v>
      </c>
      <c r="AZ156" s="21">
        <v>1</v>
      </c>
      <c r="BA156" s="21">
        <v>0</v>
      </c>
      <c r="BB156" s="21">
        <v>0</v>
      </c>
      <c r="BC156" s="21">
        <v>0</v>
      </c>
      <c r="BD156" s="21">
        <v>0</v>
      </c>
      <c r="BE156" s="21">
        <v>0</v>
      </c>
      <c r="BF156" s="21">
        <v>-1</v>
      </c>
      <c r="BG156" s="21">
        <v>-1</v>
      </c>
      <c r="BH156" s="21">
        <v>0</v>
      </c>
      <c r="BI156" s="21">
        <v>1.0033333333333334</v>
      </c>
    </row>
    <row r="157" spans="3:67" x14ac:dyDescent="0.25">
      <c r="C157">
        <v>5</v>
      </c>
      <c r="D157">
        <v>0</v>
      </c>
      <c r="E157">
        <v>0</v>
      </c>
      <c r="F157">
        <v>0</v>
      </c>
      <c r="G157">
        <v>0</v>
      </c>
      <c r="H157">
        <v>-0.99999999999999956</v>
      </c>
      <c r="I157">
        <v>0</v>
      </c>
      <c r="J157">
        <v>-1.9999999999999996</v>
      </c>
      <c r="K157">
        <v>-0.99999999999999944</v>
      </c>
      <c r="L157">
        <v>1</v>
      </c>
      <c r="M157">
        <v>-0.99999999999999956</v>
      </c>
      <c r="N157">
        <v>4.9960036108132044E-16</v>
      </c>
      <c r="O157">
        <v>0</v>
      </c>
      <c r="P157">
        <v>0</v>
      </c>
      <c r="Q157">
        <v>1</v>
      </c>
      <c r="R157">
        <v>-0.99999999999999956</v>
      </c>
      <c r="S157">
        <v>0</v>
      </c>
      <c r="T157">
        <v>1.9999999999999996</v>
      </c>
      <c r="V157">
        <v>5</v>
      </c>
      <c r="W157">
        <v>0</v>
      </c>
      <c r="X157">
        <v>0</v>
      </c>
      <c r="Y157">
        <v>0</v>
      </c>
      <c r="Z157">
        <v>0</v>
      </c>
      <c r="AA157">
        <v>-0.99999999999999956</v>
      </c>
      <c r="AB157">
        <v>0</v>
      </c>
      <c r="AC157" s="38">
        <v>-1.9999999999999996</v>
      </c>
      <c r="AD157">
        <v>-0.99999999999999944</v>
      </c>
      <c r="AE157">
        <v>1</v>
      </c>
      <c r="AF157">
        <v>-0.99999999999999956</v>
      </c>
      <c r="AG157">
        <v>4.9960036108132044E-16</v>
      </c>
      <c r="AH157">
        <v>0</v>
      </c>
      <c r="AI157">
        <v>0</v>
      </c>
      <c r="AJ157">
        <v>1</v>
      </c>
      <c r="AK157">
        <v>-0.99999999999999956</v>
      </c>
      <c r="AL157">
        <v>0</v>
      </c>
      <c r="AM157">
        <v>1.9999999999999996</v>
      </c>
      <c r="AR157" s="21">
        <v>5</v>
      </c>
      <c r="AS157" s="21">
        <v>0</v>
      </c>
      <c r="AT157" s="21">
        <v>0</v>
      </c>
      <c r="AU157" s="21">
        <v>0</v>
      </c>
      <c r="AV157" s="21">
        <v>0</v>
      </c>
      <c r="AW157" s="21">
        <v>0</v>
      </c>
      <c r="AX157" s="21">
        <v>0</v>
      </c>
      <c r="AY157" s="38">
        <v>-3</v>
      </c>
      <c r="AZ157" s="21">
        <v>0</v>
      </c>
      <c r="BA157" s="21">
        <v>1</v>
      </c>
      <c r="BB157" s="21">
        <v>0</v>
      </c>
      <c r="BC157" s="21">
        <v>1.0000000000000002</v>
      </c>
      <c r="BD157" s="21">
        <v>0</v>
      </c>
      <c r="BE157" s="21">
        <v>-2</v>
      </c>
      <c r="BF157" s="21">
        <v>1</v>
      </c>
      <c r="BG157" s="21">
        <v>-2</v>
      </c>
      <c r="BH157" s="21">
        <v>0</v>
      </c>
      <c r="BI157" s="21">
        <v>3.0066666666666668</v>
      </c>
    </row>
    <row r="158" spans="3:67" x14ac:dyDescent="0.25">
      <c r="C158">
        <v>6</v>
      </c>
      <c r="D158">
        <v>0</v>
      </c>
      <c r="E158">
        <v>0</v>
      </c>
      <c r="F158">
        <v>0</v>
      </c>
      <c r="G158">
        <v>0</v>
      </c>
      <c r="H158">
        <v>-1</v>
      </c>
      <c r="I158">
        <v>0</v>
      </c>
      <c r="J158">
        <v>1</v>
      </c>
      <c r="K158">
        <v>0</v>
      </c>
      <c r="L158">
        <v>0</v>
      </c>
      <c r="M158">
        <v>0</v>
      </c>
      <c r="N158">
        <v>-1</v>
      </c>
      <c r="O158">
        <v>1</v>
      </c>
      <c r="P158">
        <v>0</v>
      </c>
      <c r="Q158">
        <v>0</v>
      </c>
      <c r="R158">
        <v>0</v>
      </c>
      <c r="S158">
        <v>0</v>
      </c>
      <c r="T158">
        <v>5</v>
      </c>
      <c r="V158">
        <v>6</v>
      </c>
      <c r="W158">
        <v>0</v>
      </c>
      <c r="X158">
        <v>0</v>
      </c>
      <c r="Y158">
        <v>0</v>
      </c>
      <c r="Z158">
        <v>0</v>
      </c>
      <c r="AA158">
        <v>-1</v>
      </c>
      <c r="AB158">
        <v>0</v>
      </c>
      <c r="AC158" s="38">
        <v>1</v>
      </c>
      <c r="AD158">
        <v>0</v>
      </c>
      <c r="AE158">
        <v>0</v>
      </c>
      <c r="AF158">
        <v>0</v>
      </c>
      <c r="AG158">
        <v>-1</v>
      </c>
      <c r="AH158">
        <v>1</v>
      </c>
      <c r="AI158">
        <v>0</v>
      </c>
      <c r="AJ158">
        <v>0</v>
      </c>
      <c r="AK158">
        <v>0</v>
      </c>
      <c r="AL158">
        <v>0</v>
      </c>
      <c r="AM158">
        <v>5</v>
      </c>
      <c r="AR158" s="21">
        <v>6</v>
      </c>
      <c r="AS158" s="21">
        <v>0</v>
      </c>
      <c r="AT158" s="21">
        <v>0</v>
      </c>
      <c r="AU158" s="21">
        <v>0</v>
      </c>
      <c r="AV158" s="21">
        <v>0</v>
      </c>
      <c r="AW158" s="21">
        <v>0</v>
      </c>
      <c r="AX158" s="21">
        <v>0</v>
      </c>
      <c r="AY158" s="38">
        <v>-2</v>
      </c>
      <c r="AZ158" s="21">
        <v>1.0000000000000002</v>
      </c>
      <c r="BA158" s="21">
        <v>0</v>
      </c>
      <c r="BB158" s="21">
        <v>1.0000000000000002</v>
      </c>
      <c r="BC158" s="21">
        <v>0</v>
      </c>
      <c r="BD158" s="21">
        <v>1</v>
      </c>
      <c r="BE158" s="21">
        <v>-2</v>
      </c>
      <c r="BF158" s="21">
        <v>0</v>
      </c>
      <c r="BG158" s="21">
        <v>-3</v>
      </c>
      <c r="BH158" s="21">
        <v>0</v>
      </c>
      <c r="BI158" s="21">
        <v>7.01</v>
      </c>
    </row>
    <row r="159" spans="3:67" x14ac:dyDescent="0.25">
      <c r="C159">
        <v>7</v>
      </c>
      <c r="D159">
        <v>0</v>
      </c>
      <c r="E159">
        <v>1</v>
      </c>
      <c r="F159">
        <v>0</v>
      </c>
      <c r="G159">
        <v>0</v>
      </c>
      <c r="H159">
        <v>-0.49999999999999928</v>
      </c>
      <c r="I159">
        <v>0</v>
      </c>
      <c r="J159">
        <v>-2.4999999999999991</v>
      </c>
      <c r="K159">
        <v>-0.49999999999999928</v>
      </c>
      <c r="L159">
        <v>0</v>
      </c>
      <c r="M159">
        <v>-0.49999999999999928</v>
      </c>
      <c r="N159">
        <v>-0.49999999999999928</v>
      </c>
      <c r="O159">
        <v>0</v>
      </c>
      <c r="P159">
        <v>0</v>
      </c>
      <c r="Q159">
        <v>1</v>
      </c>
      <c r="R159">
        <v>-1.4999999999999993</v>
      </c>
      <c r="S159">
        <v>0</v>
      </c>
      <c r="T159">
        <v>5.4999999999999991</v>
      </c>
      <c r="V159">
        <v>7</v>
      </c>
      <c r="W159">
        <v>0</v>
      </c>
      <c r="X159">
        <v>1</v>
      </c>
      <c r="Y159">
        <v>0</v>
      </c>
      <c r="Z159">
        <v>0</v>
      </c>
      <c r="AA159">
        <v>-0.49999999999999928</v>
      </c>
      <c r="AB159">
        <v>0</v>
      </c>
      <c r="AC159" s="38">
        <v>-2.4999999999999991</v>
      </c>
      <c r="AD159">
        <v>-0.49999999999999928</v>
      </c>
      <c r="AE159">
        <v>0</v>
      </c>
      <c r="AF159">
        <v>-0.49999999999999928</v>
      </c>
      <c r="AG159">
        <v>-0.49999999999999928</v>
      </c>
      <c r="AH159">
        <v>0</v>
      </c>
      <c r="AI159">
        <v>0</v>
      </c>
      <c r="AJ159">
        <v>1</v>
      </c>
      <c r="AK159">
        <v>-1.4999999999999993</v>
      </c>
      <c r="AL159">
        <v>0</v>
      </c>
      <c r="AM159">
        <v>5.4999999999999991</v>
      </c>
      <c r="AR159" s="21">
        <v>7</v>
      </c>
      <c r="AS159" s="21">
        <v>0</v>
      </c>
      <c r="AT159" s="21">
        <v>1</v>
      </c>
      <c r="AU159" s="21">
        <v>0</v>
      </c>
      <c r="AV159" s="21">
        <v>0</v>
      </c>
      <c r="AW159" s="21">
        <v>0</v>
      </c>
      <c r="AX159" s="21">
        <v>0</v>
      </c>
      <c r="AY159" s="38">
        <v>-1</v>
      </c>
      <c r="AZ159" s="21">
        <v>0</v>
      </c>
      <c r="BA159" s="21">
        <v>0</v>
      </c>
      <c r="BB159" s="21">
        <v>0</v>
      </c>
      <c r="BC159" s="21">
        <v>0</v>
      </c>
      <c r="BD159" s="21">
        <v>0</v>
      </c>
      <c r="BE159" s="21">
        <v>-1</v>
      </c>
      <c r="BF159" s="21">
        <v>1</v>
      </c>
      <c r="BG159" s="21">
        <v>0</v>
      </c>
      <c r="BH159" s="21">
        <v>0</v>
      </c>
      <c r="BI159" s="21">
        <v>5</v>
      </c>
    </row>
    <row r="160" spans="3:67" x14ac:dyDescent="0.25">
      <c r="C160">
        <v>8</v>
      </c>
      <c r="D160">
        <v>0</v>
      </c>
      <c r="E160">
        <v>0</v>
      </c>
      <c r="F160">
        <v>0</v>
      </c>
      <c r="G160">
        <v>0</v>
      </c>
      <c r="H160">
        <v>0</v>
      </c>
      <c r="I160">
        <v>0</v>
      </c>
      <c r="J160">
        <v>0</v>
      </c>
      <c r="K160">
        <v>0</v>
      </c>
      <c r="L160">
        <v>0</v>
      </c>
      <c r="M160">
        <v>0</v>
      </c>
      <c r="N160">
        <v>0</v>
      </c>
      <c r="O160">
        <v>0</v>
      </c>
      <c r="P160">
        <v>1</v>
      </c>
      <c r="Q160">
        <v>0</v>
      </c>
      <c r="R160">
        <v>-1.4999999999999993</v>
      </c>
      <c r="S160">
        <v>0</v>
      </c>
      <c r="T160">
        <v>0.49999999999999928</v>
      </c>
      <c r="V160">
        <v>8</v>
      </c>
      <c r="W160">
        <v>0</v>
      </c>
      <c r="X160">
        <v>0</v>
      </c>
      <c r="Y160">
        <v>0</v>
      </c>
      <c r="Z160">
        <v>0</v>
      </c>
      <c r="AA160">
        <v>0</v>
      </c>
      <c r="AB160">
        <v>0</v>
      </c>
      <c r="AC160" s="38">
        <v>0</v>
      </c>
      <c r="AD160">
        <v>0</v>
      </c>
      <c r="AE160">
        <v>0</v>
      </c>
      <c r="AF160">
        <v>0</v>
      </c>
      <c r="AG160">
        <v>0</v>
      </c>
      <c r="AH160">
        <v>0</v>
      </c>
      <c r="AI160">
        <v>1</v>
      </c>
      <c r="AJ160">
        <v>0</v>
      </c>
      <c r="AK160">
        <v>-1.4999999999999993</v>
      </c>
      <c r="AL160">
        <v>0</v>
      </c>
      <c r="AM160">
        <v>0.49999999999999928</v>
      </c>
      <c r="AR160" s="21">
        <v>8</v>
      </c>
      <c r="AS160" s="21">
        <v>0</v>
      </c>
      <c r="AT160" s="21">
        <v>0</v>
      </c>
      <c r="AU160" s="21">
        <v>0</v>
      </c>
      <c r="AV160" s="21">
        <v>0</v>
      </c>
      <c r="AW160" s="21">
        <v>1</v>
      </c>
      <c r="AX160" s="21">
        <v>0</v>
      </c>
      <c r="AY160" s="38">
        <v>-3</v>
      </c>
      <c r="AZ160" s="21">
        <v>1.0000000000000002</v>
      </c>
      <c r="BA160" s="21">
        <v>0</v>
      </c>
      <c r="BB160" s="21">
        <v>1.0000000000000002</v>
      </c>
      <c r="BC160" s="21">
        <v>1.0000000000000002</v>
      </c>
      <c r="BD160" s="21">
        <v>0</v>
      </c>
      <c r="BE160" s="21">
        <v>-2</v>
      </c>
      <c r="BF160" s="21">
        <v>0</v>
      </c>
      <c r="BG160" s="21">
        <v>-3</v>
      </c>
      <c r="BH160" s="21">
        <v>0</v>
      </c>
      <c r="BI160" s="21">
        <v>2.0100000000000002</v>
      </c>
    </row>
    <row r="161" spans="3:61" x14ac:dyDescent="0.25">
      <c r="C161">
        <v>9</v>
      </c>
      <c r="D161" s="38">
        <v>0</v>
      </c>
      <c r="E161" s="38">
        <v>0</v>
      </c>
      <c r="F161" s="38">
        <v>0</v>
      </c>
      <c r="G161" s="38">
        <v>0</v>
      </c>
      <c r="H161" s="38">
        <v>0.5</v>
      </c>
      <c r="I161" s="38">
        <v>0</v>
      </c>
      <c r="J161" s="38">
        <v>2.5</v>
      </c>
      <c r="K161" s="38">
        <v>0.5</v>
      </c>
      <c r="L161" s="38">
        <v>0</v>
      </c>
      <c r="M161" s="38">
        <v>0.5</v>
      </c>
      <c r="N161" s="38">
        <v>0.5</v>
      </c>
      <c r="O161" s="38">
        <v>0</v>
      </c>
      <c r="P161" s="38">
        <v>0</v>
      </c>
      <c r="Q161" s="38">
        <v>-1</v>
      </c>
      <c r="R161" s="38">
        <v>1.5</v>
      </c>
      <c r="S161" s="38">
        <v>1</v>
      </c>
      <c r="T161" s="38">
        <v>-0.5</v>
      </c>
      <c r="V161" s="21">
        <v>9</v>
      </c>
      <c r="W161" s="38">
        <v>0</v>
      </c>
      <c r="X161" s="38">
        <v>0</v>
      </c>
      <c r="Y161" s="38">
        <v>0</v>
      </c>
      <c r="Z161" s="38">
        <v>0</v>
      </c>
      <c r="AA161" s="38">
        <v>-0.5</v>
      </c>
      <c r="AB161" s="38">
        <v>0</v>
      </c>
      <c r="AC161" s="38">
        <v>-2.5</v>
      </c>
      <c r="AD161" s="38">
        <v>-0.5</v>
      </c>
      <c r="AE161" s="38">
        <v>0</v>
      </c>
      <c r="AF161" s="38">
        <v>-0.5</v>
      </c>
      <c r="AG161" s="38">
        <v>-0.5</v>
      </c>
      <c r="AH161" s="38">
        <v>0</v>
      </c>
      <c r="AI161" s="38">
        <v>0</v>
      </c>
      <c r="AJ161" s="38">
        <v>1</v>
      </c>
      <c r="AK161" s="38">
        <v>-1.5</v>
      </c>
      <c r="AL161" s="38">
        <v>1</v>
      </c>
      <c r="AM161" s="38">
        <v>-0.5</v>
      </c>
      <c r="AR161" s="21">
        <v>9</v>
      </c>
      <c r="AS161" s="38">
        <v>0</v>
      </c>
      <c r="AT161" s="38">
        <v>0</v>
      </c>
      <c r="AU161" s="38">
        <v>0</v>
      </c>
      <c r="AV161" s="38">
        <v>0</v>
      </c>
      <c r="AW161" s="38">
        <v>0</v>
      </c>
      <c r="AX161" s="38">
        <v>0</v>
      </c>
      <c r="AY161" s="38">
        <v>-2</v>
      </c>
      <c r="AZ161" s="38">
        <v>1</v>
      </c>
      <c r="BA161" s="38">
        <v>0</v>
      </c>
      <c r="BB161" s="38">
        <v>0</v>
      </c>
      <c r="BC161" s="38">
        <v>1</v>
      </c>
      <c r="BD161" s="38">
        <v>0</v>
      </c>
      <c r="BE161" s="38">
        <v>-1</v>
      </c>
      <c r="BF161" s="38">
        <v>0</v>
      </c>
      <c r="BG161" s="38">
        <v>-2</v>
      </c>
      <c r="BH161" s="38">
        <v>1</v>
      </c>
      <c r="BI161" s="38">
        <v>-0.99299999999999999</v>
      </c>
    </row>
    <row r="162" spans="3:61" x14ac:dyDescent="0.25">
      <c r="V162" t="s">
        <v>136</v>
      </c>
      <c r="AA162">
        <f>AA152/AA161</f>
        <v>0.99999999999999956</v>
      </c>
      <c r="AC162">
        <f>AC152/AC161</f>
        <v>0.19999999999999993</v>
      </c>
      <c r="AD162">
        <f>AD152/AD161</f>
        <v>0.99999999999999956</v>
      </c>
      <c r="AF162">
        <f>AF152/AF161</f>
        <v>0.99999999999999956</v>
      </c>
      <c r="AG162">
        <f>AG152/AG161</f>
        <v>0.99999999999999956</v>
      </c>
      <c r="AK162">
        <f>AK152/AK161</f>
        <v>0.3333333333333332</v>
      </c>
      <c r="AY162">
        <f>AY152/AY161</f>
        <v>0.5</v>
      </c>
      <c r="BE162">
        <f>BE152/BE161</f>
        <v>1</v>
      </c>
      <c r="BG162">
        <f>BG152/BG161</f>
        <v>0.5</v>
      </c>
    </row>
    <row r="163" spans="3:61" x14ac:dyDescent="0.25">
      <c r="C163" t="s">
        <v>128</v>
      </c>
      <c r="D163" t="s">
        <v>1</v>
      </c>
      <c r="E163" t="s">
        <v>132</v>
      </c>
      <c r="F163" t="s">
        <v>134</v>
      </c>
      <c r="V163" t="s">
        <v>93</v>
      </c>
      <c r="W163" t="s">
        <v>0</v>
      </c>
      <c r="X163" t="s">
        <v>1</v>
      </c>
      <c r="Y163" t="s">
        <v>2</v>
      </c>
      <c r="Z163" t="s">
        <v>3</v>
      </c>
      <c r="AA163" t="s">
        <v>114</v>
      </c>
      <c r="AB163" t="s">
        <v>4</v>
      </c>
      <c r="AC163" t="s">
        <v>115</v>
      </c>
      <c r="AD163" t="s">
        <v>116</v>
      </c>
      <c r="AE163" t="s">
        <v>5</v>
      </c>
      <c r="AF163" t="s">
        <v>117</v>
      </c>
      <c r="AG163" t="s">
        <v>118</v>
      </c>
      <c r="AH163" t="s">
        <v>6</v>
      </c>
      <c r="AI163" t="s">
        <v>119</v>
      </c>
      <c r="AJ163" t="s">
        <v>120</v>
      </c>
      <c r="AK163" t="s">
        <v>131</v>
      </c>
      <c r="AL163" t="s">
        <v>135</v>
      </c>
      <c r="AM163" t="s">
        <v>7</v>
      </c>
    </row>
    <row r="164" spans="3:61" x14ac:dyDescent="0.25">
      <c r="V164" t="s">
        <v>71</v>
      </c>
      <c r="W164" s="21">
        <f>W152-($AC152*W$173)</f>
        <v>0</v>
      </c>
      <c r="X164" s="21">
        <f t="shared" ref="X164:AM172" si="86">X152-($AC152*X$173)</f>
        <v>0</v>
      </c>
      <c r="Y164" s="21">
        <f t="shared" si="86"/>
        <v>0</v>
      </c>
      <c r="Z164" s="21">
        <f t="shared" si="86"/>
        <v>0</v>
      </c>
      <c r="AA164" s="38">
        <f t="shared" si="86"/>
        <v>-0.3999999999999998</v>
      </c>
      <c r="AB164" s="21">
        <f t="shared" si="86"/>
        <v>0</v>
      </c>
      <c r="AC164" s="21">
        <f t="shared" si="86"/>
        <v>0</v>
      </c>
      <c r="AD164" s="21">
        <f t="shared" si="86"/>
        <v>-0.3999999999999998</v>
      </c>
      <c r="AE164" s="21">
        <f t="shared" si="86"/>
        <v>0</v>
      </c>
      <c r="AF164" s="21">
        <f t="shared" si="86"/>
        <v>-0.3999999999999998</v>
      </c>
      <c r="AG164" s="21">
        <f t="shared" si="86"/>
        <v>-0.3999999999999998</v>
      </c>
      <c r="AH164" s="21">
        <f t="shared" si="86"/>
        <v>0</v>
      </c>
      <c r="AI164" s="21">
        <f t="shared" si="86"/>
        <v>0</v>
      </c>
      <c r="AJ164" s="21">
        <f t="shared" si="86"/>
        <v>-0.19999999999999996</v>
      </c>
      <c r="AK164" s="21">
        <f t="shared" si="86"/>
        <v>-0.19999999999999996</v>
      </c>
      <c r="AL164" s="21">
        <f t="shared" si="86"/>
        <v>-0.19999999999999996</v>
      </c>
      <c r="AM164" s="21">
        <f t="shared" si="86"/>
        <v>22.6</v>
      </c>
      <c r="AR164" s="21" t="s">
        <v>93</v>
      </c>
      <c r="AS164" s="21" t="s">
        <v>0</v>
      </c>
      <c r="AT164" s="21" t="s">
        <v>1</v>
      </c>
      <c r="AU164" s="21" t="s">
        <v>2</v>
      </c>
      <c r="AV164" s="21" t="s">
        <v>3</v>
      </c>
      <c r="AW164" s="21" t="s">
        <v>114</v>
      </c>
      <c r="AX164" s="21" t="s">
        <v>4</v>
      </c>
      <c r="AY164" s="21" t="s">
        <v>115</v>
      </c>
      <c r="AZ164" s="21" t="s">
        <v>116</v>
      </c>
      <c r="BA164" s="21" t="s">
        <v>5</v>
      </c>
      <c r="BB164" s="21" t="s">
        <v>117</v>
      </c>
      <c r="BC164" s="21" t="s">
        <v>118</v>
      </c>
      <c r="BD164" s="21" t="s">
        <v>6</v>
      </c>
      <c r="BE164" s="21" t="s">
        <v>119</v>
      </c>
      <c r="BF164" s="21" t="s">
        <v>120</v>
      </c>
      <c r="BG164" s="21" t="s">
        <v>135</v>
      </c>
      <c r="BH164" s="21" t="s">
        <v>131</v>
      </c>
      <c r="BI164" s="21" t="s">
        <v>7</v>
      </c>
    </row>
    <row r="165" spans="3:61" x14ac:dyDescent="0.25">
      <c r="V165">
        <v>1</v>
      </c>
      <c r="W165" s="21">
        <f t="shared" ref="W165:AL172" si="87">W153-($AC153*W$173)</f>
        <v>0</v>
      </c>
      <c r="X165" s="21">
        <f t="shared" si="87"/>
        <v>0</v>
      </c>
      <c r="Y165" s="21">
        <f t="shared" si="87"/>
        <v>0</v>
      </c>
      <c r="Z165" s="21">
        <f t="shared" si="87"/>
        <v>1</v>
      </c>
      <c r="AA165" s="38">
        <f t="shared" si="87"/>
        <v>0.60000000000000031</v>
      </c>
      <c r="AB165" s="21">
        <f t="shared" si="87"/>
        <v>0</v>
      </c>
      <c r="AC165" s="21">
        <f t="shared" si="87"/>
        <v>0</v>
      </c>
      <c r="AD165" s="21">
        <f t="shared" si="87"/>
        <v>-0.3999999999999998</v>
      </c>
      <c r="AE165" s="21">
        <f t="shared" si="87"/>
        <v>0</v>
      </c>
      <c r="AF165" s="21">
        <f t="shared" si="87"/>
        <v>0.60000000000000031</v>
      </c>
      <c r="AG165" s="21">
        <f t="shared" si="87"/>
        <v>-0.3999999999999998</v>
      </c>
      <c r="AH165" s="21">
        <f t="shared" si="87"/>
        <v>0</v>
      </c>
      <c r="AI165" s="21">
        <f t="shared" si="87"/>
        <v>0</v>
      </c>
      <c r="AJ165" s="21">
        <f t="shared" si="87"/>
        <v>-0.19999999999999996</v>
      </c>
      <c r="AK165" s="21">
        <f t="shared" si="87"/>
        <v>-0.19999999999999996</v>
      </c>
      <c r="AL165" s="21">
        <f t="shared" si="87"/>
        <v>-0.19999999999999996</v>
      </c>
      <c r="AM165" s="21">
        <f t="shared" si="86"/>
        <v>7.5999999999999988</v>
      </c>
      <c r="AR165" s="21" t="s">
        <v>71</v>
      </c>
      <c r="AS165" s="21">
        <f>AS152-($AY152*AS$174)</f>
        <v>0</v>
      </c>
      <c r="AT165" s="21">
        <f t="shared" ref="AT165:BI173" si="88">AT152-($AY152*AT$174)</f>
        <v>0</v>
      </c>
      <c r="AU165" s="21">
        <f t="shared" si="88"/>
        <v>0</v>
      </c>
      <c r="AV165" s="21">
        <f t="shared" si="88"/>
        <v>0</v>
      </c>
      <c r="AW165" s="21">
        <f t="shared" si="88"/>
        <v>0</v>
      </c>
      <c r="AX165" s="21">
        <f t="shared" si="88"/>
        <v>0</v>
      </c>
      <c r="AY165" s="21">
        <f t="shared" si="88"/>
        <v>0</v>
      </c>
      <c r="AZ165" s="21">
        <f t="shared" si="88"/>
        <v>-0.5</v>
      </c>
      <c r="BA165" s="21">
        <f t="shared" si="88"/>
        <v>0</v>
      </c>
      <c r="BB165" s="21">
        <f t="shared" si="88"/>
        <v>0</v>
      </c>
      <c r="BC165" s="21">
        <f t="shared" si="88"/>
        <v>-0.5</v>
      </c>
      <c r="BD165" s="21">
        <f t="shared" si="88"/>
        <v>0</v>
      </c>
      <c r="BE165" s="21">
        <f t="shared" si="88"/>
        <v>-0.5</v>
      </c>
      <c r="BF165" s="21">
        <f t="shared" si="88"/>
        <v>0</v>
      </c>
      <c r="BG165" s="21">
        <f t="shared" si="88"/>
        <v>0</v>
      </c>
      <c r="BH165" s="21">
        <f t="shared" si="88"/>
        <v>-0.5</v>
      </c>
      <c r="BI165" s="21">
        <f t="shared" si="88"/>
        <v>23.499833333333335</v>
      </c>
    </row>
    <row r="166" spans="3:61" x14ac:dyDescent="0.25">
      <c r="V166">
        <v>2</v>
      </c>
      <c r="W166" s="21">
        <f t="shared" si="87"/>
        <v>1</v>
      </c>
      <c r="X166" s="21">
        <f t="shared" si="86"/>
        <v>0</v>
      </c>
      <c r="Y166" s="21">
        <f t="shared" si="86"/>
        <v>0</v>
      </c>
      <c r="Z166" s="21">
        <f t="shared" si="86"/>
        <v>0</v>
      </c>
      <c r="AA166" s="38">
        <f t="shared" si="86"/>
        <v>-0.40000000000000041</v>
      </c>
      <c r="AB166" s="21">
        <f t="shared" si="86"/>
        <v>0</v>
      </c>
      <c r="AC166" s="21">
        <f t="shared" si="86"/>
        <v>0</v>
      </c>
      <c r="AD166" s="21">
        <f t="shared" si="86"/>
        <v>-0.40000000000000047</v>
      </c>
      <c r="AE166" s="21">
        <f t="shared" si="86"/>
        <v>0</v>
      </c>
      <c r="AF166" s="21">
        <f t="shared" si="86"/>
        <v>-0.40000000000000041</v>
      </c>
      <c r="AG166" s="21">
        <f t="shared" si="86"/>
        <v>-0.40000000000000041</v>
      </c>
      <c r="AH166" s="21">
        <f t="shared" si="86"/>
        <v>0</v>
      </c>
      <c r="AI166" s="21">
        <f t="shared" si="86"/>
        <v>0</v>
      </c>
      <c r="AJ166" s="21">
        <f t="shared" si="86"/>
        <v>0.79999999999999982</v>
      </c>
      <c r="AK166" s="21">
        <f t="shared" si="86"/>
        <v>-0.20000000000000018</v>
      </c>
      <c r="AL166" s="21">
        <f t="shared" si="86"/>
        <v>0.79999999999999982</v>
      </c>
      <c r="AM166" s="21">
        <f t="shared" si="86"/>
        <v>5.6</v>
      </c>
      <c r="AR166" s="21">
        <v>1</v>
      </c>
      <c r="AS166" s="21">
        <f t="shared" ref="AS166:BH173" si="89">AS153-($AY153*AS$174)</f>
        <v>0</v>
      </c>
      <c r="AT166" s="21">
        <f t="shared" si="89"/>
        <v>0</v>
      </c>
      <c r="AU166" s="21">
        <f t="shared" si="89"/>
        <v>0</v>
      </c>
      <c r="AV166" s="21">
        <f t="shared" si="89"/>
        <v>1</v>
      </c>
      <c r="AW166" s="21">
        <f t="shared" si="89"/>
        <v>0</v>
      </c>
      <c r="AX166" s="21">
        <f t="shared" si="89"/>
        <v>0</v>
      </c>
      <c r="AY166" s="21">
        <f t="shared" si="89"/>
        <v>0</v>
      </c>
      <c r="AZ166" s="21">
        <f t="shared" si="89"/>
        <v>0</v>
      </c>
      <c r="BA166" s="21">
        <f t="shared" si="89"/>
        <v>0</v>
      </c>
      <c r="BB166" s="21">
        <f t="shared" si="89"/>
        <v>0</v>
      </c>
      <c r="BC166" s="21">
        <f t="shared" si="89"/>
        <v>0</v>
      </c>
      <c r="BD166" s="21">
        <f t="shared" si="89"/>
        <v>0</v>
      </c>
      <c r="BE166" s="21">
        <f t="shared" si="89"/>
        <v>0</v>
      </c>
      <c r="BF166" s="21">
        <f t="shared" si="89"/>
        <v>0</v>
      </c>
      <c r="BG166" s="21">
        <f t="shared" si="89"/>
        <v>0</v>
      </c>
      <c r="BH166" s="21">
        <f t="shared" si="89"/>
        <v>1</v>
      </c>
      <c r="BI166" s="21">
        <f t="shared" si="88"/>
        <v>5.000333333333332</v>
      </c>
    </row>
    <row r="167" spans="3:61" x14ac:dyDescent="0.25">
      <c r="V167">
        <v>3</v>
      </c>
      <c r="W167" s="21">
        <f t="shared" si="87"/>
        <v>0</v>
      </c>
      <c r="X167" s="21">
        <f t="shared" si="86"/>
        <v>0</v>
      </c>
      <c r="Y167" s="21">
        <f t="shared" si="86"/>
        <v>0</v>
      </c>
      <c r="Z167" s="21">
        <f t="shared" si="86"/>
        <v>0</v>
      </c>
      <c r="AA167" s="38">
        <f t="shared" si="86"/>
        <v>0.6000000000000002</v>
      </c>
      <c r="AB167" s="21">
        <f t="shared" si="86"/>
        <v>1</v>
      </c>
      <c r="AC167" s="21">
        <f t="shared" si="86"/>
        <v>0</v>
      </c>
      <c r="AD167" s="21">
        <f t="shared" si="86"/>
        <v>-0.39999999999999974</v>
      </c>
      <c r="AE167" s="21">
        <f t="shared" si="86"/>
        <v>0</v>
      </c>
      <c r="AF167" s="21">
        <f t="shared" si="86"/>
        <v>-0.39999999999999986</v>
      </c>
      <c r="AG167" s="21">
        <f t="shared" si="86"/>
        <v>0.6000000000000002</v>
      </c>
      <c r="AH167" s="21">
        <f t="shared" si="86"/>
        <v>0</v>
      </c>
      <c r="AI167" s="21">
        <f t="shared" si="86"/>
        <v>0</v>
      </c>
      <c r="AJ167" s="21">
        <f t="shared" si="86"/>
        <v>-0.19999999999999987</v>
      </c>
      <c r="AK167" s="21">
        <f t="shared" si="86"/>
        <v>-0.1999999999999999</v>
      </c>
      <c r="AL167" s="21">
        <f t="shared" si="86"/>
        <v>-0.19999999999999987</v>
      </c>
      <c r="AM167" s="21">
        <f t="shared" si="86"/>
        <v>3.6</v>
      </c>
      <c r="AR167" s="21">
        <v>2</v>
      </c>
      <c r="AS167" s="21">
        <f t="shared" si="89"/>
        <v>1</v>
      </c>
      <c r="AT167" s="21">
        <f t="shared" si="88"/>
        <v>0</v>
      </c>
      <c r="AU167" s="21">
        <f t="shared" si="88"/>
        <v>0</v>
      </c>
      <c r="AV167" s="21">
        <f t="shared" si="88"/>
        <v>0</v>
      </c>
      <c r="AW167" s="21">
        <f t="shared" si="88"/>
        <v>0</v>
      </c>
      <c r="AX167" s="21">
        <f t="shared" si="88"/>
        <v>0</v>
      </c>
      <c r="AY167" s="21">
        <f t="shared" si="88"/>
        <v>0</v>
      </c>
      <c r="AZ167" s="21">
        <f t="shared" si="88"/>
        <v>0</v>
      </c>
      <c r="BA167" s="21">
        <f t="shared" si="88"/>
        <v>0</v>
      </c>
      <c r="BB167" s="21">
        <f t="shared" si="88"/>
        <v>0</v>
      </c>
      <c r="BC167" s="21">
        <f t="shared" si="88"/>
        <v>0</v>
      </c>
      <c r="BD167" s="21">
        <f t="shared" si="88"/>
        <v>0</v>
      </c>
      <c r="BE167" s="21">
        <f t="shared" si="88"/>
        <v>0</v>
      </c>
      <c r="BF167" s="21">
        <f t="shared" si="88"/>
        <v>0</v>
      </c>
      <c r="BG167" s="21">
        <f t="shared" si="88"/>
        <v>-1</v>
      </c>
      <c r="BH167" s="21">
        <f t="shared" si="88"/>
        <v>0</v>
      </c>
      <c r="BI167" s="21">
        <f t="shared" si="88"/>
        <v>7.003333333333333</v>
      </c>
    </row>
    <row r="168" spans="3:61" x14ac:dyDescent="0.25">
      <c r="V168">
        <v>4</v>
      </c>
      <c r="W168" s="38">
        <f t="shared" si="87"/>
        <v>0</v>
      </c>
      <c r="X168" s="38">
        <f t="shared" si="86"/>
        <v>0</v>
      </c>
      <c r="Y168" s="38">
        <f t="shared" si="86"/>
        <v>1</v>
      </c>
      <c r="Z168" s="38">
        <f t="shared" si="86"/>
        <v>0</v>
      </c>
      <c r="AA168" s="38">
        <f t="shared" si="86"/>
        <v>-0.40000000000000041</v>
      </c>
      <c r="AB168" s="38">
        <f t="shared" si="86"/>
        <v>0</v>
      </c>
      <c r="AC168" s="38">
        <f t="shared" si="86"/>
        <v>0</v>
      </c>
      <c r="AD168" s="38">
        <f t="shared" si="86"/>
        <v>0.59999999999999953</v>
      </c>
      <c r="AE168" s="38">
        <f t="shared" si="86"/>
        <v>0</v>
      </c>
      <c r="AF168" s="38">
        <f t="shared" si="86"/>
        <v>-0.40000000000000041</v>
      </c>
      <c r="AG168" s="38">
        <f t="shared" si="86"/>
        <v>-0.40000000000000041</v>
      </c>
      <c r="AH168" s="38">
        <f t="shared" si="86"/>
        <v>0</v>
      </c>
      <c r="AI168" s="38">
        <f t="shared" si="86"/>
        <v>0</v>
      </c>
      <c r="AJ168" s="38">
        <f t="shared" si="86"/>
        <v>-0.20000000000000018</v>
      </c>
      <c r="AK168" s="38">
        <f t="shared" si="86"/>
        <v>-0.20000000000000018</v>
      </c>
      <c r="AL168" s="38">
        <f t="shared" si="86"/>
        <v>0.79999999999999982</v>
      </c>
      <c r="AM168" s="38">
        <f t="shared" si="86"/>
        <v>-0.39999999999999941</v>
      </c>
      <c r="AR168" s="21">
        <v>3</v>
      </c>
      <c r="AS168" s="21">
        <f t="shared" si="89"/>
        <v>0</v>
      </c>
      <c r="AT168" s="21">
        <f t="shared" si="88"/>
        <v>0</v>
      </c>
      <c r="AU168" s="21">
        <f t="shared" si="88"/>
        <v>0</v>
      </c>
      <c r="AV168" s="21">
        <f t="shared" si="88"/>
        <v>0</v>
      </c>
      <c r="AW168" s="21">
        <f t="shared" si="88"/>
        <v>0</v>
      </c>
      <c r="AX168" s="21">
        <f t="shared" si="88"/>
        <v>1</v>
      </c>
      <c r="AY168" s="21">
        <f t="shared" si="88"/>
        <v>0</v>
      </c>
      <c r="AZ168" s="21">
        <f t="shared" si="88"/>
        <v>0</v>
      </c>
      <c r="BA168" s="21">
        <f t="shared" si="88"/>
        <v>0</v>
      </c>
      <c r="BB168" s="21">
        <f t="shared" si="88"/>
        <v>-1</v>
      </c>
      <c r="BC168" s="21">
        <f t="shared" si="88"/>
        <v>1</v>
      </c>
      <c r="BD168" s="21">
        <f t="shared" si="88"/>
        <v>0</v>
      </c>
      <c r="BE168" s="21">
        <f t="shared" si="88"/>
        <v>0</v>
      </c>
      <c r="BF168" s="21">
        <f t="shared" si="88"/>
        <v>0</v>
      </c>
      <c r="BG168" s="21">
        <f t="shared" si="88"/>
        <v>0</v>
      </c>
      <c r="BH168" s="21">
        <f t="shared" si="88"/>
        <v>1</v>
      </c>
      <c r="BI168" s="21">
        <f t="shared" si="88"/>
        <v>1.0003333333333333</v>
      </c>
    </row>
    <row r="169" spans="3:61" x14ac:dyDescent="0.25">
      <c r="V169">
        <v>5</v>
      </c>
      <c r="W169" s="21">
        <f t="shared" si="87"/>
        <v>0</v>
      </c>
      <c r="X169" s="21">
        <f t="shared" si="86"/>
        <v>0</v>
      </c>
      <c r="Y169" s="21">
        <f t="shared" si="86"/>
        <v>0</v>
      </c>
      <c r="Z169" s="21">
        <f t="shared" si="86"/>
        <v>0</v>
      </c>
      <c r="AA169" s="38">
        <f t="shared" si="86"/>
        <v>-0.59999999999999964</v>
      </c>
      <c r="AB169" s="21">
        <f t="shared" si="86"/>
        <v>0</v>
      </c>
      <c r="AC169" s="21">
        <f t="shared" si="86"/>
        <v>0</v>
      </c>
      <c r="AD169" s="21">
        <f t="shared" si="86"/>
        <v>-0.59999999999999953</v>
      </c>
      <c r="AE169" s="21">
        <f t="shared" si="86"/>
        <v>1</v>
      </c>
      <c r="AF169" s="21">
        <f t="shared" si="86"/>
        <v>-0.59999999999999964</v>
      </c>
      <c r="AG169" s="21">
        <f t="shared" si="86"/>
        <v>0.40000000000000041</v>
      </c>
      <c r="AH169" s="21">
        <f t="shared" si="86"/>
        <v>0</v>
      </c>
      <c r="AI169" s="21">
        <f t="shared" si="86"/>
        <v>0</v>
      </c>
      <c r="AJ169" s="21">
        <f t="shared" si="86"/>
        <v>0.20000000000000018</v>
      </c>
      <c r="AK169" s="21">
        <f t="shared" si="86"/>
        <v>0.20000000000000018</v>
      </c>
      <c r="AL169" s="21">
        <f t="shared" si="86"/>
        <v>-0.79999999999999982</v>
      </c>
      <c r="AM169" s="21">
        <f t="shared" si="86"/>
        <v>2.3999999999999995</v>
      </c>
      <c r="AR169" s="21">
        <v>4</v>
      </c>
      <c r="AS169" s="21">
        <f t="shared" si="89"/>
        <v>0</v>
      </c>
      <c r="AT169" s="21">
        <f t="shared" si="88"/>
        <v>0</v>
      </c>
      <c r="AU169" s="21">
        <f t="shared" si="88"/>
        <v>1</v>
      </c>
      <c r="AV169" s="21">
        <f t="shared" si="88"/>
        <v>0</v>
      </c>
      <c r="AW169" s="21">
        <f t="shared" si="88"/>
        <v>0</v>
      </c>
      <c r="AX169" s="21">
        <f t="shared" si="88"/>
        <v>0</v>
      </c>
      <c r="AY169" s="21">
        <f t="shared" si="88"/>
        <v>0</v>
      </c>
      <c r="AZ169" s="21">
        <f t="shared" si="88"/>
        <v>1</v>
      </c>
      <c r="BA169" s="21">
        <f t="shared" si="88"/>
        <v>0</v>
      </c>
      <c r="BB169" s="21">
        <f t="shared" si="88"/>
        <v>0</v>
      </c>
      <c r="BC169" s="21">
        <f t="shared" si="88"/>
        <v>0</v>
      </c>
      <c r="BD169" s="21">
        <f t="shared" si="88"/>
        <v>0</v>
      </c>
      <c r="BE169" s="21">
        <f t="shared" si="88"/>
        <v>0</v>
      </c>
      <c r="BF169" s="21">
        <f t="shared" si="88"/>
        <v>-1</v>
      </c>
      <c r="BG169" s="21">
        <f t="shared" si="88"/>
        <v>-1</v>
      </c>
      <c r="BH169" s="21">
        <f t="shared" si="88"/>
        <v>0</v>
      </c>
      <c r="BI169" s="21">
        <f t="shared" si="88"/>
        <v>1.0033333333333334</v>
      </c>
    </row>
    <row r="170" spans="3:61" x14ac:dyDescent="0.25">
      <c r="V170">
        <v>6</v>
      </c>
      <c r="W170" s="21">
        <f t="shared" si="87"/>
        <v>0</v>
      </c>
      <c r="X170" s="21">
        <f t="shared" si="86"/>
        <v>0</v>
      </c>
      <c r="Y170" s="21">
        <f t="shared" si="86"/>
        <v>0</v>
      </c>
      <c r="Z170" s="21">
        <f t="shared" si="86"/>
        <v>0</v>
      </c>
      <c r="AA170" s="38">
        <f t="shared" si="86"/>
        <v>-1.2</v>
      </c>
      <c r="AB170" s="21">
        <f t="shared" si="86"/>
        <v>0</v>
      </c>
      <c r="AC170" s="21">
        <f t="shared" si="86"/>
        <v>0</v>
      </c>
      <c r="AD170" s="21">
        <f t="shared" si="86"/>
        <v>-0.2</v>
      </c>
      <c r="AE170" s="21">
        <f t="shared" si="86"/>
        <v>0</v>
      </c>
      <c r="AF170" s="21">
        <f t="shared" si="86"/>
        <v>-0.2</v>
      </c>
      <c r="AG170" s="21">
        <f t="shared" si="86"/>
        <v>-1.2</v>
      </c>
      <c r="AH170" s="21">
        <f t="shared" si="86"/>
        <v>1</v>
      </c>
      <c r="AI170" s="21">
        <f t="shared" si="86"/>
        <v>0</v>
      </c>
      <c r="AJ170" s="21">
        <f t="shared" si="86"/>
        <v>0.4</v>
      </c>
      <c r="AK170" s="21">
        <f t="shared" si="86"/>
        <v>-0.6</v>
      </c>
      <c r="AL170" s="21">
        <f t="shared" si="86"/>
        <v>0.4</v>
      </c>
      <c r="AM170" s="21">
        <f t="shared" si="86"/>
        <v>4.8</v>
      </c>
      <c r="AR170" s="21">
        <v>5</v>
      </c>
      <c r="AS170" s="21">
        <f t="shared" si="89"/>
        <v>0</v>
      </c>
      <c r="AT170" s="21">
        <f t="shared" si="88"/>
        <v>0</v>
      </c>
      <c r="AU170" s="21">
        <f t="shared" si="88"/>
        <v>0</v>
      </c>
      <c r="AV170" s="21">
        <f t="shared" si="88"/>
        <v>0</v>
      </c>
      <c r="AW170" s="21">
        <f t="shared" si="88"/>
        <v>0</v>
      </c>
      <c r="AX170" s="21">
        <f t="shared" si="88"/>
        <v>0</v>
      </c>
      <c r="AY170" s="21">
        <f t="shared" si="88"/>
        <v>0</v>
      </c>
      <c r="AZ170" s="21">
        <f t="shared" si="88"/>
        <v>-1.5</v>
      </c>
      <c r="BA170" s="21">
        <f t="shared" si="88"/>
        <v>1</v>
      </c>
      <c r="BB170" s="21">
        <f t="shared" si="88"/>
        <v>0</v>
      </c>
      <c r="BC170" s="21">
        <f t="shared" si="88"/>
        <v>-0.49999999999999978</v>
      </c>
      <c r="BD170" s="21">
        <f t="shared" si="88"/>
        <v>0</v>
      </c>
      <c r="BE170" s="21">
        <f t="shared" si="88"/>
        <v>-0.5</v>
      </c>
      <c r="BF170" s="21">
        <f t="shared" si="88"/>
        <v>1</v>
      </c>
      <c r="BG170" s="21">
        <f t="shared" si="88"/>
        <v>1</v>
      </c>
      <c r="BH170" s="21">
        <f t="shared" si="88"/>
        <v>-1.5</v>
      </c>
      <c r="BI170" s="21">
        <f t="shared" si="88"/>
        <v>4.4961666666666673</v>
      </c>
    </row>
    <row r="171" spans="3:61" x14ac:dyDescent="0.25">
      <c r="V171">
        <v>7</v>
      </c>
      <c r="W171" s="21">
        <f t="shared" si="87"/>
        <v>0</v>
      </c>
      <c r="X171" s="21">
        <f t="shared" si="86"/>
        <v>1</v>
      </c>
      <c r="Y171" s="21">
        <f t="shared" si="86"/>
        <v>0</v>
      </c>
      <c r="Z171" s="21">
        <f t="shared" si="86"/>
        <v>0</v>
      </c>
      <c r="AA171" s="38">
        <f t="shared" si="86"/>
        <v>5.5511151231257827E-16</v>
      </c>
      <c r="AB171" s="21">
        <f t="shared" si="86"/>
        <v>0</v>
      </c>
      <c r="AC171" s="21">
        <f t="shared" si="86"/>
        <v>0</v>
      </c>
      <c r="AD171" s="21">
        <f t="shared" si="86"/>
        <v>5.5511151231257827E-16</v>
      </c>
      <c r="AE171" s="21">
        <f t="shared" si="86"/>
        <v>0</v>
      </c>
      <c r="AF171" s="21">
        <f t="shared" si="86"/>
        <v>5.5511151231257827E-16</v>
      </c>
      <c r="AG171" s="21">
        <f t="shared" si="86"/>
        <v>5.5511151231257827E-16</v>
      </c>
      <c r="AH171" s="21">
        <f t="shared" si="86"/>
        <v>0</v>
      </c>
      <c r="AI171" s="21">
        <f t="shared" si="86"/>
        <v>0</v>
      </c>
      <c r="AJ171" s="21">
        <f t="shared" si="86"/>
        <v>0</v>
      </c>
      <c r="AK171" s="21">
        <f t="shared" si="86"/>
        <v>0</v>
      </c>
      <c r="AL171" s="21">
        <f t="shared" si="86"/>
        <v>-0.99999999999999967</v>
      </c>
      <c r="AM171" s="21">
        <f t="shared" si="86"/>
        <v>5.9999999999999991</v>
      </c>
      <c r="AR171" s="21">
        <v>6</v>
      </c>
      <c r="AS171" s="21">
        <f t="shared" si="89"/>
        <v>0</v>
      </c>
      <c r="AT171" s="21">
        <f t="shared" si="88"/>
        <v>0</v>
      </c>
      <c r="AU171" s="21">
        <f t="shared" si="88"/>
        <v>0</v>
      </c>
      <c r="AV171" s="21">
        <f t="shared" si="88"/>
        <v>0</v>
      </c>
      <c r="AW171" s="21">
        <f t="shared" si="88"/>
        <v>0</v>
      </c>
      <c r="AX171" s="21">
        <f t="shared" si="88"/>
        <v>0</v>
      </c>
      <c r="AY171" s="21">
        <f t="shared" si="88"/>
        <v>0</v>
      </c>
      <c r="AZ171" s="21">
        <f t="shared" si="88"/>
        <v>0</v>
      </c>
      <c r="BA171" s="21">
        <f t="shared" si="88"/>
        <v>0</v>
      </c>
      <c r="BB171" s="21">
        <f t="shared" si="88"/>
        <v>1.0000000000000002</v>
      </c>
      <c r="BC171" s="21">
        <f t="shared" si="88"/>
        <v>-1</v>
      </c>
      <c r="BD171" s="21">
        <f t="shared" si="88"/>
        <v>1</v>
      </c>
      <c r="BE171" s="21">
        <f t="shared" si="88"/>
        <v>-1</v>
      </c>
      <c r="BF171" s="21">
        <f t="shared" si="88"/>
        <v>0</v>
      </c>
      <c r="BG171" s="21">
        <f t="shared" si="88"/>
        <v>-1</v>
      </c>
      <c r="BH171" s="21">
        <f t="shared" si="88"/>
        <v>-1</v>
      </c>
      <c r="BI171" s="21">
        <f t="shared" si="88"/>
        <v>8.0030000000000001</v>
      </c>
    </row>
    <row r="172" spans="3:61" x14ac:dyDescent="0.25">
      <c r="V172">
        <v>8</v>
      </c>
      <c r="W172" s="21">
        <f t="shared" si="87"/>
        <v>0</v>
      </c>
      <c r="X172" s="21">
        <f t="shared" si="86"/>
        <v>0</v>
      </c>
      <c r="Y172" s="21">
        <f t="shared" si="86"/>
        <v>0</v>
      </c>
      <c r="Z172" s="21">
        <f t="shared" si="86"/>
        <v>0</v>
      </c>
      <c r="AA172" s="38">
        <f t="shared" si="86"/>
        <v>0</v>
      </c>
      <c r="AB172" s="21">
        <f t="shared" si="86"/>
        <v>0</v>
      </c>
      <c r="AC172" s="21">
        <f t="shared" si="86"/>
        <v>0</v>
      </c>
      <c r="AD172" s="21">
        <f t="shared" si="86"/>
        <v>0</v>
      </c>
      <c r="AE172" s="21">
        <f t="shared" si="86"/>
        <v>0</v>
      </c>
      <c r="AF172" s="21">
        <f t="shared" si="86"/>
        <v>0</v>
      </c>
      <c r="AG172" s="21">
        <f t="shared" si="86"/>
        <v>0</v>
      </c>
      <c r="AH172" s="21">
        <f t="shared" si="86"/>
        <v>0</v>
      </c>
      <c r="AI172" s="21">
        <f t="shared" si="86"/>
        <v>1</v>
      </c>
      <c r="AJ172" s="21">
        <f t="shared" si="86"/>
        <v>0</v>
      </c>
      <c r="AK172" s="21">
        <f t="shared" si="86"/>
        <v>-1.4999999999999993</v>
      </c>
      <c r="AL172" s="21">
        <f t="shared" si="86"/>
        <v>0</v>
      </c>
      <c r="AM172" s="21">
        <f t="shared" si="86"/>
        <v>0.49999999999999928</v>
      </c>
      <c r="AR172" s="21">
        <v>7</v>
      </c>
      <c r="AS172" s="21">
        <f t="shared" si="89"/>
        <v>0</v>
      </c>
      <c r="AT172" s="21">
        <f t="shared" si="88"/>
        <v>1</v>
      </c>
      <c r="AU172" s="21">
        <f t="shared" si="88"/>
        <v>0</v>
      </c>
      <c r="AV172" s="21">
        <f t="shared" si="88"/>
        <v>0</v>
      </c>
      <c r="AW172" s="21">
        <f t="shared" si="88"/>
        <v>0</v>
      </c>
      <c r="AX172" s="21">
        <f t="shared" si="88"/>
        <v>0</v>
      </c>
      <c r="AY172" s="21">
        <f t="shared" si="88"/>
        <v>0</v>
      </c>
      <c r="AZ172" s="21">
        <f t="shared" si="88"/>
        <v>-0.5</v>
      </c>
      <c r="BA172" s="21">
        <f t="shared" si="88"/>
        <v>0</v>
      </c>
      <c r="BB172" s="21">
        <f t="shared" si="88"/>
        <v>0</v>
      </c>
      <c r="BC172" s="21">
        <f t="shared" si="88"/>
        <v>-0.5</v>
      </c>
      <c r="BD172" s="21">
        <f t="shared" si="88"/>
        <v>0</v>
      </c>
      <c r="BE172" s="21">
        <f t="shared" si="88"/>
        <v>-0.5</v>
      </c>
      <c r="BF172" s="21">
        <f t="shared" si="88"/>
        <v>1</v>
      </c>
      <c r="BG172" s="21">
        <f t="shared" si="88"/>
        <v>1</v>
      </c>
      <c r="BH172" s="21">
        <f t="shared" si="88"/>
        <v>-0.5</v>
      </c>
      <c r="BI172" s="21">
        <f t="shared" si="88"/>
        <v>5.4965000000000002</v>
      </c>
    </row>
    <row r="173" spans="3:61" x14ac:dyDescent="0.25">
      <c r="V173" s="21">
        <v>9</v>
      </c>
      <c r="W173" s="21">
        <f t="shared" ref="W173:AB173" si="90">W161/$AC$161</f>
        <v>0</v>
      </c>
      <c r="X173" s="21">
        <f t="shared" si="90"/>
        <v>0</v>
      </c>
      <c r="Y173" s="21">
        <f t="shared" si="90"/>
        <v>0</v>
      </c>
      <c r="Z173" s="21">
        <f t="shared" si="90"/>
        <v>0</v>
      </c>
      <c r="AA173" s="38">
        <f t="shared" si="90"/>
        <v>0.2</v>
      </c>
      <c r="AB173" s="21">
        <f t="shared" si="90"/>
        <v>0</v>
      </c>
      <c r="AC173" s="21">
        <f>AC161/$AC$161</f>
        <v>1</v>
      </c>
      <c r="AD173" s="21">
        <f t="shared" ref="AD173:AM173" si="91">AD161/$AC$161</f>
        <v>0.2</v>
      </c>
      <c r="AE173" s="21">
        <f t="shared" si="91"/>
        <v>0</v>
      </c>
      <c r="AF173" s="21">
        <f t="shared" si="91"/>
        <v>0.2</v>
      </c>
      <c r="AG173" s="21">
        <f t="shared" si="91"/>
        <v>0.2</v>
      </c>
      <c r="AH173" s="21">
        <f t="shared" si="91"/>
        <v>0</v>
      </c>
      <c r="AI173" s="21">
        <f t="shared" si="91"/>
        <v>0</v>
      </c>
      <c r="AJ173" s="21">
        <f t="shared" si="91"/>
        <v>-0.4</v>
      </c>
      <c r="AK173" s="21">
        <f t="shared" si="91"/>
        <v>0.6</v>
      </c>
      <c r="AL173" s="21">
        <f t="shared" si="91"/>
        <v>-0.4</v>
      </c>
      <c r="AM173" s="21">
        <f t="shared" si="91"/>
        <v>0.2</v>
      </c>
      <c r="AR173" s="21">
        <v>8</v>
      </c>
      <c r="AS173" s="21">
        <f t="shared" si="89"/>
        <v>0</v>
      </c>
      <c r="AT173" s="21">
        <f t="shared" si="88"/>
        <v>0</v>
      </c>
      <c r="AU173" s="21">
        <f t="shared" si="88"/>
        <v>0</v>
      </c>
      <c r="AV173" s="21">
        <f t="shared" si="88"/>
        <v>0</v>
      </c>
      <c r="AW173" s="21">
        <f t="shared" si="88"/>
        <v>1</v>
      </c>
      <c r="AX173" s="21">
        <f t="shared" si="88"/>
        <v>0</v>
      </c>
      <c r="AY173" s="21">
        <f t="shared" si="88"/>
        <v>0</v>
      </c>
      <c r="AZ173" s="21">
        <f t="shared" si="88"/>
        <v>-0.49999999999999978</v>
      </c>
      <c r="BA173" s="21">
        <f t="shared" si="88"/>
        <v>0</v>
      </c>
      <c r="BB173" s="21">
        <f t="shared" si="88"/>
        <v>1.0000000000000002</v>
      </c>
      <c r="BC173" s="21">
        <f t="shared" si="88"/>
        <v>-0.49999999999999978</v>
      </c>
      <c r="BD173" s="21">
        <f t="shared" si="88"/>
        <v>0</v>
      </c>
      <c r="BE173" s="21">
        <f t="shared" si="88"/>
        <v>-0.5</v>
      </c>
      <c r="BF173" s="21">
        <f t="shared" si="88"/>
        <v>0</v>
      </c>
      <c r="BG173" s="21">
        <f t="shared" si="88"/>
        <v>0</v>
      </c>
      <c r="BH173" s="21">
        <f t="shared" si="88"/>
        <v>-1.5</v>
      </c>
      <c r="BI173" s="21">
        <f t="shared" si="88"/>
        <v>3.4995000000000003</v>
      </c>
    </row>
    <row r="174" spans="3:61" x14ac:dyDescent="0.25">
      <c r="AA174" s="21">
        <f>AA164/AA168</f>
        <v>0.99999999999999845</v>
      </c>
      <c r="AF174" s="21">
        <f>AF164/AF168</f>
        <v>0.99999999999999845</v>
      </c>
      <c r="AJ174" s="21">
        <f>AJ164/AJ168</f>
        <v>0.99999999999999889</v>
      </c>
      <c r="AK174" s="21">
        <f>AK164/AK168</f>
        <v>0.99999999999999889</v>
      </c>
      <c r="AR174" s="21">
        <v>9</v>
      </c>
      <c r="AS174" s="21">
        <f t="shared" ref="AS174:BI174" si="92">AS161/$AY$161</f>
        <v>0</v>
      </c>
      <c r="AT174" s="21">
        <f t="shared" si="92"/>
        <v>0</v>
      </c>
      <c r="AU174" s="21">
        <f t="shared" si="92"/>
        <v>0</v>
      </c>
      <c r="AV174" s="21">
        <f t="shared" si="92"/>
        <v>0</v>
      </c>
      <c r="AW174" s="21">
        <f t="shared" si="92"/>
        <v>0</v>
      </c>
      <c r="AX174" s="21">
        <f t="shared" si="92"/>
        <v>0</v>
      </c>
      <c r="AY174" s="21">
        <f>AY161/$AY$161</f>
        <v>1</v>
      </c>
      <c r="AZ174" s="21">
        <f t="shared" si="92"/>
        <v>-0.5</v>
      </c>
      <c r="BA174" s="21">
        <f t="shared" si="92"/>
        <v>0</v>
      </c>
      <c r="BB174" s="21">
        <f t="shared" si="92"/>
        <v>0</v>
      </c>
      <c r="BC174" s="21">
        <f t="shared" si="92"/>
        <v>-0.5</v>
      </c>
      <c r="BD174" s="21">
        <f t="shared" si="92"/>
        <v>0</v>
      </c>
      <c r="BE174" s="21">
        <f t="shared" si="92"/>
        <v>0.5</v>
      </c>
      <c r="BF174" s="21">
        <f t="shared" si="92"/>
        <v>0</v>
      </c>
      <c r="BG174" s="21">
        <f t="shared" si="92"/>
        <v>1</v>
      </c>
      <c r="BH174" s="21">
        <f t="shared" si="92"/>
        <v>-0.5</v>
      </c>
      <c r="BI174" s="21">
        <f t="shared" si="92"/>
        <v>0.4965</v>
      </c>
    </row>
    <row r="175" spans="3:61" x14ac:dyDescent="0.25">
      <c r="Z175" s="21"/>
    </row>
    <row r="176" spans="3:61" x14ac:dyDescent="0.25">
      <c r="V176" t="s">
        <v>93</v>
      </c>
      <c r="W176" t="s">
        <v>0</v>
      </c>
      <c r="X176" t="s">
        <v>1</v>
      </c>
      <c r="Y176" t="s">
        <v>2</v>
      </c>
      <c r="Z176" t="s">
        <v>3</v>
      </c>
      <c r="AA176" t="s">
        <v>114</v>
      </c>
      <c r="AB176" t="s">
        <v>4</v>
      </c>
      <c r="AC176" t="s">
        <v>115</v>
      </c>
      <c r="AD176" t="s">
        <v>116</v>
      </c>
      <c r="AE176" t="s">
        <v>5</v>
      </c>
      <c r="AF176" t="s">
        <v>117</v>
      </c>
      <c r="AG176" t="s">
        <v>118</v>
      </c>
      <c r="AH176" t="s">
        <v>6</v>
      </c>
      <c r="AI176" t="s">
        <v>119</v>
      </c>
      <c r="AJ176" t="s">
        <v>120</v>
      </c>
      <c r="AK176" t="s">
        <v>131</v>
      </c>
      <c r="AL176" t="s">
        <v>135</v>
      </c>
      <c r="AM176" t="s">
        <v>133</v>
      </c>
      <c r="AN176" t="s">
        <v>7</v>
      </c>
    </row>
    <row r="177" spans="22:40" x14ac:dyDescent="0.25">
      <c r="V177" t="s">
        <v>71</v>
      </c>
      <c r="W177" s="21">
        <f>W164-($AA164*W$181)</f>
        <v>0</v>
      </c>
      <c r="X177" s="21">
        <f t="shared" ref="X177:AN187" si="93">X164-($AA164*X$181)</f>
        <v>0</v>
      </c>
      <c r="Y177" s="21">
        <f t="shared" si="93"/>
        <v>-0.99999999999999845</v>
      </c>
      <c r="Z177" s="21">
        <f t="shared" si="93"/>
        <v>0</v>
      </c>
      <c r="AA177" s="21">
        <f t="shared" si="93"/>
        <v>0</v>
      </c>
      <c r="AB177" s="21">
        <f t="shared" si="93"/>
        <v>0</v>
      </c>
      <c r="AC177" s="21">
        <f t="shared" si="93"/>
        <v>0</v>
      </c>
      <c r="AD177" s="21">
        <f t="shared" si="93"/>
        <v>-0.99999999999999845</v>
      </c>
      <c r="AE177" s="21">
        <f t="shared" si="93"/>
        <v>0</v>
      </c>
      <c r="AF177" s="21">
        <f t="shared" si="93"/>
        <v>0</v>
      </c>
      <c r="AG177" s="21">
        <f t="shared" si="93"/>
        <v>0</v>
      </c>
      <c r="AH177" s="21">
        <f t="shared" si="93"/>
        <v>0</v>
      </c>
      <c r="AI177" s="21">
        <f t="shared" si="93"/>
        <v>0</v>
      </c>
      <c r="AJ177" s="21">
        <f t="shared" si="93"/>
        <v>0</v>
      </c>
      <c r="AK177" s="21">
        <f t="shared" si="93"/>
        <v>0</v>
      </c>
      <c r="AL177" s="21">
        <f t="shared" si="93"/>
        <v>-0.99999999999999856</v>
      </c>
      <c r="AM177" s="21">
        <f t="shared" si="93"/>
        <v>23</v>
      </c>
      <c r="AN177" s="21">
        <f t="shared" si="93"/>
        <v>0</v>
      </c>
    </row>
    <row r="178" spans="22:40" x14ac:dyDescent="0.25">
      <c r="V178">
        <v>1</v>
      </c>
      <c r="W178" s="21">
        <f t="shared" ref="W178:AL187" si="94">W165-($AA165*W$181)</f>
        <v>0</v>
      </c>
      <c r="X178" s="21">
        <f t="shared" si="94"/>
        <v>0</v>
      </c>
      <c r="Y178" s="21">
        <f t="shared" si="94"/>
        <v>1.4999999999999991</v>
      </c>
      <c r="Z178" s="21">
        <f t="shared" si="94"/>
        <v>1</v>
      </c>
      <c r="AA178" s="21">
        <f t="shared" si="94"/>
        <v>0</v>
      </c>
      <c r="AB178" s="21">
        <f t="shared" si="94"/>
        <v>0</v>
      </c>
      <c r="AC178" s="21">
        <f t="shared" si="94"/>
        <v>0</v>
      </c>
      <c r="AD178" s="21">
        <f t="shared" si="94"/>
        <v>0.49999999999999911</v>
      </c>
      <c r="AE178" s="21">
        <f t="shared" si="94"/>
        <v>0</v>
      </c>
      <c r="AF178" s="21">
        <f t="shared" si="94"/>
        <v>0</v>
      </c>
      <c r="AG178" s="21">
        <f t="shared" si="94"/>
        <v>-1</v>
      </c>
      <c r="AH178" s="21">
        <f t="shared" si="94"/>
        <v>0</v>
      </c>
      <c r="AI178" s="21">
        <f t="shared" si="94"/>
        <v>0</v>
      </c>
      <c r="AJ178" s="21">
        <f t="shared" si="94"/>
        <v>-0.5</v>
      </c>
      <c r="AK178" s="21">
        <f t="shared" si="94"/>
        <v>-0.5</v>
      </c>
      <c r="AL178" s="21">
        <f t="shared" si="94"/>
        <v>0.99999999999999911</v>
      </c>
      <c r="AM178" s="21">
        <f t="shared" si="93"/>
        <v>7</v>
      </c>
      <c r="AN178" s="21">
        <f t="shared" si="93"/>
        <v>0</v>
      </c>
    </row>
    <row r="179" spans="22:40" x14ac:dyDescent="0.25">
      <c r="V179">
        <v>2</v>
      </c>
      <c r="W179" s="21">
        <f t="shared" si="94"/>
        <v>1</v>
      </c>
      <c r="X179" s="21">
        <f t="shared" si="93"/>
        <v>0</v>
      </c>
      <c r="Y179" s="21">
        <f t="shared" si="93"/>
        <v>-1</v>
      </c>
      <c r="Z179" s="21">
        <f t="shared" si="93"/>
        <v>0</v>
      </c>
      <c r="AA179" s="21">
        <f t="shared" si="93"/>
        <v>0</v>
      </c>
      <c r="AB179" s="21">
        <f t="shared" si="93"/>
        <v>0</v>
      </c>
      <c r="AC179" s="21">
        <f t="shared" si="93"/>
        <v>0</v>
      </c>
      <c r="AD179" s="21">
        <f t="shared" si="93"/>
        <v>-1</v>
      </c>
      <c r="AE179" s="21">
        <f t="shared" si="93"/>
        <v>0</v>
      </c>
      <c r="AF179" s="21">
        <f t="shared" si="93"/>
        <v>0</v>
      </c>
      <c r="AG179" s="21">
        <f t="shared" si="93"/>
        <v>0</v>
      </c>
      <c r="AH179" s="21">
        <f t="shared" si="93"/>
        <v>0</v>
      </c>
      <c r="AI179" s="21">
        <f t="shared" si="93"/>
        <v>0</v>
      </c>
      <c r="AJ179" s="21">
        <f t="shared" si="93"/>
        <v>1</v>
      </c>
      <c r="AK179" s="21">
        <f t="shared" si="93"/>
        <v>0</v>
      </c>
      <c r="AL179" s="21">
        <f t="shared" si="93"/>
        <v>0</v>
      </c>
      <c r="AM179" s="21">
        <f t="shared" si="93"/>
        <v>5.9999999999999991</v>
      </c>
      <c r="AN179" s="21">
        <f t="shared" si="93"/>
        <v>0</v>
      </c>
    </row>
    <row r="180" spans="22:40" x14ac:dyDescent="0.25">
      <c r="V180">
        <v>3</v>
      </c>
      <c r="W180" s="21">
        <f t="shared" si="94"/>
        <v>0</v>
      </c>
      <c r="X180" s="21">
        <f t="shared" si="93"/>
        <v>0</v>
      </c>
      <c r="Y180" s="21">
        <f t="shared" si="93"/>
        <v>1.4999999999999989</v>
      </c>
      <c r="Z180" s="21">
        <f t="shared" si="93"/>
        <v>0</v>
      </c>
      <c r="AA180" s="21">
        <f t="shared" si="93"/>
        <v>0</v>
      </c>
      <c r="AB180" s="21">
        <f t="shared" si="93"/>
        <v>1</v>
      </c>
      <c r="AC180" s="21">
        <f t="shared" si="93"/>
        <v>0</v>
      </c>
      <c r="AD180" s="21">
        <f t="shared" si="93"/>
        <v>0.49999999999999895</v>
      </c>
      <c r="AE180" s="21">
        <f t="shared" si="93"/>
        <v>0</v>
      </c>
      <c r="AF180" s="21">
        <f t="shared" si="93"/>
        <v>-1</v>
      </c>
      <c r="AG180" s="21">
        <f t="shared" si="93"/>
        <v>0</v>
      </c>
      <c r="AH180" s="21">
        <f t="shared" si="93"/>
        <v>0</v>
      </c>
      <c r="AI180" s="21">
        <f t="shared" si="93"/>
        <v>0</v>
      </c>
      <c r="AJ180" s="21">
        <f t="shared" si="93"/>
        <v>-0.49999999999999989</v>
      </c>
      <c r="AK180" s="21">
        <f t="shared" si="93"/>
        <v>-0.49999999999999994</v>
      </c>
      <c r="AL180" s="21">
        <f t="shared" si="93"/>
        <v>0.999999999999999</v>
      </c>
      <c r="AM180" s="21">
        <f t="shared" si="93"/>
        <v>3.0000000000000013</v>
      </c>
      <c r="AN180" s="21">
        <f t="shared" si="93"/>
        <v>0</v>
      </c>
    </row>
    <row r="181" spans="22:40" x14ac:dyDescent="0.25">
      <c r="V181">
        <v>4</v>
      </c>
      <c r="W181" s="21">
        <f t="shared" ref="W181:Z181" si="95">W168/$AA$168</f>
        <v>0</v>
      </c>
      <c r="X181" s="21">
        <f t="shared" si="95"/>
        <v>0</v>
      </c>
      <c r="Y181" s="21">
        <f t="shared" si="95"/>
        <v>-2.4999999999999973</v>
      </c>
      <c r="Z181" s="21">
        <f t="shared" si="95"/>
        <v>0</v>
      </c>
      <c r="AA181" s="21">
        <f>AA168/$AA$168</f>
        <v>1</v>
      </c>
      <c r="AB181" s="21">
        <f t="shared" ref="AB181:AN181" si="96">AB168/$AA$168</f>
        <v>0</v>
      </c>
      <c r="AC181" s="21">
        <f t="shared" si="96"/>
        <v>0</v>
      </c>
      <c r="AD181" s="21">
        <f t="shared" si="96"/>
        <v>-1.4999999999999973</v>
      </c>
      <c r="AE181" s="21">
        <f t="shared" si="96"/>
        <v>0</v>
      </c>
      <c r="AF181" s="21">
        <f t="shared" si="96"/>
        <v>1</v>
      </c>
      <c r="AG181" s="21">
        <f t="shared" si="96"/>
        <v>1</v>
      </c>
      <c r="AH181" s="21">
        <f t="shared" si="96"/>
        <v>0</v>
      </c>
      <c r="AI181" s="21">
        <f t="shared" si="96"/>
        <v>0</v>
      </c>
      <c r="AJ181" s="21">
        <f t="shared" si="96"/>
        <v>0.49999999999999994</v>
      </c>
      <c r="AK181" s="21">
        <f t="shared" si="96"/>
        <v>0.49999999999999994</v>
      </c>
      <c r="AL181" s="21">
        <f t="shared" si="96"/>
        <v>-1.9999999999999976</v>
      </c>
      <c r="AM181" s="21">
        <f t="shared" si="96"/>
        <v>0.99999999999999756</v>
      </c>
      <c r="AN181" s="21">
        <f t="shared" si="96"/>
        <v>0</v>
      </c>
    </row>
    <row r="182" spans="22:40" x14ac:dyDescent="0.25">
      <c r="V182">
        <v>5</v>
      </c>
      <c r="W182" s="21">
        <f t="shared" si="94"/>
        <v>0</v>
      </c>
      <c r="X182" s="21">
        <f t="shared" si="93"/>
        <v>0</v>
      </c>
      <c r="Y182" s="21">
        <f t="shared" si="93"/>
        <v>-1.4999999999999976</v>
      </c>
      <c r="Z182" s="21">
        <f t="shared" si="93"/>
        <v>0</v>
      </c>
      <c r="AA182" s="21">
        <f t="shared" si="93"/>
        <v>0</v>
      </c>
      <c r="AB182" s="21">
        <f t="shared" si="93"/>
        <v>0</v>
      </c>
      <c r="AC182" s="21">
        <f t="shared" si="93"/>
        <v>0</v>
      </c>
      <c r="AD182" s="21">
        <f t="shared" si="93"/>
        <v>-1.4999999999999973</v>
      </c>
      <c r="AE182" s="21">
        <f t="shared" si="93"/>
        <v>1</v>
      </c>
      <c r="AF182" s="21">
        <f t="shared" si="93"/>
        <v>0</v>
      </c>
      <c r="AG182" s="21">
        <f t="shared" si="93"/>
        <v>1</v>
      </c>
      <c r="AH182" s="21">
        <f t="shared" si="93"/>
        <v>0</v>
      </c>
      <c r="AI182" s="21">
        <f t="shared" si="93"/>
        <v>0</v>
      </c>
      <c r="AJ182" s="21">
        <f t="shared" si="93"/>
        <v>0.49999999999999994</v>
      </c>
      <c r="AK182" s="21">
        <f t="shared" si="93"/>
        <v>0.49999999999999994</v>
      </c>
      <c r="AL182" s="21">
        <f t="shared" si="93"/>
        <v>-1.9999999999999976</v>
      </c>
      <c r="AM182" s="21">
        <f t="shared" si="93"/>
        <v>2.9999999999999978</v>
      </c>
      <c r="AN182" s="21">
        <f t="shared" si="93"/>
        <v>0</v>
      </c>
    </row>
    <row r="183" spans="22:40" x14ac:dyDescent="0.25">
      <c r="V183">
        <v>6</v>
      </c>
      <c r="W183" s="21">
        <f t="shared" si="94"/>
        <v>0</v>
      </c>
      <c r="X183" s="21">
        <f t="shared" si="93"/>
        <v>0</v>
      </c>
      <c r="Y183" s="21">
        <f t="shared" si="93"/>
        <v>-2.9999999999999969</v>
      </c>
      <c r="Z183" s="21">
        <f t="shared" si="93"/>
        <v>0</v>
      </c>
      <c r="AA183" s="21">
        <f t="shared" si="93"/>
        <v>0</v>
      </c>
      <c r="AB183" s="21">
        <f t="shared" si="93"/>
        <v>0</v>
      </c>
      <c r="AC183" s="21">
        <f t="shared" si="93"/>
        <v>0</v>
      </c>
      <c r="AD183" s="21">
        <f t="shared" si="93"/>
        <v>-1.9999999999999967</v>
      </c>
      <c r="AE183" s="21">
        <f t="shared" si="93"/>
        <v>0</v>
      </c>
      <c r="AF183" s="21">
        <f t="shared" si="93"/>
        <v>1</v>
      </c>
      <c r="AG183" s="21">
        <f t="shared" si="93"/>
        <v>0</v>
      </c>
      <c r="AH183" s="21">
        <f t="shared" si="93"/>
        <v>1</v>
      </c>
      <c r="AI183" s="21">
        <f t="shared" si="93"/>
        <v>0</v>
      </c>
      <c r="AJ183" s="21">
        <f t="shared" si="93"/>
        <v>0.99999999999999989</v>
      </c>
      <c r="AK183" s="21">
        <f t="shared" si="93"/>
        <v>0</v>
      </c>
      <c r="AL183" s="21">
        <f t="shared" si="93"/>
        <v>-1.9999999999999969</v>
      </c>
      <c r="AM183" s="21">
        <f t="shared" si="93"/>
        <v>5.9999999999999964</v>
      </c>
      <c r="AN183" s="21">
        <f t="shared" si="93"/>
        <v>0</v>
      </c>
    </row>
    <row r="184" spans="22:40" x14ac:dyDescent="0.25">
      <c r="V184">
        <v>7</v>
      </c>
      <c r="W184" s="21">
        <f t="shared" si="94"/>
        <v>0</v>
      </c>
      <c r="X184" s="21">
        <f t="shared" si="93"/>
        <v>1</v>
      </c>
      <c r="Y184" s="21">
        <f t="shared" si="93"/>
        <v>1.3877787807814441E-15</v>
      </c>
      <c r="Z184" s="21">
        <f t="shared" si="93"/>
        <v>0</v>
      </c>
      <c r="AA184" s="21">
        <f t="shared" si="93"/>
        <v>0</v>
      </c>
      <c r="AB184" s="21">
        <f t="shared" si="93"/>
        <v>0</v>
      </c>
      <c r="AC184" s="21">
        <f t="shared" si="93"/>
        <v>0</v>
      </c>
      <c r="AD184" s="21">
        <f t="shared" si="93"/>
        <v>1.3877787807814441E-15</v>
      </c>
      <c r="AE184" s="21">
        <f t="shared" si="93"/>
        <v>0</v>
      </c>
      <c r="AF184" s="21">
        <f t="shared" si="93"/>
        <v>0</v>
      </c>
      <c r="AG184" s="21">
        <f t="shared" si="93"/>
        <v>0</v>
      </c>
      <c r="AH184" s="21">
        <f t="shared" si="93"/>
        <v>0</v>
      </c>
      <c r="AI184" s="21">
        <f t="shared" si="93"/>
        <v>0</v>
      </c>
      <c r="AJ184" s="21">
        <f t="shared" si="93"/>
        <v>-2.7755575615628909E-16</v>
      </c>
      <c r="AK184" s="21">
        <f t="shared" si="93"/>
        <v>-2.7755575615628909E-16</v>
      </c>
      <c r="AL184" s="21">
        <f t="shared" si="93"/>
        <v>-0.99999999999999856</v>
      </c>
      <c r="AM184" s="21">
        <f t="shared" si="93"/>
        <v>5.9999999999999982</v>
      </c>
      <c r="AN184" s="21">
        <f t="shared" si="93"/>
        <v>0</v>
      </c>
    </row>
    <row r="185" spans="22:40" x14ac:dyDescent="0.25">
      <c r="V185">
        <v>8</v>
      </c>
      <c r="W185" s="21">
        <f t="shared" si="94"/>
        <v>0</v>
      </c>
      <c r="X185" s="21">
        <f t="shared" si="93"/>
        <v>0</v>
      </c>
      <c r="Y185" s="21">
        <f t="shared" si="93"/>
        <v>0</v>
      </c>
      <c r="Z185" s="21">
        <f t="shared" si="93"/>
        <v>0</v>
      </c>
      <c r="AA185" s="21">
        <f t="shared" si="93"/>
        <v>0</v>
      </c>
      <c r="AB185" s="21">
        <f t="shared" si="93"/>
        <v>0</v>
      </c>
      <c r="AC185" s="21">
        <f t="shared" si="93"/>
        <v>0</v>
      </c>
      <c r="AD185" s="21">
        <f t="shared" si="93"/>
        <v>0</v>
      </c>
      <c r="AE185" s="21">
        <f t="shared" si="93"/>
        <v>0</v>
      </c>
      <c r="AF185" s="21">
        <f t="shared" si="93"/>
        <v>0</v>
      </c>
      <c r="AG185" s="21">
        <f t="shared" si="93"/>
        <v>0</v>
      </c>
      <c r="AH185" s="21">
        <f t="shared" si="93"/>
        <v>0</v>
      </c>
      <c r="AI185" s="21">
        <f t="shared" si="93"/>
        <v>1</v>
      </c>
      <c r="AJ185" s="21">
        <f t="shared" si="93"/>
        <v>0</v>
      </c>
      <c r="AK185" s="21">
        <f t="shared" si="93"/>
        <v>-1.4999999999999993</v>
      </c>
      <c r="AL185" s="21">
        <f t="shared" si="93"/>
        <v>0</v>
      </c>
      <c r="AM185" s="21">
        <f t="shared" si="93"/>
        <v>0.49999999999999928</v>
      </c>
      <c r="AN185" s="21">
        <f t="shared" si="93"/>
        <v>0</v>
      </c>
    </row>
    <row r="186" spans="22:40" x14ac:dyDescent="0.25">
      <c r="V186">
        <v>9</v>
      </c>
      <c r="W186" s="21">
        <f t="shared" si="94"/>
        <v>0</v>
      </c>
      <c r="X186" s="21">
        <f t="shared" si="93"/>
        <v>0</v>
      </c>
      <c r="Y186" s="21">
        <f t="shared" si="93"/>
        <v>0.4999999999999995</v>
      </c>
      <c r="Z186" s="21">
        <f t="shared" si="93"/>
        <v>0</v>
      </c>
      <c r="AA186" s="21">
        <f t="shared" si="93"/>
        <v>0</v>
      </c>
      <c r="AB186" s="21">
        <f t="shared" si="93"/>
        <v>0</v>
      </c>
      <c r="AC186" s="21">
        <f t="shared" si="93"/>
        <v>1</v>
      </c>
      <c r="AD186" s="21">
        <f t="shared" si="93"/>
        <v>0.4999999999999995</v>
      </c>
      <c r="AE186" s="21">
        <f t="shared" si="93"/>
        <v>0</v>
      </c>
      <c r="AF186" s="21">
        <f t="shared" si="93"/>
        <v>0</v>
      </c>
      <c r="AG186" s="21">
        <f t="shared" si="93"/>
        <v>0</v>
      </c>
      <c r="AH186" s="21">
        <f t="shared" si="93"/>
        <v>0</v>
      </c>
      <c r="AI186" s="21">
        <f t="shared" si="93"/>
        <v>0</v>
      </c>
      <c r="AJ186" s="21">
        <f t="shared" si="93"/>
        <v>-0.5</v>
      </c>
      <c r="AK186" s="21">
        <f t="shared" si="93"/>
        <v>0.5</v>
      </c>
      <c r="AL186" s="21">
        <f t="shared" si="93"/>
        <v>-4.9960036108132044E-16</v>
      </c>
      <c r="AM186" s="21">
        <f t="shared" si="93"/>
        <v>4.9960036108132044E-16</v>
      </c>
      <c r="AN186" s="21">
        <f t="shared" si="93"/>
        <v>0</v>
      </c>
    </row>
    <row r="187" spans="22:40" x14ac:dyDescent="0.25">
      <c r="V187">
        <v>10</v>
      </c>
      <c r="W187" s="21">
        <f t="shared" si="94"/>
        <v>0</v>
      </c>
      <c r="X187" s="21">
        <f t="shared" si="93"/>
        <v>0</v>
      </c>
      <c r="Y187" s="21">
        <f t="shared" si="93"/>
        <v>2.4999999999999933</v>
      </c>
      <c r="Z187" s="21">
        <f t="shared" si="93"/>
        <v>0</v>
      </c>
      <c r="AA187" s="21">
        <f t="shared" si="93"/>
        <v>0</v>
      </c>
      <c r="AB187" s="21">
        <f t="shared" si="93"/>
        <v>0</v>
      </c>
      <c r="AC187" s="21">
        <f t="shared" si="93"/>
        <v>0</v>
      </c>
      <c r="AD187" s="21">
        <f t="shared" si="93"/>
        <v>1.4999999999999951</v>
      </c>
      <c r="AE187" s="21">
        <f t="shared" si="93"/>
        <v>0</v>
      </c>
      <c r="AF187" s="21">
        <f t="shared" si="93"/>
        <v>0</v>
      </c>
      <c r="AG187" s="21">
        <f t="shared" si="93"/>
        <v>-0.99999999999999845</v>
      </c>
      <c r="AH187" s="21">
        <f t="shared" si="93"/>
        <v>0</v>
      </c>
      <c r="AI187" s="21">
        <f t="shared" si="93"/>
        <v>0</v>
      </c>
      <c r="AJ187" s="21">
        <f t="shared" si="93"/>
        <v>0.49999999999999972</v>
      </c>
      <c r="AK187" s="21">
        <f t="shared" si="93"/>
        <v>0.49999999999999972</v>
      </c>
      <c r="AL187" s="21">
        <f t="shared" si="93"/>
        <v>1.9999999999999944</v>
      </c>
      <c r="AM187" s="21">
        <f t="shared" si="93"/>
        <v>-0.999999999999996</v>
      </c>
      <c r="AN187" s="21">
        <f t="shared" si="93"/>
        <v>0</v>
      </c>
    </row>
    <row r="188" spans="22:40" x14ac:dyDescent="0.25">
      <c r="AJ188">
        <f>AJ177/AJ187</f>
        <v>0</v>
      </c>
      <c r="AL188">
        <f>AL177/AL187</f>
        <v>-0.50000000000000067</v>
      </c>
    </row>
    <row r="189" spans="22:40" x14ac:dyDescent="0.25">
      <c r="W189" t="s">
        <v>138</v>
      </c>
    </row>
    <row r="190" spans="22:40" x14ac:dyDescent="0.25">
      <c r="W190" s="21"/>
      <c r="X190" s="21"/>
      <c r="Y190" s="21"/>
      <c r="Z190" s="21"/>
      <c r="AA190" s="21"/>
      <c r="AB190" s="21"/>
      <c r="AC190" s="21"/>
      <c r="AD190" s="21"/>
      <c r="AE190" s="21"/>
      <c r="AF190" s="21"/>
      <c r="AG190" s="21"/>
      <c r="AH190" s="21"/>
      <c r="AI190" s="21"/>
      <c r="AJ190" s="21"/>
      <c r="AK190" s="21"/>
      <c r="AL190" s="21"/>
      <c r="AM190" s="21"/>
      <c r="AN190" s="21"/>
    </row>
    <row r="191" spans="22:40" x14ac:dyDescent="0.25">
      <c r="W191" s="21"/>
      <c r="X191" s="21"/>
      <c r="Y191" s="21"/>
      <c r="Z191" s="21"/>
      <c r="AA191" s="21"/>
      <c r="AB191" s="21"/>
      <c r="AC191" s="21"/>
      <c r="AD191" s="21"/>
      <c r="AE191" s="21"/>
      <c r="AF191" s="21"/>
      <c r="AG191" s="21"/>
      <c r="AH191" s="21"/>
      <c r="AI191" s="21"/>
      <c r="AJ191" s="21"/>
      <c r="AK191" s="21"/>
      <c r="AL191" s="21"/>
      <c r="AM191" s="21"/>
      <c r="AN191" s="21"/>
    </row>
    <row r="192" spans="22:40" x14ac:dyDescent="0.25">
      <c r="W192" s="21"/>
      <c r="X192" s="21"/>
      <c r="Y192" s="21"/>
      <c r="Z192" s="21"/>
      <c r="AA192" s="21"/>
      <c r="AB192" s="21"/>
      <c r="AC192" s="21"/>
      <c r="AD192" s="21"/>
      <c r="AE192" s="21"/>
      <c r="AF192" s="21"/>
      <c r="AG192" s="21"/>
      <c r="AH192" s="21"/>
      <c r="AI192" s="21"/>
      <c r="AJ192" s="21"/>
      <c r="AK192" s="21"/>
      <c r="AL192" s="21"/>
      <c r="AM192" s="21"/>
      <c r="AN192" s="21"/>
    </row>
    <row r="193" spans="23:40" x14ac:dyDescent="0.25">
      <c r="W193" s="21"/>
      <c r="X193" s="21"/>
      <c r="Y193" s="21"/>
      <c r="Z193" s="21"/>
      <c r="AA193" s="21"/>
      <c r="AB193" s="21"/>
      <c r="AC193" s="21"/>
      <c r="AD193" s="21"/>
      <c r="AE193" s="21"/>
      <c r="AF193" s="21"/>
      <c r="AG193" s="21"/>
      <c r="AH193" s="21"/>
      <c r="AI193" s="21"/>
      <c r="AJ193" s="21"/>
      <c r="AK193" s="21"/>
      <c r="AL193" s="21"/>
      <c r="AM193" s="21"/>
      <c r="AN193" s="21"/>
    </row>
    <row r="194" spans="23:40" x14ac:dyDescent="0.25">
      <c r="W194" s="21"/>
      <c r="X194" s="21"/>
      <c r="Y194" s="21"/>
      <c r="Z194" s="21"/>
      <c r="AA194" s="21"/>
      <c r="AB194" s="21"/>
      <c r="AC194" s="21"/>
      <c r="AD194" s="21"/>
      <c r="AE194" s="21"/>
      <c r="AF194" s="21"/>
      <c r="AG194" s="21"/>
      <c r="AH194" s="21"/>
      <c r="AI194" s="21"/>
      <c r="AJ194" s="21"/>
      <c r="AK194" s="21"/>
      <c r="AL194" s="21"/>
      <c r="AM194" s="21"/>
      <c r="AN194" s="21"/>
    </row>
    <row r="195" spans="23:40" x14ac:dyDescent="0.25">
      <c r="W195" s="21"/>
      <c r="X195" s="21"/>
      <c r="Y195" s="21"/>
      <c r="Z195" s="21"/>
      <c r="AA195" s="21"/>
      <c r="AB195" s="21"/>
      <c r="AC195" s="21"/>
      <c r="AD195" s="21"/>
      <c r="AE195" s="21"/>
      <c r="AF195" s="21"/>
      <c r="AG195" s="21"/>
      <c r="AH195" s="21"/>
      <c r="AI195" s="21"/>
      <c r="AJ195" s="21"/>
      <c r="AK195" s="21"/>
      <c r="AL195" s="21"/>
      <c r="AM195" s="21"/>
      <c r="AN195" s="21"/>
    </row>
    <row r="196" spans="23:40" x14ac:dyDescent="0.25">
      <c r="W196" s="21"/>
      <c r="X196" s="21"/>
      <c r="Y196" s="21"/>
      <c r="Z196" s="21"/>
      <c r="AA196" s="21"/>
      <c r="AB196" s="21"/>
      <c r="AC196" s="21"/>
      <c r="AD196" s="21"/>
      <c r="AE196" s="21"/>
      <c r="AF196" s="21"/>
      <c r="AG196" s="21"/>
      <c r="AH196" s="21"/>
      <c r="AI196" s="21"/>
      <c r="AJ196" s="21"/>
      <c r="AK196" s="21"/>
      <c r="AL196" s="21"/>
      <c r="AM196" s="21"/>
      <c r="AN196" s="21"/>
    </row>
    <row r="197" spans="23:40" x14ac:dyDescent="0.25">
      <c r="W197" s="21"/>
      <c r="X197" s="21"/>
      <c r="Y197" s="21"/>
      <c r="Z197" s="21"/>
      <c r="AA197" s="21"/>
      <c r="AB197" s="21"/>
      <c r="AC197" s="21"/>
      <c r="AD197" s="21"/>
      <c r="AE197" s="21"/>
      <c r="AF197" s="21"/>
      <c r="AG197" s="21"/>
      <c r="AH197" s="21"/>
      <c r="AI197" s="21"/>
      <c r="AJ197" s="21"/>
      <c r="AK197" s="21"/>
      <c r="AL197" s="21"/>
      <c r="AM197" s="21"/>
      <c r="AN197" s="21"/>
    </row>
    <row r="198" spans="23:40" x14ac:dyDescent="0.25">
      <c r="W198" s="21"/>
      <c r="X198" s="21"/>
      <c r="Y198" s="21"/>
      <c r="Z198" s="21"/>
      <c r="AA198" s="21"/>
      <c r="AB198" s="21"/>
      <c r="AC198" s="21"/>
      <c r="AD198" s="21"/>
      <c r="AE198" s="21"/>
      <c r="AF198" s="21"/>
      <c r="AG198" s="21"/>
      <c r="AH198" s="21"/>
      <c r="AI198" s="21"/>
      <c r="AJ198" s="21"/>
      <c r="AK198" s="21"/>
      <c r="AL198" s="21"/>
      <c r="AM198" s="21"/>
      <c r="AN198" s="21"/>
    </row>
    <row r="199" spans="23:40" x14ac:dyDescent="0.25">
      <c r="W199" s="21"/>
      <c r="X199" s="21"/>
      <c r="Y199" s="21"/>
      <c r="Z199" s="21"/>
      <c r="AA199" s="21"/>
      <c r="AB199" s="21"/>
      <c r="AC199" s="21"/>
      <c r="AD199" s="21"/>
      <c r="AE199" s="21"/>
      <c r="AF199" s="21"/>
      <c r="AG199" s="21"/>
      <c r="AH199" s="21"/>
      <c r="AI199" s="21"/>
      <c r="AJ199" s="21"/>
      <c r="AK199" s="21"/>
      <c r="AL199" s="21"/>
      <c r="AM199" s="21"/>
      <c r="AN199" s="21"/>
    </row>
    <row r="200" spans="23:40" x14ac:dyDescent="0.25">
      <c r="W200" s="21"/>
      <c r="X200" s="21"/>
      <c r="Y200" s="21"/>
      <c r="Z200" s="21"/>
      <c r="AA200" s="21"/>
      <c r="AB200" s="21"/>
      <c r="AC200" s="21"/>
      <c r="AD200" s="21"/>
      <c r="AE200" s="21"/>
      <c r="AF200" s="21"/>
      <c r="AG200" s="21"/>
      <c r="AH200" s="21"/>
      <c r="AI200" s="21"/>
      <c r="AJ200" s="21"/>
      <c r="AK200" s="21"/>
      <c r="AL200" s="21"/>
      <c r="AM200" s="21"/>
      <c r="AN200" s="21"/>
    </row>
  </sheetData>
  <mergeCells count="1">
    <mergeCell ref="C116:I11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3" workbookViewId="0">
      <selection activeCell="B33" sqref="B33"/>
    </sheetView>
  </sheetViews>
  <sheetFormatPr defaultRowHeight="15" x14ac:dyDescent="0.25"/>
  <sheetData>
    <row r="1" spans="1:21" x14ac:dyDescent="0.25">
      <c r="A1" t="s">
        <v>93</v>
      </c>
      <c r="B1" t="s">
        <v>0</v>
      </c>
      <c r="C1" t="s">
        <v>1</v>
      </c>
      <c r="D1" t="s">
        <v>2</v>
      </c>
      <c r="E1" t="s">
        <v>3</v>
      </c>
      <c r="F1" t="s">
        <v>114</v>
      </c>
      <c r="G1" t="s">
        <v>4</v>
      </c>
      <c r="H1" t="s">
        <v>115</v>
      </c>
      <c r="I1" t="s">
        <v>116</v>
      </c>
      <c r="J1" t="s">
        <v>5</v>
      </c>
      <c r="K1" t="s">
        <v>117</v>
      </c>
      <c r="L1" t="s">
        <v>118</v>
      </c>
      <c r="M1" t="s">
        <v>6</v>
      </c>
      <c r="N1" t="s">
        <v>119</v>
      </c>
      <c r="O1" t="s">
        <v>120</v>
      </c>
      <c r="P1" t="s">
        <v>7</v>
      </c>
    </row>
    <row r="2" spans="1:21" x14ac:dyDescent="0.25">
      <c r="A2" t="s">
        <v>71</v>
      </c>
      <c r="B2">
        <v>0</v>
      </c>
      <c r="C2">
        <v>0</v>
      </c>
      <c r="D2">
        <v>0</v>
      </c>
      <c r="E2">
        <v>0</v>
      </c>
      <c r="F2">
        <v>-0.33333333333333331</v>
      </c>
      <c r="G2">
        <v>0</v>
      </c>
      <c r="H2">
        <v>0</v>
      </c>
      <c r="I2">
        <v>-0.33333333333333337</v>
      </c>
      <c r="J2">
        <v>0</v>
      </c>
      <c r="K2">
        <v>-0.33333333333333331</v>
      </c>
      <c r="L2">
        <v>-0.33333333333333331</v>
      </c>
      <c r="M2">
        <v>0</v>
      </c>
      <c r="N2">
        <v>-0.33333333333333337</v>
      </c>
      <c r="O2">
        <v>0</v>
      </c>
      <c r="P2">
        <v>22.333333333333332</v>
      </c>
    </row>
    <row r="3" spans="1:21" x14ac:dyDescent="0.25">
      <c r="A3">
        <v>1</v>
      </c>
      <c r="B3">
        <v>0</v>
      </c>
      <c r="C3">
        <v>0</v>
      </c>
      <c r="D3">
        <v>0</v>
      </c>
      <c r="E3" s="36">
        <v>1</v>
      </c>
      <c r="F3">
        <v>0.66666666666666674</v>
      </c>
      <c r="G3">
        <v>0</v>
      </c>
      <c r="H3">
        <v>0</v>
      </c>
      <c r="I3">
        <v>-0.33333333333333337</v>
      </c>
      <c r="J3">
        <v>0</v>
      </c>
      <c r="K3">
        <v>0.66666666666666674</v>
      </c>
      <c r="L3">
        <v>-0.33333333333333331</v>
      </c>
      <c r="M3">
        <v>0</v>
      </c>
      <c r="N3">
        <v>-0.33333333333333337</v>
      </c>
      <c r="O3">
        <v>0</v>
      </c>
      <c r="P3" s="36">
        <v>7.333333333333333</v>
      </c>
    </row>
    <row r="4" spans="1:21" x14ac:dyDescent="0.25">
      <c r="A4" s="37">
        <v>2</v>
      </c>
      <c r="B4" s="36">
        <v>1</v>
      </c>
      <c r="C4">
        <v>0</v>
      </c>
      <c r="D4">
        <v>0</v>
      </c>
      <c r="E4">
        <v>0</v>
      </c>
      <c r="F4">
        <v>-0.33333333333333331</v>
      </c>
      <c r="G4">
        <v>0</v>
      </c>
      <c r="H4">
        <v>1</v>
      </c>
      <c r="I4">
        <v>-0.33333333333333337</v>
      </c>
      <c r="J4">
        <v>0</v>
      </c>
      <c r="K4">
        <v>-0.33333333333333331</v>
      </c>
      <c r="L4">
        <v>-0.33333333333333331</v>
      </c>
      <c r="M4">
        <v>0</v>
      </c>
      <c r="N4">
        <v>0.66666666666666663</v>
      </c>
      <c r="O4">
        <v>0</v>
      </c>
      <c r="P4" s="36">
        <v>6.333333333333333</v>
      </c>
    </row>
    <row r="5" spans="1:21" x14ac:dyDescent="0.25">
      <c r="A5">
        <v>3</v>
      </c>
      <c r="B5">
        <v>0</v>
      </c>
      <c r="C5">
        <v>0</v>
      </c>
      <c r="D5">
        <v>0</v>
      </c>
      <c r="E5">
        <v>0</v>
      </c>
      <c r="F5">
        <v>0.66666666666666663</v>
      </c>
      <c r="G5" s="36">
        <v>1</v>
      </c>
      <c r="H5">
        <v>0</v>
      </c>
      <c r="I5">
        <v>-0.33333333333333326</v>
      </c>
      <c r="J5">
        <v>0</v>
      </c>
      <c r="K5">
        <v>-0.33333333333333337</v>
      </c>
      <c r="L5">
        <v>0.66666666666666663</v>
      </c>
      <c r="M5">
        <v>0</v>
      </c>
      <c r="N5">
        <v>-0.33333333333333326</v>
      </c>
      <c r="O5">
        <v>0</v>
      </c>
      <c r="P5" s="36">
        <v>3.3333333333333335</v>
      </c>
    </row>
    <row r="6" spans="1:21" x14ac:dyDescent="0.25">
      <c r="A6">
        <v>4</v>
      </c>
      <c r="B6">
        <v>0</v>
      </c>
      <c r="C6">
        <v>0</v>
      </c>
      <c r="D6" s="36">
        <v>1</v>
      </c>
      <c r="E6">
        <v>0</v>
      </c>
      <c r="F6">
        <v>-0.33333333333333331</v>
      </c>
      <c r="G6">
        <v>0</v>
      </c>
      <c r="H6">
        <v>1</v>
      </c>
      <c r="I6">
        <v>0.66666666666666663</v>
      </c>
      <c r="J6">
        <v>0</v>
      </c>
      <c r="K6">
        <v>-0.33333333333333331</v>
      </c>
      <c r="L6">
        <v>-0.33333333333333331</v>
      </c>
      <c r="M6">
        <v>0</v>
      </c>
      <c r="N6">
        <v>0.66666666666666663</v>
      </c>
      <c r="O6">
        <v>-1</v>
      </c>
      <c r="P6" s="36">
        <v>0.33333333333333331</v>
      </c>
    </row>
    <row r="7" spans="1:21" x14ac:dyDescent="0.25">
      <c r="A7">
        <v>5</v>
      </c>
      <c r="B7">
        <v>0</v>
      </c>
      <c r="C7">
        <v>0</v>
      </c>
      <c r="D7">
        <v>0</v>
      </c>
      <c r="E7">
        <v>0</v>
      </c>
      <c r="F7">
        <v>-0.66666666666666674</v>
      </c>
      <c r="G7">
        <v>0</v>
      </c>
      <c r="H7">
        <v>-1</v>
      </c>
      <c r="I7">
        <v>-0.66666666666666663</v>
      </c>
      <c r="J7">
        <v>1</v>
      </c>
      <c r="K7">
        <v>-0.66666666666666674</v>
      </c>
      <c r="L7">
        <v>0.33333333333333331</v>
      </c>
      <c r="M7">
        <v>0</v>
      </c>
      <c r="N7">
        <v>-0.66666666666666663</v>
      </c>
      <c r="O7">
        <v>1</v>
      </c>
      <c r="P7">
        <v>1.6666666666666667</v>
      </c>
    </row>
    <row r="8" spans="1:21" x14ac:dyDescent="0.25">
      <c r="A8">
        <v>6</v>
      </c>
      <c r="B8">
        <v>0</v>
      </c>
      <c r="C8">
        <v>0</v>
      </c>
      <c r="D8">
        <v>0</v>
      </c>
      <c r="E8">
        <v>0</v>
      </c>
      <c r="F8">
        <v>-1</v>
      </c>
      <c r="G8">
        <v>0</v>
      </c>
      <c r="H8">
        <v>1</v>
      </c>
      <c r="I8">
        <v>0</v>
      </c>
      <c r="J8">
        <v>0</v>
      </c>
      <c r="K8">
        <v>0</v>
      </c>
      <c r="L8">
        <v>-1</v>
      </c>
      <c r="M8">
        <v>1</v>
      </c>
      <c r="N8">
        <v>0</v>
      </c>
      <c r="O8">
        <v>0</v>
      </c>
      <c r="P8">
        <v>5</v>
      </c>
    </row>
    <row r="9" spans="1:21" x14ac:dyDescent="0.25">
      <c r="A9">
        <v>7</v>
      </c>
      <c r="B9">
        <v>0</v>
      </c>
      <c r="C9" s="36">
        <v>1</v>
      </c>
      <c r="D9">
        <v>0</v>
      </c>
      <c r="E9">
        <v>0</v>
      </c>
      <c r="F9">
        <v>0</v>
      </c>
      <c r="G9">
        <v>0</v>
      </c>
      <c r="H9">
        <v>-1</v>
      </c>
      <c r="I9">
        <v>0</v>
      </c>
      <c r="J9">
        <v>0</v>
      </c>
      <c r="K9">
        <v>0</v>
      </c>
      <c r="L9">
        <v>0</v>
      </c>
      <c r="M9">
        <v>0</v>
      </c>
      <c r="N9">
        <v>-1</v>
      </c>
      <c r="O9">
        <v>1</v>
      </c>
      <c r="P9" s="36">
        <v>5</v>
      </c>
    </row>
    <row r="10" spans="1:21" x14ac:dyDescent="0.25">
      <c r="P10" s="21"/>
    </row>
    <row r="12" spans="1:21" x14ac:dyDescent="0.25">
      <c r="A12" t="s">
        <v>140</v>
      </c>
      <c r="B12" t="s">
        <v>0</v>
      </c>
      <c r="N12" s="21"/>
    </row>
    <row r="13" spans="1:21" x14ac:dyDescent="0.25">
      <c r="B13">
        <v>-0.33333333333333337</v>
      </c>
      <c r="C13" t="s">
        <v>116</v>
      </c>
      <c r="D13" t="s">
        <v>45</v>
      </c>
      <c r="E13">
        <v>-0.33333333333333331</v>
      </c>
      <c r="F13" t="s">
        <v>117</v>
      </c>
      <c r="G13" t="s">
        <v>45</v>
      </c>
      <c r="H13">
        <v>-0.33333333333333331</v>
      </c>
      <c r="I13" t="s">
        <v>118</v>
      </c>
      <c r="J13" t="s">
        <v>41</v>
      </c>
      <c r="K13">
        <v>0.66666666666666663</v>
      </c>
      <c r="L13" t="s">
        <v>119</v>
      </c>
      <c r="N13" t="s">
        <v>50</v>
      </c>
      <c r="O13" s="21">
        <v>6.333333333333333</v>
      </c>
    </row>
    <row r="15" spans="1:21" x14ac:dyDescent="0.25">
      <c r="B15">
        <v>0</v>
      </c>
      <c r="C15" t="s">
        <v>116</v>
      </c>
      <c r="D15">
        <v>-0.66700000000000004</v>
      </c>
      <c r="E15" t="s">
        <v>116</v>
      </c>
      <c r="F15">
        <v>0</v>
      </c>
      <c r="G15" t="s">
        <v>117</v>
      </c>
      <c r="H15">
        <v>-0.66700000000000004</v>
      </c>
      <c r="I15" t="s">
        <v>117</v>
      </c>
      <c r="J15">
        <v>0</v>
      </c>
      <c r="K15" t="s">
        <v>118</v>
      </c>
      <c r="L15">
        <v>-0.66700000000000004</v>
      </c>
      <c r="M15" t="s">
        <v>118</v>
      </c>
      <c r="N15">
        <v>0</v>
      </c>
      <c r="O15" t="s">
        <v>119</v>
      </c>
      <c r="P15">
        <v>-0.33300000000000002</v>
      </c>
      <c r="Q15" t="s">
        <v>119</v>
      </c>
      <c r="R15" t="s">
        <v>50</v>
      </c>
      <c r="S15">
        <v>6</v>
      </c>
      <c r="T15" t="s">
        <v>41</v>
      </c>
      <c r="U15">
        <v>0.33300000000000002</v>
      </c>
    </row>
    <row r="16" spans="1:21" x14ac:dyDescent="0.25">
      <c r="L16" s="21"/>
    </row>
    <row r="17" spans="1:16" x14ac:dyDescent="0.25">
      <c r="D17">
        <v>-0.66700000000000004</v>
      </c>
      <c r="E17" t="s">
        <v>116</v>
      </c>
      <c r="F17">
        <v>-0.66700000000000004</v>
      </c>
      <c r="G17" t="s">
        <v>117</v>
      </c>
      <c r="H17">
        <v>-0.66700000000000004</v>
      </c>
      <c r="I17" t="s">
        <v>118</v>
      </c>
      <c r="J17">
        <v>-0.33300000000000002</v>
      </c>
      <c r="K17" t="s">
        <v>119</v>
      </c>
      <c r="L17">
        <f>-U15</f>
        <v>-0.33300000000000002</v>
      </c>
    </row>
    <row r="19" spans="1:16" x14ac:dyDescent="0.25">
      <c r="A19" t="s">
        <v>93</v>
      </c>
      <c r="B19" t="s">
        <v>0</v>
      </c>
      <c r="C19" t="s">
        <v>1</v>
      </c>
      <c r="D19" t="s">
        <v>2</v>
      </c>
      <c r="E19" t="s">
        <v>3</v>
      </c>
      <c r="F19" t="s">
        <v>114</v>
      </c>
      <c r="G19" t="s">
        <v>4</v>
      </c>
      <c r="H19" t="s">
        <v>115</v>
      </c>
      <c r="I19" t="s">
        <v>116</v>
      </c>
      <c r="J19" t="s">
        <v>5</v>
      </c>
      <c r="K19" t="s">
        <v>117</v>
      </c>
      <c r="L19" t="s">
        <v>118</v>
      </c>
      <c r="M19" t="s">
        <v>6</v>
      </c>
      <c r="N19" t="s">
        <v>119</v>
      </c>
      <c r="O19" t="s">
        <v>120</v>
      </c>
      <c r="P19" t="s">
        <v>7</v>
      </c>
    </row>
    <row r="20" spans="1:16" x14ac:dyDescent="0.25">
      <c r="A20" t="s">
        <v>71</v>
      </c>
      <c r="B20">
        <v>0</v>
      </c>
      <c r="C20">
        <v>0</v>
      </c>
      <c r="D20">
        <v>0</v>
      </c>
      <c r="E20">
        <v>0</v>
      </c>
      <c r="F20">
        <v>-0.33333333333333331</v>
      </c>
      <c r="G20">
        <v>0</v>
      </c>
      <c r="H20">
        <v>0</v>
      </c>
      <c r="I20" s="38">
        <v>-0.33333333333333337</v>
      </c>
      <c r="J20">
        <v>0</v>
      </c>
      <c r="K20">
        <v>-0.33333333333333331</v>
      </c>
      <c r="L20">
        <v>-0.33333333333333331</v>
      </c>
      <c r="M20">
        <v>0</v>
      </c>
      <c r="N20">
        <v>-0.33333333333333337</v>
      </c>
      <c r="O20">
        <v>0</v>
      </c>
      <c r="P20">
        <v>22.333333333333332</v>
      </c>
    </row>
    <row r="21" spans="1:16" x14ac:dyDescent="0.25">
      <c r="A21">
        <v>1</v>
      </c>
      <c r="B21">
        <v>0</v>
      </c>
      <c r="C21">
        <v>0</v>
      </c>
      <c r="D21">
        <v>0</v>
      </c>
      <c r="E21">
        <v>1</v>
      </c>
      <c r="F21">
        <v>0.66666666666666674</v>
      </c>
      <c r="G21">
        <v>0</v>
      </c>
      <c r="H21">
        <v>0</v>
      </c>
      <c r="I21" s="38">
        <v>-0.33333333333333337</v>
      </c>
      <c r="J21">
        <v>0</v>
      </c>
      <c r="K21">
        <v>0.66666666666666674</v>
      </c>
      <c r="L21">
        <v>-0.33333333333333331</v>
      </c>
      <c r="M21">
        <v>0</v>
      </c>
      <c r="N21">
        <v>-0.33333333333333337</v>
      </c>
      <c r="O21">
        <v>0</v>
      </c>
      <c r="P21">
        <v>7.333333333333333</v>
      </c>
    </row>
    <row r="22" spans="1:16" x14ac:dyDescent="0.25">
      <c r="A22">
        <v>2</v>
      </c>
      <c r="B22">
        <v>1</v>
      </c>
      <c r="C22">
        <v>0</v>
      </c>
      <c r="D22">
        <v>0</v>
      </c>
      <c r="E22">
        <v>0</v>
      </c>
      <c r="F22">
        <v>-0.33333333333333331</v>
      </c>
      <c r="G22">
        <v>0</v>
      </c>
      <c r="H22">
        <v>1</v>
      </c>
      <c r="I22" s="38">
        <v>-0.33333333333333337</v>
      </c>
      <c r="J22">
        <v>0</v>
      </c>
      <c r="K22">
        <v>-0.33333333333333331</v>
      </c>
      <c r="L22">
        <v>-0.33333333333333331</v>
      </c>
      <c r="M22">
        <v>0</v>
      </c>
      <c r="N22">
        <v>0.66666666666666663</v>
      </c>
      <c r="O22">
        <v>0</v>
      </c>
      <c r="P22">
        <v>6.333333333333333</v>
      </c>
    </row>
    <row r="23" spans="1:16" x14ac:dyDescent="0.25">
      <c r="A23">
        <v>3</v>
      </c>
      <c r="B23">
        <v>0</v>
      </c>
      <c r="C23">
        <v>0</v>
      </c>
      <c r="D23">
        <v>0</v>
      </c>
      <c r="E23">
        <v>0</v>
      </c>
      <c r="F23">
        <v>0.66666666666666663</v>
      </c>
      <c r="G23">
        <v>1</v>
      </c>
      <c r="H23">
        <v>0</v>
      </c>
      <c r="I23" s="38">
        <v>-0.33333333333333326</v>
      </c>
      <c r="J23">
        <v>0</v>
      </c>
      <c r="K23">
        <v>-0.33333333333333337</v>
      </c>
      <c r="L23">
        <v>0.66666666666666663</v>
      </c>
      <c r="M23">
        <v>0</v>
      </c>
      <c r="N23">
        <v>-0.33333333333333326</v>
      </c>
      <c r="O23">
        <v>0</v>
      </c>
      <c r="P23">
        <v>3.3333333333333335</v>
      </c>
    </row>
    <row r="24" spans="1:16" x14ac:dyDescent="0.25">
      <c r="A24">
        <v>4</v>
      </c>
      <c r="B24">
        <v>0</v>
      </c>
      <c r="C24">
        <v>0</v>
      </c>
      <c r="D24">
        <v>1</v>
      </c>
      <c r="E24">
        <v>0</v>
      </c>
      <c r="F24">
        <v>-0.33333333333333331</v>
      </c>
      <c r="G24">
        <v>0</v>
      </c>
      <c r="H24">
        <v>1</v>
      </c>
      <c r="I24" s="38">
        <v>0.66666666666666663</v>
      </c>
      <c r="J24">
        <v>0</v>
      </c>
      <c r="K24">
        <v>-0.33333333333333331</v>
      </c>
      <c r="L24">
        <v>-0.33333333333333331</v>
      </c>
      <c r="M24">
        <v>0</v>
      </c>
      <c r="N24">
        <v>0.66666666666666663</v>
      </c>
      <c r="O24">
        <v>-1</v>
      </c>
      <c r="P24">
        <v>0.33333333333333331</v>
      </c>
    </row>
    <row r="25" spans="1:16" x14ac:dyDescent="0.25">
      <c r="A25">
        <v>5</v>
      </c>
      <c r="B25">
        <v>0</v>
      </c>
      <c r="C25">
        <v>0</v>
      </c>
      <c r="D25">
        <v>0</v>
      </c>
      <c r="E25">
        <v>0</v>
      </c>
      <c r="F25">
        <v>-0.66666666666666674</v>
      </c>
      <c r="G25">
        <v>0</v>
      </c>
      <c r="H25">
        <v>-1</v>
      </c>
      <c r="I25" s="38">
        <v>-0.66666666666666663</v>
      </c>
      <c r="J25">
        <v>1</v>
      </c>
      <c r="K25">
        <v>-0.66666666666666674</v>
      </c>
      <c r="L25">
        <v>0.33333333333333331</v>
      </c>
      <c r="M25">
        <v>0</v>
      </c>
      <c r="N25">
        <v>-0.66666666666666663</v>
      </c>
      <c r="O25">
        <v>1</v>
      </c>
      <c r="P25">
        <v>1.6666666666666667</v>
      </c>
    </row>
    <row r="26" spans="1:16" x14ac:dyDescent="0.25">
      <c r="A26">
        <v>6</v>
      </c>
      <c r="B26">
        <v>0</v>
      </c>
      <c r="C26">
        <v>0</v>
      </c>
      <c r="D26">
        <v>0</v>
      </c>
      <c r="E26">
        <v>0</v>
      </c>
      <c r="F26">
        <v>-1</v>
      </c>
      <c r="G26">
        <v>0</v>
      </c>
      <c r="H26">
        <v>1</v>
      </c>
      <c r="I26" s="38">
        <v>0</v>
      </c>
      <c r="J26">
        <v>0</v>
      </c>
      <c r="K26">
        <v>0</v>
      </c>
      <c r="L26">
        <v>-1</v>
      </c>
      <c r="M26">
        <v>1</v>
      </c>
      <c r="N26">
        <v>0</v>
      </c>
      <c r="O26">
        <v>0</v>
      </c>
      <c r="P26">
        <v>5</v>
      </c>
    </row>
    <row r="27" spans="1:16" x14ac:dyDescent="0.25">
      <c r="A27">
        <v>7</v>
      </c>
      <c r="B27">
        <v>0</v>
      </c>
      <c r="C27">
        <v>1</v>
      </c>
      <c r="D27">
        <v>0</v>
      </c>
      <c r="E27">
        <v>0</v>
      </c>
      <c r="F27">
        <v>0</v>
      </c>
      <c r="G27">
        <v>0</v>
      </c>
      <c r="H27">
        <v>-1</v>
      </c>
      <c r="I27" s="38">
        <v>0</v>
      </c>
      <c r="J27">
        <v>0</v>
      </c>
      <c r="K27">
        <v>0</v>
      </c>
      <c r="L27">
        <v>0</v>
      </c>
      <c r="M27">
        <v>0</v>
      </c>
      <c r="N27">
        <v>-1</v>
      </c>
      <c r="O27">
        <v>1</v>
      </c>
      <c r="P27">
        <v>5</v>
      </c>
    </row>
    <row r="28" spans="1:16" x14ac:dyDescent="0.25">
      <c r="A28">
        <v>8</v>
      </c>
      <c r="B28" s="38">
        <v>0</v>
      </c>
      <c r="C28" s="38">
        <v>0</v>
      </c>
      <c r="D28" s="38">
        <v>0</v>
      </c>
      <c r="E28" s="38">
        <v>0</v>
      </c>
      <c r="F28" s="38">
        <v>0</v>
      </c>
      <c r="G28" s="38">
        <v>0</v>
      </c>
      <c r="H28" s="38">
        <v>0</v>
      </c>
      <c r="I28" s="38">
        <v>-0.66700000000000004</v>
      </c>
      <c r="J28" s="38">
        <v>0</v>
      </c>
      <c r="K28" s="38">
        <v>-0.66700000000000004</v>
      </c>
      <c r="L28" s="38">
        <v>-0.66700000000000004</v>
      </c>
      <c r="M28" s="38">
        <v>0</v>
      </c>
      <c r="N28" s="38">
        <v>-0.33300000000000002</v>
      </c>
      <c r="O28" s="38">
        <v>0</v>
      </c>
      <c r="P28" s="38">
        <v>-0.33300000000000002</v>
      </c>
    </row>
    <row r="29" spans="1:16" x14ac:dyDescent="0.25">
      <c r="I29">
        <f>I20/I28</f>
        <v>0.49975012493753124</v>
      </c>
      <c r="K29">
        <f>K20/K28</f>
        <v>0.49975012493753118</v>
      </c>
      <c r="L29">
        <f>L20/L28</f>
        <v>0.49975012493753118</v>
      </c>
      <c r="N29">
        <f>N20/N28</f>
        <v>1.0010010010010011</v>
      </c>
    </row>
    <row r="30" spans="1:16" x14ac:dyDescent="0.25">
      <c r="A30" t="s">
        <v>93</v>
      </c>
      <c r="B30" t="s">
        <v>0</v>
      </c>
      <c r="C30" t="s">
        <v>1</v>
      </c>
      <c r="D30" t="s">
        <v>2</v>
      </c>
      <c r="E30" t="s">
        <v>3</v>
      </c>
      <c r="F30" t="s">
        <v>114</v>
      </c>
      <c r="G30" t="s">
        <v>4</v>
      </c>
      <c r="H30" t="s">
        <v>115</v>
      </c>
      <c r="I30" t="s">
        <v>116</v>
      </c>
      <c r="J30" t="s">
        <v>5</v>
      </c>
      <c r="K30" t="s">
        <v>117</v>
      </c>
      <c r="L30" t="s">
        <v>118</v>
      </c>
      <c r="M30" t="s">
        <v>6</v>
      </c>
      <c r="N30" t="s">
        <v>119</v>
      </c>
      <c r="O30" t="s">
        <v>120</v>
      </c>
      <c r="P30" t="s">
        <v>7</v>
      </c>
    </row>
    <row r="31" spans="1:16" x14ac:dyDescent="0.25">
      <c r="A31" t="s">
        <v>71</v>
      </c>
      <c r="B31" s="21">
        <f>B20-($I20*B$39)</f>
        <v>0</v>
      </c>
      <c r="C31" s="21">
        <f t="shared" ref="C31:P31" si="0">C20-($I20*C$39)</f>
        <v>0</v>
      </c>
      <c r="D31" s="21">
        <f t="shared" si="0"/>
        <v>0</v>
      </c>
      <c r="E31" s="21">
        <f t="shared" si="0"/>
        <v>0</v>
      </c>
      <c r="F31" s="21">
        <f t="shared" si="0"/>
        <v>-0.33333333333333331</v>
      </c>
      <c r="G31" s="21">
        <f t="shared" si="0"/>
        <v>0</v>
      </c>
      <c r="H31" s="21">
        <f t="shared" si="0"/>
        <v>0</v>
      </c>
      <c r="I31" s="21">
        <f t="shared" si="0"/>
        <v>0</v>
      </c>
      <c r="J31" s="21">
        <f t="shared" si="0"/>
        <v>0</v>
      </c>
      <c r="K31" s="21">
        <f t="shared" si="0"/>
        <v>0</v>
      </c>
      <c r="L31" s="21">
        <f t="shared" si="0"/>
        <v>0</v>
      </c>
      <c r="M31" s="21">
        <f t="shared" si="0"/>
        <v>0</v>
      </c>
      <c r="N31" s="21">
        <f t="shared" si="0"/>
        <v>-0.16691654172913545</v>
      </c>
      <c r="O31" s="21">
        <f t="shared" si="0"/>
        <v>0</v>
      </c>
      <c r="P31" s="21">
        <f t="shared" si="0"/>
        <v>22.499750124937531</v>
      </c>
    </row>
    <row r="32" spans="1:16" x14ac:dyDescent="0.25">
      <c r="A32">
        <v>1</v>
      </c>
      <c r="B32" s="21">
        <f t="shared" ref="B32:P38" si="1">B21-($I21*B$39)</f>
        <v>0</v>
      </c>
      <c r="C32" s="21">
        <f t="shared" si="1"/>
        <v>0</v>
      </c>
      <c r="D32" s="21">
        <f t="shared" si="1"/>
        <v>0</v>
      </c>
      <c r="E32" s="21">
        <f t="shared" si="1"/>
        <v>1</v>
      </c>
      <c r="F32" s="21">
        <f t="shared" si="1"/>
        <v>0.66666666666666674</v>
      </c>
      <c r="G32" s="21">
        <f t="shared" si="1"/>
        <v>0</v>
      </c>
      <c r="H32" s="21">
        <f t="shared" si="1"/>
        <v>0</v>
      </c>
      <c r="I32" s="21">
        <f t="shared" si="1"/>
        <v>0</v>
      </c>
      <c r="J32" s="21">
        <f t="shared" si="1"/>
        <v>0</v>
      </c>
      <c r="K32" s="21">
        <f t="shared" si="1"/>
        <v>1</v>
      </c>
      <c r="L32" s="21">
        <f t="shared" si="1"/>
        <v>0</v>
      </c>
      <c r="M32" s="21">
        <f t="shared" si="1"/>
        <v>0</v>
      </c>
      <c r="N32" s="21">
        <f t="shared" si="1"/>
        <v>-0.16691654172913545</v>
      </c>
      <c r="O32" s="21">
        <f t="shared" si="1"/>
        <v>0</v>
      </c>
      <c r="P32" s="21">
        <f t="shared" si="1"/>
        <v>7.4997501249375311</v>
      </c>
    </row>
    <row r="33" spans="1:16" x14ac:dyDescent="0.25">
      <c r="A33">
        <v>2</v>
      </c>
      <c r="B33" s="21">
        <f t="shared" si="1"/>
        <v>1</v>
      </c>
      <c r="C33" s="21">
        <f t="shared" si="1"/>
        <v>0</v>
      </c>
      <c r="D33" s="21">
        <f t="shared" si="1"/>
        <v>0</v>
      </c>
      <c r="E33" s="21">
        <f t="shared" si="1"/>
        <v>0</v>
      </c>
      <c r="F33" s="21">
        <f t="shared" si="1"/>
        <v>-0.33333333333333331</v>
      </c>
      <c r="G33" s="21">
        <f t="shared" si="1"/>
        <v>0</v>
      </c>
      <c r="H33" s="21">
        <f t="shared" si="1"/>
        <v>1</v>
      </c>
      <c r="I33" s="21">
        <f t="shared" si="1"/>
        <v>0</v>
      </c>
      <c r="J33" s="21">
        <f t="shared" si="1"/>
        <v>0</v>
      </c>
      <c r="K33" s="21">
        <f t="shared" si="1"/>
        <v>0</v>
      </c>
      <c r="L33" s="21">
        <f t="shared" si="1"/>
        <v>0</v>
      </c>
      <c r="M33" s="21">
        <f t="shared" si="1"/>
        <v>0</v>
      </c>
      <c r="N33" s="21">
        <f t="shared" si="1"/>
        <v>0.83308345827086461</v>
      </c>
      <c r="O33" s="21">
        <f t="shared" si="1"/>
        <v>0</v>
      </c>
      <c r="P33" s="21">
        <f t="shared" si="1"/>
        <v>6.4997501249375311</v>
      </c>
    </row>
    <row r="34" spans="1:16" x14ac:dyDescent="0.25">
      <c r="A34">
        <v>3</v>
      </c>
      <c r="B34" s="21">
        <f t="shared" si="1"/>
        <v>0</v>
      </c>
      <c r="C34" s="21">
        <f t="shared" si="1"/>
        <v>0</v>
      </c>
      <c r="D34" s="21">
        <f t="shared" si="1"/>
        <v>0</v>
      </c>
      <c r="E34" s="21">
        <f t="shared" si="1"/>
        <v>0</v>
      </c>
      <c r="F34" s="21">
        <f t="shared" si="1"/>
        <v>0.66666666666666663</v>
      </c>
      <c r="G34" s="21">
        <f t="shared" si="1"/>
        <v>1</v>
      </c>
      <c r="H34" s="21">
        <f t="shared" si="1"/>
        <v>0</v>
      </c>
      <c r="I34" s="21">
        <f t="shared" si="1"/>
        <v>0</v>
      </c>
      <c r="J34" s="21">
        <f t="shared" si="1"/>
        <v>0</v>
      </c>
      <c r="K34" s="21">
        <f t="shared" si="1"/>
        <v>0</v>
      </c>
      <c r="L34" s="21">
        <f t="shared" si="1"/>
        <v>0.99999999999999989</v>
      </c>
      <c r="M34" s="21">
        <f t="shared" si="1"/>
        <v>0</v>
      </c>
      <c r="N34" s="21">
        <f t="shared" si="1"/>
        <v>-0.16691654172913539</v>
      </c>
      <c r="O34" s="21">
        <f t="shared" si="1"/>
        <v>0</v>
      </c>
      <c r="P34" s="21">
        <f t="shared" si="1"/>
        <v>3.4997501249375311</v>
      </c>
    </row>
    <row r="35" spans="1:16" x14ac:dyDescent="0.25">
      <c r="A35">
        <v>4</v>
      </c>
      <c r="B35" s="21">
        <f t="shared" si="1"/>
        <v>0</v>
      </c>
      <c r="C35" s="21">
        <f t="shared" si="1"/>
        <v>0</v>
      </c>
      <c r="D35" s="21">
        <f t="shared" si="1"/>
        <v>1</v>
      </c>
      <c r="E35" s="21">
        <f t="shared" si="1"/>
        <v>0</v>
      </c>
      <c r="F35" s="21">
        <f t="shared" si="1"/>
        <v>-0.33333333333333331</v>
      </c>
      <c r="G35" s="21">
        <f t="shared" si="1"/>
        <v>0</v>
      </c>
      <c r="H35" s="21">
        <f t="shared" si="1"/>
        <v>1</v>
      </c>
      <c r="I35" s="21">
        <f t="shared" si="1"/>
        <v>0</v>
      </c>
      <c r="J35" s="21">
        <f t="shared" si="1"/>
        <v>0</v>
      </c>
      <c r="K35" s="21">
        <f t="shared" si="1"/>
        <v>-1</v>
      </c>
      <c r="L35" s="21">
        <f t="shared" si="1"/>
        <v>-1</v>
      </c>
      <c r="M35" s="21">
        <f t="shared" si="1"/>
        <v>0</v>
      </c>
      <c r="N35" s="21">
        <f t="shared" si="1"/>
        <v>0.33383308345827084</v>
      </c>
      <c r="O35" s="21">
        <f t="shared" si="1"/>
        <v>-1</v>
      </c>
      <c r="P35" s="21">
        <f t="shared" si="1"/>
        <v>4.997501249375258E-4</v>
      </c>
    </row>
    <row r="36" spans="1:16" x14ac:dyDescent="0.25">
      <c r="A36">
        <v>5</v>
      </c>
      <c r="B36" s="21">
        <f t="shared" si="1"/>
        <v>0</v>
      </c>
      <c r="C36" s="21">
        <f t="shared" si="1"/>
        <v>0</v>
      </c>
      <c r="D36" s="21">
        <f t="shared" si="1"/>
        <v>0</v>
      </c>
      <c r="E36" s="21">
        <f t="shared" si="1"/>
        <v>0</v>
      </c>
      <c r="F36" s="21">
        <f t="shared" si="1"/>
        <v>-0.66666666666666674</v>
      </c>
      <c r="G36" s="21">
        <f t="shared" si="1"/>
        <v>0</v>
      </c>
      <c r="H36" s="21">
        <f t="shared" si="1"/>
        <v>-1</v>
      </c>
      <c r="I36" s="21">
        <f t="shared" si="1"/>
        <v>0</v>
      </c>
      <c r="J36" s="21">
        <f t="shared" si="1"/>
        <v>1</v>
      </c>
      <c r="K36" s="21">
        <f t="shared" si="1"/>
        <v>0</v>
      </c>
      <c r="L36" s="21">
        <f t="shared" si="1"/>
        <v>1</v>
      </c>
      <c r="M36" s="21">
        <f t="shared" si="1"/>
        <v>0</v>
      </c>
      <c r="N36" s="21">
        <f t="shared" si="1"/>
        <v>-0.33383308345827084</v>
      </c>
      <c r="O36" s="21">
        <f t="shared" si="1"/>
        <v>1</v>
      </c>
      <c r="P36" s="21">
        <f t="shared" si="1"/>
        <v>1.9995002498750625</v>
      </c>
    </row>
    <row r="37" spans="1:16" x14ac:dyDescent="0.25">
      <c r="A37">
        <v>6</v>
      </c>
      <c r="B37" s="21">
        <f t="shared" si="1"/>
        <v>0</v>
      </c>
      <c r="C37" s="21">
        <f t="shared" si="1"/>
        <v>0</v>
      </c>
      <c r="D37" s="21">
        <f t="shared" si="1"/>
        <v>0</v>
      </c>
      <c r="E37" s="21">
        <f t="shared" si="1"/>
        <v>0</v>
      </c>
      <c r="F37" s="21">
        <f t="shared" si="1"/>
        <v>-1</v>
      </c>
      <c r="G37" s="21">
        <f t="shared" si="1"/>
        <v>0</v>
      </c>
      <c r="H37" s="21">
        <f t="shared" si="1"/>
        <v>1</v>
      </c>
      <c r="I37" s="21">
        <f t="shared" si="1"/>
        <v>0</v>
      </c>
      <c r="J37" s="21">
        <f t="shared" si="1"/>
        <v>0</v>
      </c>
      <c r="K37" s="21">
        <f t="shared" si="1"/>
        <v>0</v>
      </c>
      <c r="L37" s="21">
        <f t="shared" si="1"/>
        <v>-1</v>
      </c>
      <c r="M37" s="21">
        <f t="shared" si="1"/>
        <v>1</v>
      </c>
      <c r="N37" s="21">
        <f t="shared" si="1"/>
        <v>0</v>
      </c>
      <c r="O37" s="21">
        <f t="shared" si="1"/>
        <v>0</v>
      </c>
      <c r="P37" s="21">
        <f t="shared" si="1"/>
        <v>5</v>
      </c>
    </row>
    <row r="38" spans="1:16" x14ac:dyDescent="0.25">
      <c r="A38">
        <v>7</v>
      </c>
      <c r="B38" s="21">
        <f t="shared" si="1"/>
        <v>0</v>
      </c>
      <c r="C38" s="21">
        <f t="shared" si="1"/>
        <v>1</v>
      </c>
      <c r="D38" s="21">
        <f t="shared" si="1"/>
        <v>0</v>
      </c>
      <c r="E38" s="21">
        <f t="shared" si="1"/>
        <v>0</v>
      </c>
      <c r="F38" s="21">
        <f t="shared" si="1"/>
        <v>0</v>
      </c>
      <c r="G38" s="21">
        <f t="shared" si="1"/>
        <v>0</v>
      </c>
      <c r="H38" s="21">
        <f t="shared" si="1"/>
        <v>-1</v>
      </c>
      <c r="I38" s="21">
        <f t="shared" si="1"/>
        <v>0</v>
      </c>
      <c r="J38" s="21">
        <f t="shared" si="1"/>
        <v>0</v>
      </c>
      <c r="K38" s="21">
        <f t="shared" si="1"/>
        <v>0</v>
      </c>
      <c r="L38" s="21">
        <f t="shared" si="1"/>
        <v>0</v>
      </c>
      <c r="M38" s="21">
        <f t="shared" si="1"/>
        <v>0</v>
      </c>
      <c r="N38" s="21">
        <f t="shared" si="1"/>
        <v>-1</v>
      </c>
      <c r="O38" s="21">
        <f t="shared" si="1"/>
        <v>1</v>
      </c>
      <c r="P38" s="21">
        <f t="shared" si="1"/>
        <v>5</v>
      </c>
    </row>
    <row r="39" spans="1:16" x14ac:dyDescent="0.25">
      <c r="A39">
        <v>8</v>
      </c>
      <c r="B39" s="21">
        <f t="shared" ref="B39:H39" si="2">B28/$I$28</f>
        <v>0</v>
      </c>
      <c r="C39" s="21">
        <f t="shared" si="2"/>
        <v>0</v>
      </c>
      <c r="D39" s="21">
        <f t="shared" si="2"/>
        <v>0</v>
      </c>
      <c r="E39" s="21">
        <f t="shared" si="2"/>
        <v>0</v>
      </c>
      <c r="F39" s="21">
        <f t="shared" si="2"/>
        <v>0</v>
      </c>
      <c r="G39" s="21">
        <f t="shared" si="2"/>
        <v>0</v>
      </c>
      <c r="H39" s="21">
        <f t="shared" si="2"/>
        <v>0</v>
      </c>
      <c r="I39" s="21">
        <f>I28/$I$28</f>
        <v>1</v>
      </c>
      <c r="J39" s="21">
        <f t="shared" ref="J39:P39" si="3">J28/$I$28</f>
        <v>0</v>
      </c>
      <c r="K39" s="21">
        <f t="shared" si="3"/>
        <v>1</v>
      </c>
      <c r="L39" s="21">
        <f t="shared" si="3"/>
        <v>1</v>
      </c>
      <c r="M39" s="21">
        <f t="shared" si="3"/>
        <v>0</v>
      </c>
      <c r="N39" s="21">
        <f t="shared" si="3"/>
        <v>0.49925037481259371</v>
      </c>
      <c r="O39" s="21">
        <f t="shared" si="3"/>
        <v>0</v>
      </c>
      <c r="P39" s="21">
        <f t="shared" si="3"/>
        <v>0.49925037481259371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integer programming model</vt:lpstr>
      <vt:lpstr>branch and bound</vt:lpstr>
      <vt:lpstr>cut and plane algorythm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Andries J. Welgemoed</dc:creator>
  <cp:lastModifiedBy>user</cp:lastModifiedBy>
  <cp:lastPrinted>2016-05-19T11:05:51Z</cp:lastPrinted>
  <dcterms:created xsi:type="dcterms:W3CDTF">2013-10-09T10:28:36Z</dcterms:created>
  <dcterms:modified xsi:type="dcterms:W3CDTF">2018-08-29T09:40:20Z</dcterms:modified>
</cp:coreProperties>
</file>