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ity\Desktop\"/>
    </mc:Choice>
  </mc:AlternateContent>
  <xr:revisionPtr revIDLastSave="0" documentId="13_ncr:1_{E08F8997-B30C-4AC3-9EB4-1E3A7B0767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2" i="1"/>
  <c r="M21" i="1"/>
  <c r="L21" i="1"/>
  <c r="K21" i="1"/>
  <c r="G22" i="1"/>
  <c r="I22" i="1" s="1"/>
  <c r="I21" i="1"/>
  <c r="H21" i="1"/>
  <c r="J21" i="1" s="1"/>
  <c r="G21" i="1"/>
  <c r="L17" i="1"/>
  <c r="L18" i="1" s="1"/>
  <c r="J17" i="1"/>
  <c r="K17" i="1" s="1"/>
  <c r="I17" i="1"/>
  <c r="H17" i="1"/>
  <c r="G17" i="1"/>
  <c r="G18" i="1"/>
  <c r="M13" i="1"/>
  <c r="L13" i="1"/>
  <c r="K13" i="1"/>
  <c r="I13" i="1"/>
  <c r="H13" i="1"/>
  <c r="G14" i="1"/>
  <c r="G13" i="1"/>
  <c r="K10" i="1"/>
  <c r="K9" i="1"/>
  <c r="J9" i="1"/>
  <c r="I10" i="1"/>
  <c r="I9" i="1"/>
  <c r="H10" i="1"/>
  <c r="H9" i="1"/>
  <c r="G9" i="1"/>
  <c r="G10" i="1"/>
</calcChain>
</file>

<file path=xl/sharedStrings.xml><?xml version="1.0" encoding="utf-8"?>
<sst xmlns="http://schemas.openxmlformats.org/spreadsheetml/2006/main" count="25" uniqueCount="22">
  <si>
    <t>DAY</t>
  </si>
  <si>
    <t>DATE</t>
  </si>
  <si>
    <t>DATEDIFF</t>
  </si>
  <si>
    <t>DAYS</t>
  </si>
  <si>
    <t>EDATE</t>
  </si>
  <si>
    <t>EOMONTH</t>
  </si>
  <si>
    <t>ISOWEEKNUM</t>
  </si>
  <si>
    <t>HOUR</t>
  </si>
  <si>
    <t>MINUTE</t>
  </si>
  <si>
    <t>MONTH</t>
  </si>
  <si>
    <t>NETWORKDAYS</t>
  </si>
  <si>
    <t>NETWORKDAYS.INTL</t>
  </si>
  <si>
    <t>NOW</t>
  </si>
  <si>
    <t>SECOND</t>
  </si>
  <si>
    <t>TIME</t>
  </si>
  <si>
    <t>TODAY</t>
  </si>
  <si>
    <t>WEEKDAY</t>
  </si>
  <si>
    <t>WEEKNUM</t>
  </si>
  <si>
    <t>WORKDAY</t>
  </si>
  <si>
    <t>WORKDAY.INTL</t>
  </si>
  <si>
    <t>YEAR</t>
  </si>
  <si>
    <t>YEARFRAC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</si>
</sst>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N22"/>
  <sheetViews>
    <sheetView tabSelected="1" topLeftCell="E10" workbookViewId="0">
      <selection activeCell="N22" sqref="N22"/>
    </sheetView>
  </sheetViews>
  <sheetFormatPr defaultRowHeight="14.4" x14ac:dyDescent="0.3"/>
  <cols>
    <col min="7" max="7" width="17.88671875" customWidth="1"/>
    <col min="8" max="8" width="14.77734375" customWidth="1"/>
    <col min="9" max="9" width="19.109375" customWidth="1"/>
    <col min="10" max="10" width="15.77734375" customWidth="1"/>
    <col min="11" max="11" width="13.21875" bestFit="1" customWidth="1"/>
    <col min="12" max="12" width="13.6640625" customWidth="1"/>
    <col min="14" max="14" width="9.44140625" bestFit="1" customWidth="1"/>
  </cols>
  <sheetData>
    <row r="6" spans="7:13" x14ac:dyDescent="0.3">
      <c r="G6" t="s">
        <v>1</v>
      </c>
      <c r="H6" t="s">
        <v>2</v>
      </c>
      <c r="I6" t="s">
        <v>0</v>
      </c>
      <c r="J6" t="s">
        <v>3</v>
      </c>
      <c r="K6" t="s">
        <v>4</v>
      </c>
    </row>
    <row r="9" spans="7:13" x14ac:dyDescent="0.3">
      <c r="G9" s="2">
        <f>DATE(2010,10,5)</f>
        <v>40456</v>
      </c>
      <c r="H9">
        <f>DATEDIF(G9,G10,"D")</f>
        <v>746</v>
      </c>
      <c r="I9">
        <f>DAY(G9)</f>
        <v>5</v>
      </c>
      <c r="J9">
        <f>_xlfn.DAYS(G9,G10)</f>
        <v>-746</v>
      </c>
      <c r="K9" s="2">
        <f>EDATE(G9,5)</f>
        <v>40607</v>
      </c>
    </row>
    <row r="10" spans="7:13" x14ac:dyDescent="0.3">
      <c r="G10" s="1">
        <f>DATE(2012,10,20)</f>
        <v>41202</v>
      </c>
      <c r="H10">
        <f>DATEDIF(G9,G10,"M")</f>
        <v>24</v>
      </c>
      <c r="I10">
        <f>DAY(G10)</f>
        <v>20</v>
      </c>
      <c r="K10" s="2">
        <f>EDATE(G10,5)</f>
        <v>41353</v>
      </c>
    </row>
    <row r="12" spans="7:13" x14ac:dyDescent="0.3">
      <c r="G12" t="s">
        <v>1</v>
      </c>
      <c r="H12" t="s">
        <v>5</v>
      </c>
      <c r="I12" t="s">
        <v>6</v>
      </c>
      <c r="K12" t="s">
        <v>7</v>
      </c>
      <c r="L12" t="s">
        <v>8</v>
      </c>
      <c r="M12" t="s">
        <v>9</v>
      </c>
    </row>
    <row r="13" spans="7:13" x14ac:dyDescent="0.3">
      <c r="G13" s="1">
        <f>DATE(2010,10,5)</f>
        <v>40456</v>
      </c>
      <c r="H13" s="1">
        <f>EOMONTH(G13,5)</f>
        <v>40633</v>
      </c>
      <c r="I13">
        <f>_xlfn.ISOWEEKNUM(G13)</f>
        <v>40</v>
      </c>
      <c r="J13" s="3">
        <v>0.99722222222222223</v>
      </c>
      <c r="K13">
        <f>HOUR(J13)</f>
        <v>23</v>
      </c>
      <c r="L13">
        <f>MINUTE(J13)</f>
        <v>56</v>
      </c>
      <c r="M13">
        <f>MONTH(G13)</f>
        <v>10</v>
      </c>
    </row>
    <row r="14" spans="7:13" x14ac:dyDescent="0.3">
      <c r="G14" s="1">
        <f>DATE(2010,10,20)</f>
        <v>40471</v>
      </c>
    </row>
    <row r="16" spans="7:13" x14ac:dyDescent="0.3">
      <c r="G16" t="s">
        <v>1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</row>
    <row r="17" spans="7:14" x14ac:dyDescent="0.3">
      <c r="G17" s="1">
        <f>DATE(2010,10,25)</f>
        <v>40476</v>
      </c>
      <c r="H17">
        <f>NETWORKDAYS(G17,G18)</f>
        <v>410</v>
      </c>
      <c r="I17">
        <f>NETWORKDAYS.INTL(G17,G18,11)</f>
        <v>492</v>
      </c>
      <c r="J17" s="4">
        <f ca="1">NOW()</f>
        <v>45305.654590162034</v>
      </c>
      <c r="K17">
        <f ca="1">SECOND(J17)</f>
        <v>37</v>
      </c>
      <c r="L17" s="5">
        <f>TIME(14,2,23)</f>
        <v>0.58498842592592593</v>
      </c>
    </row>
    <row r="18" spans="7:14" x14ac:dyDescent="0.3">
      <c r="G18" s="1">
        <f>DATE(2012,5,20)</f>
        <v>41049</v>
      </c>
      <c r="J18" s="4"/>
      <c r="L18">
        <f>SECOND(L17)</f>
        <v>23</v>
      </c>
    </row>
    <row r="20" spans="7:14" x14ac:dyDescent="0.3">
      <c r="G20" t="s">
        <v>1</v>
      </c>
      <c r="H20" t="s">
        <v>15</v>
      </c>
      <c r="I20" t="s">
        <v>16</v>
      </c>
      <c r="J20" t="s">
        <v>17</v>
      </c>
      <c r="K20" t="s">
        <v>18</v>
      </c>
      <c r="L20" t="s">
        <v>19</v>
      </c>
      <c r="M20" t="s">
        <v>20</v>
      </c>
      <c r="N20" t="s">
        <v>21</v>
      </c>
    </row>
    <row r="21" spans="7:14" x14ac:dyDescent="0.3">
      <c r="G21" s="1">
        <f>DATE(2010,10,27)</f>
        <v>40478</v>
      </c>
      <c r="H21" s="1">
        <f ca="1">TODAY()</f>
        <v>45305</v>
      </c>
      <c r="I21">
        <f>WEEKDAY(G21)</f>
        <v>4</v>
      </c>
      <c r="J21">
        <f ca="1">WEEKNUM(H21)</f>
        <v>3</v>
      </c>
      <c r="K21" s="1">
        <f>WORKDAY(G21,5)</f>
        <v>40485</v>
      </c>
      <c r="L21" s="1">
        <f>WORKDAY.INTL(G21,5,1)</f>
        <v>40485</v>
      </c>
      <c r="M21">
        <f>YEAR(G21)</f>
        <v>2010</v>
      </c>
      <c r="N21">
        <f>YEARFRAC(G21,G22)</f>
        <v>1.5722222222222222</v>
      </c>
    </row>
    <row r="22" spans="7:14" x14ac:dyDescent="0.3">
      <c r="G22" s="1">
        <f>DATE(2012,5,23)</f>
        <v>41052</v>
      </c>
      <c r="I22">
        <f>WEEKDAY(G22)</f>
        <v>4</v>
      </c>
      <c r="M22">
        <f>YEAR(G22)</f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Bikram Jena</dc:creator>
  <cp:lastModifiedBy>Aditya Bikram Jena</cp:lastModifiedBy>
  <dcterms:created xsi:type="dcterms:W3CDTF">2015-06-05T18:17:20Z</dcterms:created>
  <dcterms:modified xsi:type="dcterms:W3CDTF">2024-01-14T10:14:26Z</dcterms:modified>
</cp:coreProperties>
</file>