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J\Manikandan Docs\Machine Learning\DTree\CART\"/>
    </mc:Choice>
  </mc:AlternateContent>
  <xr:revisionPtr revIDLastSave="0" documentId="8_{1D7974BE-F05F-48F8-89DF-8688E32E0BBD}" xr6:coauthVersionLast="36" xr6:coauthVersionMax="36" xr10:uidLastSave="{00000000-0000-0000-0000-000000000000}"/>
  <bookViews>
    <workbookView xWindow="0" yWindow="0" windowWidth="20445" windowHeight="7065" xr2:uid="{7B60FE9A-F7F2-48D7-BAEF-36D5E7C76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13" i="1" l="1"/>
  <c r="Q12" i="1"/>
  <c r="P13" i="1"/>
  <c r="P12" i="1"/>
  <c r="O13" i="1"/>
  <c r="O12" i="1"/>
  <c r="S7" i="1"/>
  <c r="Q6" i="1"/>
  <c r="Q5" i="1"/>
  <c r="P6" i="1"/>
  <c r="P5" i="1"/>
  <c r="O6" i="1"/>
  <c r="O5" i="1"/>
  <c r="J14" i="1"/>
  <c r="I14" i="1"/>
  <c r="H14" i="1"/>
  <c r="J13" i="1"/>
  <c r="I13" i="1"/>
  <c r="H13" i="1"/>
  <c r="J12" i="1"/>
  <c r="I12" i="1"/>
  <c r="H12" i="1"/>
  <c r="L8" i="1"/>
  <c r="L6" i="1"/>
  <c r="L7" i="1"/>
  <c r="L5" i="1"/>
  <c r="K7" i="1"/>
  <c r="K6" i="1"/>
  <c r="K5" i="1"/>
  <c r="J7" i="1"/>
  <c r="J6" i="1"/>
  <c r="I7" i="1"/>
  <c r="I6" i="1"/>
  <c r="J5" i="1"/>
  <c r="I5" i="1"/>
  <c r="H7" i="1"/>
  <c r="H6" i="1"/>
  <c r="H5" i="1"/>
  <c r="R12" i="1" l="1"/>
  <c r="R13" i="1"/>
  <c r="S13" i="1" s="1"/>
  <c r="S12" i="1"/>
  <c r="R6" i="1"/>
  <c r="S6" i="1" s="1"/>
  <c r="R5" i="1"/>
  <c r="S5" i="1" s="1"/>
  <c r="K13" i="1"/>
  <c r="L13" i="1" s="1"/>
  <c r="K12" i="1"/>
  <c r="K14" i="1"/>
  <c r="L14" i="1"/>
  <c r="L12" i="1"/>
  <c r="S14" i="1" l="1"/>
  <c r="L15" i="1"/>
</calcChain>
</file>

<file path=xl/sharedStrings.xml><?xml version="1.0" encoding="utf-8"?>
<sst xmlns="http://schemas.openxmlformats.org/spreadsheetml/2006/main" count="93" uniqueCount="19">
  <si>
    <t>Outlook</t>
  </si>
  <si>
    <t>Temp</t>
  </si>
  <si>
    <t>Humidity</t>
  </si>
  <si>
    <t>Windy</t>
  </si>
  <si>
    <t>Play Golf</t>
  </si>
  <si>
    <t>Rainy</t>
  </si>
  <si>
    <t>Hot</t>
  </si>
  <si>
    <t>High</t>
  </si>
  <si>
    <t>No</t>
  </si>
  <si>
    <t>Overcast</t>
  </si>
  <si>
    <t>Yes</t>
  </si>
  <si>
    <t>Sunny</t>
  </si>
  <si>
    <t>Mild</t>
  </si>
  <si>
    <t>Cool</t>
  </si>
  <si>
    <t>Normal</t>
  </si>
  <si>
    <t>Total</t>
  </si>
  <si>
    <t>WGI</t>
  </si>
  <si>
    <t>GI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</si>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</sst>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B93C-B399-47C1-95B0-8EC067649F67}">
  <dimension ref="A1:S15"/>
  <sheetViews>
    <sheetView tabSelected="1" workbookViewId="0">
      <selection activeCell="F13" sqref="F13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9" x14ac:dyDescent="0.25">
      <c r="A2" s="2" t="s">
        <v>5</v>
      </c>
      <c r="B2" s="2" t="s">
        <v>6</v>
      </c>
      <c r="C2" s="2" t="s">
        <v>7</v>
      </c>
      <c r="D2" s="2" t="b">
        <v>0</v>
      </c>
      <c r="E2" s="2" t="s">
        <v>8</v>
      </c>
    </row>
    <row r="3" spans="1:19" x14ac:dyDescent="0.25">
      <c r="A3" s="3" t="s">
        <v>5</v>
      </c>
      <c r="B3" s="3" t="s">
        <v>6</v>
      </c>
      <c r="C3" s="3" t="s">
        <v>7</v>
      </c>
      <c r="D3" s="3" t="b">
        <v>1</v>
      </c>
      <c r="E3" s="3" t="s">
        <v>8</v>
      </c>
      <c r="G3" s="6" t="s">
        <v>0</v>
      </c>
      <c r="H3" s="7"/>
      <c r="I3" s="7"/>
      <c r="J3" s="7"/>
      <c r="K3" s="7"/>
      <c r="L3" s="8"/>
      <c r="N3" s="6" t="s">
        <v>2</v>
      </c>
      <c r="O3" s="7"/>
      <c r="P3" s="7"/>
      <c r="Q3" s="7"/>
      <c r="R3" s="7"/>
      <c r="S3" s="8"/>
    </row>
    <row r="4" spans="1:19" x14ac:dyDescent="0.25">
      <c r="A4" s="2" t="s">
        <v>9</v>
      </c>
      <c r="B4" s="2" t="s">
        <v>6</v>
      </c>
      <c r="C4" s="2" t="s">
        <v>7</v>
      </c>
      <c r="D4" s="2" t="b">
        <v>0</v>
      </c>
      <c r="E4" s="2" t="s">
        <v>10</v>
      </c>
      <c r="G4" s="4"/>
      <c r="H4" s="9" t="s">
        <v>15</v>
      </c>
      <c r="I4" s="9" t="s">
        <v>10</v>
      </c>
      <c r="J4" s="9" t="s">
        <v>8</v>
      </c>
      <c r="K4" s="9" t="s">
        <v>17</v>
      </c>
      <c r="L4" s="9" t="s">
        <v>16</v>
      </c>
      <c r="N4" s="4"/>
      <c r="O4" s="9" t="s">
        <v>15</v>
      </c>
      <c r="P4" s="9" t="s">
        <v>10</v>
      </c>
      <c r="Q4" s="9" t="s">
        <v>8</v>
      </c>
      <c r="R4" s="9" t="s">
        <v>17</v>
      </c>
      <c r="S4" s="9" t="s">
        <v>16</v>
      </c>
    </row>
    <row r="5" spans="1:19" x14ac:dyDescent="0.25">
      <c r="A5" s="3" t="s">
        <v>11</v>
      </c>
      <c r="B5" s="3" t="s">
        <v>12</v>
      </c>
      <c r="C5" s="3" t="s">
        <v>7</v>
      </c>
      <c r="D5" s="3" t="b">
        <v>0</v>
      </c>
      <c r="E5" s="3" t="s">
        <v>10</v>
      </c>
      <c r="G5" s="10" t="s">
        <v>9</v>
      </c>
      <c r="H5" s="5">
        <f>COUNTIF(A2:A15, G5)</f>
        <v>4</v>
      </c>
      <c r="I5" s="5">
        <f>COUNTIFS(A2:A15, G5,E2:E15,"YES")</f>
        <v>4</v>
      </c>
      <c r="J5" s="5">
        <f>COUNTIFS(A2:A15, G5,E2:E15,"NO")</f>
        <v>0</v>
      </c>
      <c r="K5" s="5">
        <f xml:space="preserve"> 1 - (I5/H5)^2 - (J5/H5)^2</f>
        <v>0</v>
      </c>
      <c r="L5" s="5">
        <f xml:space="preserve"> (H5/14) * K5</f>
        <v>0</v>
      </c>
      <c r="N5" s="10" t="s">
        <v>7</v>
      </c>
      <c r="O5" s="5">
        <f>COUNTIF(C2:C15, N5)</f>
        <v>7</v>
      </c>
      <c r="P5" s="5">
        <f>COUNTIFS(C2:C15, N5,E2:E15,"YES")</f>
        <v>3</v>
      </c>
      <c r="Q5" s="5">
        <f>COUNTIFS(C2:C15, N5,E2:E15,"NO")</f>
        <v>4</v>
      </c>
      <c r="R5" s="5">
        <f xml:space="preserve"> 1 - (P5/O5)^2 - (Q5/O5)^2</f>
        <v>0.48979591836734698</v>
      </c>
      <c r="S5" s="5">
        <f xml:space="preserve"> (O5/14) * R5</f>
        <v>0.24489795918367349</v>
      </c>
    </row>
    <row r="6" spans="1:19" x14ac:dyDescent="0.25">
      <c r="A6" s="2" t="s">
        <v>11</v>
      </c>
      <c r="B6" s="2" t="s">
        <v>13</v>
      </c>
      <c r="C6" s="2" t="s">
        <v>14</v>
      </c>
      <c r="D6" s="2" t="b">
        <v>0</v>
      </c>
      <c r="E6" s="2" t="s">
        <v>10</v>
      </c>
      <c r="G6" s="10" t="s">
        <v>5</v>
      </c>
      <c r="H6" s="5">
        <f>COUNTIF(A2:A15, G6)</f>
        <v>5</v>
      </c>
      <c r="I6" s="5">
        <f>COUNTIFS(A2:A15, G6,E2:E15,"YES")</f>
        <v>2</v>
      </c>
      <c r="J6" s="5">
        <f>COUNTIFS(A2:A15, G6,E2:E15,"NO")</f>
        <v>3</v>
      </c>
      <c r="K6" s="5">
        <f xml:space="preserve"> 1 - (I6/H6)^2 - (J6/H6)^2</f>
        <v>0.48</v>
      </c>
      <c r="L6" s="5">
        <f t="shared" ref="L6:L7" si="0" xml:space="preserve"> (H6/14) * K6</f>
        <v>0.17142857142857143</v>
      </c>
      <c r="N6" s="10" t="s">
        <v>14</v>
      </c>
      <c r="O6" s="5">
        <f>COUNTIF(C2:C15, N6)</f>
        <v>7</v>
      </c>
      <c r="P6" s="5">
        <f>COUNTIFS(C2:C15, N6,E2:E15,"YES")</f>
        <v>6</v>
      </c>
      <c r="Q6" s="5">
        <f>COUNTIFS(C2:C15, N6,E2:E15,"NO")</f>
        <v>1</v>
      </c>
      <c r="R6" s="5">
        <f xml:space="preserve"> 1 - (P6/O6)^2 - (Q6/O6)^2</f>
        <v>0.24489795918367355</v>
      </c>
      <c r="S6" s="5">
        <f t="shared" ref="S6:S7" si="1" xml:space="preserve"> (O6/14) * R6</f>
        <v>0.12244897959183677</v>
      </c>
    </row>
    <row r="7" spans="1:19" x14ac:dyDescent="0.25">
      <c r="A7" s="3" t="s">
        <v>11</v>
      </c>
      <c r="B7" s="3" t="s">
        <v>13</v>
      </c>
      <c r="C7" s="3" t="s">
        <v>14</v>
      </c>
      <c r="D7" s="3" t="b">
        <v>1</v>
      </c>
      <c r="E7" s="3" t="s">
        <v>8</v>
      </c>
      <c r="G7" s="10" t="s">
        <v>11</v>
      </c>
      <c r="H7" s="5">
        <f>COUNTIF(A2:A15, G7)</f>
        <v>5</v>
      </c>
      <c r="I7" s="5">
        <f>COUNTIFS(A2:A15, G7,E2:E15,"YES")</f>
        <v>3</v>
      </c>
      <c r="J7" s="5">
        <f>COUNTIFS(A2:A15, G7,E2:E15,"NO")</f>
        <v>2</v>
      </c>
      <c r="K7" s="5">
        <f xml:space="preserve"> 1 - (I7/H7)^2 - (J7/H7)^2</f>
        <v>0.48</v>
      </c>
      <c r="L7" s="5">
        <f t="shared" si="0"/>
        <v>0.17142857142857143</v>
      </c>
      <c r="N7" s="11"/>
      <c r="O7" s="12"/>
      <c r="P7" s="12"/>
      <c r="Q7" s="12"/>
      <c r="R7" s="12"/>
      <c r="S7" s="10">
        <f>SUM(S5:S6)</f>
        <v>0.36734693877551028</v>
      </c>
    </row>
    <row r="8" spans="1:19" x14ac:dyDescent="0.25">
      <c r="A8" s="2" t="s">
        <v>9</v>
      </c>
      <c r="B8" s="2" t="s">
        <v>13</v>
      </c>
      <c r="C8" s="2" t="s">
        <v>14</v>
      </c>
      <c r="D8" s="2" t="b">
        <v>1</v>
      </c>
      <c r="E8" s="2" t="s">
        <v>10</v>
      </c>
      <c r="L8" s="10">
        <f>SUM(L5:L7)</f>
        <v>0.34285714285714286</v>
      </c>
    </row>
    <row r="9" spans="1:19" x14ac:dyDescent="0.25">
      <c r="A9" s="3" t="s">
        <v>5</v>
      </c>
      <c r="B9" s="3" t="s">
        <v>12</v>
      </c>
      <c r="C9" s="3" t="s">
        <v>7</v>
      </c>
      <c r="D9" s="3" t="b">
        <v>0</v>
      </c>
      <c r="E9" s="3" t="s">
        <v>8</v>
      </c>
    </row>
    <row r="10" spans="1:19" x14ac:dyDescent="0.25">
      <c r="A10" s="2" t="s">
        <v>5</v>
      </c>
      <c r="B10" s="2" t="s">
        <v>13</v>
      </c>
      <c r="C10" s="2" t="s">
        <v>14</v>
      </c>
      <c r="D10" s="2" t="b">
        <v>0</v>
      </c>
      <c r="E10" s="2" t="s">
        <v>10</v>
      </c>
      <c r="G10" s="6" t="s">
        <v>1</v>
      </c>
      <c r="H10" s="7"/>
      <c r="I10" s="7"/>
      <c r="J10" s="7"/>
      <c r="K10" s="7"/>
      <c r="L10" s="8"/>
      <c r="N10" s="6" t="s">
        <v>18</v>
      </c>
      <c r="O10" s="7"/>
      <c r="P10" s="7"/>
      <c r="Q10" s="7"/>
      <c r="R10" s="7"/>
      <c r="S10" s="8"/>
    </row>
    <row r="11" spans="1:19" x14ac:dyDescent="0.25">
      <c r="A11" s="3" t="s">
        <v>11</v>
      </c>
      <c r="B11" s="3" t="s">
        <v>12</v>
      </c>
      <c r="C11" s="3" t="s">
        <v>14</v>
      </c>
      <c r="D11" s="3" t="b">
        <v>0</v>
      </c>
      <c r="E11" s="3" t="s">
        <v>10</v>
      </c>
      <c r="G11" s="4"/>
      <c r="H11" s="9" t="s">
        <v>15</v>
      </c>
      <c r="I11" s="9" t="s">
        <v>10</v>
      </c>
      <c r="J11" s="9" t="s">
        <v>8</v>
      </c>
      <c r="K11" s="9" t="s">
        <v>17</v>
      </c>
      <c r="L11" s="9" t="s">
        <v>16</v>
      </c>
      <c r="N11" s="4"/>
      <c r="O11" s="9" t="s">
        <v>15</v>
      </c>
      <c r="P11" s="9" t="s">
        <v>10</v>
      </c>
      <c r="Q11" s="9" t="s">
        <v>8</v>
      </c>
      <c r="R11" s="9" t="s">
        <v>17</v>
      </c>
      <c r="S11" s="9" t="s">
        <v>16</v>
      </c>
    </row>
    <row r="12" spans="1:19" x14ac:dyDescent="0.25">
      <c r="A12" s="2" t="s">
        <v>5</v>
      </c>
      <c r="B12" s="2" t="s">
        <v>12</v>
      </c>
      <c r="C12" s="2" t="s">
        <v>14</v>
      </c>
      <c r="D12" s="2" t="b">
        <v>1</v>
      </c>
      <c r="E12" s="2" t="s">
        <v>10</v>
      </c>
      <c r="G12" s="10" t="s">
        <v>13</v>
      </c>
      <c r="H12" s="5">
        <f>COUNTIF(B2:B15, G12)</f>
        <v>4</v>
      </c>
      <c r="I12" s="5">
        <f>COUNTIFS(B2:B15, G12,E2:E15,"YES")</f>
        <v>3</v>
      </c>
      <c r="J12" s="5">
        <f>COUNTIFS(B2:B15, G12,E2:E15,"NO")</f>
        <v>1</v>
      </c>
      <c r="K12" s="5">
        <f xml:space="preserve"> 1 - (I12/H12)^2 - (J12/H12)^2</f>
        <v>0.375</v>
      </c>
      <c r="L12" s="5">
        <f xml:space="preserve"> (H12/14) * K12</f>
        <v>0.10714285714285714</v>
      </c>
      <c r="N12" s="10" t="b">
        <v>1</v>
      </c>
      <c r="O12" s="5">
        <f>COUNTIF(D2:D15, N12)</f>
        <v>6</v>
      </c>
      <c r="P12" s="5">
        <f>COUNTIFS(D2:D15, N12,E2:E15,"YES")</f>
        <v>3</v>
      </c>
      <c r="Q12" s="5">
        <f>COUNTIFS(D2:D15, N12,E2:E15,"NO")</f>
        <v>3</v>
      </c>
      <c r="R12" s="5">
        <f xml:space="preserve"> 1 - (P12/O12)^2 - (Q12/O12)^2</f>
        <v>0.5</v>
      </c>
      <c r="S12" s="5">
        <f xml:space="preserve"> (O12/14) * R12</f>
        <v>0.21428571428571427</v>
      </c>
    </row>
    <row r="13" spans="1:19" x14ac:dyDescent="0.25">
      <c r="A13" s="3" t="s">
        <v>9</v>
      </c>
      <c r="B13" s="3" t="s">
        <v>12</v>
      </c>
      <c r="C13" s="3" t="s">
        <v>7</v>
      </c>
      <c r="D13" s="3" t="b">
        <v>1</v>
      </c>
      <c r="E13" s="3" t="s">
        <v>10</v>
      </c>
      <c r="G13" s="10" t="s">
        <v>6</v>
      </c>
      <c r="H13" s="5">
        <f>COUNTIF(B2:B15, G13)</f>
        <v>4</v>
      </c>
      <c r="I13" s="5">
        <f>COUNTIFS(B2:B15, G13,E2:E15,"YES")</f>
        <v>2</v>
      </c>
      <c r="J13" s="5">
        <f>COUNTIFS(B2:B15, G13,E2:E15,"NO")</f>
        <v>2</v>
      </c>
      <c r="K13" s="5">
        <f xml:space="preserve"> 1 - (I13/H13)^2 - (J13/H13)^2</f>
        <v>0.5</v>
      </c>
      <c r="L13" s="5">
        <f t="shared" ref="L13:L14" si="2" xml:space="preserve"> (H13/14) * K13</f>
        <v>0.14285714285714285</v>
      </c>
      <c r="N13" s="10" t="b">
        <v>0</v>
      </c>
      <c r="O13" s="5">
        <f>COUNTIF(D2:D15, N13)</f>
        <v>8</v>
      </c>
      <c r="P13" s="5">
        <f>COUNTIFS(D2:D15, N13,E2:E15,"YES")</f>
        <v>6</v>
      </c>
      <c r="Q13" s="5">
        <f>COUNTIFS(D2:D15, N13,E2:E15,"NO")</f>
        <v>2</v>
      </c>
      <c r="R13" s="5">
        <f xml:space="preserve"> 1 - (P13/O13)^2 - (Q13/O13)^2</f>
        <v>0.375</v>
      </c>
      <c r="S13" s="5">
        <f t="shared" ref="S13" si="3" xml:space="preserve"> (O13/14) * R13</f>
        <v>0.21428571428571427</v>
      </c>
    </row>
    <row r="14" spans="1:19" x14ac:dyDescent="0.25">
      <c r="A14" s="2" t="s">
        <v>9</v>
      </c>
      <c r="B14" s="2" t="s">
        <v>6</v>
      </c>
      <c r="C14" s="2" t="s">
        <v>14</v>
      </c>
      <c r="D14" s="2" t="b">
        <v>0</v>
      </c>
      <c r="E14" s="2" t="s">
        <v>10</v>
      </c>
      <c r="G14" s="10" t="s">
        <v>12</v>
      </c>
      <c r="H14" s="5">
        <f>COUNTIF(B2:B15, G14)</f>
        <v>6</v>
      </c>
      <c r="I14" s="5">
        <f>COUNTIFS(B2:B15, G14,E2:E15,"YES")</f>
        <v>4</v>
      </c>
      <c r="J14" s="5">
        <f>COUNTIFS(B2:B15, G14,E2:E15,"NO")</f>
        <v>2</v>
      </c>
      <c r="K14" s="5">
        <f xml:space="preserve"> 1 - (I14/H14)^2 - (J14/H14)^2</f>
        <v>0.44444444444444448</v>
      </c>
      <c r="L14" s="5">
        <f t="shared" si="2"/>
        <v>0.19047619047619047</v>
      </c>
      <c r="N14" s="11"/>
      <c r="O14" s="12"/>
      <c r="P14" s="12"/>
      <c r="Q14" s="12"/>
      <c r="R14" s="12"/>
      <c r="S14" s="10">
        <f>SUM(S12:S13)</f>
        <v>0.42857142857142855</v>
      </c>
    </row>
    <row r="15" spans="1:19" x14ac:dyDescent="0.25">
      <c r="A15" s="3" t="s">
        <v>11</v>
      </c>
      <c r="B15" s="3" t="s">
        <v>12</v>
      </c>
      <c r="C15" s="3" t="s">
        <v>7</v>
      </c>
      <c r="D15" s="3" t="b">
        <v>1</v>
      </c>
      <c r="E15" s="3" t="s">
        <v>8</v>
      </c>
      <c r="L15" s="10">
        <f>SUM(L12:L14)</f>
        <v>0.44047619047619047</v>
      </c>
    </row>
  </sheetData>
  <mergeCells count="4">
    <mergeCell ref="G3:L3"/>
    <mergeCell ref="G10:L10"/>
    <mergeCell ref="N3:S3"/>
    <mergeCell ref="N10:S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Jeyabal</dc:creator>
  <cp:lastModifiedBy>Manikandan Jeyabal</cp:lastModifiedBy>
  <dcterms:created xsi:type="dcterms:W3CDTF">2019-05-17T11:03:01Z</dcterms:created>
  <dcterms:modified xsi:type="dcterms:W3CDTF">2019-05-17T13:06:49Z</dcterms:modified>
</cp:coreProperties>
</file>