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chamberlin\Desktop\"/>
    </mc:Choice>
  </mc:AlternateContent>
  <xr:revisionPtr revIDLastSave="0" documentId="8_{F85DB1A7-2E98-489A-B84D-51A00A5E7754}" xr6:coauthVersionLast="36" xr6:coauthVersionMax="36" xr10:uidLastSave="{00000000-0000-0000-0000-000000000000}"/>
  <bookViews>
    <workbookView xWindow="0" yWindow="0" windowWidth="11040" windowHeight="2412" xr2:uid="{D4F0C6C0-4F4B-4AAD-9FB8-F1577BE301F4}"/>
  </bookViews>
  <sheets>
    <sheet name="Final" sheetId="6" r:id="rId1"/>
    <sheet name="Et år i Norge" sheetId="2" r:id="rId2"/>
    <sheet name="238 Norske Verb" sheetId="3" r:id="rId3"/>
    <sheet name="All verbs" sheetId="5" r:id="rId4"/>
    <sheet name="Old stuff" sheetId="1" r:id="rId5"/>
  </sheets>
  <definedNames>
    <definedName name="_xlnm._FilterDatabase" localSheetId="1" hidden="1">'Et år i Norge'!$A$1:$I$560</definedName>
    <definedName name="_xlnm._FilterDatabase" localSheetId="0" hidden="1">Final!$A$1:$H$376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3" i="2" l="1"/>
  <c r="D137" i="6"/>
  <c r="C285" i="6"/>
  <c r="C77" i="2"/>
  <c r="B81" i="6" l="1"/>
  <c r="B93" i="6"/>
  <c r="B96" i="6"/>
  <c r="B229" i="6"/>
  <c r="B188" i="6"/>
  <c r="B26" i="6"/>
  <c r="B162" i="6"/>
  <c r="B305" i="6"/>
  <c r="B54" i="6"/>
  <c r="B70" i="6"/>
  <c r="B204" i="6"/>
  <c r="B9" i="6"/>
  <c r="B83" i="6"/>
  <c r="B147" i="6"/>
  <c r="B22" i="6"/>
  <c r="B53" i="6"/>
  <c r="B11" i="6"/>
  <c r="B164" i="6"/>
  <c r="B184" i="6"/>
  <c r="B103" i="6"/>
  <c r="B57" i="6"/>
  <c r="B13" i="6"/>
  <c r="B99" i="6"/>
  <c r="B60" i="6"/>
  <c r="B40" i="6"/>
  <c r="G78" i="6"/>
  <c r="G197" i="6"/>
  <c r="G196" i="6"/>
  <c r="G75" i="6"/>
  <c r="G193" i="6"/>
  <c r="G74" i="6"/>
  <c r="G352" i="6"/>
  <c r="G73" i="6"/>
  <c r="G350" i="6"/>
  <c r="G349" i="6"/>
  <c r="G191" i="6"/>
  <c r="G72" i="6"/>
  <c r="G348" i="6"/>
  <c r="G190" i="6"/>
  <c r="G257" i="6"/>
  <c r="G71" i="6"/>
  <c r="G189" i="6"/>
  <c r="G347" i="6"/>
  <c r="G187" i="6"/>
  <c r="G69" i="6"/>
  <c r="G68" i="6"/>
  <c r="G67" i="6"/>
  <c r="G185" i="6"/>
  <c r="G65" i="6"/>
  <c r="G183" i="6"/>
  <c r="G182" i="6"/>
  <c r="G62" i="6"/>
  <c r="G344" i="6"/>
  <c r="G61" i="6"/>
  <c r="G180" i="6"/>
  <c r="G178" i="6"/>
  <c r="G341" i="6"/>
  <c r="G58" i="6"/>
  <c r="G56" i="6"/>
  <c r="G338" i="6"/>
  <c r="G52" i="6"/>
  <c r="G175" i="6"/>
  <c r="G174" i="6"/>
  <c r="G172" i="6"/>
  <c r="G171" i="6"/>
  <c r="G50" i="6"/>
  <c r="G48" i="6"/>
  <c r="G167" i="6"/>
  <c r="G46" i="6"/>
  <c r="G44" i="6"/>
  <c r="G163" i="6"/>
  <c r="G43" i="6"/>
  <c r="G41" i="6"/>
  <c r="G39" i="6"/>
  <c r="G38" i="6"/>
  <c r="G37" i="6"/>
  <c r="G331" i="6"/>
  <c r="G36" i="6"/>
  <c r="G34" i="6"/>
  <c r="G328" i="6"/>
  <c r="G33" i="6"/>
  <c r="G327" i="6"/>
  <c r="G158" i="6"/>
  <c r="G30" i="6"/>
  <c r="G29" i="6"/>
  <c r="G325" i="6"/>
  <c r="G2" i="6" l="1"/>
  <c r="C2" i="5" l="1" a="1"/>
  <c r="C2" i="5" s="1"/>
  <c r="I8" i="2"/>
  <c r="I12" i="2"/>
  <c r="I26" i="2"/>
  <c r="I47" i="2"/>
  <c r="I76" i="2"/>
  <c r="A28" i="6" s="1"/>
  <c r="I85" i="2"/>
  <c r="I86" i="2"/>
  <c r="I87" i="2"/>
  <c r="I110" i="2"/>
  <c r="I122" i="2"/>
  <c r="I165" i="2"/>
  <c r="I174" i="2"/>
  <c r="I181" i="2"/>
  <c r="A86" i="6" s="1"/>
  <c r="I205" i="2"/>
  <c r="I219" i="2"/>
  <c r="I232" i="2"/>
  <c r="I244" i="2"/>
  <c r="I250" i="2"/>
  <c r="I253" i="2"/>
  <c r="I261" i="2"/>
  <c r="I3" i="2"/>
  <c r="A129" i="6" s="1"/>
  <c r="I4" i="2"/>
  <c r="I16" i="2"/>
  <c r="I22" i="2"/>
  <c r="I24" i="2"/>
  <c r="I34" i="2"/>
  <c r="I62" i="2"/>
  <c r="I81" i="2"/>
  <c r="I88" i="2"/>
  <c r="A158" i="6" s="1"/>
  <c r="I97" i="2"/>
  <c r="I106" i="2"/>
  <c r="I107" i="2"/>
  <c r="I111" i="2"/>
  <c r="I112" i="2"/>
  <c r="I121" i="2"/>
  <c r="I124" i="2"/>
  <c r="I130" i="2"/>
  <c r="A179" i="6" s="1"/>
  <c r="I135" i="2"/>
  <c r="I141" i="2"/>
  <c r="I146" i="2"/>
  <c r="I151" i="2"/>
  <c r="I178" i="2"/>
  <c r="I184" i="2"/>
  <c r="I188" i="2"/>
  <c r="I194" i="2"/>
  <c r="A210" i="6" s="1"/>
  <c r="I197" i="2"/>
  <c r="I210" i="2"/>
  <c r="I211" i="2"/>
  <c r="I216" i="2"/>
  <c r="I223" i="2"/>
  <c r="I225" i="2"/>
  <c r="I234" i="2"/>
  <c r="I235" i="2"/>
  <c r="A235" i="6" s="1"/>
  <c r="I241" i="2"/>
  <c r="I249" i="2"/>
  <c r="I254" i="2"/>
  <c r="I255" i="2"/>
  <c r="I266" i="2"/>
  <c r="I36" i="2"/>
  <c r="I132" i="2"/>
  <c r="I171" i="2"/>
  <c r="A260" i="6" s="1"/>
  <c r="I257" i="2"/>
  <c r="I10" i="2"/>
  <c r="I29" i="2"/>
  <c r="I31" i="2"/>
  <c r="I206" i="2"/>
  <c r="I243" i="2"/>
  <c r="I11" i="2"/>
  <c r="I19" i="2"/>
  <c r="A282" i="6" s="1"/>
  <c r="I27" i="2"/>
  <c r="I28" i="2"/>
  <c r="I30" i="2"/>
  <c r="I40" i="2"/>
  <c r="I42" i="2"/>
  <c r="I43" i="2"/>
  <c r="I48" i="2"/>
  <c r="I52" i="2"/>
  <c r="A301" i="6" s="1"/>
  <c r="I60" i="2"/>
  <c r="I64" i="2"/>
  <c r="I67" i="2"/>
  <c r="I70" i="2"/>
  <c r="I71" i="2"/>
  <c r="I75" i="2"/>
  <c r="I80" i="2"/>
  <c r="I84" i="2"/>
  <c r="A326" i="6" s="1"/>
  <c r="I91" i="2"/>
  <c r="I94" i="2"/>
  <c r="I113" i="2"/>
  <c r="I120" i="2"/>
  <c r="I126" i="2"/>
  <c r="I134" i="2"/>
  <c r="I169" i="2"/>
  <c r="I182" i="2"/>
  <c r="A359" i="6" s="1"/>
  <c r="I185" i="2"/>
  <c r="I186" i="2"/>
  <c r="I189" i="2"/>
  <c r="I198" i="2"/>
  <c r="I200" i="2"/>
  <c r="I208" i="2"/>
  <c r="I212" i="2"/>
  <c r="I229" i="2"/>
  <c r="A393" i="6" s="1"/>
  <c r="I231" i="2"/>
  <c r="I236" i="2"/>
  <c r="I252" i="2"/>
  <c r="I267" i="2"/>
  <c r="I59" i="2"/>
  <c r="I133" i="2"/>
  <c r="I167" i="2"/>
  <c r="I176" i="2"/>
  <c r="A355" i="6" s="1"/>
  <c r="I172" i="2"/>
  <c r="I204" i="2"/>
  <c r="I213" i="2"/>
  <c r="I248" i="2"/>
  <c r="I65" i="2"/>
  <c r="I66" i="2"/>
  <c r="I168" i="2"/>
  <c r="I183" i="2"/>
  <c r="A360" i="6" s="1"/>
  <c r="I118" i="2"/>
  <c r="I226" i="2"/>
  <c r="I108" i="2"/>
  <c r="I119" i="2"/>
  <c r="I144" i="2"/>
  <c r="I199" i="2"/>
  <c r="I263" i="2"/>
  <c r="I54" i="2"/>
  <c r="A302" i="6" s="1"/>
  <c r="I55" i="2"/>
  <c r="I92" i="2"/>
  <c r="I101" i="2"/>
  <c r="I128" i="2"/>
  <c r="I153" i="2"/>
  <c r="I175" i="2"/>
  <c r="I214" i="2"/>
  <c r="I247" i="2"/>
  <c r="A117" i="6" s="1"/>
  <c r="I190" i="2"/>
  <c r="I77" i="2"/>
  <c r="I265" i="2"/>
  <c r="I201" i="2"/>
  <c r="I23" i="2"/>
  <c r="I99" i="2"/>
  <c r="I150" i="2"/>
  <c r="I163" i="2"/>
  <c r="A351" i="6" s="1"/>
  <c r="I260" i="2"/>
  <c r="I69" i="2"/>
  <c r="I73" i="2"/>
  <c r="I82" i="2"/>
  <c r="I89" i="2"/>
  <c r="I100" i="2"/>
  <c r="I142" i="2"/>
  <c r="I251" i="2"/>
  <c r="A244" i="6" s="1"/>
  <c r="I173" i="2"/>
  <c r="I177" i="2"/>
  <c r="I13" i="2"/>
  <c r="I20" i="2"/>
  <c r="I35" i="2"/>
  <c r="I50" i="2"/>
  <c r="I53" i="2"/>
  <c r="I56" i="2"/>
  <c r="A304" i="6" s="1"/>
  <c r="I90" i="2"/>
  <c r="I129" i="2"/>
  <c r="I139" i="2"/>
  <c r="I143" i="2"/>
  <c r="I179" i="2"/>
  <c r="I215" i="2"/>
  <c r="I207" i="2"/>
  <c r="I242" i="2"/>
  <c r="A114" i="6" s="1"/>
  <c r="I258" i="2"/>
  <c r="I72" i="2"/>
  <c r="I74" i="2"/>
  <c r="I131" i="2"/>
  <c r="I157" i="2"/>
  <c r="I192" i="2"/>
  <c r="I239" i="2"/>
  <c r="I262" i="2"/>
  <c r="A249" i="6" s="1"/>
  <c r="I154" i="2"/>
  <c r="I145" i="2"/>
  <c r="I21" i="2"/>
  <c r="I222" i="2"/>
  <c r="I61" i="2"/>
  <c r="I103" i="2"/>
  <c r="I95" i="2"/>
  <c r="I104" i="2"/>
  <c r="A44" i="6" s="1"/>
  <c r="I109" i="2"/>
  <c r="I164" i="2"/>
  <c r="I196" i="2"/>
  <c r="I220" i="2"/>
  <c r="I238" i="2"/>
  <c r="I98" i="2"/>
  <c r="I9" i="2"/>
  <c r="I51" i="2"/>
  <c r="A16" i="6" s="1"/>
  <c r="I58" i="2"/>
  <c r="I79" i="2"/>
  <c r="I147" i="2"/>
  <c r="I155" i="2"/>
  <c r="I160" i="2"/>
  <c r="I203" i="2"/>
  <c r="I233" i="2"/>
  <c r="I193" i="2"/>
  <c r="A209" i="6" s="1"/>
  <c r="I17" i="2"/>
  <c r="I25" i="2"/>
  <c r="I46" i="2"/>
  <c r="I63" i="2"/>
  <c r="I68" i="2"/>
  <c r="I117" i="2"/>
  <c r="I259" i="2"/>
  <c r="I221" i="2"/>
  <c r="A389" i="6" s="1"/>
  <c r="I256" i="2"/>
  <c r="I44" i="2"/>
  <c r="I96" i="2"/>
  <c r="I209" i="2"/>
  <c r="I102" i="2"/>
  <c r="I227" i="2"/>
  <c r="I228" i="2"/>
  <c r="I39" i="2"/>
  <c r="A292" i="6" s="1"/>
  <c r="I158" i="2"/>
  <c r="I6" i="2"/>
  <c r="I93" i="2"/>
  <c r="I195" i="2"/>
  <c r="I105" i="2"/>
  <c r="I116" i="2"/>
  <c r="I138" i="2"/>
  <c r="I148" i="2"/>
  <c r="A68" i="6" s="1"/>
  <c r="I149" i="2"/>
  <c r="I161" i="2"/>
  <c r="I224" i="2"/>
  <c r="I268" i="2"/>
  <c r="I166" i="2"/>
  <c r="I180" i="2"/>
  <c r="I2" i="2"/>
  <c r="I41" i="2"/>
  <c r="A146" i="6" s="1"/>
  <c r="I78" i="2"/>
  <c r="I83" i="2"/>
  <c r="I114" i="2"/>
  <c r="I159" i="2"/>
  <c r="I170" i="2"/>
  <c r="I218" i="2"/>
  <c r="I245" i="2"/>
  <c r="I217" i="2"/>
  <c r="A385" i="6" s="1"/>
  <c r="I230" i="2"/>
  <c r="I140" i="2"/>
  <c r="I237" i="2"/>
  <c r="I15" i="2"/>
  <c r="I18" i="2"/>
  <c r="I32" i="2"/>
  <c r="I152" i="2"/>
  <c r="I156" i="2"/>
  <c r="A190" i="6" s="1"/>
  <c r="I264" i="2"/>
  <c r="I125" i="2"/>
  <c r="I202" i="2"/>
  <c r="I123" i="2"/>
  <c r="I136" i="2"/>
  <c r="I5" i="2"/>
  <c r="I14" i="2"/>
  <c r="I37" i="2"/>
  <c r="A10" i="6" s="1"/>
  <c r="I38" i="2"/>
  <c r="I45" i="2"/>
  <c r="I57" i="2"/>
  <c r="I115" i="2"/>
  <c r="I127" i="2"/>
  <c r="I162" i="2"/>
  <c r="I187" i="2"/>
  <c r="I191" i="2"/>
  <c r="A90" i="6" s="1"/>
  <c r="I246" i="2"/>
  <c r="I33" i="2"/>
  <c r="I49" i="2"/>
  <c r="I137" i="2"/>
  <c r="I240" i="2"/>
  <c r="I1" i="2"/>
  <c r="I7" i="2"/>
  <c r="F8" i="6"/>
  <c r="H14" i="6"/>
  <c r="F31" i="6"/>
  <c r="G55" i="6"/>
  <c r="F74" i="6"/>
  <c r="H82" i="6"/>
  <c r="G95" i="6"/>
  <c r="F102" i="6"/>
  <c r="G102" i="6"/>
  <c r="H109" i="6"/>
  <c r="G118" i="6"/>
  <c r="F119" i="6"/>
  <c r="G119" i="6"/>
  <c r="H123" i="6"/>
  <c r="G131" i="6"/>
  <c r="F135" i="6"/>
  <c r="G135" i="6"/>
  <c r="H137" i="6"/>
  <c r="G143" i="6"/>
  <c r="F152" i="6"/>
  <c r="G152" i="6"/>
  <c r="G160" i="6"/>
  <c r="F165" i="6"/>
  <c r="G165" i="6"/>
  <c r="H166" i="6"/>
  <c r="G170" i="6"/>
  <c r="F176" i="6"/>
  <c r="G176" i="6"/>
  <c r="G181" i="6"/>
  <c r="F183" i="6"/>
  <c r="G201" i="6"/>
  <c r="F205" i="6"/>
  <c r="G205" i="6"/>
  <c r="G212" i="6"/>
  <c r="F220" i="6"/>
  <c r="G220" i="6"/>
  <c r="H221" i="6"/>
  <c r="G228" i="6"/>
  <c r="F230" i="6"/>
  <c r="G230" i="6"/>
  <c r="H234" i="6"/>
  <c r="G239" i="6"/>
  <c r="F243" i="6"/>
  <c r="G243" i="6"/>
  <c r="G250" i="6"/>
  <c r="F253" i="6"/>
  <c r="G253" i="6"/>
  <c r="G262" i="6"/>
  <c r="F263" i="6"/>
  <c r="G263" i="6"/>
  <c r="G270" i="6"/>
  <c r="F273" i="6"/>
  <c r="G273" i="6"/>
  <c r="D277" i="6"/>
  <c r="E277" i="6"/>
  <c r="F277" i="6"/>
  <c r="G277" i="6"/>
  <c r="D282" i="6"/>
  <c r="E282" i="6"/>
  <c r="F282" i="6"/>
  <c r="G282" i="6"/>
  <c r="D284" i="6"/>
  <c r="E284" i="6"/>
  <c r="F284" i="6"/>
  <c r="G284" i="6"/>
  <c r="H284" i="6"/>
  <c r="D285" i="6"/>
  <c r="E285" i="6"/>
  <c r="F285" i="6"/>
  <c r="G285" i="6"/>
  <c r="D286" i="6"/>
  <c r="E286" i="6"/>
  <c r="F286" i="6"/>
  <c r="G286" i="6"/>
  <c r="H286" i="6"/>
  <c r="D294" i="6"/>
  <c r="E294" i="6"/>
  <c r="F294" i="6"/>
  <c r="G294" i="6"/>
  <c r="D295" i="6"/>
  <c r="E295" i="6"/>
  <c r="F295" i="6"/>
  <c r="G295" i="6"/>
  <c r="D296" i="6"/>
  <c r="E296" i="6"/>
  <c r="F296" i="6"/>
  <c r="G296" i="6"/>
  <c r="D298" i="6"/>
  <c r="E298" i="6"/>
  <c r="F298" i="6"/>
  <c r="G298" i="6"/>
  <c r="H298" i="6"/>
  <c r="D301" i="6"/>
  <c r="E301" i="6"/>
  <c r="F301" i="6"/>
  <c r="G301" i="6"/>
  <c r="H301" i="6"/>
  <c r="D306" i="6"/>
  <c r="E306" i="6"/>
  <c r="F306" i="6"/>
  <c r="G306" i="6"/>
  <c r="D309" i="6"/>
  <c r="E309" i="6"/>
  <c r="F309" i="6"/>
  <c r="G309" i="6"/>
  <c r="H309" i="6"/>
  <c r="D312" i="6"/>
  <c r="E312" i="6"/>
  <c r="F312" i="6"/>
  <c r="G312" i="6"/>
  <c r="D314" i="6"/>
  <c r="E314" i="6"/>
  <c r="F314" i="6"/>
  <c r="G314" i="6"/>
  <c r="H314" i="6"/>
  <c r="D315" i="6"/>
  <c r="E315" i="6"/>
  <c r="F315" i="6"/>
  <c r="G315" i="6"/>
  <c r="C318" i="6"/>
  <c r="D318" i="6"/>
  <c r="E318" i="6"/>
  <c r="F318" i="6"/>
  <c r="G318" i="6"/>
  <c r="D322" i="6"/>
  <c r="E322" i="6"/>
  <c r="F322" i="6"/>
  <c r="G322" i="6"/>
  <c r="D326" i="6"/>
  <c r="E326" i="6"/>
  <c r="F326" i="6"/>
  <c r="G326" i="6"/>
  <c r="H326" i="6"/>
  <c r="D328" i="6"/>
  <c r="E328" i="6"/>
  <c r="F328" i="6"/>
  <c r="D329" i="6"/>
  <c r="E329" i="6"/>
  <c r="F329" i="6"/>
  <c r="G329" i="6"/>
  <c r="D337" i="6"/>
  <c r="E337" i="6"/>
  <c r="F337" i="6"/>
  <c r="G337" i="6"/>
  <c r="H337" i="6"/>
  <c r="D338" i="6"/>
  <c r="E338" i="6"/>
  <c r="F338" i="6"/>
  <c r="D340" i="6"/>
  <c r="E340" i="6"/>
  <c r="F340" i="6"/>
  <c r="G340" i="6"/>
  <c r="D343" i="6"/>
  <c r="E343" i="6"/>
  <c r="F343" i="6"/>
  <c r="G343" i="6"/>
  <c r="D354" i="6"/>
  <c r="E354" i="6"/>
  <c r="F354" i="6"/>
  <c r="G354" i="6"/>
  <c r="D359" i="6"/>
  <c r="E359" i="6"/>
  <c r="F359" i="6"/>
  <c r="G359" i="6"/>
  <c r="H359" i="6"/>
  <c r="D361" i="6"/>
  <c r="E361" i="6"/>
  <c r="F361" i="6"/>
  <c r="G361" i="6"/>
  <c r="D362" i="6"/>
  <c r="E362" i="6"/>
  <c r="F362" i="6"/>
  <c r="G362" i="6"/>
  <c r="D364" i="6"/>
  <c r="E364" i="6"/>
  <c r="F364" i="6"/>
  <c r="G364" i="6"/>
  <c r="D369" i="6"/>
  <c r="E369" i="6"/>
  <c r="F369" i="6"/>
  <c r="G369" i="6"/>
  <c r="H369" i="6"/>
  <c r="D372" i="6"/>
  <c r="E372" i="6"/>
  <c r="F372" i="6"/>
  <c r="G372" i="6"/>
  <c r="H372" i="6"/>
  <c r="D378" i="6"/>
  <c r="E378" i="6"/>
  <c r="F378" i="6"/>
  <c r="G378" i="6"/>
  <c r="H378" i="6"/>
  <c r="C380" i="6"/>
  <c r="D380" i="6"/>
  <c r="E380" i="6"/>
  <c r="F380" i="6"/>
  <c r="G380" i="6"/>
  <c r="H380" i="6"/>
  <c r="D393" i="6"/>
  <c r="E393" i="6"/>
  <c r="F393" i="6"/>
  <c r="G393" i="6"/>
  <c r="D395" i="6"/>
  <c r="E395" i="6"/>
  <c r="F395" i="6"/>
  <c r="G395" i="6"/>
  <c r="H395" i="6"/>
  <c r="D396" i="6"/>
  <c r="E396" i="6"/>
  <c r="F396" i="6"/>
  <c r="G396" i="6"/>
  <c r="C401" i="6"/>
  <c r="D401" i="6"/>
  <c r="E401" i="6"/>
  <c r="F401" i="6"/>
  <c r="G401" i="6"/>
  <c r="H401" i="6"/>
  <c r="D404" i="6"/>
  <c r="E404" i="6"/>
  <c r="F404" i="6"/>
  <c r="G404" i="6"/>
  <c r="F151" i="6"/>
  <c r="G151" i="6"/>
  <c r="H151" i="6"/>
  <c r="D342" i="6"/>
  <c r="E342" i="6"/>
  <c r="F342" i="6"/>
  <c r="G342" i="6"/>
  <c r="F75" i="6"/>
  <c r="H75" i="6"/>
  <c r="D355" i="6"/>
  <c r="E355" i="6"/>
  <c r="F355" i="6"/>
  <c r="G355" i="6"/>
  <c r="F197" i="6"/>
  <c r="F94" i="6"/>
  <c r="G94" i="6"/>
  <c r="D384" i="6"/>
  <c r="E384" i="6"/>
  <c r="F384" i="6"/>
  <c r="G384" i="6"/>
  <c r="H384" i="6"/>
  <c r="D400" i="6"/>
  <c r="E400" i="6"/>
  <c r="F400" i="6"/>
  <c r="G400" i="6"/>
  <c r="H400" i="6"/>
  <c r="D311" i="6"/>
  <c r="E311" i="6"/>
  <c r="F311" i="6"/>
  <c r="G311" i="6"/>
  <c r="F24" i="6"/>
  <c r="G24" i="6"/>
  <c r="F195" i="6"/>
  <c r="G195" i="6"/>
  <c r="D360" i="6"/>
  <c r="E360" i="6"/>
  <c r="F360" i="6"/>
  <c r="G360" i="6"/>
  <c r="H360" i="6"/>
  <c r="F52" i="6"/>
  <c r="H52" i="6"/>
  <c r="D392" i="6"/>
  <c r="E392" i="6"/>
  <c r="F392" i="6"/>
  <c r="G392" i="6"/>
  <c r="H392" i="6"/>
  <c r="F167" i="6"/>
  <c r="H167" i="6"/>
  <c r="C406" i="6"/>
  <c r="D406" i="6"/>
  <c r="E406" i="6"/>
  <c r="F406" i="6"/>
  <c r="G406" i="6"/>
  <c r="C407" i="6"/>
  <c r="D407" i="6"/>
  <c r="E407" i="6"/>
  <c r="F407" i="6"/>
  <c r="G407" i="6"/>
  <c r="C408" i="6"/>
  <c r="D408" i="6"/>
  <c r="E408" i="6"/>
  <c r="F408" i="6"/>
  <c r="G408" i="6"/>
  <c r="C409" i="6"/>
  <c r="D409" i="6"/>
  <c r="E409" i="6"/>
  <c r="F409" i="6"/>
  <c r="G409" i="6"/>
  <c r="D302" i="6"/>
  <c r="E302" i="6"/>
  <c r="F302" i="6"/>
  <c r="G302" i="6"/>
  <c r="F20" i="6"/>
  <c r="G20" i="6"/>
  <c r="H20" i="6"/>
  <c r="C34" i="6"/>
  <c r="D34" i="6"/>
  <c r="F34" i="6"/>
  <c r="F42" i="6"/>
  <c r="G42" i="6"/>
  <c r="H42" i="6"/>
  <c r="F255" i="6"/>
  <c r="G255" i="6"/>
  <c r="C189" i="6"/>
  <c r="D189" i="6"/>
  <c r="E189" i="6"/>
  <c r="F189" i="6"/>
  <c r="F198" i="6"/>
  <c r="G198" i="6"/>
  <c r="H198" i="6"/>
  <c r="F100" i="6"/>
  <c r="G100" i="6"/>
  <c r="F117" i="6"/>
  <c r="G117" i="6"/>
  <c r="H117" i="6"/>
  <c r="F89" i="6"/>
  <c r="G89" i="6"/>
  <c r="H89" i="6"/>
  <c r="F156" i="6"/>
  <c r="G156" i="6"/>
  <c r="D403" i="6"/>
  <c r="E403" i="6"/>
  <c r="F403" i="6"/>
  <c r="G403" i="6"/>
  <c r="F215" i="6"/>
  <c r="G215" i="6"/>
  <c r="D138" i="6"/>
  <c r="F138" i="6"/>
  <c r="G138" i="6"/>
  <c r="H138" i="6"/>
  <c r="F39" i="6"/>
  <c r="H39" i="6"/>
  <c r="D346" i="6"/>
  <c r="E346" i="6"/>
  <c r="F346" i="6"/>
  <c r="G346" i="6"/>
  <c r="D351" i="6"/>
  <c r="E351" i="6"/>
  <c r="F351" i="6"/>
  <c r="G351" i="6"/>
  <c r="C248" i="6"/>
  <c r="D248" i="6"/>
  <c r="E248" i="6"/>
  <c r="F248" i="6"/>
  <c r="G248" i="6"/>
  <c r="H248" i="6"/>
  <c r="D154" i="6"/>
  <c r="E154" i="6"/>
  <c r="F154" i="6"/>
  <c r="G154" i="6"/>
  <c r="H154" i="6"/>
  <c r="F155" i="6"/>
  <c r="G155" i="6"/>
  <c r="D325" i="6"/>
  <c r="E325" i="6"/>
  <c r="F325" i="6"/>
  <c r="D327" i="6"/>
  <c r="E327" i="6"/>
  <c r="F327" i="6"/>
  <c r="F41" i="6"/>
  <c r="F65" i="6"/>
  <c r="F244" i="6"/>
  <c r="G244" i="6"/>
  <c r="F78" i="6"/>
  <c r="H78" i="6"/>
  <c r="F199" i="6"/>
  <c r="G199" i="6"/>
  <c r="F133" i="6"/>
  <c r="G133" i="6"/>
  <c r="F136" i="6"/>
  <c r="G136" i="6"/>
  <c r="C405" i="6"/>
  <c r="D405" i="6"/>
  <c r="E405" i="6"/>
  <c r="F405" i="6"/>
  <c r="G405" i="6"/>
  <c r="F15" i="6"/>
  <c r="G15" i="6"/>
  <c r="F18" i="6"/>
  <c r="G18" i="6"/>
  <c r="H18" i="6"/>
  <c r="D304" i="6"/>
  <c r="E304" i="6"/>
  <c r="F304" i="6"/>
  <c r="G304" i="6"/>
  <c r="F33" i="6"/>
  <c r="F178" i="6"/>
  <c r="F63" i="6"/>
  <c r="G63" i="6"/>
  <c r="H63" i="6"/>
  <c r="F66" i="6"/>
  <c r="G66" i="6"/>
  <c r="F84" i="6"/>
  <c r="G84" i="6"/>
  <c r="F224" i="6"/>
  <c r="G224" i="6"/>
  <c r="F97" i="6"/>
  <c r="G97" i="6"/>
  <c r="H97" i="6"/>
  <c r="F114" i="6"/>
  <c r="G114" i="6"/>
  <c r="F121" i="6"/>
  <c r="G121" i="6"/>
  <c r="C25" i="6"/>
  <c r="D25" i="6"/>
  <c r="F25" i="6"/>
  <c r="G25" i="6"/>
  <c r="H25" i="6"/>
  <c r="F27" i="6"/>
  <c r="G27" i="6"/>
  <c r="F180" i="6"/>
  <c r="H180" i="6"/>
  <c r="D348" i="6"/>
  <c r="E348" i="6"/>
  <c r="F348" i="6"/>
  <c r="F208" i="6"/>
  <c r="G208" i="6"/>
  <c r="D397" i="6"/>
  <c r="E397" i="6"/>
  <c r="F397" i="6"/>
  <c r="G397" i="6"/>
  <c r="H397" i="6"/>
  <c r="F249" i="6"/>
  <c r="G249" i="6"/>
  <c r="F71" i="6"/>
  <c r="F185" i="6"/>
  <c r="H185" i="6"/>
  <c r="D283" i="6"/>
  <c r="E283" i="6"/>
  <c r="F283" i="6"/>
  <c r="G283" i="6"/>
  <c r="H283" i="6"/>
  <c r="D390" i="6"/>
  <c r="E390" i="6"/>
  <c r="F390" i="6"/>
  <c r="G390" i="6"/>
  <c r="H390" i="6"/>
  <c r="D307" i="6"/>
  <c r="E307" i="6"/>
  <c r="F307" i="6"/>
  <c r="G307" i="6"/>
  <c r="H307" i="6"/>
  <c r="D163" i="6"/>
  <c r="F163" i="6"/>
  <c r="C331" i="6"/>
  <c r="D331" i="6"/>
  <c r="E331" i="6"/>
  <c r="F331" i="6"/>
  <c r="H331" i="6"/>
  <c r="F44" i="6"/>
  <c r="H44" i="6"/>
  <c r="F48" i="6"/>
  <c r="D352" i="6"/>
  <c r="E352" i="6"/>
  <c r="F352" i="6"/>
  <c r="F211" i="6"/>
  <c r="G211" i="6"/>
  <c r="H211" i="6"/>
  <c r="C104" i="6"/>
  <c r="D104" i="6"/>
  <c r="F104" i="6"/>
  <c r="G104" i="6"/>
  <c r="F237" i="6"/>
  <c r="G237" i="6"/>
  <c r="F38" i="6"/>
  <c r="F132" i="6"/>
  <c r="F16" i="6"/>
  <c r="G16" i="6"/>
  <c r="F150" i="6"/>
  <c r="G150" i="6"/>
  <c r="D321" i="6"/>
  <c r="E321" i="6"/>
  <c r="F321" i="6"/>
  <c r="G321" i="6"/>
  <c r="H321" i="6"/>
  <c r="F67" i="6"/>
  <c r="H67" i="6"/>
  <c r="F257" i="6"/>
  <c r="D349" i="6"/>
  <c r="E349" i="6"/>
  <c r="F349" i="6"/>
  <c r="F216" i="6"/>
  <c r="G216" i="6"/>
  <c r="F232" i="6"/>
  <c r="G232" i="6"/>
  <c r="C209" i="6"/>
  <c r="D209" i="6"/>
  <c r="E209" i="6"/>
  <c r="F209" i="6"/>
  <c r="G209" i="6"/>
  <c r="F6" i="6"/>
  <c r="G6" i="6"/>
  <c r="F7" i="6"/>
  <c r="G7" i="6"/>
  <c r="F254" i="6"/>
  <c r="G254" i="6"/>
  <c r="F23" i="6"/>
  <c r="G23" i="6"/>
  <c r="F153" i="6"/>
  <c r="G153" i="6"/>
  <c r="F175" i="6"/>
  <c r="F122" i="6"/>
  <c r="G122" i="6"/>
  <c r="C389" i="6"/>
  <c r="D389" i="6"/>
  <c r="E389" i="6"/>
  <c r="F389" i="6"/>
  <c r="G389" i="6"/>
  <c r="F120" i="6"/>
  <c r="G120" i="6"/>
  <c r="D297" i="6"/>
  <c r="E297" i="6"/>
  <c r="F297" i="6"/>
  <c r="G297" i="6"/>
  <c r="H297" i="6"/>
  <c r="F37" i="6"/>
  <c r="H37" i="6"/>
  <c r="F98" i="6"/>
  <c r="G98" i="6"/>
  <c r="H98" i="6"/>
  <c r="F43" i="6"/>
  <c r="D231" i="6"/>
  <c r="F231" i="6"/>
  <c r="G231" i="6"/>
  <c r="H231" i="6"/>
  <c r="F107" i="6"/>
  <c r="G107" i="6"/>
  <c r="D292" i="6"/>
  <c r="E292" i="6"/>
  <c r="F292" i="6"/>
  <c r="G292" i="6"/>
  <c r="H292" i="6"/>
  <c r="F72" i="6"/>
  <c r="H72" i="6"/>
  <c r="D276" i="6"/>
  <c r="E276" i="6"/>
  <c r="F276" i="6"/>
  <c r="G276" i="6"/>
  <c r="C36" i="6"/>
  <c r="D36" i="6"/>
  <c r="F36" i="6"/>
  <c r="H36" i="6"/>
  <c r="F269" i="6"/>
  <c r="G269" i="6"/>
  <c r="F46" i="6"/>
  <c r="H46" i="6"/>
  <c r="F174" i="6"/>
  <c r="D62" i="6"/>
  <c r="F62" i="6"/>
  <c r="H62" i="6"/>
  <c r="F68" i="6"/>
  <c r="F69" i="6"/>
  <c r="H69" i="6"/>
  <c r="D350" i="6"/>
  <c r="E350" i="6"/>
  <c r="F350" i="6"/>
  <c r="H350" i="6"/>
  <c r="F105" i="6"/>
  <c r="G105" i="6"/>
  <c r="H105" i="6"/>
  <c r="F127" i="6"/>
  <c r="G127" i="6"/>
  <c r="H127" i="6"/>
  <c r="F193" i="6"/>
  <c r="F85" i="6"/>
  <c r="G85" i="6"/>
  <c r="F128" i="6"/>
  <c r="H128" i="6"/>
  <c r="F146" i="6"/>
  <c r="G146" i="6"/>
  <c r="F267" i="6"/>
  <c r="G267" i="6"/>
  <c r="F29" i="6"/>
  <c r="F171" i="6"/>
  <c r="F191" i="6"/>
  <c r="H191" i="6"/>
  <c r="F196" i="6"/>
  <c r="H196" i="6"/>
  <c r="F227" i="6"/>
  <c r="G227" i="6"/>
  <c r="H227" i="6"/>
  <c r="F240" i="6"/>
  <c r="G240" i="6"/>
  <c r="D385" i="6"/>
  <c r="E385" i="6"/>
  <c r="F385" i="6"/>
  <c r="G385" i="6"/>
  <c r="H385" i="6"/>
  <c r="D394" i="6"/>
  <c r="E394" i="6"/>
  <c r="F394" i="6"/>
  <c r="G394" i="6"/>
  <c r="F182" i="6"/>
  <c r="F111" i="6"/>
  <c r="G111" i="6"/>
  <c r="D279" i="6"/>
  <c r="E279" i="6"/>
  <c r="F279" i="6"/>
  <c r="D281" i="6"/>
  <c r="E281" i="6"/>
  <c r="F281" i="6"/>
  <c r="G281" i="6"/>
  <c r="F141" i="6"/>
  <c r="D347" i="6"/>
  <c r="E347" i="6"/>
  <c r="F347" i="6"/>
  <c r="F190" i="6"/>
  <c r="F124" i="6"/>
  <c r="G124" i="6"/>
  <c r="F58" i="6"/>
  <c r="H58" i="6"/>
  <c r="F92" i="6"/>
  <c r="G92" i="6"/>
  <c r="H92" i="6"/>
  <c r="F56" i="6"/>
  <c r="H56" i="6"/>
  <c r="F61" i="6"/>
  <c r="H61" i="6"/>
  <c r="D275" i="6"/>
  <c r="E275" i="6"/>
  <c r="F275" i="6"/>
  <c r="G275" i="6"/>
  <c r="F5" i="6"/>
  <c r="F10" i="6"/>
  <c r="F144" i="6"/>
  <c r="F12" i="6"/>
  <c r="G12" i="6"/>
  <c r="H12" i="6"/>
  <c r="F21" i="6"/>
  <c r="G21" i="6"/>
  <c r="H21" i="6"/>
  <c r="F172" i="6"/>
  <c r="D341" i="6"/>
  <c r="E341" i="6"/>
  <c r="F341" i="6"/>
  <c r="F73" i="6"/>
  <c r="F88" i="6"/>
  <c r="G88" i="6"/>
  <c r="F90" i="6"/>
  <c r="G90" i="6"/>
  <c r="F242" i="6"/>
  <c r="G242" i="6"/>
  <c r="H242" i="6"/>
  <c r="D288" i="6"/>
  <c r="E288" i="6"/>
  <c r="F288" i="6"/>
  <c r="D299" i="6"/>
  <c r="E299" i="6"/>
  <c r="F299" i="6"/>
  <c r="G299" i="6"/>
  <c r="D344" i="6"/>
  <c r="E344" i="6"/>
  <c r="F344" i="6"/>
  <c r="G398" i="6"/>
  <c r="F398" i="6"/>
  <c r="E398" i="6"/>
  <c r="D398" i="6"/>
  <c r="G130" i="6"/>
  <c r="G134" i="6"/>
  <c r="G280" i="6"/>
  <c r="G252" i="6"/>
  <c r="G264" i="6"/>
  <c r="G140" i="6"/>
  <c r="G287" i="6"/>
  <c r="G142" i="6"/>
  <c r="G289" i="6"/>
  <c r="G291" i="6"/>
  <c r="G278" i="6"/>
  <c r="G293" i="6"/>
  <c r="G145" i="6"/>
  <c r="G300" i="6"/>
  <c r="G17" i="6"/>
  <c r="G19" i="6"/>
  <c r="G303" i="6"/>
  <c r="G308" i="6"/>
  <c r="G310" i="6"/>
  <c r="G313" i="6"/>
  <c r="G148" i="6"/>
  <c r="G149" i="6"/>
  <c r="G316" i="6"/>
  <c r="G317" i="6"/>
  <c r="G319" i="6"/>
  <c r="G320" i="6"/>
  <c r="G323" i="6"/>
  <c r="G324" i="6"/>
  <c r="G159" i="6"/>
  <c r="G35" i="6"/>
  <c r="G330" i="6"/>
  <c r="G161" i="6"/>
  <c r="G45" i="6"/>
  <c r="G168" i="6"/>
  <c r="G49" i="6"/>
  <c r="G268" i="6"/>
  <c r="G332" i="6"/>
  <c r="G333" i="6"/>
  <c r="G334" i="6"/>
  <c r="G335" i="6"/>
  <c r="G336" i="6"/>
  <c r="G173" i="6"/>
  <c r="G51" i="6"/>
  <c r="G59" i="6"/>
  <c r="G345" i="6"/>
  <c r="G339" i="6"/>
  <c r="G192" i="6"/>
  <c r="G76" i="6"/>
  <c r="G194" i="6"/>
  <c r="G353" i="6"/>
  <c r="G259" i="6"/>
  <c r="G77" i="6"/>
  <c r="G79" i="6"/>
  <c r="G80" i="6"/>
  <c r="G200" i="6"/>
  <c r="G356" i="6"/>
  <c r="G357" i="6"/>
  <c r="G202" i="6"/>
  <c r="G358" i="6"/>
  <c r="G203" i="6"/>
  <c r="G87" i="6"/>
  <c r="G363" i="6"/>
  <c r="G366" i="6"/>
  <c r="G365" i="6"/>
  <c r="G367" i="6"/>
  <c r="G368" i="6"/>
  <c r="G213" i="6"/>
  <c r="G214" i="6"/>
  <c r="G370" i="6"/>
  <c r="G371" i="6"/>
  <c r="G91" i="6"/>
  <c r="G373" i="6"/>
  <c r="G374" i="6"/>
  <c r="G375" i="6"/>
  <c r="G217" i="6"/>
  <c r="G376" i="6"/>
  <c r="G377" i="6"/>
  <c r="G271" i="6"/>
  <c r="G219" i="6"/>
  <c r="G379" i="6"/>
  <c r="G381" i="6"/>
  <c r="G382" i="6"/>
  <c r="G383" i="6"/>
  <c r="G222" i="6"/>
  <c r="G101" i="6"/>
  <c r="G223" i="6"/>
  <c r="G386" i="6"/>
  <c r="G226" i="6"/>
  <c r="G387" i="6"/>
  <c r="G388" i="6"/>
  <c r="G106" i="6"/>
  <c r="G391" i="6"/>
  <c r="G272" i="6"/>
  <c r="G108" i="6"/>
  <c r="G233" i="6"/>
  <c r="G110" i="6"/>
  <c r="G236" i="6"/>
  <c r="G238" i="6"/>
  <c r="G261" i="6"/>
  <c r="G399" i="6"/>
  <c r="G112" i="6"/>
  <c r="G113" i="6"/>
  <c r="G241" i="6"/>
  <c r="G116" i="6"/>
  <c r="G247" i="6"/>
  <c r="G402" i="6"/>
  <c r="G125" i="6"/>
  <c r="G126" i="6"/>
  <c r="G251" i="6"/>
  <c r="G258" i="6"/>
  <c r="G274" i="6"/>
  <c r="E202" i="6"/>
  <c r="C140" i="6"/>
  <c r="D289" i="6"/>
  <c r="D200" i="6"/>
  <c r="C203" i="6"/>
  <c r="D366" i="6"/>
  <c r="C214" i="6"/>
  <c r="D91" i="6"/>
  <c r="E375" i="6"/>
  <c r="C376" i="6"/>
  <c r="D219" i="6"/>
  <c r="E382" i="6"/>
  <c r="C222" i="6"/>
  <c r="D386" i="6"/>
  <c r="E388" i="6"/>
  <c r="C391" i="6"/>
  <c r="D233" i="6"/>
  <c r="C399" i="6"/>
  <c r="D241" i="6"/>
  <c r="E402" i="6"/>
  <c r="C126" i="6"/>
  <c r="A30" i="6" l="1"/>
  <c r="A95" i="6"/>
  <c r="A131" i="6"/>
  <c r="A160" i="6"/>
  <c r="A181" i="6"/>
  <c r="A212" i="6"/>
  <c r="A239" i="6"/>
  <c r="A262" i="6"/>
  <c r="A284" i="6"/>
  <c r="A306" i="6"/>
  <c r="A328" i="6"/>
  <c r="A361" i="6"/>
  <c r="A395" i="6"/>
  <c r="A197" i="6"/>
  <c r="A52" i="6"/>
  <c r="A20" i="6"/>
  <c r="A89" i="6"/>
  <c r="A248" i="6"/>
  <c r="A78" i="6"/>
  <c r="A33" i="6"/>
  <c r="A121" i="6"/>
  <c r="A71" i="6"/>
  <c r="A48" i="6"/>
  <c r="A150" i="6"/>
  <c r="A6" i="6"/>
  <c r="A120" i="6"/>
  <c r="A72" i="6"/>
  <c r="A69" i="6"/>
  <c r="A267" i="6"/>
  <c r="A394" i="6"/>
  <c r="A124" i="6"/>
  <c r="A144" i="6"/>
  <c r="A242" i="6"/>
  <c r="G8" i="6"/>
  <c r="C28" i="6"/>
  <c r="G31" i="6"/>
  <c r="G265" i="6"/>
  <c r="G256" i="6"/>
  <c r="G245" i="6"/>
  <c r="G234" i="6"/>
  <c r="G221" i="6"/>
  <c r="G207" i="6"/>
  <c r="G186" i="6"/>
  <c r="G177" i="6"/>
  <c r="G166" i="6"/>
  <c r="G157" i="6"/>
  <c r="G137" i="6"/>
  <c r="G123" i="6"/>
  <c r="G109" i="6"/>
  <c r="G82" i="6"/>
  <c r="G32" i="6"/>
  <c r="G14" i="6"/>
  <c r="A88" i="6"/>
  <c r="A5" i="6"/>
  <c r="A347" i="6"/>
  <c r="A240" i="6"/>
  <c r="A128" i="6"/>
  <c r="A62" i="6"/>
  <c r="A107" i="6"/>
  <c r="A122" i="6"/>
  <c r="A232" i="6"/>
  <c r="A132" i="6"/>
  <c r="A331" i="6"/>
  <c r="A397" i="6"/>
  <c r="A97" i="6"/>
  <c r="A18" i="6"/>
  <c r="A65" i="6"/>
  <c r="A346" i="6"/>
  <c r="A100" i="6"/>
  <c r="A409" i="6"/>
  <c r="A195" i="6"/>
  <c r="A75" i="6"/>
  <c r="A380" i="6"/>
  <c r="A354" i="6"/>
  <c r="A322" i="6"/>
  <c r="A298" i="6"/>
  <c r="A277" i="6"/>
  <c r="A256" i="6"/>
  <c r="A234" i="6"/>
  <c r="A207" i="6"/>
  <c r="A177" i="6"/>
  <c r="A157" i="6"/>
  <c r="A123" i="6"/>
  <c r="A82" i="6"/>
  <c r="A14" i="6"/>
  <c r="F265" i="6"/>
  <c r="F256" i="6"/>
  <c r="F245" i="6"/>
  <c r="F234" i="6"/>
  <c r="F221" i="6"/>
  <c r="F207" i="6"/>
  <c r="F186" i="6"/>
  <c r="H179" i="6"/>
  <c r="F177" i="6"/>
  <c r="F166" i="6"/>
  <c r="F157" i="6"/>
  <c r="F137" i="6"/>
  <c r="F123" i="6"/>
  <c r="F109" i="6"/>
  <c r="F82" i="6"/>
  <c r="F32" i="6"/>
  <c r="H28" i="6"/>
  <c r="F14" i="6"/>
  <c r="A73" i="6"/>
  <c r="A275" i="6"/>
  <c r="A141" i="6"/>
  <c r="A227" i="6"/>
  <c r="A85" i="6"/>
  <c r="A174" i="6"/>
  <c r="A231" i="6"/>
  <c r="A175" i="6"/>
  <c r="A216" i="6"/>
  <c r="A38" i="6"/>
  <c r="A163" i="6"/>
  <c r="A208" i="6"/>
  <c r="A224" i="6"/>
  <c r="A15" i="6"/>
  <c r="A41" i="6"/>
  <c r="A39" i="6"/>
  <c r="A198" i="6"/>
  <c r="A408" i="6"/>
  <c r="A24" i="6"/>
  <c r="A342" i="6"/>
  <c r="A378" i="6"/>
  <c r="A343" i="6"/>
  <c r="A318" i="6"/>
  <c r="A296" i="6"/>
  <c r="A273" i="6"/>
  <c r="A253" i="6"/>
  <c r="A230" i="6"/>
  <c r="A205" i="6"/>
  <c r="A176" i="6"/>
  <c r="A152" i="6"/>
  <c r="A119" i="6"/>
  <c r="A74" i="6"/>
  <c r="A8" i="6"/>
  <c r="G266" i="6"/>
  <c r="G260" i="6"/>
  <c r="G246" i="6"/>
  <c r="G235" i="6"/>
  <c r="G225" i="6"/>
  <c r="G210" i="6"/>
  <c r="G179" i="6"/>
  <c r="G169" i="6"/>
  <c r="G139" i="6"/>
  <c r="G129" i="6"/>
  <c r="G115" i="6"/>
  <c r="G86" i="6"/>
  <c r="G28" i="6"/>
  <c r="G3" i="6"/>
  <c r="A398" i="6"/>
  <c r="A341" i="6"/>
  <c r="A61" i="6"/>
  <c r="A281" i="6"/>
  <c r="A196" i="6"/>
  <c r="A193" i="6"/>
  <c r="A46" i="6"/>
  <c r="A43" i="6"/>
  <c r="A153" i="6"/>
  <c r="A349" i="6"/>
  <c r="A237" i="6"/>
  <c r="A307" i="6"/>
  <c r="A348" i="6"/>
  <c r="A84" i="6"/>
  <c r="A405" i="6"/>
  <c r="A327" i="6"/>
  <c r="A138" i="6"/>
  <c r="A189" i="6"/>
  <c r="A407" i="6"/>
  <c r="A311" i="6"/>
  <c r="A151" i="6"/>
  <c r="A372" i="6"/>
  <c r="A340" i="6"/>
  <c r="A315" i="6"/>
  <c r="A295" i="6"/>
  <c r="A270" i="6"/>
  <c r="A250" i="6"/>
  <c r="A228" i="6"/>
  <c r="A201" i="6"/>
  <c r="A170" i="6"/>
  <c r="A143" i="6"/>
  <c r="A118" i="6"/>
  <c r="A55" i="6"/>
  <c r="A4" i="6"/>
  <c r="F266" i="6"/>
  <c r="F260" i="6"/>
  <c r="F246" i="6"/>
  <c r="F235" i="6"/>
  <c r="F225" i="6"/>
  <c r="F210" i="6"/>
  <c r="F187" i="6"/>
  <c r="F179" i="6"/>
  <c r="F169" i="6"/>
  <c r="H160" i="6"/>
  <c r="F158" i="6"/>
  <c r="F139" i="6"/>
  <c r="F129" i="6"/>
  <c r="F115" i="6"/>
  <c r="H95" i="6"/>
  <c r="F86" i="6"/>
  <c r="F50" i="6"/>
  <c r="F28" i="6"/>
  <c r="F3" i="6"/>
  <c r="A344" i="6"/>
  <c r="A172" i="6"/>
  <c r="A56" i="6"/>
  <c r="A279" i="6"/>
  <c r="A191" i="6"/>
  <c r="A127" i="6"/>
  <c r="A269" i="6"/>
  <c r="A98" i="6"/>
  <c r="A23" i="6"/>
  <c r="A257" i="6"/>
  <c r="A104" i="6"/>
  <c r="A390" i="6"/>
  <c r="A180" i="6"/>
  <c r="A66" i="6"/>
  <c r="A136" i="6"/>
  <c r="A325" i="6"/>
  <c r="A215" i="6"/>
  <c r="A255" i="6"/>
  <c r="A406" i="6"/>
  <c r="A400" i="6"/>
  <c r="A404" i="6"/>
  <c r="A369" i="6"/>
  <c r="A338" i="6"/>
  <c r="A314" i="6"/>
  <c r="A294" i="6"/>
  <c r="A266" i="6"/>
  <c r="A246" i="6"/>
  <c r="A225" i="6"/>
  <c r="A187" i="6"/>
  <c r="A169" i="6"/>
  <c r="A139" i="6"/>
  <c r="A115" i="6"/>
  <c r="A50" i="6"/>
  <c r="A3" i="6"/>
  <c r="G4" i="6"/>
  <c r="A299" i="6"/>
  <c r="A21" i="6"/>
  <c r="A92" i="6"/>
  <c r="A111" i="6"/>
  <c r="A171" i="6"/>
  <c r="A105" i="6"/>
  <c r="A36" i="6"/>
  <c r="A37" i="6"/>
  <c r="A254" i="6"/>
  <c r="A67" i="6"/>
  <c r="A211" i="6"/>
  <c r="A283" i="6"/>
  <c r="A27" i="6"/>
  <c r="A63" i="6"/>
  <c r="A133" i="6"/>
  <c r="A155" i="6"/>
  <c r="A403" i="6"/>
  <c r="A42" i="6"/>
  <c r="A167" i="6"/>
  <c r="A384" i="6"/>
  <c r="A401" i="6"/>
  <c r="A364" i="6"/>
  <c r="A337" i="6"/>
  <c r="A312" i="6"/>
  <c r="A286" i="6"/>
  <c r="A265" i="6"/>
  <c r="A245" i="6"/>
  <c r="A221" i="6"/>
  <c r="A186" i="6"/>
  <c r="A166" i="6"/>
  <c r="A137" i="6"/>
  <c r="A109" i="6"/>
  <c r="A32" i="6"/>
  <c r="F270" i="6"/>
  <c r="F262" i="6"/>
  <c r="F250" i="6"/>
  <c r="F239" i="6"/>
  <c r="H230" i="6"/>
  <c r="F228" i="6"/>
  <c r="H220" i="6"/>
  <c r="F212" i="6"/>
  <c r="F201" i="6"/>
  <c r="F181" i="6"/>
  <c r="H176" i="6"/>
  <c r="F170" i="6"/>
  <c r="F160" i="6"/>
  <c r="F143" i="6"/>
  <c r="F131" i="6"/>
  <c r="F118" i="6"/>
  <c r="F95" i="6"/>
  <c r="F55" i="6"/>
  <c r="F30" i="6"/>
  <c r="D28" i="6"/>
  <c r="F4" i="6"/>
  <c r="A288" i="6"/>
  <c r="A12" i="6"/>
  <c r="A58" i="6"/>
  <c r="A182" i="6"/>
  <c r="A29" i="6"/>
  <c r="A350" i="6"/>
  <c r="A276" i="6"/>
  <c r="A297" i="6"/>
  <c r="A7" i="6"/>
  <c r="A321" i="6"/>
  <c r="A352" i="6"/>
  <c r="A185" i="6"/>
  <c r="A25" i="6"/>
  <c r="A178" i="6"/>
  <c r="A199" i="6"/>
  <c r="A154" i="6"/>
  <c r="A156" i="6"/>
  <c r="A34" i="6"/>
  <c r="A392" i="6"/>
  <c r="A94" i="6"/>
  <c r="A396" i="6"/>
  <c r="A362" i="6"/>
  <c r="A329" i="6"/>
  <c r="A309" i="6"/>
  <c r="A285" i="6"/>
  <c r="A263" i="6"/>
  <c r="A243" i="6"/>
  <c r="A220" i="6"/>
  <c r="A183" i="6"/>
  <c r="A165" i="6"/>
  <c r="A135" i="6"/>
  <c r="A102" i="6"/>
  <c r="A31" i="6"/>
  <c r="E238" i="6"/>
  <c r="E368" i="6"/>
  <c r="C77" i="6"/>
  <c r="D192" i="6"/>
  <c r="E173" i="6"/>
  <c r="C268" i="6"/>
  <c r="C159" i="6"/>
  <c r="C148" i="6"/>
  <c r="D251" i="6"/>
  <c r="C402" i="6"/>
  <c r="E116" i="6"/>
  <c r="D112" i="6"/>
  <c r="C238" i="6"/>
  <c r="E110" i="6"/>
  <c r="D272" i="6"/>
  <c r="C388" i="6"/>
  <c r="E226" i="6"/>
  <c r="D101" i="6"/>
  <c r="C382" i="6"/>
  <c r="E379" i="6"/>
  <c r="D377" i="6"/>
  <c r="C375" i="6"/>
  <c r="E373" i="6"/>
  <c r="D370" i="6"/>
  <c r="C368" i="6"/>
  <c r="E365" i="6"/>
  <c r="D87" i="6"/>
  <c r="C202" i="6"/>
  <c r="E356" i="6"/>
  <c r="D79" i="6"/>
  <c r="C353" i="6"/>
  <c r="E76" i="6"/>
  <c r="D345" i="6"/>
  <c r="C173" i="6"/>
  <c r="E335" i="6"/>
  <c r="D332" i="6"/>
  <c r="C168" i="6"/>
  <c r="E161" i="6"/>
  <c r="D35" i="6"/>
  <c r="C323" i="6"/>
  <c r="E319" i="6"/>
  <c r="D149" i="6"/>
  <c r="C310" i="6"/>
  <c r="E303" i="6"/>
  <c r="D300" i="6"/>
  <c r="C278" i="6"/>
  <c r="E290" i="6"/>
  <c r="D287" i="6"/>
  <c r="C252" i="6"/>
  <c r="E134" i="6"/>
  <c r="E353" i="6"/>
  <c r="C59" i="6"/>
  <c r="D334" i="6"/>
  <c r="E168" i="6"/>
  <c r="E323" i="6"/>
  <c r="D317" i="6"/>
  <c r="E310" i="6"/>
  <c r="D19" i="6"/>
  <c r="C145" i="6"/>
  <c r="E278" i="6"/>
  <c r="E252" i="6"/>
  <c r="C251" i="6"/>
  <c r="E125" i="6"/>
  <c r="D116" i="6"/>
  <c r="C112" i="6"/>
  <c r="E261" i="6"/>
  <c r="D110" i="6"/>
  <c r="C272" i="6"/>
  <c r="E106" i="6"/>
  <c r="D226" i="6"/>
  <c r="C101" i="6"/>
  <c r="E383" i="6"/>
  <c r="D379" i="6"/>
  <c r="C377" i="6"/>
  <c r="E217" i="6"/>
  <c r="D373" i="6"/>
  <c r="C370" i="6"/>
  <c r="E213" i="6"/>
  <c r="D365" i="6"/>
  <c r="C87" i="6"/>
  <c r="E358" i="6"/>
  <c r="D356" i="6"/>
  <c r="C79" i="6"/>
  <c r="E259" i="6"/>
  <c r="D76" i="6"/>
  <c r="C345" i="6"/>
  <c r="E51" i="6"/>
  <c r="D335" i="6"/>
  <c r="C332" i="6"/>
  <c r="E49" i="6"/>
  <c r="D161" i="6"/>
  <c r="C35" i="6"/>
  <c r="E324" i="6"/>
  <c r="D319" i="6"/>
  <c r="C149" i="6"/>
  <c r="E313" i="6"/>
  <c r="D303" i="6"/>
  <c r="C300" i="6"/>
  <c r="E293" i="6"/>
  <c r="D290" i="6"/>
  <c r="C287" i="6"/>
  <c r="E264" i="6"/>
  <c r="D134" i="6"/>
  <c r="E258" i="6"/>
  <c r="D125" i="6"/>
  <c r="C116" i="6"/>
  <c r="E113" i="6"/>
  <c r="D261" i="6"/>
  <c r="C110" i="6"/>
  <c r="E108" i="6"/>
  <c r="D106" i="6"/>
  <c r="C226" i="6"/>
  <c r="E223" i="6"/>
  <c r="D383" i="6"/>
  <c r="C379" i="6"/>
  <c r="E271" i="6"/>
  <c r="D217" i="6"/>
  <c r="C373" i="6"/>
  <c r="E371" i="6"/>
  <c r="D213" i="6"/>
  <c r="C365" i="6"/>
  <c r="E363" i="6"/>
  <c r="D358" i="6"/>
  <c r="C356" i="6"/>
  <c r="E80" i="6"/>
  <c r="D259" i="6"/>
  <c r="C76" i="6"/>
  <c r="E339" i="6"/>
  <c r="D51" i="6"/>
  <c r="C335" i="6"/>
  <c r="E333" i="6"/>
  <c r="D49" i="6"/>
  <c r="C161" i="6"/>
  <c r="E330" i="6"/>
  <c r="D324" i="6"/>
  <c r="C319" i="6"/>
  <c r="E316" i="6"/>
  <c r="D313" i="6"/>
  <c r="C303" i="6"/>
  <c r="E17" i="6"/>
  <c r="D293" i="6"/>
  <c r="C290" i="6"/>
  <c r="E142" i="6"/>
  <c r="D264" i="6"/>
  <c r="C134" i="6"/>
  <c r="C274" i="6"/>
  <c r="D258" i="6"/>
  <c r="C125" i="6"/>
  <c r="E247" i="6"/>
  <c r="D113" i="6"/>
  <c r="C261" i="6"/>
  <c r="E236" i="6"/>
  <c r="D108" i="6"/>
  <c r="C106" i="6"/>
  <c r="E387" i="6"/>
  <c r="D223" i="6"/>
  <c r="C383" i="6"/>
  <c r="E381" i="6"/>
  <c r="D271" i="6"/>
  <c r="C217" i="6"/>
  <c r="E374" i="6"/>
  <c r="D371" i="6"/>
  <c r="C213" i="6"/>
  <c r="E367" i="6"/>
  <c r="D363" i="6"/>
  <c r="C358" i="6"/>
  <c r="E357" i="6"/>
  <c r="D80" i="6"/>
  <c r="C259" i="6"/>
  <c r="E194" i="6"/>
  <c r="D339" i="6"/>
  <c r="C51" i="6"/>
  <c r="E336" i="6"/>
  <c r="D333" i="6"/>
  <c r="C49" i="6"/>
  <c r="E45" i="6"/>
  <c r="D330" i="6"/>
  <c r="C324" i="6"/>
  <c r="E320" i="6"/>
  <c r="D316" i="6"/>
  <c r="C313" i="6"/>
  <c r="E308" i="6"/>
  <c r="D17" i="6"/>
  <c r="C293" i="6"/>
  <c r="E291" i="6"/>
  <c r="D142" i="6"/>
  <c r="C264" i="6"/>
  <c r="E280" i="6"/>
  <c r="D274" i="6"/>
  <c r="C258" i="6"/>
  <c r="E126" i="6"/>
  <c r="D247" i="6"/>
  <c r="C113" i="6"/>
  <c r="E399" i="6"/>
  <c r="D236" i="6"/>
  <c r="C108" i="6"/>
  <c r="E391" i="6"/>
  <c r="D387" i="6"/>
  <c r="C223" i="6"/>
  <c r="E222" i="6"/>
  <c r="D381" i="6"/>
  <c r="C271" i="6"/>
  <c r="E376" i="6"/>
  <c r="D374" i="6"/>
  <c r="C371" i="6"/>
  <c r="E214" i="6"/>
  <c r="D367" i="6"/>
  <c r="C363" i="6"/>
  <c r="E203" i="6"/>
  <c r="D357" i="6"/>
  <c r="C80" i="6"/>
  <c r="E77" i="6"/>
  <c r="D194" i="6"/>
  <c r="C339" i="6"/>
  <c r="E59" i="6"/>
  <c r="D336" i="6"/>
  <c r="C333" i="6"/>
  <c r="E268" i="6"/>
  <c r="D45" i="6"/>
  <c r="C330" i="6"/>
  <c r="E159" i="6"/>
  <c r="D320" i="6"/>
  <c r="C316" i="6"/>
  <c r="E148" i="6"/>
  <c r="D308" i="6"/>
  <c r="C17" i="6"/>
  <c r="E145" i="6"/>
  <c r="D291" i="6"/>
  <c r="C142" i="6"/>
  <c r="E140" i="6"/>
  <c r="D280" i="6"/>
  <c r="E274" i="6"/>
  <c r="D126" i="6"/>
  <c r="C247" i="6"/>
  <c r="E241" i="6"/>
  <c r="D399" i="6"/>
  <c r="C236" i="6"/>
  <c r="E233" i="6"/>
  <c r="D391" i="6"/>
  <c r="C387" i="6"/>
  <c r="E386" i="6"/>
  <c r="D222" i="6"/>
  <c r="C381" i="6"/>
  <c r="E219" i="6"/>
  <c r="D376" i="6"/>
  <c r="C374" i="6"/>
  <c r="E91" i="6"/>
  <c r="D214" i="6"/>
  <c r="C367" i="6"/>
  <c r="E366" i="6"/>
  <c r="D203" i="6"/>
  <c r="C357" i="6"/>
  <c r="E200" i="6"/>
  <c r="D77" i="6"/>
  <c r="C194" i="6"/>
  <c r="E192" i="6"/>
  <c r="D59" i="6"/>
  <c r="C336" i="6"/>
  <c r="E334" i="6"/>
  <c r="D268" i="6"/>
  <c r="C45" i="6"/>
  <c r="D159" i="6"/>
  <c r="C320" i="6"/>
  <c r="E317" i="6"/>
  <c r="D148" i="6"/>
  <c r="C308" i="6"/>
  <c r="E19" i="6"/>
  <c r="D145" i="6"/>
  <c r="C291" i="6"/>
  <c r="E289" i="6"/>
  <c r="D140" i="6"/>
  <c r="C280" i="6"/>
  <c r="E130" i="6"/>
  <c r="D130" i="6"/>
  <c r="E251" i="6"/>
  <c r="D402" i="6"/>
  <c r="C241" i="6"/>
  <c r="E112" i="6"/>
  <c r="D238" i="6"/>
  <c r="C233" i="6"/>
  <c r="E272" i="6"/>
  <c r="D388" i="6"/>
  <c r="C386" i="6"/>
  <c r="E101" i="6"/>
  <c r="D382" i="6"/>
  <c r="C219" i="6"/>
  <c r="E377" i="6"/>
  <c r="D375" i="6"/>
  <c r="C91" i="6"/>
  <c r="E370" i="6"/>
  <c r="D368" i="6"/>
  <c r="C366" i="6"/>
  <c r="E87" i="6"/>
  <c r="D202" i="6"/>
  <c r="C200" i="6"/>
  <c r="E79" i="6"/>
  <c r="D353" i="6"/>
  <c r="C192" i="6"/>
  <c r="E345" i="6"/>
  <c r="D173" i="6"/>
  <c r="C334" i="6"/>
  <c r="E332" i="6"/>
  <c r="D168" i="6"/>
  <c r="E35" i="6"/>
  <c r="D323" i="6"/>
  <c r="C317" i="6"/>
  <c r="E149" i="6"/>
  <c r="D310" i="6"/>
  <c r="C19" i="6"/>
  <c r="E300" i="6"/>
  <c r="D278" i="6"/>
  <c r="C289" i="6"/>
  <c r="E287" i="6"/>
  <c r="D252" i="6"/>
  <c r="C130" i="6"/>
  <c r="C78" i="2"/>
  <c r="C267" i="6" s="1"/>
  <c r="D78" i="2" a="1"/>
  <c r="D78" i="2" s="1"/>
  <c r="E23" i="2" a="1"/>
  <c r="E23" i="2" s="1"/>
  <c r="E138" i="6" s="1"/>
  <c r="C54" i="2"/>
  <c r="C302" i="6" s="1"/>
  <c r="C133" i="2"/>
  <c r="C342" i="6" s="1"/>
  <c r="C167" i="2"/>
  <c r="C75" i="6" s="1"/>
  <c r="D167" i="2" a="1"/>
  <c r="D167" i="2" s="1"/>
  <c r="C176" i="2"/>
  <c r="C355" i="6" s="1"/>
  <c r="C172" i="2"/>
  <c r="C197" i="6" s="1"/>
  <c r="D172" i="2" a="1"/>
  <c r="D172" i="2" s="1"/>
  <c r="C204" i="2"/>
  <c r="C94" i="6" s="1"/>
  <c r="D204" i="2" a="1"/>
  <c r="D204" i="2" s="1"/>
  <c r="C213" i="2"/>
  <c r="C384" i="6" s="1"/>
  <c r="C248" i="2"/>
  <c r="C400" i="6" s="1"/>
  <c r="C65" i="2"/>
  <c r="C311" i="6" s="1"/>
  <c r="C66" i="2"/>
  <c r="C24" i="6" s="1"/>
  <c r="D66" i="2" a="1"/>
  <c r="D66" i="2" s="1"/>
  <c r="C168" i="2"/>
  <c r="C195" i="6" s="1"/>
  <c r="D168" i="2" a="1"/>
  <c r="D168" i="2" s="1"/>
  <c r="C183" i="2"/>
  <c r="C360" i="6" s="1"/>
  <c r="C118" i="2"/>
  <c r="C52" i="6" s="1"/>
  <c r="D118" i="2" a="1"/>
  <c r="D118" i="2" s="1"/>
  <c r="C226" i="2"/>
  <c r="C392" i="6" s="1"/>
  <c r="C108" i="2"/>
  <c r="C167" i="6" s="1"/>
  <c r="D108" i="2" a="1"/>
  <c r="D108" i="2" s="1"/>
  <c r="C55" i="2"/>
  <c r="C20" i="6" s="1"/>
  <c r="D55" i="2" a="1"/>
  <c r="D55" i="2" s="1"/>
  <c r="E92" i="2" a="1"/>
  <c r="E92" i="2" s="1"/>
  <c r="E34" i="6" s="1"/>
  <c r="C101" i="2"/>
  <c r="C42" i="6" s="1"/>
  <c r="D101" i="2" a="1"/>
  <c r="D101" i="2" s="1"/>
  <c r="C128" i="2"/>
  <c r="C255" i="6" s="1"/>
  <c r="D128" i="2" a="1"/>
  <c r="D128" i="2" s="1"/>
  <c r="C175" i="2"/>
  <c r="C198" i="6" s="1"/>
  <c r="D175" i="2" a="1"/>
  <c r="D175" i="2" s="1"/>
  <c r="C214" i="2"/>
  <c r="C100" i="6" s="1"/>
  <c r="D214" i="2" a="1"/>
  <c r="D214" i="2" s="1"/>
  <c r="C247" i="2"/>
  <c r="C117" i="6" s="1"/>
  <c r="D247" i="2" a="1"/>
  <c r="D247" i="2" s="1"/>
  <c r="C190" i="2"/>
  <c r="C89" i="6" s="1"/>
  <c r="D190" i="2" a="1"/>
  <c r="D190" i="2" s="1"/>
  <c r="C156" i="6"/>
  <c r="C265" i="2"/>
  <c r="C403" i="6" s="1"/>
  <c r="C201" i="2"/>
  <c r="C215" i="6" s="1"/>
  <c r="D201" i="2" a="1"/>
  <c r="D201" i="2" s="1"/>
  <c r="C23" i="2"/>
  <c r="C138" i="6" s="1"/>
  <c r="C99" i="2"/>
  <c r="C39" i="6" s="1"/>
  <c r="D99" i="2" a="1"/>
  <c r="D99" i="2" s="1"/>
  <c r="C150" i="2"/>
  <c r="C346" i="6" s="1"/>
  <c r="C163" i="2"/>
  <c r="C351" i="6" s="1"/>
  <c r="C69" i="2"/>
  <c r="C154" i="6" s="1"/>
  <c r="C155" i="6"/>
  <c r="C82" i="2"/>
  <c r="C325" i="6" s="1"/>
  <c r="C89" i="2"/>
  <c r="C327" i="6" s="1"/>
  <c r="C100" i="2"/>
  <c r="C41" i="6" s="1"/>
  <c r="D100" i="2" a="1"/>
  <c r="D100" i="2" s="1"/>
  <c r="C142" i="2"/>
  <c r="C65" i="6" s="1"/>
  <c r="D142" i="2" a="1"/>
  <c r="D142" i="2" s="1"/>
  <c r="C251" i="2"/>
  <c r="C244" i="6" s="1"/>
  <c r="D251" i="2" a="1"/>
  <c r="D251" i="2" s="1"/>
  <c r="C173" i="2"/>
  <c r="C78" i="6" s="1"/>
  <c r="D173" i="2" a="1"/>
  <c r="D173" i="2" s="1"/>
  <c r="C177" i="2"/>
  <c r="C199" i="6" s="1"/>
  <c r="D177" i="2" a="1"/>
  <c r="D177" i="2" s="1"/>
  <c r="C13" i="2"/>
  <c r="C133" i="6" s="1"/>
  <c r="D13" i="2" a="1"/>
  <c r="D13" i="2" s="1"/>
  <c r="C20" i="2"/>
  <c r="C136" i="6" s="1"/>
  <c r="D20" i="2" a="1"/>
  <c r="D20" i="2" s="1"/>
  <c r="C50" i="2"/>
  <c r="C15" i="6" s="1"/>
  <c r="D50" i="2" a="1"/>
  <c r="D50" i="2" s="1"/>
  <c r="C53" i="2"/>
  <c r="C18" i="6" s="1"/>
  <c r="D53" i="2" a="1"/>
  <c r="D53" i="2" s="1"/>
  <c r="C56" i="2"/>
  <c r="C304" i="6" s="1"/>
  <c r="C90" i="2"/>
  <c r="C33" i="6" s="1"/>
  <c r="D90" i="2" a="1"/>
  <c r="D90" i="2" s="1"/>
  <c r="C129" i="2"/>
  <c r="C178" i="6" s="1"/>
  <c r="D129" i="2" a="1"/>
  <c r="D129" i="2" s="1"/>
  <c r="C139" i="2"/>
  <c r="C63" i="6" s="1"/>
  <c r="D139" i="2" a="1"/>
  <c r="D139" i="2" s="1"/>
  <c r="C143" i="2"/>
  <c r="C66" i="6" s="1"/>
  <c r="D143" i="2" a="1"/>
  <c r="D143" i="2" s="1"/>
  <c r="C179" i="2"/>
  <c r="C84" i="6" s="1"/>
  <c r="D179" i="2" a="1"/>
  <c r="D179" i="2" s="1"/>
  <c r="C215" i="2"/>
  <c r="C224" i="6" s="1"/>
  <c r="D215" i="2" a="1"/>
  <c r="D215" i="2" s="1"/>
  <c r="C207" i="2"/>
  <c r="C97" i="6" s="1"/>
  <c r="D207" i="2" a="1"/>
  <c r="D207" i="2" s="1"/>
  <c r="C242" i="2"/>
  <c r="C114" i="6" s="1"/>
  <c r="D242" i="2" a="1"/>
  <c r="D242" i="2" s="1"/>
  <c r="C258" i="2"/>
  <c r="C121" i="6" s="1"/>
  <c r="D258" i="2" a="1"/>
  <c r="D258" i="2" s="1"/>
  <c r="E258" i="2" s="1" a="1"/>
  <c r="E258" i="2" s="1"/>
  <c r="E121" i="6" s="1"/>
  <c r="E72" i="2" a="1"/>
  <c r="E72" i="2" s="1"/>
  <c r="E25" i="6" s="1"/>
  <c r="C74" i="2"/>
  <c r="C27" i="6" s="1"/>
  <c r="D74" i="2" a="1"/>
  <c r="D74" i="2" s="1"/>
  <c r="C131" i="2"/>
  <c r="C180" i="6" s="1"/>
  <c r="D131" i="2" a="1"/>
  <c r="D131" i="2" s="1"/>
  <c r="C157" i="2"/>
  <c r="C348" i="6" s="1"/>
  <c r="C192" i="2"/>
  <c r="C208" i="6" s="1"/>
  <c r="D192" i="2" a="1"/>
  <c r="D192" i="2" s="1"/>
  <c r="C239" i="2"/>
  <c r="C397" i="6" s="1"/>
  <c r="C262" i="2"/>
  <c r="C249" i="6" s="1"/>
  <c r="D262" i="2" a="1"/>
  <c r="D262" i="2" s="1"/>
  <c r="C154" i="2"/>
  <c r="C71" i="6" s="1"/>
  <c r="D154" i="2" a="1"/>
  <c r="D154" i="2" s="1"/>
  <c r="C145" i="2"/>
  <c r="C185" i="6" s="1"/>
  <c r="D145" i="2" a="1"/>
  <c r="D145" i="2" s="1"/>
  <c r="C21" i="2"/>
  <c r="C283" i="6" s="1"/>
  <c r="C222" i="2"/>
  <c r="C390" i="6" s="1"/>
  <c r="C61" i="2"/>
  <c r="C307" i="6" s="1"/>
  <c r="C103" i="2"/>
  <c r="C163" i="6" s="1"/>
  <c r="E103" i="2" a="1"/>
  <c r="E103" i="2" s="1"/>
  <c r="E163" i="6" s="1"/>
  <c r="C104" i="2"/>
  <c r="C44" i="6" s="1"/>
  <c r="D104" i="2" a="1"/>
  <c r="D104" i="2" s="1"/>
  <c r="C109" i="2"/>
  <c r="C48" i="6" s="1"/>
  <c r="D109" i="2" a="1"/>
  <c r="D109" i="2" s="1"/>
  <c r="C164" i="2"/>
  <c r="C352" i="6" s="1"/>
  <c r="C196" i="2"/>
  <c r="C211" i="6" s="1"/>
  <c r="D196" i="2" a="1"/>
  <c r="D196" i="2" s="1"/>
  <c r="E220" i="2" a="1"/>
  <c r="E220" i="2" s="1"/>
  <c r="E104" i="6" s="1"/>
  <c r="C238" i="2"/>
  <c r="C237" i="6" s="1"/>
  <c r="D238" i="2" a="1"/>
  <c r="D238" i="2" s="1"/>
  <c r="C98" i="2"/>
  <c r="C38" i="6" s="1"/>
  <c r="D98" i="2" a="1"/>
  <c r="D98" i="2" s="1"/>
  <c r="C9" i="2"/>
  <c r="C132" i="6" s="1"/>
  <c r="D9" i="2" a="1"/>
  <c r="D9" i="2" s="1"/>
  <c r="C51" i="2"/>
  <c r="C16" i="6" s="1"/>
  <c r="D51" i="2" a="1"/>
  <c r="D51" i="2" s="1"/>
  <c r="C58" i="2"/>
  <c r="C150" i="6" s="1"/>
  <c r="D58" i="2" a="1"/>
  <c r="D58" i="2" s="1"/>
  <c r="C79" i="2"/>
  <c r="C321" i="6" s="1"/>
  <c r="C147" i="2"/>
  <c r="C67" i="6" s="1"/>
  <c r="D147" i="2" a="1"/>
  <c r="D147" i="2" s="1"/>
  <c r="C155" i="2"/>
  <c r="C257" i="6" s="1"/>
  <c r="D155" i="2" a="1"/>
  <c r="D155" i="2" s="1"/>
  <c r="C160" i="2"/>
  <c r="C349" i="6" s="1"/>
  <c r="C203" i="2"/>
  <c r="C216" i="6" s="1"/>
  <c r="D203" i="2" a="1"/>
  <c r="D203" i="2" s="1"/>
  <c r="C233" i="2"/>
  <c r="C232" i="6" s="1"/>
  <c r="D233" i="2" a="1"/>
  <c r="D233" i="2" s="1"/>
  <c r="C17" i="2"/>
  <c r="C6" i="6" s="1"/>
  <c r="D17" i="2" a="1"/>
  <c r="D17" i="2" s="1"/>
  <c r="C25" i="2"/>
  <c r="C7" i="6" s="1"/>
  <c r="D25" i="2" a="1"/>
  <c r="D25" i="2" s="1"/>
  <c r="C46" i="2"/>
  <c r="C254" i="6" s="1"/>
  <c r="D46" i="2" a="1"/>
  <c r="D46" i="2" s="1"/>
  <c r="C63" i="2"/>
  <c r="C23" i="6" s="1"/>
  <c r="D63" i="2" a="1"/>
  <c r="D63" i="2" s="1"/>
  <c r="C68" i="2"/>
  <c r="C153" i="6" s="1"/>
  <c r="D68" i="2" a="1"/>
  <c r="D68" i="2" s="1"/>
  <c r="C117" i="2"/>
  <c r="C175" i="6" s="1"/>
  <c r="D117" i="2" a="1"/>
  <c r="D117" i="2" s="1"/>
  <c r="C259" i="2"/>
  <c r="C122" i="6" s="1"/>
  <c r="D259" i="2" a="1"/>
  <c r="D259" i="2" s="1"/>
  <c r="C256" i="2"/>
  <c r="C120" i="6" s="1"/>
  <c r="D256" i="2" a="1"/>
  <c r="D256" i="2" s="1"/>
  <c r="C44" i="2"/>
  <c r="C297" i="6" s="1"/>
  <c r="C96" i="2"/>
  <c r="C37" i="6" s="1"/>
  <c r="D96" i="2" a="1"/>
  <c r="D96" i="2" s="1"/>
  <c r="C209" i="2"/>
  <c r="C98" i="6" s="1"/>
  <c r="D209" i="2" a="1"/>
  <c r="D209" i="2" s="1"/>
  <c r="C102" i="2"/>
  <c r="C43" i="6" s="1"/>
  <c r="D102" i="2" a="1"/>
  <c r="D102" i="2" s="1"/>
  <c r="C227" i="2"/>
  <c r="C231" i="6" s="1"/>
  <c r="E227" i="2" a="1"/>
  <c r="E227" i="2" s="1"/>
  <c r="E231" i="6" s="1"/>
  <c r="C228" i="2"/>
  <c r="C107" i="6" s="1"/>
  <c r="D228" i="2" a="1"/>
  <c r="D228" i="2" s="1"/>
  <c r="C39" i="2"/>
  <c r="C292" i="6" s="1"/>
  <c r="C158" i="2"/>
  <c r="C72" i="6" s="1"/>
  <c r="D158" i="2" a="1"/>
  <c r="D158" i="2" s="1"/>
  <c r="C6" i="2"/>
  <c r="C276" i="6" s="1"/>
  <c r="E93" i="2" a="1"/>
  <c r="E93" i="2" s="1"/>
  <c r="E36" i="6" s="1"/>
  <c r="C195" i="2"/>
  <c r="C269" i="6" s="1"/>
  <c r="D195" i="2" a="1"/>
  <c r="D195" i="2" s="1"/>
  <c r="C105" i="2"/>
  <c r="C46" i="6" s="1"/>
  <c r="D105" i="2" a="1"/>
  <c r="D105" i="2" s="1"/>
  <c r="C116" i="2"/>
  <c r="C174" i="6" s="1"/>
  <c r="D116" i="2" a="1"/>
  <c r="D116" i="2" s="1"/>
  <c r="C138" i="2"/>
  <c r="C62" i="6" s="1"/>
  <c r="E138" i="2" a="1"/>
  <c r="E138" i="2" s="1"/>
  <c r="E62" i="6" s="1"/>
  <c r="C148" i="2"/>
  <c r="C68" i="6" s="1"/>
  <c r="D148" i="2" a="1"/>
  <c r="D148" i="2" s="1"/>
  <c r="C149" i="2"/>
  <c r="C69" i="6" s="1"/>
  <c r="D149" i="2" a="1"/>
  <c r="D149" i="2" s="1"/>
  <c r="C161" i="2"/>
  <c r="C350" i="6" s="1"/>
  <c r="C224" i="2"/>
  <c r="C105" i="6" s="1"/>
  <c r="D224" i="2" a="1"/>
  <c r="D224" i="2" s="1"/>
  <c r="C268" i="2"/>
  <c r="C127" i="6" s="1"/>
  <c r="D268" i="2" a="1"/>
  <c r="D268" i="2" s="1"/>
  <c r="C166" i="2"/>
  <c r="C193" i="6" s="1"/>
  <c r="D166" i="2" a="1"/>
  <c r="D166" i="2" s="1"/>
  <c r="C180" i="2"/>
  <c r="C85" i="6" s="1"/>
  <c r="D180" i="2" a="1"/>
  <c r="D180" i="2" s="1"/>
  <c r="C2" i="2"/>
  <c r="C128" i="6" s="1"/>
  <c r="D2" i="2" a="1"/>
  <c r="D2" i="2" s="1"/>
  <c r="C41" i="2"/>
  <c r="C146" i="6" s="1"/>
  <c r="D41" i="2" a="1"/>
  <c r="D41" i="2" s="1"/>
  <c r="C83" i="2"/>
  <c r="C29" i="6" s="1"/>
  <c r="D83" i="2" a="1"/>
  <c r="D83" i="2" s="1"/>
  <c r="C114" i="2"/>
  <c r="C171" i="6" s="1"/>
  <c r="D114" i="2" a="1"/>
  <c r="D114" i="2" s="1"/>
  <c r="C159" i="2"/>
  <c r="C191" i="6" s="1"/>
  <c r="D159" i="2" a="1"/>
  <c r="D159" i="2" s="1"/>
  <c r="C170" i="2"/>
  <c r="C196" i="6" s="1"/>
  <c r="D170" i="2" a="1"/>
  <c r="D170" i="2" s="1"/>
  <c r="C218" i="2"/>
  <c r="C227" i="6" s="1"/>
  <c r="D218" i="2" a="1"/>
  <c r="D218" i="2" s="1"/>
  <c r="C245" i="2"/>
  <c r="C240" i="6" s="1"/>
  <c r="D245" i="2" a="1"/>
  <c r="D245" i="2" s="1"/>
  <c r="C217" i="2"/>
  <c r="C385" i="6" s="1"/>
  <c r="C230" i="2"/>
  <c r="C394" i="6" s="1"/>
  <c r="C140" i="2"/>
  <c r="C182" i="6" s="1"/>
  <c r="D140" i="2" a="1"/>
  <c r="D140" i="2" s="1"/>
  <c r="C237" i="2"/>
  <c r="C111" i="6" s="1"/>
  <c r="D237" i="2" a="1"/>
  <c r="D237" i="2" s="1"/>
  <c r="C15" i="2"/>
  <c r="C279" i="6" s="1"/>
  <c r="C18" i="2"/>
  <c r="C281" i="6" s="1"/>
  <c r="C32" i="2"/>
  <c r="C141" i="6" s="1"/>
  <c r="D32" i="2" a="1"/>
  <c r="D32" i="2" s="1"/>
  <c r="C152" i="2"/>
  <c r="C347" i="6" s="1"/>
  <c r="C156" i="2"/>
  <c r="C190" i="6" s="1"/>
  <c r="D156" i="2" a="1"/>
  <c r="D156" i="2" s="1"/>
  <c r="C264" i="2"/>
  <c r="C124" i="6" s="1"/>
  <c r="D264" i="2" a="1"/>
  <c r="D264" i="2" s="1"/>
  <c r="C125" i="2"/>
  <c r="C58" i="6" s="1"/>
  <c r="D125" i="2" a="1"/>
  <c r="D125" i="2" s="1"/>
  <c r="C202" i="2"/>
  <c r="C92" i="6" s="1"/>
  <c r="D202" i="2" a="1"/>
  <c r="D202" i="2" s="1"/>
  <c r="C123" i="2"/>
  <c r="C56" i="6" s="1"/>
  <c r="D123" i="2" a="1"/>
  <c r="D123" i="2" s="1"/>
  <c r="C136" i="2"/>
  <c r="C61" i="6" s="1"/>
  <c r="D136" i="2" a="1"/>
  <c r="D136" i="2" s="1"/>
  <c r="C5" i="2"/>
  <c r="C275" i="6" s="1"/>
  <c r="C14" i="2"/>
  <c r="C5" i="6" s="1"/>
  <c r="D14" i="2" a="1"/>
  <c r="D14" i="2" s="1"/>
  <c r="C37" i="2"/>
  <c r="C10" i="6" s="1"/>
  <c r="D37" i="2" a="1"/>
  <c r="D37" i="2" s="1"/>
  <c r="C38" i="2"/>
  <c r="C144" i="6" s="1"/>
  <c r="D38" i="2" a="1"/>
  <c r="D38" i="2" s="1"/>
  <c r="C45" i="2"/>
  <c r="C12" i="6" s="1"/>
  <c r="D45" i="2" a="1"/>
  <c r="D45" i="2" s="1"/>
  <c r="C57" i="2"/>
  <c r="C21" i="6" s="1"/>
  <c r="D57" i="2" a="1"/>
  <c r="D57" i="2" s="1"/>
  <c r="C115" i="2"/>
  <c r="C172" i="6" s="1"/>
  <c r="D115" i="2" a="1"/>
  <c r="D115" i="2" s="1"/>
  <c r="C127" i="2"/>
  <c r="C341" i="6" s="1"/>
  <c r="C162" i="2"/>
  <c r="C73" i="6" s="1"/>
  <c r="D162" i="2" a="1"/>
  <c r="D162" i="2" s="1"/>
  <c r="C187" i="2"/>
  <c r="C88" i="6" s="1"/>
  <c r="D187" i="2" a="1"/>
  <c r="D187" i="2" s="1"/>
  <c r="C191" i="2"/>
  <c r="C90" i="6" s="1"/>
  <c r="D191" i="2" a="1"/>
  <c r="D191" i="2" s="1"/>
  <c r="C246" i="2"/>
  <c r="C242" i="6" s="1"/>
  <c r="D246" i="2" a="1"/>
  <c r="D246" i="2" s="1"/>
  <c r="C33" i="2"/>
  <c r="C288" i="6" s="1"/>
  <c r="C49" i="2"/>
  <c r="C299" i="6" s="1"/>
  <c r="C137" i="2"/>
  <c r="C344" i="6" s="1"/>
  <c r="C240" i="2"/>
  <c r="C398" i="6" s="1"/>
  <c r="C269" i="2"/>
  <c r="D269" i="2" a="1"/>
  <c r="D269" i="2" s="1"/>
  <c r="E269" i="2" s="1" a="1"/>
  <c r="E269" i="2" s="1"/>
  <c r="C270" i="2"/>
  <c r="D270" i="2" a="1"/>
  <c r="D270" i="2" s="1"/>
  <c r="E270" i="2" s="1" a="1"/>
  <c r="E270" i="2" s="1"/>
  <c r="C271" i="2"/>
  <c r="D271" i="2" a="1"/>
  <c r="D271" i="2" s="1"/>
  <c r="E271" i="2" s="1" a="1"/>
  <c r="E271" i="2" s="1"/>
  <c r="C272" i="2"/>
  <c r="D272" i="2" a="1"/>
  <c r="D272" i="2" s="1"/>
  <c r="E272" i="2" s="1" a="1"/>
  <c r="E272" i="2" s="1"/>
  <c r="C273" i="2"/>
  <c r="D273" i="2" a="1"/>
  <c r="D273" i="2" s="1"/>
  <c r="E273" i="2" s="1" a="1"/>
  <c r="E273" i="2" s="1"/>
  <c r="C274" i="2"/>
  <c r="D274" i="2" a="1"/>
  <c r="D274" i="2" s="1"/>
  <c r="E274" i="2" s="1" a="1"/>
  <c r="E274" i="2" s="1"/>
  <c r="C275" i="2"/>
  <c r="D275" i="2" a="1"/>
  <c r="D275" i="2" s="1"/>
  <c r="E275" i="2" s="1" a="1"/>
  <c r="E275" i="2" s="1"/>
  <c r="C276" i="2"/>
  <c r="D276" i="2" a="1"/>
  <c r="D276" i="2" s="1"/>
  <c r="E276" i="2" s="1" a="1"/>
  <c r="E276" i="2" s="1"/>
  <c r="C277" i="2"/>
  <c r="D277" i="2" a="1"/>
  <c r="D277" i="2" s="1"/>
  <c r="E277" i="2" s="1" a="1"/>
  <c r="E277" i="2" s="1"/>
  <c r="C278" i="2"/>
  <c r="D278" i="2" a="1"/>
  <c r="D278" i="2" s="1"/>
  <c r="E278" i="2" s="1" a="1"/>
  <c r="E278" i="2" s="1"/>
  <c r="C279" i="2"/>
  <c r="D279" i="2" a="1"/>
  <c r="D279" i="2" s="1"/>
  <c r="E279" i="2" s="1" a="1"/>
  <c r="E279" i="2" s="1"/>
  <c r="C280" i="2"/>
  <c r="D280" i="2" a="1"/>
  <c r="D280" i="2" s="1"/>
  <c r="E280" i="2" s="1" a="1"/>
  <c r="E280" i="2" s="1"/>
  <c r="C281" i="2"/>
  <c r="D281" i="2" a="1"/>
  <c r="D281" i="2" s="1"/>
  <c r="E281" i="2" s="1" a="1"/>
  <c r="E281" i="2" s="1"/>
  <c r="C282" i="2"/>
  <c r="D282" i="2" a="1"/>
  <c r="D282" i="2" s="1"/>
  <c r="E282" i="2" s="1" a="1"/>
  <c r="E282" i="2" s="1"/>
  <c r="C283" i="2"/>
  <c r="D283" i="2" a="1"/>
  <c r="D283" i="2" s="1"/>
  <c r="E283" i="2" s="1" a="1"/>
  <c r="E283" i="2" s="1"/>
  <c r="C284" i="2"/>
  <c r="D284" i="2" a="1"/>
  <c r="D284" i="2" s="1"/>
  <c r="E284" i="2" s="1" a="1"/>
  <c r="E284" i="2" s="1"/>
  <c r="C285" i="2"/>
  <c r="D285" i="2" a="1"/>
  <c r="D285" i="2" s="1"/>
  <c r="E285" i="2" s="1" a="1"/>
  <c r="E285" i="2" s="1"/>
  <c r="C286" i="2"/>
  <c r="D286" i="2" a="1"/>
  <c r="D286" i="2" s="1"/>
  <c r="E286" i="2" s="1" a="1"/>
  <c r="E286" i="2" s="1"/>
  <c r="C287" i="2"/>
  <c r="D287" i="2" a="1"/>
  <c r="D287" i="2" s="1"/>
  <c r="E287" i="2" s="1" a="1"/>
  <c r="E287" i="2" s="1"/>
  <c r="C288" i="2"/>
  <c r="D288" i="2" a="1"/>
  <c r="D288" i="2" s="1"/>
  <c r="E288" i="2" s="1" a="1"/>
  <c r="E288" i="2" s="1"/>
  <c r="C289" i="2"/>
  <c r="D289" i="2" a="1"/>
  <c r="D289" i="2" s="1"/>
  <c r="E289" i="2" s="1" a="1"/>
  <c r="E289" i="2" s="1"/>
  <c r="C290" i="2"/>
  <c r="D290" i="2" a="1"/>
  <c r="D290" i="2" s="1"/>
  <c r="E290" i="2" s="1" a="1"/>
  <c r="E290" i="2" s="1"/>
  <c r="C291" i="2"/>
  <c r="D291" i="2" a="1"/>
  <c r="D291" i="2" s="1"/>
  <c r="E291" i="2" s="1" a="1"/>
  <c r="E291" i="2" s="1"/>
  <c r="C292" i="2"/>
  <c r="D292" i="2" a="1"/>
  <c r="D292" i="2" s="1"/>
  <c r="E292" i="2" s="1" a="1"/>
  <c r="E292" i="2" s="1"/>
  <c r="C293" i="2"/>
  <c r="D293" i="2" a="1"/>
  <c r="D293" i="2" s="1"/>
  <c r="E293" i="2" s="1" a="1"/>
  <c r="E293" i="2" s="1"/>
  <c r="C294" i="2"/>
  <c r="D294" i="2" a="1"/>
  <c r="D294" i="2" s="1"/>
  <c r="E294" i="2" s="1" a="1"/>
  <c r="E294" i="2" s="1"/>
  <c r="C295" i="2"/>
  <c r="D295" i="2" a="1"/>
  <c r="D295" i="2" s="1"/>
  <c r="E295" i="2" s="1" a="1"/>
  <c r="E295" i="2" s="1"/>
  <c r="C296" i="2"/>
  <c r="D296" i="2" a="1"/>
  <c r="D296" i="2" s="1"/>
  <c r="E296" i="2" s="1" a="1"/>
  <c r="E296" i="2" s="1"/>
  <c r="C297" i="2"/>
  <c r="D297" i="2" a="1"/>
  <c r="D297" i="2" s="1"/>
  <c r="E297" i="2" s="1" a="1"/>
  <c r="E297" i="2" s="1"/>
  <c r="C298" i="2"/>
  <c r="D298" i="2" a="1"/>
  <c r="D298" i="2" s="1"/>
  <c r="E298" i="2" s="1" a="1"/>
  <c r="E298" i="2" s="1"/>
  <c r="C299" i="2"/>
  <c r="D299" i="2" a="1"/>
  <c r="D299" i="2" s="1"/>
  <c r="E299" i="2" s="1" a="1"/>
  <c r="E299" i="2" s="1"/>
  <c r="C300" i="2"/>
  <c r="D300" i="2" a="1"/>
  <c r="D300" i="2" s="1"/>
  <c r="E300" i="2" s="1" a="1"/>
  <c r="E300" i="2" s="1"/>
  <c r="C301" i="2"/>
  <c r="D301" i="2" a="1"/>
  <c r="D301" i="2" s="1"/>
  <c r="E301" i="2" s="1" a="1"/>
  <c r="E301" i="2" s="1"/>
  <c r="C302" i="2"/>
  <c r="D302" i="2" a="1"/>
  <c r="D302" i="2" s="1"/>
  <c r="E302" i="2" s="1" a="1"/>
  <c r="E302" i="2" s="1"/>
  <c r="C303" i="2"/>
  <c r="D303" i="2" a="1"/>
  <c r="D303" i="2" s="1"/>
  <c r="E303" i="2" s="1" a="1"/>
  <c r="E303" i="2" s="1"/>
  <c r="C304" i="2"/>
  <c r="D304" i="2" a="1"/>
  <c r="D304" i="2" s="1"/>
  <c r="E304" i="2" s="1" a="1"/>
  <c r="E304" i="2" s="1"/>
  <c r="C305" i="2"/>
  <c r="D305" i="2" a="1"/>
  <c r="D305" i="2" s="1"/>
  <c r="E305" i="2" s="1" a="1"/>
  <c r="E305" i="2" s="1"/>
  <c r="C306" i="2"/>
  <c r="D306" i="2" a="1"/>
  <c r="D306" i="2" s="1"/>
  <c r="E306" i="2" s="1" a="1"/>
  <c r="E306" i="2" s="1"/>
  <c r="C307" i="2"/>
  <c r="D307" i="2" a="1"/>
  <c r="D307" i="2" s="1"/>
  <c r="E307" i="2" s="1" a="1"/>
  <c r="E307" i="2" s="1"/>
  <c r="C308" i="2"/>
  <c r="D308" i="2" a="1"/>
  <c r="D308" i="2" s="1"/>
  <c r="E308" i="2" s="1" a="1"/>
  <c r="E308" i="2" s="1"/>
  <c r="C309" i="2"/>
  <c r="D309" i="2" a="1"/>
  <c r="D309" i="2" s="1"/>
  <c r="E309" i="2" s="1" a="1"/>
  <c r="E309" i="2" s="1"/>
  <c r="C310" i="2"/>
  <c r="D310" i="2" a="1"/>
  <c r="D310" i="2" s="1"/>
  <c r="E310" i="2" s="1" a="1"/>
  <c r="E310" i="2" s="1"/>
  <c r="C311" i="2"/>
  <c r="D311" i="2" a="1"/>
  <c r="D311" i="2" s="1"/>
  <c r="E311" i="2" s="1" a="1"/>
  <c r="E311" i="2" s="1"/>
  <c r="C312" i="2"/>
  <c r="D312" i="2" a="1"/>
  <c r="D312" i="2" s="1"/>
  <c r="E312" i="2" s="1" a="1"/>
  <c r="E312" i="2" s="1"/>
  <c r="C313" i="2"/>
  <c r="D313" i="2" a="1"/>
  <c r="D313" i="2" s="1"/>
  <c r="E313" i="2" s="1" a="1"/>
  <c r="E313" i="2" s="1"/>
  <c r="C314" i="2"/>
  <c r="D314" i="2" a="1"/>
  <c r="D314" i="2" s="1"/>
  <c r="E314" i="2" s="1" a="1"/>
  <c r="E314" i="2" s="1"/>
  <c r="C315" i="2"/>
  <c r="D315" i="2" a="1"/>
  <c r="D315" i="2" s="1"/>
  <c r="E315" i="2" s="1" a="1"/>
  <c r="E315" i="2" s="1"/>
  <c r="C316" i="2"/>
  <c r="D316" i="2" a="1"/>
  <c r="D316" i="2" s="1"/>
  <c r="E316" i="2" s="1" a="1"/>
  <c r="E316" i="2" s="1"/>
  <c r="C317" i="2"/>
  <c r="D317" i="2" a="1"/>
  <c r="D317" i="2" s="1"/>
  <c r="E317" i="2" s="1" a="1"/>
  <c r="E317" i="2" s="1"/>
  <c r="C318" i="2"/>
  <c r="D318" i="2" a="1"/>
  <c r="D318" i="2" s="1"/>
  <c r="E318" i="2" s="1" a="1"/>
  <c r="E318" i="2" s="1"/>
  <c r="C319" i="2"/>
  <c r="D319" i="2" a="1"/>
  <c r="D319" i="2" s="1"/>
  <c r="E319" i="2" s="1" a="1"/>
  <c r="E319" i="2" s="1"/>
  <c r="C320" i="2"/>
  <c r="D320" i="2" a="1"/>
  <c r="D320" i="2" s="1"/>
  <c r="E320" i="2" s="1" a="1"/>
  <c r="E320" i="2" s="1"/>
  <c r="C321" i="2"/>
  <c r="D321" i="2" a="1"/>
  <c r="D321" i="2" s="1"/>
  <c r="E321" i="2" s="1" a="1"/>
  <c r="E321" i="2" s="1"/>
  <c r="C322" i="2"/>
  <c r="D322" i="2" a="1"/>
  <c r="D322" i="2" s="1"/>
  <c r="E322" i="2" s="1" a="1"/>
  <c r="E322" i="2" s="1"/>
  <c r="C323" i="2"/>
  <c r="D323" i="2" a="1"/>
  <c r="D323" i="2" s="1"/>
  <c r="E323" i="2" s="1" a="1"/>
  <c r="E323" i="2" s="1"/>
  <c r="C324" i="2"/>
  <c r="D324" i="2" a="1"/>
  <c r="D324" i="2" s="1"/>
  <c r="E324" i="2" s="1" a="1"/>
  <c r="E324" i="2" s="1"/>
  <c r="C325" i="2"/>
  <c r="D325" i="2" a="1"/>
  <c r="D325" i="2" s="1"/>
  <c r="E325" i="2" s="1" a="1"/>
  <c r="E325" i="2" s="1"/>
  <c r="C326" i="2"/>
  <c r="D326" i="2" a="1"/>
  <c r="D326" i="2" s="1"/>
  <c r="E326" i="2" s="1" a="1"/>
  <c r="E326" i="2" s="1"/>
  <c r="C327" i="2"/>
  <c r="D327" i="2" a="1"/>
  <c r="D327" i="2" s="1"/>
  <c r="E327" i="2" s="1" a="1"/>
  <c r="E327" i="2" s="1"/>
  <c r="C328" i="2"/>
  <c r="D328" i="2" a="1"/>
  <c r="D328" i="2" s="1"/>
  <c r="E328" i="2" s="1" a="1"/>
  <c r="E328" i="2" s="1"/>
  <c r="C329" i="2"/>
  <c r="D329" i="2" a="1"/>
  <c r="D329" i="2" s="1"/>
  <c r="E329" i="2" s="1" a="1"/>
  <c r="E329" i="2" s="1"/>
  <c r="C330" i="2"/>
  <c r="D330" i="2" a="1"/>
  <c r="D330" i="2" s="1"/>
  <c r="E330" i="2" s="1" a="1"/>
  <c r="E330" i="2" s="1"/>
  <c r="C331" i="2"/>
  <c r="D331" i="2" a="1"/>
  <c r="D331" i="2" s="1"/>
  <c r="E331" i="2" s="1" a="1"/>
  <c r="E331" i="2" s="1"/>
  <c r="C332" i="2"/>
  <c r="D332" i="2" a="1"/>
  <c r="D332" i="2" s="1"/>
  <c r="E332" i="2" s="1" a="1"/>
  <c r="E332" i="2" s="1"/>
  <c r="C333" i="2"/>
  <c r="D333" i="2" a="1"/>
  <c r="D333" i="2" s="1"/>
  <c r="E333" i="2" s="1" a="1"/>
  <c r="E333" i="2" s="1"/>
  <c r="C334" i="2"/>
  <c r="D334" i="2" a="1"/>
  <c r="D334" i="2" s="1"/>
  <c r="E334" i="2" s="1" a="1"/>
  <c r="E334" i="2" s="1"/>
  <c r="C335" i="2"/>
  <c r="D335" i="2" a="1"/>
  <c r="D335" i="2" s="1"/>
  <c r="E335" i="2" s="1" a="1"/>
  <c r="E335" i="2" s="1"/>
  <c r="C336" i="2"/>
  <c r="D336" i="2" a="1"/>
  <c r="D336" i="2" s="1"/>
  <c r="E336" i="2" s="1" a="1"/>
  <c r="E336" i="2" s="1"/>
  <c r="C337" i="2"/>
  <c r="D337" i="2" a="1"/>
  <c r="D337" i="2" s="1"/>
  <c r="E337" i="2" s="1" a="1"/>
  <c r="E337" i="2" s="1"/>
  <c r="C338" i="2"/>
  <c r="D338" i="2" a="1"/>
  <c r="D338" i="2" s="1"/>
  <c r="E338" i="2" s="1" a="1"/>
  <c r="E338" i="2" s="1"/>
  <c r="C339" i="2"/>
  <c r="D339" i="2" a="1"/>
  <c r="D339" i="2" s="1"/>
  <c r="E339" i="2" s="1" a="1"/>
  <c r="E339" i="2" s="1"/>
  <c r="C340" i="2"/>
  <c r="D340" i="2" a="1"/>
  <c r="D340" i="2" s="1"/>
  <c r="E340" i="2" s="1" a="1"/>
  <c r="E340" i="2" s="1"/>
  <c r="C341" i="2"/>
  <c r="D341" i="2" a="1"/>
  <c r="D341" i="2" s="1"/>
  <c r="E341" i="2" s="1" a="1"/>
  <c r="E341" i="2" s="1"/>
  <c r="C342" i="2"/>
  <c r="D342" i="2" a="1"/>
  <c r="D342" i="2" s="1"/>
  <c r="E342" i="2" s="1" a="1"/>
  <c r="E342" i="2" s="1"/>
  <c r="C343" i="2"/>
  <c r="D343" i="2" a="1"/>
  <c r="D343" i="2" s="1"/>
  <c r="E343" i="2" s="1" a="1"/>
  <c r="E343" i="2" s="1"/>
  <c r="C344" i="2"/>
  <c r="D344" i="2" a="1"/>
  <c r="D344" i="2" s="1"/>
  <c r="E344" i="2" s="1" a="1"/>
  <c r="E344" i="2" s="1"/>
  <c r="C345" i="2"/>
  <c r="D345" i="2" a="1"/>
  <c r="D345" i="2" s="1"/>
  <c r="E345" i="2" s="1" a="1"/>
  <c r="E345" i="2" s="1"/>
  <c r="C346" i="2"/>
  <c r="D346" i="2" a="1"/>
  <c r="D346" i="2" s="1"/>
  <c r="E346" i="2" s="1" a="1"/>
  <c r="E346" i="2" s="1"/>
  <c r="C347" i="2"/>
  <c r="D347" i="2" a="1"/>
  <c r="D347" i="2" s="1"/>
  <c r="E347" i="2" s="1" a="1"/>
  <c r="E347" i="2" s="1"/>
  <c r="C348" i="2"/>
  <c r="D348" i="2" a="1"/>
  <c r="D348" i="2" s="1"/>
  <c r="E348" i="2" s="1" a="1"/>
  <c r="E348" i="2" s="1"/>
  <c r="C349" i="2"/>
  <c r="D349" i="2" a="1"/>
  <c r="D349" i="2" s="1"/>
  <c r="E349" i="2" s="1" a="1"/>
  <c r="E349" i="2" s="1"/>
  <c r="C350" i="2"/>
  <c r="D350" i="2" a="1"/>
  <c r="D350" i="2" s="1"/>
  <c r="E350" i="2" s="1" a="1"/>
  <c r="E350" i="2" s="1"/>
  <c r="C351" i="2"/>
  <c r="D351" i="2" a="1"/>
  <c r="D351" i="2" s="1"/>
  <c r="E351" i="2" s="1" a="1"/>
  <c r="E351" i="2" s="1"/>
  <c r="C352" i="2"/>
  <c r="D352" i="2" a="1"/>
  <c r="D352" i="2" s="1"/>
  <c r="E352" i="2" s="1" a="1"/>
  <c r="E352" i="2" s="1"/>
  <c r="C353" i="2"/>
  <c r="D353" i="2" a="1"/>
  <c r="D353" i="2" s="1"/>
  <c r="E353" i="2" s="1" a="1"/>
  <c r="E353" i="2" s="1"/>
  <c r="C354" i="2"/>
  <c r="D354" i="2" a="1"/>
  <c r="D354" i="2" s="1"/>
  <c r="E354" i="2" s="1" a="1"/>
  <c r="E354" i="2" s="1"/>
  <c r="C355" i="2"/>
  <c r="D355" i="2" a="1"/>
  <c r="D355" i="2" s="1"/>
  <c r="E355" i="2" s="1" a="1"/>
  <c r="E355" i="2" s="1"/>
  <c r="C356" i="2"/>
  <c r="D356" i="2" a="1"/>
  <c r="D356" i="2" s="1"/>
  <c r="E356" i="2" s="1" a="1"/>
  <c r="E356" i="2" s="1"/>
  <c r="C357" i="2"/>
  <c r="D357" i="2" a="1"/>
  <c r="D357" i="2" s="1"/>
  <c r="E357" i="2" s="1" a="1"/>
  <c r="E357" i="2" s="1"/>
  <c r="C358" i="2"/>
  <c r="D358" i="2" a="1"/>
  <c r="D358" i="2" s="1"/>
  <c r="E358" i="2" s="1" a="1"/>
  <c r="E358" i="2" s="1"/>
  <c r="C359" i="2"/>
  <c r="D359" i="2" a="1"/>
  <c r="D359" i="2" s="1"/>
  <c r="E359" i="2" s="1" a="1"/>
  <c r="E359" i="2" s="1"/>
  <c r="C360" i="2"/>
  <c r="D360" i="2" a="1"/>
  <c r="D360" i="2" s="1"/>
  <c r="E360" i="2" s="1" a="1"/>
  <c r="E360" i="2" s="1"/>
  <c r="C361" i="2"/>
  <c r="D361" i="2" a="1"/>
  <c r="D361" i="2" s="1"/>
  <c r="E361" i="2" s="1" a="1"/>
  <c r="E361" i="2" s="1"/>
  <c r="C362" i="2"/>
  <c r="D362" i="2" a="1"/>
  <c r="D362" i="2" s="1"/>
  <c r="E362" i="2" s="1" a="1"/>
  <c r="E362" i="2" s="1"/>
  <c r="C363" i="2"/>
  <c r="D363" i="2" a="1"/>
  <c r="D363" i="2" s="1"/>
  <c r="E363" i="2" s="1" a="1"/>
  <c r="E363" i="2" s="1"/>
  <c r="C364" i="2"/>
  <c r="D364" i="2" a="1"/>
  <c r="D364" i="2" s="1"/>
  <c r="E364" i="2" s="1" a="1"/>
  <c r="E364" i="2" s="1"/>
  <c r="C365" i="2"/>
  <c r="D365" i="2" a="1"/>
  <c r="D365" i="2" s="1"/>
  <c r="E365" i="2" s="1" a="1"/>
  <c r="E365" i="2" s="1"/>
  <c r="C366" i="2"/>
  <c r="D366" i="2" a="1"/>
  <c r="D366" i="2" s="1"/>
  <c r="E366" i="2" s="1" a="1"/>
  <c r="E366" i="2" s="1"/>
  <c r="C367" i="2"/>
  <c r="D367" i="2" a="1"/>
  <c r="D367" i="2" s="1"/>
  <c r="E367" i="2" s="1" a="1"/>
  <c r="E367" i="2" s="1"/>
  <c r="C368" i="2"/>
  <c r="D368" i="2" a="1"/>
  <c r="D368" i="2" s="1"/>
  <c r="E368" i="2" s="1" a="1"/>
  <c r="E368" i="2" s="1"/>
  <c r="C369" i="2"/>
  <c r="D369" i="2" a="1"/>
  <c r="D369" i="2" s="1"/>
  <c r="E369" i="2" s="1" a="1"/>
  <c r="E369" i="2" s="1"/>
  <c r="C370" i="2"/>
  <c r="D370" i="2" a="1"/>
  <c r="D370" i="2" s="1"/>
  <c r="E370" i="2" s="1" a="1"/>
  <c r="E370" i="2" s="1"/>
  <c r="C371" i="2"/>
  <c r="D371" i="2" a="1"/>
  <c r="D371" i="2" s="1"/>
  <c r="E371" i="2" s="1" a="1"/>
  <c r="E371" i="2" s="1"/>
  <c r="C372" i="2"/>
  <c r="D372" i="2" a="1"/>
  <c r="D372" i="2" s="1"/>
  <c r="E372" i="2" s="1" a="1"/>
  <c r="E372" i="2" s="1"/>
  <c r="C373" i="2"/>
  <c r="D373" i="2" a="1"/>
  <c r="D373" i="2" s="1"/>
  <c r="E373" i="2" s="1" a="1"/>
  <c r="E373" i="2" s="1"/>
  <c r="C374" i="2"/>
  <c r="D374" i="2" a="1"/>
  <c r="D374" i="2" s="1"/>
  <c r="E374" i="2" s="1" a="1"/>
  <c r="E374" i="2" s="1"/>
  <c r="C375" i="2"/>
  <c r="D375" i="2" a="1"/>
  <c r="D375" i="2" s="1"/>
  <c r="E375" i="2" s="1" a="1"/>
  <c r="E375" i="2" s="1"/>
  <c r="C376" i="2"/>
  <c r="D376" i="2" a="1"/>
  <c r="D376" i="2" s="1"/>
  <c r="E376" i="2" s="1" a="1"/>
  <c r="E376" i="2" s="1"/>
  <c r="C377" i="2"/>
  <c r="D377" i="2" a="1"/>
  <c r="D377" i="2" s="1"/>
  <c r="E377" i="2" s="1" a="1"/>
  <c r="E377" i="2" s="1"/>
  <c r="C378" i="2"/>
  <c r="D378" i="2" a="1"/>
  <c r="D378" i="2" s="1"/>
  <c r="E378" i="2" s="1" a="1"/>
  <c r="E378" i="2" s="1"/>
  <c r="C379" i="2"/>
  <c r="D379" i="2" a="1"/>
  <c r="D379" i="2" s="1"/>
  <c r="E379" i="2" s="1" a="1"/>
  <c r="E379" i="2" s="1"/>
  <c r="C380" i="2"/>
  <c r="D380" i="2" a="1"/>
  <c r="D380" i="2" s="1"/>
  <c r="E380" i="2" s="1" a="1"/>
  <c r="E380" i="2" s="1"/>
  <c r="C381" i="2"/>
  <c r="D381" i="2" a="1"/>
  <c r="D381" i="2" s="1"/>
  <c r="E381" i="2" s="1" a="1"/>
  <c r="E381" i="2" s="1"/>
  <c r="C382" i="2"/>
  <c r="D382" i="2" a="1"/>
  <c r="D382" i="2" s="1"/>
  <c r="E382" i="2" s="1" a="1"/>
  <c r="E382" i="2" s="1"/>
  <c r="C383" i="2"/>
  <c r="D383" i="2" a="1"/>
  <c r="D383" i="2" s="1"/>
  <c r="E383" i="2" s="1" a="1"/>
  <c r="E383" i="2" s="1"/>
  <c r="C384" i="2"/>
  <c r="D384" i="2" a="1"/>
  <c r="D384" i="2" s="1"/>
  <c r="E384" i="2" s="1" a="1"/>
  <c r="E384" i="2" s="1"/>
  <c r="C385" i="2"/>
  <c r="D385" i="2" a="1"/>
  <c r="D385" i="2" s="1"/>
  <c r="E385" i="2" s="1" a="1"/>
  <c r="E385" i="2" s="1"/>
  <c r="C386" i="2"/>
  <c r="D386" i="2" a="1"/>
  <c r="D386" i="2" s="1"/>
  <c r="E386" i="2" s="1" a="1"/>
  <c r="E386" i="2" s="1"/>
  <c r="C387" i="2"/>
  <c r="D387" i="2" a="1"/>
  <c r="D387" i="2" s="1"/>
  <c r="E387" i="2" s="1" a="1"/>
  <c r="E387" i="2" s="1"/>
  <c r="C388" i="2"/>
  <c r="D388" i="2" a="1"/>
  <c r="D388" i="2" s="1"/>
  <c r="E388" i="2" s="1" a="1"/>
  <c r="E388" i="2" s="1"/>
  <c r="C389" i="2"/>
  <c r="D389" i="2" a="1"/>
  <c r="D389" i="2" s="1"/>
  <c r="E389" i="2" s="1" a="1"/>
  <c r="E389" i="2" s="1"/>
  <c r="C390" i="2"/>
  <c r="D390" i="2" a="1"/>
  <c r="D390" i="2" s="1"/>
  <c r="E390" i="2" s="1" a="1"/>
  <c r="E390" i="2" s="1"/>
  <c r="C391" i="2"/>
  <c r="D391" i="2" a="1"/>
  <c r="D391" i="2" s="1"/>
  <c r="E391" i="2" s="1" a="1"/>
  <c r="E391" i="2" s="1"/>
  <c r="C392" i="2"/>
  <c r="D392" i="2" a="1"/>
  <c r="D392" i="2" s="1"/>
  <c r="E392" i="2" s="1" a="1"/>
  <c r="E392" i="2" s="1"/>
  <c r="C393" i="2"/>
  <c r="D393" i="2" a="1"/>
  <c r="D393" i="2" s="1"/>
  <c r="E393" i="2" s="1" a="1"/>
  <c r="E393" i="2" s="1"/>
  <c r="C394" i="2"/>
  <c r="D394" i="2" a="1"/>
  <c r="D394" i="2" s="1"/>
  <c r="E394" i="2" s="1" a="1"/>
  <c r="E394" i="2" s="1"/>
  <c r="C395" i="2"/>
  <c r="D395" i="2" a="1"/>
  <c r="D395" i="2" s="1"/>
  <c r="E395" i="2" s="1" a="1"/>
  <c r="E395" i="2" s="1"/>
  <c r="C396" i="2"/>
  <c r="D396" i="2" a="1"/>
  <c r="D396" i="2" s="1"/>
  <c r="E396" i="2" s="1" a="1"/>
  <c r="E396" i="2" s="1"/>
  <c r="C397" i="2"/>
  <c r="D397" i="2" a="1"/>
  <c r="D397" i="2" s="1"/>
  <c r="E397" i="2" s="1" a="1"/>
  <c r="E397" i="2" s="1"/>
  <c r="C398" i="2"/>
  <c r="D398" i="2" a="1"/>
  <c r="D398" i="2" s="1"/>
  <c r="E398" i="2" s="1" a="1"/>
  <c r="E398" i="2" s="1"/>
  <c r="C399" i="2"/>
  <c r="D399" i="2" a="1"/>
  <c r="D399" i="2" s="1"/>
  <c r="E399" i="2" s="1" a="1"/>
  <c r="E399" i="2" s="1"/>
  <c r="C400" i="2"/>
  <c r="D400" i="2" a="1"/>
  <c r="D400" i="2" s="1"/>
  <c r="E400" i="2" s="1" a="1"/>
  <c r="E400" i="2" s="1"/>
  <c r="C401" i="2"/>
  <c r="D401" i="2" a="1"/>
  <c r="D401" i="2" s="1"/>
  <c r="E401" i="2" s="1" a="1"/>
  <c r="E401" i="2" s="1"/>
  <c r="C402" i="2"/>
  <c r="D402" i="2" a="1"/>
  <c r="D402" i="2" s="1"/>
  <c r="E402" i="2" s="1" a="1"/>
  <c r="E402" i="2" s="1"/>
  <c r="C403" i="2"/>
  <c r="D403" i="2" a="1"/>
  <c r="D403" i="2" s="1"/>
  <c r="E403" i="2" s="1" a="1"/>
  <c r="E403" i="2" s="1"/>
  <c r="C404" i="2"/>
  <c r="D404" i="2" a="1"/>
  <c r="D404" i="2" s="1"/>
  <c r="E404" i="2" s="1" a="1"/>
  <c r="E404" i="2" s="1"/>
  <c r="C405" i="2"/>
  <c r="D405" i="2" a="1"/>
  <c r="D405" i="2" s="1"/>
  <c r="E405" i="2" s="1" a="1"/>
  <c r="E405" i="2" s="1"/>
  <c r="C406" i="2"/>
  <c r="D406" i="2" a="1"/>
  <c r="D406" i="2" s="1"/>
  <c r="E406" i="2" s="1" a="1"/>
  <c r="E406" i="2" s="1"/>
  <c r="C407" i="2"/>
  <c r="D407" i="2" a="1"/>
  <c r="D407" i="2" s="1"/>
  <c r="E407" i="2" s="1" a="1"/>
  <c r="E407" i="2" s="1"/>
  <c r="C408" i="2"/>
  <c r="D408" i="2" a="1"/>
  <c r="D408" i="2" s="1"/>
  <c r="E408" i="2" s="1" a="1"/>
  <c r="E408" i="2" s="1"/>
  <c r="C409" i="2"/>
  <c r="D409" i="2" a="1"/>
  <c r="D409" i="2" s="1"/>
  <c r="E409" i="2" s="1" a="1"/>
  <c r="E409" i="2" s="1"/>
  <c r="C410" i="2"/>
  <c r="D410" i="2" a="1"/>
  <c r="D410" i="2" s="1"/>
  <c r="E410" i="2" s="1" a="1"/>
  <c r="E410" i="2" s="1"/>
  <c r="C411" i="2"/>
  <c r="D411" i="2" a="1"/>
  <c r="D411" i="2" s="1"/>
  <c r="E411" i="2" s="1" a="1"/>
  <c r="E411" i="2" s="1"/>
  <c r="C412" i="2"/>
  <c r="D412" i="2" a="1"/>
  <c r="D412" i="2" s="1"/>
  <c r="E412" i="2" s="1" a="1"/>
  <c r="E412" i="2" s="1"/>
  <c r="C413" i="2"/>
  <c r="D413" i="2" a="1"/>
  <c r="D413" i="2" s="1"/>
  <c r="E413" i="2" s="1" a="1"/>
  <c r="E413" i="2" s="1"/>
  <c r="C414" i="2"/>
  <c r="D414" i="2" a="1"/>
  <c r="D414" i="2" s="1"/>
  <c r="E414" i="2" s="1" a="1"/>
  <c r="E414" i="2" s="1"/>
  <c r="C415" i="2"/>
  <c r="D415" i="2" a="1"/>
  <c r="D415" i="2" s="1"/>
  <c r="E415" i="2" s="1" a="1"/>
  <c r="E415" i="2" s="1"/>
  <c r="C416" i="2"/>
  <c r="D416" i="2" a="1"/>
  <c r="D416" i="2" s="1"/>
  <c r="E416" i="2" s="1" a="1"/>
  <c r="E416" i="2" s="1"/>
  <c r="C417" i="2"/>
  <c r="D417" i="2" a="1"/>
  <c r="D417" i="2" s="1"/>
  <c r="E417" i="2" s="1" a="1"/>
  <c r="E417" i="2" s="1"/>
  <c r="C418" i="2"/>
  <c r="D418" i="2" a="1"/>
  <c r="D418" i="2" s="1"/>
  <c r="E418" i="2" s="1" a="1"/>
  <c r="E418" i="2" s="1"/>
  <c r="C419" i="2"/>
  <c r="D419" i="2" a="1"/>
  <c r="D419" i="2" s="1"/>
  <c r="E419" i="2" s="1" a="1"/>
  <c r="E419" i="2" s="1"/>
  <c r="C420" i="2"/>
  <c r="D420" i="2" a="1"/>
  <c r="D420" i="2" s="1"/>
  <c r="E420" i="2" s="1" a="1"/>
  <c r="E420" i="2" s="1"/>
  <c r="C421" i="2"/>
  <c r="D421" i="2" a="1"/>
  <c r="D421" i="2" s="1"/>
  <c r="E421" i="2" s="1" a="1"/>
  <c r="E421" i="2" s="1"/>
  <c r="C422" i="2"/>
  <c r="D422" i="2" a="1"/>
  <c r="D422" i="2" s="1"/>
  <c r="E422" i="2" s="1" a="1"/>
  <c r="E422" i="2" s="1"/>
  <c r="C423" i="2"/>
  <c r="D423" i="2" a="1"/>
  <c r="D423" i="2" s="1"/>
  <c r="E423" i="2" s="1" a="1"/>
  <c r="E423" i="2" s="1"/>
  <c r="C424" i="2"/>
  <c r="D424" i="2" a="1"/>
  <c r="D424" i="2" s="1"/>
  <c r="E424" i="2" s="1" a="1"/>
  <c r="E424" i="2" s="1"/>
  <c r="C425" i="2"/>
  <c r="D425" i="2" a="1"/>
  <c r="D425" i="2" s="1"/>
  <c r="E425" i="2" s="1" a="1"/>
  <c r="E425" i="2" s="1"/>
  <c r="C426" i="2"/>
  <c r="D426" i="2" a="1"/>
  <c r="D426" i="2" s="1"/>
  <c r="E426" i="2" s="1" a="1"/>
  <c r="E426" i="2" s="1"/>
  <c r="C427" i="2"/>
  <c r="D427" i="2" a="1"/>
  <c r="D427" i="2" s="1"/>
  <c r="E427" i="2" s="1" a="1"/>
  <c r="E427" i="2" s="1"/>
  <c r="C428" i="2"/>
  <c r="D428" i="2" a="1"/>
  <c r="D428" i="2" s="1"/>
  <c r="E428" i="2" s="1" a="1"/>
  <c r="E428" i="2" s="1"/>
  <c r="C429" i="2"/>
  <c r="D429" i="2" a="1"/>
  <c r="D429" i="2" s="1"/>
  <c r="E429" i="2" s="1" a="1"/>
  <c r="E429" i="2" s="1"/>
  <c r="C430" i="2"/>
  <c r="D430" i="2" a="1"/>
  <c r="D430" i="2" s="1"/>
  <c r="E430" i="2" s="1" a="1"/>
  <c r="E430" i="2" s="1"/>
  <c r="C431" i="2"/>
  <c r="D431" i="2" a="1"/>
  <c r="D431" i="2" s="1"/>
  <c r="E431" i="2" s="1" a="1"/>
  <c r="E431" i="2" s="1"/>
  <c r="C432" i="2"/>
  <c r="D432" i="2" a="1"/>
  <c r="D432" i="2" s="1"/>
  <c r="E432" i="2" s="1" a="1"/>
  <c r="E432" i="2" s="1"/>
  <c r="C433" i="2"/>
  <c r="D433" i="2" a="1"/>
  <c r="D433" i="2" s="1"/>
  <c r="E433" i="2" s="1" a="1"/>
  <c r="E433" i="2" s="1"/>
  <c r="C434" i="2"/>
  <c r="D434" i="2" a="1"/>
  <c r="D434" i="2" s="1"/>
  <c r="E434" i="2" s="1" a="1"/>
  <c r="E434" i="2" s="1"/>
  <c r="C435" i="2"/>
  <c r="D435" i="2" a="1"/>
  <c r="D435" i="2" s="1"/>
  <c r="E435" i="2" s="1" a="1"/>
  <c r="E435" i="2" s="1"/>
  <c r="C436" i="2"/>
  <c r="D436" i="2" a="1"/>
  <c r="D436" i="2" s="1"/>
  <c r="E436" i="2" s="1" a="1"/>
  <c r="E436" i="2" s="1"/>
  <c r="C437" i="2"/>
  <c r="D437" i="2" a="1"/>
  <c r="D437" i="2" s="1"/>
  <c r="E437" i="2" s="1" a="1"/>
  <c r="E437" i="2" s="1"/>
  <c r="C438" i="2"/>
  <c r="D438" i="2" a="1"/>
  <c r="D438" i="2" s="1"/>
  <c r="E438" i="2" s="1" a="1"/>
  <c r="E438" i="2" s="1"/>
  <c r="C439" i="2"/>
  <c r="D439" i="2" a="1"/>
  <c r="D439" i="2" s="1"/>
  <c r="E439" i="2" s="1" a="1"/>
  <c r="E439" i="2" s="1"/>
  <c r="C440" i="2"/>
  <c r="D440" i="2" a="1"/>
  <c r="D440" i="2" s="1"/>
  <c r="E440" i="2" s="1" a="1"/>
  <c r="E440" i="2" s="1"/>
  <c r="C441" i="2"/>
  <c r="D441" i="2" a="1"/>
  <c r="D441" i="2" s="1"/>
  <c r="E441" i="2" s="1" a="1"/>
  <c r="E441" i="2" s="1"/>
  <c r="C442" i="2"/>
  <c r="D442" i="2" a="1"/>
  <c r="D442" i="2" s="1"/>
  <c r="E442" i="2" s="1" a="1"/>
  <c r="E442" i="2" s="1"/>
  <c r="C443" i="2"/>
  <c r="D443" i="2" a="1"/>
  <c r="D443" i="2" s="1"/>
  <c r="E443" i="2" s="1" a="1"/>
  <c r="E443" i="2" s="1"/>
  <c r="C444" i="2"/>
  <c r="D444" i="2" a="1"/>
  <c r="D444" i="2" s="1"/>
  <c r="E444" i="2" s="1" a="1"/>
  <c r="E444" i="2" s="1"/>
  <c r="C445" i="2"/>
  <c r="D445" i="2" a="1"/>
  <c r="D445" i="2" s="1"/>
  <c r="E445" i="2" s="1" a="1"/>
  <c r="E445" i="2" s="1"/>
  <c r="C446" i="2"/>
  <c r="D446" i="2" a="1"/>
  <c r="D446" i="2" s="1"/>
  <c r="E446" i="2" s="1" a="1"/>
  <c r="E446" i="2" s="1"/>
  <c r="C447" i="2"/>
  <c r="D447" i="2" a="1"/>
  <c r="D447" i="2" s="1"/>
  <c r="E447" i="2" s="1" a="1"/>
  <c r="E447" i="2" s="1"/>
  <c r="C448" i="2"/>
  <c r="D448" i="2" a="1"/>
  <c r="D448" i="2" s="1"/>
  <c r="E448" i="2" s="1" a="1"/>
  <c r="E448" i="2" s="1"/>
  <c r="C449" i="2"/>
  <c r="D449" i="2" a="1"/>
  <c r="D449" i="2" s="1"/>
  <c r="E449" i="2" s="1" a="1"/>
  <c r="E449" i="2" s="1"/>
  <c r="C450" i="2"/>
  <c r="D450" i="2" a="1"/>
  <c r="D450" i="2" s="1"/>
  <c r="E450" i="2" s="1" a="1"/>
  <c r="E450" i="2" s="1"/>
  <c r="C451" i="2"/>
  <c r="D451" i="2" a="1"/>
  <c r="D451" i="2" s="1"/>
  <c r="E451" i="2" s="1" a="1"/>
  <c r="E451" i="2" s="1"/>
  <c r="C452" i="2"/>
  <c r="D452" i="2" a="1"/>
  <c r="D452" i="2" s="1"/>
  <c r="E452" i="2" s="1" a="1"/>
  <c r="E452" i="2" s="1"/>
  <c r="C453" i="2"/>
  <c r="D453" i="2" a="1"/>
  <c r="D453" i="2" s="1"/>
  <c r="E453" i="2" s="1" a="1"/>
  <c r="E453" i="2" s="1"/>
  <c r="C454" i="2"/>
  <c r="D454" i="2" a="1"/>
  <c r="D454" i="2" s="1"/>
  <c r="E454" i="2" s="1" a="1"/>
  <c r="E454" i="2" s="1"/>
  <c r="C455" i="2"/>
  <c r="D455" i="2" a="1"/>
  <c r="D455" i="2" s="1"/>
  <c r="E455" i="2" s="1" a="1"/>
  <c r="E455" i="2" s="1"/>
  <c r="C456" i="2"/>
  <c r="D456" i="2" a="1"/>
  <c r="D456" i="2" s="1"/>
  <c r="E456" i="2" s="1" a="1"/>
  <c r="E456" i="2" s="1"/>
  <c r="C457" i="2"/>
  <c r="D457" i="2" a="1"/>
  <c r="D457" i="2" s="1"/>
  <c r="E457" i="2" s="1" a="1"/>
  <c r="E457" i="2" s="1"/>
  <c r="C458" i="2"/>
  <c r="D458" i="2" a="1"/>
  <c r="D458" i="2" s="1"/>
  <c r="E458" i="2" s="1" a="1"/>
  <c r="E458" i="2" s="1"/>
  <c r="C459" i="2"/>
  <c r="D459" i="2" a="1"/>
  <c r="D459" i="2" s="1"/>
  <c r="E459" i="2" s="1" a="1"/>
  <c r="E459" i="2" s="1"/>
  <c r="C460" i="2"/>
  <c r="D460" i="2" a="1"/>
  <c r="D460" i="2" s="1"/>
  <c r="E460" i="2" s="1" a="1"/>
  <c r="E460" i="2" s="1"/>
  <c r="C461" i="2"/>
  <c r="D461" i="2" a="1"/>
  <c r="D461" i="2" s="1"/>
  <c r="E461" i="2" s="1" a="1"/>
  <c r="E461" i="2" s="1"/>
  <c r="C462" i="2"/>
  <c r="D462" i="2" a="1"/>
  <c r="D462" i="2" s="1"/>
  <c r="E462" i="2" s="1" a="1"/>
  <c r="E462" i="2" s="1"/>
  <c r="C463" i="2"/>
  <c r="D463" i="2" a="1"/>
  <c r="D463" i="2" s="1"/>
  <c r="E463" i="2" s="1" a="1"/>
  <c r="E463" i="2" s="1"/>
  <c r="C464" i="2"/>
  <c r="D464" i="2" a="1"/>
  <c r="D464" i="2" s="1"/>
  <c r="E464" i="2" s="1" a="1"/>
  <c r="E464" i="2" s="1"/>
  <c r="C465" i="2"/>
  <c r="D465" i="2" a="1"/>
  <c r="D465" i="2" s="1"/>
  <c r="E465" i="2" s="1" a="1"/>
  <c r="E465" i="2" s="1"/>
  <c r="C466" i="2"/>
  <c r="D466" i="2" a="1"/>
  <c r="D466" i="2" s="1"/>
  <c r="E466" i="2" s="1" a="1"/>
  <c r="E466" i="2" s="1"/>
  <c r="C467" i="2"/>
  <c r="D467" i="2" a="1"/>
  <c r="D467" i="2" s="1"/>
  <c r="E467" i="2" s="1" a="1"/>
  <c r="E467" i="2" s="1"/>
  <c r="C468" i="2"/>
  <c r="D468" i="2" a="1"/>
  <c r="D468" i="2" s="1"/>
  <c r="E468" i="2" s="1" a="1"/>
  <c r="E468" i="2" s="1"/>
  <c r="C469" i="2"/>
  <c r="D469" i="2" a="1"/>
  <c r="D469" i="2" s="1"/>
  <c r="E469" i="2" s="1" a="1"/>
  <c r="E469" i="2" s="1"/>
  <c r="C470" i="2"/>
  <c r="D470" i="2" a="1"/>
  <c r="D470" i="2" s="1"/>
  <c r="E470" i="2" s="1" a="1"/>
  <c r="E470" i="2" s="1"/>
  <c r="C471" i="2"/>
  <c r="D471" i="2" a="1"/>
  <c r="D471" i="2" s="1"/>
  <c r="E471" i="2" s="1" a="1"/>
  <c r="E471" i="2" s="1"/>
  <c r="C472" i="2"/>
  <c r="D472" i="2" a="1"/>
  <c r="D472" i="2" s="1"/>
  <c r="E472" i="2" s="1" a="1"/>
  <c r="E472" i="2" s="1"/>
  <c r="C473" i="2"/>
  <c r="D473" i="2" a="1"/>
  <c r="D473" i="2" s="1"/>
  <c r="E473" i="2" s="1" a="1"/>
  <c r="E473" i="2" s="1"/>
  <c r="C474" i="2"/>
  <c r="D474" i="2" a="1"/>
  <c r="D474" i="2" s="1"/>
  <c r="E474" i="2" s="1" a="1"/>
  <c r="E474" i="2" s="1"/>
  <c r="C475" i="2"/>
  <c r="D475" i="2" a="1"/>
  <c r="D475" i="2" s="1"/>
  <c r="E475" i="2" s="1" a="1"/>
  <c r="E475" i="2" s="1"/>
  <c r="C476" i="2"/>
  <c r="D476" i="2" a="1"/>
  <c r="D476" i="2" s="1"/>
  <c r="E476" i="2" s="1" a="1"/>
  <c r="E476" i="2" s="1"/>
  <c r="C477" i="2"/>
  <c r="D477" i="2" a="1"/>
  <c r="D477" i="2" s="1"/>
  <c r="E477" i="2" s="1" a="1"/>
  <c r="E477" i="2" s="1"/>
  <c r="C478" i="2"/>
  <c r="D478" i="2" a="1"/>
  <c r="D478" i="2" s="1"/>
  <c r="E478" i="2" s="1" a="1"/>
  <c r="E478" i="2" s="1"/>
  <c r="C479" i="2"/>
  <c r="D479" i="2" a="1"/>
  <c r="D479" i="2" s="1"/>
  <c r="E479" i="2" s="1" a="1"/>
  <c r="E479" i="2" s="1"/>
  <c r="C480" i="2"/>
  <c r="D480" i="2" a="1"/>
  <c r="D480" i="2" s="1"/>
  <c r="E480" i="2" s="1" a="1"/>
  <c r="E480" i="2" s="1"/>
  <c r="C481" i="2"/>
  <c r="D481" i="2" a="1"/>
  <c r="D481" i="2" s="1"/>
  <c r="E481" i="2" s="1" a="1"/>
  <c r="E481" i="2" s="1"/>
  <c r="C482" i="2"/>
  <c r="D482" i="2" a="1"/>
  <c r="D482" i="2" s="1"/>
  <c r="E482" i="2" s="1" a="1"/>
  <c r="E482" i="2" s="1"/>
  <c r="C483" i="2"/>
  <c r="D483" i="2" a="1"/>
  <c r="D483" i="2" s="1"/>
  <c r="E483" i="2" s="1" a="1"/>
  <c r="E483" i="2" s="1"/>
  <c r="C484" i="2"/>
  <c r="D484" i="2" a="1"/>
  <c r="D484" i="2" s="1"/>
  <c r="E484" i="2" s="1" a="1"/>
  <c r="E484" i="2" s="1"/>
  <c r="C485" i="2"/>
  <c r="D485" i="2" a="1"/>
  <c r="D485" i="2" s="1"/>
  <c r="E485" i="2" s="1" a="1"/>
  <c r="E485" i="2" s="1"/>
  <c r="C486" i="2"/>
  <c r="D486" i="2" a="1"/>
  <c r="D486" i="2" s="1"/>
  <c r="E486" i="2" s="1" a="1"/>
  <c r="E486" i="2" s="1"/>
  <c r="C487" i="2"/>
  <c r="D487" i="2" a="1"/>
  <c r="D487" i="2" s="1"/>
  <c r="E487" i="2" s="1" a="1"/>
  <c r="E487" i="2" s="1"/>
  <c r="C488" i="2"/>
  <c r="D488" i="2" a="1"/>
  <c r="D488" i="2" s="1"/>
  <c r="E488" i="2" s="1" a="1"/>
  <c r="E488" i="2" s="1"/>
  <c r="C489" i="2"/>
  <c r="D489" i="2" a="1"/>
  <c r="D489" i="2" s="1"/>
  <c r="E489" i="2" s="1" a="1"/>
  <c r="E489" i="2" s="1"/>
  <c r="C490" i="2"/>
  <c r="D490" i="2" a="1"/>
  <c r="D490" i="2" s="1"/>
  <c r="E490" i="2" s="1" a="1"/>
  <c r="E490" i="2" s="1"/>
  <c r="C491" i="2"/>
  <c r="D491" i="2" a="1"/>
  <c r="D491" i="2" s="1"/>
  <c r="E491" i="2" s="1" a="1"/>
  <c r="E491" i="2" s="1"/>
  <c r="C492" i="2"/>
  <c r="D492" i="2" a="1"/>
  <c r="D492" i="2" s="1"/>
  <c r="E492" i="2" s="1" a="1"/>
  <c r="E492" i="2" s="1"/>
  <c r="C493" i="2"/>
  <c r="D493" i="2" a="1"/>
  <c r="D493" i="2" s="1"/>
  <c r="E493" i="2" s="1" a="1"/>
  <c r="E493" i="2" s="1"/>
  <c r="C494" i="2"/>
  <c r="D494" i="2" a="1"/>
  <c r="D494" i="2" s="1"/>
  <c r="E494" i="2" s="1" a="1"/>
  <c r="E494" i="2" s="1"/>
  <c r="C495" i="2"/>
  <c r="D495" i="2" a="1"/>
  <c r="D495" i="2" s="1"/>
  <c r="E495" i="2" s="1" a="1"/>
  <c r="E495" i="2" s="1"/>
  <c r="C496" i="2"/>
  <c r="D496" i="2" a="1"/>
  <c r="D496" i="2" s="1"/>
  <c r="E496" i="2" s="1" a="1"/>
  <c r="E496" i="2" s="1"/>
  <c r="C497" i="2"/>
  <c r="D497" i="2" a="1"/>
  <c r="D497" i="2" s="1"/>
  <c r="E497" i="2" s="1" a="1"/>
  <c r="E497" i="2" s="1"/>
  <c r="C498" i="2"/>
  <c r="D498" i="2" a="1"/>
  <c r="D498" i="2" s="1"/>
  <c r="E498" i="2" s="1" a="1"/>
  <c r="E498" i="2" s="1"/>
  <c r="C499" i="2"/>
  <c r="D499" i="2" a="1"/>
  <c r="D499" i="2" s="1"/>
  <c r="E499" i="2" s="1" a="1"/>
  <c r="E499" i="2" s="1"/>
  <c r="C500" i="2"/>
  <c r="D500" i="2" a="1"/>
  <c r="D500" i="2" s="1"/>
  <c r="E500" i="2" s="1" a="1"/>
  <c r="E500" i="2" s="1"/>
  <c r="C501" i="2"/>
  <c r="D501" i="2" a="1"/>
  <c r="D501" i="2" s="1"/>
  <c r="E501" i="2" s="1" a="1"/>
  <c r="E501" i="2" s="1"/>
  <c r="C502" i="2"/>
  <c r="D502" i="2" a="1"/>
  <c r="D502" i="2" s="1"/>
  <c r="E502" i="2" s="1" a="1"/>
  <c r="E502" i="2" s="1"/>
  <c r="C503" i="2"/>
  <c r="D503" i="2" a="1"/>
  <c r="D503" i="2" s="1"/>
  <c r="E503" i="2" s="1" a="1"/>
  <c r="E503" i="2" s="1"/>
  <c r="C504" i="2"/>
  <c r="D504" i="2" a="1"/>
  <c r="D504" i="2" s="1"/>
  <c r="E504" i="2" s="1" a="1"/>
  <c r="E504" i="2" s="1"/>
  <c r="C505" i="2"/>
  <c r="D505" i="2" a="1"/>
  <c r="D505" i="2" s="1"/>
  <c r="E505" i="2" s="1" a="1"/>
  <c r="E505" i="2" s="1"/>
  <c r="C506" i="2"/>
  <c r="D506" i="2" a="1"/>
  <c r="D506" i="2" s="1"/>
  <c r="E506" i="2" s="1" a="1"/>
  <c r="E506" i="2" s="1"/>
  <c r="C507" i="2"/>
  <c r="D507" i="2" a="1"/>
  <c r="D507" i="2" s="1"/>
  <c r="E507" i="2" s="1" a="1"/>
  <c r="E507" i="2" s="1"/>
  <c r="C508" i="2"/>
  <c r="D508" i="2" a="1"/>
  <c r="D508" i="2" s="1"/>
  <c r="E508" i="2" s="1" a="1"/>
  <c r="E508" i="2" s="1"/>
  <c r="C509" i="2"/>
  <c r="D509" i="2" a="1"/>
  <c r="D509" i="2" s="1"/>
  <c r="E509" i="2" s="1" a="1"/>
  <c r="E509" i="2" s="1"/>
  <c r="C510" i="2"/>
  <c r="D510" i="2" a="1"/>
  <c r="D510" i="2" s="1"/>
  <c r="E510" i="2" s="1" a="1"/>
  <c r="E510" i="2" s="1"/>
  <c r="C511" i="2"/>
  <c r="D511" i="2" a="1"/>
  <c r="D511" i="2" s="1"/>
  <c r="E511" i="2" s="1" a="1"/>
  <c r="E511" i="2" s="1"/>
  <c r="C512" i="2"/>
  <c r="D512" i="2" a="1"/>
  <c r="D512" i="2" s="1"/>
  <c r="E512" i="2" s="1" a="1"/>
  <c r="E512" i="2" s="1"/>
  <c r="C513" i="2"/>
  <c r="D513" i="2" a="1"/>
  <c r="D513" i="2" s="1"/>
  <c r="E513" i="2" s="1" a="1"/>
  <c r="E513" i="2" s="1"/>
  <c r="C514" i="2"/>
  <c r="D514" i="2" a="1"/>
  <c r="D514" i="2" s="1"/>
  <c r="E514" i="2" s="1" a="1"/>
  <c r="E514" i="2" s="1"/>
  <c r="C515" i="2"/>
  <c r="D515" i="2" a="1"/>
  <c r="D515" i="2" s="1"/>
  <c r="E515" i="2" s="1" a="1"/>
  <c r="E515" i="2" s="1"/>
  <c r="C516" i="2"/>
  <c r="D516" i="2" a="1"/>
  <c r="D516" i="2" s="1"/>
  <c r="E516" i="2" s="1" a="1"/>
  <c r="E516" i="2" s="1"/>
  <c r="C517" i="2"/>
  <c r="D517" i="2" a="1"/>
  <c r="D517" i="2" s="1"/>
  <c r="E517" i="2" s="1" a="1"/>
  <c r="E517" i="2" s="1"/>
  <c r="C518" i="2"/>
  <c r="D518" i="2" a="1"/>
  <c r="D518" i="2" s="1"/>
  <c r="E518" i="2" s="1" a="1"/>
  <c r="E518" i="2" s="1"/>
  <c r="C519" i="2"/>
  <c r="D519" i="2" a="1"/>
  <c r="D519" i="2" s="1"/>
  <c r="E519" i="2" s="1" a="1"/>
  <c r="E519" i="2" s="1"/>
  <c r="C520" i="2"/>
  <c r="D520" i="2" a="1"/>
  <c r="D520" i="2" s="1"/>
  <c r="E520" i="2" s="1" a="1"/>
  <c r="E520" i="2" s="1"/>
  <c r="C521" i="2"/>
  <c r="D521" i="2" a="1"/>
  <c r="D521" i="2" s="1"/>
  <c r="E521" i="2" s="1" a="1"/>
  <c r="E521" i="2" s="1"/>
  <c r="C522" i="2"/>
  <c r="D522" i="2" a="1"/>
  <c r="D522" i="2" s="1"/>
  <c r="E522" i="2" s="1" a="1"/>
  <c r="E522" i="2" s="1"/>
  <c r="C523" i="2"/>
  <c r="D523" i="2" a="1"/>
  <c r="D523" i="2" s="1"/>
  <c r="E523" i="2" s="1" a="1"/>
  <c r="E523" i="2" s="1"/>
  <c r="C524" i="2"/>
  <c r="D524" i="2" a="1"/>
  <c r="D524" i="2" s="1"/>
  <c r="E524" i="2" s="1" a="1"/>
  <c r="E524" i="2" s="1"/>
  <c r="C525" i="2"/>
  <c r="D525" i="2" a="1"/>
  <c r="D525" i="2" s="1"/>
  <c r="E525" i="2" s="1" a="1"/>
  <c r="E525" i="2" s="1"/>
  <c r="C526" i="2"/>
  <c r="D526" i="2" a="1"/>
  <c r="D526" i="2" s="1"/>
  <c r="E526" i="2" s="1" a="1"/>
  <c r="E526" i="2" s="1"/>
  <c r="C527" i="2"/>
  <c r="D527" i="2" a="1"/>
  <c r="D527" i="2" s="1"/>
  <c r="E527" i="2" s="1" a="1"/>
  <c r="E527" i="2" s="1"/>
  <c r="C528" i="2"/>
  <c r="D528" i="2" a="1"/>
  <c r="D528" i="2" s="1"/>
  <c r="E528" i="2" s="1" a="1"/>
  <c r="E528" i="2" s="1"/>
  <c r="C529" i="2"/>
  <c r="D529" i="2" a="1"/>
  <c r="D529" i="2" s="1"/>
  <c r="E529" i="2" s="1" a="1"/>
  <c r="E529" i="2" s="1"/>
  <c r="C530" i="2"/>
  <c r="D530" i="2" a="1"/>
  <c r="D530" i="2" s="1"/>
  <c r="E530" i="2" s="1" a="1"/>
  <c r="E530" i="2" s="1"/>
  <c r="C531" i="2"/>
  <c r="D531" i="2" a="1"/>
  <c r="D531" i="2" s="1"/>
  <c r="E531" i="2" s="1" a="1"/>
  <c r="E531" i="2" s="1"/>
  <c r="C532" i="2"/>
  <c r="D532" i="2" a="1"/>
  <c r="D532" i="2" s="1"/>
  <c r="E532" i="2" s="1" a="1"/>
  <c r="E532" i="2" s="1"/>
  <c r="C533" i="2"/>
  <c r="D533" i="2" a="1"/>
  <c r="D533" i="2" s="1"/>
  <c r="E533" i="2" s="1" a="1"/>
  <c r="E533" i="2" s="1"/>
  <c r="C534" i="2"/>
  <c r="D534" i="2" a="1"/>
  <c r="D534" i="2" s="1"/>
  <c r="E534" i="2" s="1" a="1"/>
  <c r="E534" i="2" s="1"/>
  <c r="C535" i="2"/>
  <c r="D535" i="2" a="1"/>
  <c r="D535" i="2" s="1"/>
  <c r="E535" i="2" s="1" a="1"/>
  <c r="E535" i="2" s="1"/>
  <c r="C536" i="2"/>
  <c r="D536" i="2" a="1"/>
  <c r="D536" i="2" s="1"/>
  <c r="E536" i="2" s="1" a="1"/>
  <c r="E536" i="2" s="1"/>
  <c r="C537" i="2"/>
  <c r="D537" i="2" a="1"/>
  <c r="D537" i="2" s="1"/>
  <c r="E537" i="2" s="1" a="1"/>
  <c r="E537" i="2" s="1"/>
  <c r="C538" i="2"/>
  <c r="D538" i="2" a="1"/>
  <c r="D538" i="2" s="1"/>
  <c r="E538" i="2" s="1" a="1"/>
  <c r="E538" i="2" s="1"/>
  <c r="C539" i="2"/>
  <c r="D539" i="2" a="1"/>
  <c r="D539" i="2" s="1"/>
  <c r="E539" i="2" s="1" a="1"/>
  <c r="E539" i="2" s="1"/>
  <c r="C540" i="2"/>
  <c r="D540" i="2" a="1"/>
  <c r="D540" i="2" s="1"/>
  <c r="E540" i="2" s="1" a="1"/>
  <c r="E540" i="2" s="1"/>
  <c r="C541" i="2"/>
  <c r="D541" i="2" a="1"/>
  <c r="D541" i="2" s="1"/>
  <c r="E541" i="2" s="1" a="1"/>
  <c r="E541" i="2" s="1"/>
  <c r="C542" i="2"/>
  <c r="D542" i="2" a="1"/>
  <c r="D542" i="2" s="1"/>
  <c r="E542" i="2" s="1" a="1"/>
  <c r="E542" i="2" s="1"/>
  <c r="C543" i="2"/>
  <c r="D543" i="2" a="1"/>
  <c r="D543" i="2" s="1"/>
  <c r="E543" i="2" s="1" a="1"/>
  <c r="E543" i="2" s="1"/>
  <c r="C544" i="2"/>
  <c r="D544" i="2" a="1"/>
  <c r="D544" i="2" s="1"/>
  <c r="E544" i="2" s="1" a="1"/>
  <c r="E544" i="2" s="1"/>
  <c r="C545" i="2"/>
  <c r="D545" i="2" a="1"/>
  <c r="D545" i="2" s="1"/>
  <c r="E545" i="2" s="1" a="1"/>
  <c r="E545" i="2" s="1"/>
  <c r="C546" i="2"/>
  <c r="D546" i="2" a="1"/>
  <c r="D546" i="2" s="1"/>
  <c r="E546" i="2" s="1" a="1"/>
  <c r="E546" i="2" s="1"/>
  <c r="C547" i="2"/>
  <c r="D547" i="2" a="1"/>
  <c r="D547" i="2" s="1"/>
  <c r="E547" i="2" s="1" a="1"/>
  <c r="E547" i="2" s="1"/>
  <c r="C548" i="2"/>
  <c r="D548" i="2" a="1"/>
  <c r="D548" i="2" s="1"/>
  <c r="E548" i="2" s="1" a="1"/>
  <c r="E548" i="2" s="1"/>
  <c r="C549" i="2"/>
  <c r="D549" i="2" a="1"/>
  <c r="D549" i="2" s="1"/>
  <c r="E549" i="2" s="1" a="1"/>
  <c r="E549" i="2" s="1"/>
  <c r="C550" i="2"/>
  <c r="D550" i="2" a="1"/>
  <c r="D550" i="2" s="1"/>
  <c r="E550" i="2" s="1" a="1"/>
  <c r="E550" i="2" s="1"/>
  <c r="C551" i="2"/>
  <c r="D551" i="2" a="1"/>
  <c r="D551" i="2" s="1"/>
  <c r="E551" i="2" s="1" a="1"/>
  <c r="E551" i="2" s="1"/>
  <c r="C552" i="2"/>
  <c r="D552" i="2" a="1"/>
  <c r="D552" i="2" s="1"/>
  <c r="E552" i="2" s="1" a="1"/>
  <c r="E552" i="2" s="1"/>
  <c r="C553" i="2"/>
  <c r="D553" i="2" a="1"/>
  <c r="D553" i="2" s="1"/>
  <c r="E553" i="2" s="1" a="1"/>
  <c r="E553" i="2" s="1"/>
  <c r="C554" i="2"/>
  <c r="D554" i="2" a="1"/>
  <c r="D554" i="2" s="1"/>
  <c r="E554" i="2" s="1" a="1"/>
  <c r="E554" i="2" s="1"/>
  <c r="C555" i="2"/>
  <c r="D555" i="2" a="1"/>
  <c r="D555" i="2" s="1"/>
  <c r="E555" i="2" s="1" a="1"/>
  <c r="E555" i="2" s="1"/>
  <c r="C556" i="2"/>
  <c r="D556" i="2" a="1"/>
  <c r="D556" i="2" s="1"/>
  <c r="E556" i="2" s="1" a="1"/>
  <c r="E556" i="2" s="1"/>
  <c r="C557" i="2"/>
  <c r="D557" i="2" a="1"/>
  <c r="D557" i="2" s="1"/>
  <c r="E557" i="2" s="1" a="1"/>
  <c r="E557" i="2" s="1"/>
  <c r="C558" i="2"/>
  <c r="D558" i="2" a="1"/>
  <c r="D558" i="2" s="1"/>
  <c r="E558" i="2" s="1" a="1"/>
  <c r="E558" i="2" s="1"/>
  <c r="C559" i="2"/>
  <c r="D559" i="2" a="1"/>
  <c r="D559" i="2" s="1"/>
  <c r="E559" i="2" s="1" a="1"/>
  <c r="E559" i="2" s="1"/>
  <c r="C560" i="2"/>
  <c r="D560" i="2" a="1"/>
  <c r="D560" i="2" s="1"/>
  <c r="E560" i="2" s="1" a="1"/>
  <c r="E560" i="2" s="1"/>
  <c r="D59" i="2" a="1"/>
  <c r="D59" i="2" s="1"/>
  <c r="C59" i="2"/>
  <c r="C151" i="6" s="1"/>
  <c r="D7" i="2" a="1"/>
  <c r="D7" i="2" s="1"/>
  <c r="E7" i="2" s="1" a="1"/>
  <c r="E7" i="2" s="1"/>
  <c r="D8" i="2" a="1"/>
  <c r="D8" i="2" s="1"/>
  <c r="E8" i="2" s="1" a="1"/>
  <c r="E8" i="2" s="1"/>
  <c r="E3" i="6" s="1"/>
  <c r="D12" i="2" a="1"/>
  <c r="D12" i="2" s="1"/>
  <c r="D26" i="2" a="1"/>
  <c r="D26" i="2" s="1"/>
  <c r="E26" i="2" s="1" a="1"/>
  <c r="E26" i="2" s="1"/>
  <c r="E8" i="6" s="1"/>
  <c r="D47" i="2" a="1"/>
  <c r="D47" i="2" s="1"/>
  <c r="E47" i="2" s="1" a="1"/>
  <c r="E47" i="2" s="1"/>
  <c r="E14" i="6" s="1"/>
  <c r="E76" i="2" a="1"/>
  <c r="E76" i="2" s="1"/>
  <c r="E28" i="6" s="1"/>
  <c r="D85" i="2" a="1"/>
  <c r="D85" i="2" s="1"/>
  <c r="D86" i="2" a="1"/>
  <c r="D86" i="2" s="1"/>
  <c r="E86" i="2" s="1" a="1"/>
  <c r="E86" i="2" s="1"/>
  <c r="E31" i="6" s="1"/>
  <c r="D87" i="2" a="1"/>
  <c r="D87" i="2" s="1"/>
  <c r="E87" i="2" s="1" a="1"/>
  <c r="E87" i="2" s="1"/>
  <c r="E32" i="6" s="1"/>
  <c r="D110" i="2" a="1"/>
  <c r="D110" i="2" s="1"/>
  <c r="E110" i="2" s="1" a="1"/>
  <c r="E110" i="2" s="1"/>
  <c r="E50" i="6" s="1"/>
  <c r="D122" i="2" a="1"/>
  <c r="D122" i="2" s="1"/>
  <c r="D165" i="2" a="1"/>
  <c r="D165" i="2" s="1"/>
  <c r="E165" i="2" s="1" a="1"/>
  <c r="E165" i="2" s="1"/>
  <c r="E74" i="6" s="1"/>
  <c r="D174" i="2" a="1"/>
  <c r="D174" i="2" s="1"/>
  <c r="E174" i="2" s="1" a="1"/>
  <c r="E174" i="2" s="1"/>
  <c r="E82" i="6" s="1"/>
  <c r="D181" i="2" a="1"/>
  <c r="D181" i="2" s="1"/>
  <c r="E181" i="2" s="1" a="1"/>
  <c r="E181" i="2" s="1"/>
  <c r="E86" i="6" s="1"/>
  <c r="D205" i="2" a="1"/>
  <c r="D205" i="2" s="1"/>
  <c r="D219" i="2" a="1"/>
  <c r="D219" i="2" s="1"/>
  <c r="E219" i="2" s="1" a="1"/>
  <c r="E219" i="2" s="1"/>
  <c r="E102" i="6" s="1"/>
  <c r="D232" i="2" a="1"/>
  <c r="D232" i="2" s="1"/>
  <c r="E232" i="2" s="1" a="1"/>
  <c r="E232" i="2" s="1"/>
  <c r="E109" i="6" s="1"/>
  <c r="D244" i="2" a="1"/>
  <c r="D244" i="2" s="1"/>
  <c r="E244" i="2" s="1" a="1"/>
  <c r="E244" i="2" s="1"/>
  <c r="E115" i="6" s="1"/>
  <c r="D250" i="2" a="1"/>
  <c r="D250" i="2" s="1"/>
  <c r="D253" i="2" a="1"/>
  <c r="D253" i="2" s="1"/>
  <c r="E253" i="2" s="1" a="1"/>
  <c r="E253" i="2" s="1"/>
  <c r="E119" i="6" s="1"/>
  <c r="D261" i="2" a="1"/>
  <c r="D261" i="2" s="1"/>
  <c r="E261" i="2" s="1" a="1"/>
  <c r="E261" i="2" s="1"/>
  <c r="E123" i="6" s="1"/>
  <c r="D3" i="2" a="1"/>
  <c r="D3" i="2" s="1"/>
  <c r="E3" i="2" s="1" a="1"/>
  <c r="E3" i="2" s="1"/>
  <c r="E129" i="6" s="1"/>
  <c r="D4" i="2" a="1"/>
  <c r="D4" i="2" s="1"/>
  <c r="D16" i="2" a="1"/>
  <c r="D16" i="2" s="1"/>
  <c r="E16" i="2" s="1" a="1"/>
  <c r="E16" i="2" s="1"/>
  <c r="E135" i="6" s="1"/>
  <c r="E22" i="2" a="1"/>
  <c r="E22" i="2" s="1"/>
  <c r="E137" i="6" s="1"/>
  <c r="D24" i="2" a="1"/>
  <c r="D24" i="2" s="1"/>
  <c r="E24" i="2" s="1" a="1"/>
  <c r="E24" i="2" s="1"/>
  <c r="E139" i="6" s="1"/>
  <c r="D34" i="2" a="1"/>
  <c r="D34" i="2" s="1"/>
  <c r="D62" i="2" a="1"/>
  <c r="D62" i="2" s="1"/>
  <c r="E62" i="2" s="1" a="1"/>
  <c r="E62" i="2" s="1"/>
  <c r="E152" i="6" s="1"/>
  <c r="D81" i="2" a="1"/>
  <c r="D81" i="2" s="1"/>
  <c r="E81" i="2" s="1" a="1"/>
  <c r="E81" i="2" s="1"/>
  <c r="E157" i="6" s="1"/>
  <c r="D88" i="2" a="1"/>
  <c r="D88" i="2" s="1"/>
  <c r="E88" i="2" s="1" a="1"/>
  <c r="E88" i="2" s="1"/>
  <c r="E158" i="6" s="1"/>
  <c r="D97" i="2" a="1"/>
  <c r="D97" i="2" s="1"/>
  <c r="D106" i="2" a="1"/>
  <c r="D106" i="2" s="1"/>
  <c r="E106" i="2" s="1" a="1"/>
  <c r="E106" i="2" s="1"/>
  <c r="E165" i="6" s="1"/>
  <c r="D107" i="2" a="1"/>
  <c r="D107" i="2" s="1"/>
  <c r="E107" i="2" s="1" a="1"/>
  <c r="E107" i="2" s="1"/>
  <c r="E166" i="6" s="1"/>
  <c r="D111" i="2" a="1"/>
  <c r="D111" i="2" s="1"/>
  <c r="E111" i="2" s="1" a="1"/>
  <c r="E111" i="2" s="1"/>
  <c r="E169" i="6" s="1"/>
  <c r="D112" i="2" a="1"/>
  <c r="D112" i="2" s="1"/>
  <c r="D121" i="2" a="1"/>
  <c r="D121" i="2" s="1"/>
  <c r="E121" i="2" s="1" a="1"/>
  <c r="E121" i="2" s="1"/>
  <c r="E176" i="6" s="1"/>
  <c r="D124" i="2" a="1"/>
  <c r="D124" i="2" s="1"/>
  <c r="E124" i="2" s="1" a="1"/>
  <c r="E124" i="2" s="1"/>
  <c r="E177" i="6" s="1"/>
  <c r="D130" i="2" a="1"/>
  <c r="D130" i="2" s="1"/>
  <c r="E130" i="2" s="1" a="1"/>
  <c r="E130" i="2" s="1"/>
  <c r="E179" i="6" s="1"/>
  <c r="D135" i="2" a="1"/>
  <c r="D135" i="2" s="1"/>
  <c r="D141" i="2" a="1"/>
  <c r="D141" i="2" s="1"/>
  <c r="E141" i="2" s="1" a="1"/>
  <c r="E141" i="2" s="1"/>
  <c r="E183" i="6" s="1"/>
  <c r="D146" i="2" a="1"/>
  <c r="D146" i="2" s="1"/>
  <c r="E146" i="2" s="1" a="1"/>
  <c r="E146" i="2" s="1"/>
  <c r="E186" i="6" s="1"/>
  <c r="D151" i="2" a="1"/>
  <c r="D151" i="2" s="1"/>
  <c r="E151" i="2" s="1" a="1"/>
  <c r="E151" i="2" s="1"/>
  <c r="E187" i="6" s="1"/>
  <c r="D178" i="2" a="1"/>
  <c r="D178" i="2" s="1"/>
  <c r="D184" i="2" a="1"/>
  <c r="D184" i="2" s="1"/>
  <c r="E184" i="2" s="1" a="1"/>
  <c r="E184" i="2" s="1"/>
  <c r="E205" i="6" s="1"/>
  <c r="D188" i="2" a="1"/>
  <c r="D188" i="2" s="1"/>
  <c r="E188" i="2" s="1" a="1"/>
  <c r="E188" i="2" s="1"/>
  <c r="E207" i="6" s="1"/>
  <c r="D194" i="2" a="1"/>
  <c r="D194" i="2" s="1"/>
  <c r="E194" i="2" s="1" a="1"/>
  <c r="E194" i="2" s="1"/>
  <c r="E210" i="6" s="1"/>
  <c r="D197" i="2" a="1"/>
  <c r="D197" i="2" s="1"/>
  <c r="D210" i="2" a="1"/>
  <c r="D210" i="2" s="1"/>
  <c r="E210" i="2" s="1" a="1"/>
  <c r="E210" i="2" s="1"/>
  <c r="E220" i="6" s="1"/>
  <c r="D211" i="2" a="1"/>
  <c r="D211" i="2" s="1"/>
  <c r="E211" i="2" s="1" a="1"/>
  <c r="E211" i="2" s="1"/>
  <c r="E221" i="6" s="1"/>
  <c r="D216" i="2" a="1"/>
  <c r="D216" i="2" s="1"/>
  <c r="E216" i="2" s="1" a="1"/>
  <c r="E216" i="2" s="1"/>
  <c r="E225" i="6" s="1"/>
  <c r="D223" i="2" a="1"/>
  <c r="D223" i="2" s="1"/>
  <c r="D225" i="2" a="1"/>
  <c r="D225" i="2" s="1"/>
  <c r="E225" i="2" s="1" a="1"/>
  <c r="E225" i="2" s="1"/>
  <c r="E230" i="6" s="1"/>
  <c r="D234" i="2" a="1"/>
  <c r="D234" i="2" s="1"/>
  <c r="E234" i="2" s="1" a="1"/>
  <c r="E234" i="2" s="1"/>
  <c r="E234" i="6" s="1"/>
  <c r="D235" i="2" a="1"/>
  <c r="D235" i="2" s="1"/>
  <c r="E235" i="2" s="1" a="1"/>
  <c r="E235" i="2" s="1"/>
  <c r="E235" i="6" s="1"/>
  <c r="D241" i="2" a="1"/>
  <c r="D241" i="2" s="1"/>
  <c r="D249" i="2" a="1"/>
  <c r="D249" i="2" s="1"/>
  <c r="E249" i="2" s="1" a="1"/>
  <c r="E249" i="2" s="1"/>
  <c r="E243" i="6" s="1"/>
  <c r="D254" i="2" a="1"/>
  <c r="D254" i="2" s="1"/>
  <c r="E254" i="2" s="1" a="1"/>
  <c r="E254" i="2" s="1"/>
  <c r="E245" i="6" s="1"/>
  <c r="D255" i="2" a="1"/>
  <c r="D255" i="2" s="1"/>
  <c r="E255" i="2" s="1" a="1"/>
  <c r="E255" i="2" s="1"/>
  <c r="E246" i="6" s="1"/>
  <c r="D266" i="2" a="1"/>
  <c r="D266" i="2" s="1"/>
  <c r="D36" i="2" a="1"/>
  <c r="D36" i="2" s="1"/>
  <c r="E36" i="2" s="1" a="1"/>
  <c r="E36" i="2" s="1"/>
  <c r="E253" i="6" s="1"/>
  <c r="D132" i="2" a="1"/>
  <c r="D132" i="2" s="1"/>
  <c r="E132" i="2" s="1" a="1"/>
  <c r="E132" i="2" s="1"/>
  <c r="E256" i="6" s="1"/>
  <c r="D171" i="2" a="1"/>
  <c r="D171" i="2" s="1"/>
  <c r="E171" i="2" s="1" a="1"/>
  <c r="E171" i="2" s="1"/>
  <c r="E260" i="6" s="1"/>
  <c r="D257" i="2" a="1"/>
  <c r="D257" i="2" s="1"/>
  <c r="D10" i="2" a="1"/>
  <c r="D10" i="2" s="1"/>
  <c r="E10" i="2" s="1" a="1"/>
  <c r="E10" i="2" s="1"/>
  <c r="E263" i="6" s="1"/>
  <c r="D29" i="2" a="1"/>
  <c r="D29" i="2" s="1"/>
  <c r="E29" i="2" s="1" a="1"/>
  <c r="E29" i="2" s="1"/>
  <c r="E265" i="6" s="1"/>
  <c r="D31" i="2" a="1"/>
  <c r="D31" i="2" s="1"/>
  <c r="E31" i="2" s="1" a="1"/>
  <c r="E31" i="2" s="1"/>
  <c r="E266" i="6" s="1"/>
  <c r="D243" i="2" a="1"/>
  <c r="D243" i="2" s="1"/>
  <c r="E243" i="2" s="1" a="1"/>
  <c r="E243" i="2" s="1"/>
  <c r="E273" i="6" s="1"/>
  <c r="D206" i="2" a="1"/>
  <c r="D206" i="2" s="1"/>
  <c r="C8" i="2"/>
  <c r="C3" i="6" s="1"/>
  <c r="C12" i="2"/>
  <c r="C4" i="6" s="1"/>
  <c r="C26" i="2"/>
  <c r="C8" i="6" s="1"/>
  <c r="C47" i="2"/>
  <c r="C14" i="6" s="1"/>
  <c r="C85" i="2"/>
  <c r="C30" i="6" s="1"/>
  <c r="C86" i="2"/>
  <c r="C31" i="6" s="1"/>
  <c r="C87" i="2"/>
  <c r="C32" i="6" s="1"/>
  <c r="C110" i="2"/>
  <c r="C50" i="6" s="1"/>
  <c r="C122" i="2"/>
  <c r="C55" i="6" s="1"/>
  <c r="C165" i="2"/>
  <c r="C74" i="6" s="1"/>
  <c r="C174" i="2"/>
  <c r="C82" i="6" s="1"/>
  <c r="C181" i="2"/>
  <c r="C86" i="6" s="1"/>
  <c r="C205" i="2"/>
  <c r="C95" i="6" s="1"/>
  <c r="C219" i="2"/>
  <c r="C102" i="6" s="1"/>
  <c r="C232" i="2"/>
  <c r="C109" i="6" s="1"/>
  <c r="C244" i="2"/>
  <c r="C115" i="6" s="1"/>
  <c r="C250" i="2"/>
  <c r="C118" i="6" s="1"/>
  <c r="C253" i="2"/>
  <c r="C119" i="6" s="1"/>
  <c r="C261" i="2"/>
  <c r="C123" i="6" s="1"/>
  <c r="C3" i="2"/>
  <c r="C129" i="6" s="1"/>
  <c r="C4" i="2"/>
  <c r="C131" i="6" s="1"/>
  <c r="C16" i="2"/>
  <c r="C135" i="6" s="1"/>
  <c r="C22" i="2"/>
  <c r="C137" i="6" s="1"/>
  <c r="C24" i="2"/>
  <c r="C139" i="6" s="1"/>
  <c r="C34" i="2"/>
  <c r="C143" i="6" s="1"/>
  <c r="C62" i="2"/>
  <c r="C152" i="6" s="1"/>
  <c r="C81" i="2"/>
  <c r="C157" i="6" s="1"/>
  <c r="C88" i="2"/>
  <c r="C158" i="6" s="1"/>
  <c r="C97" i="2"/>
  <c r="C160" i="6" s="1"/>
  <c r="C106" i="2"/>
  <c r="C165" i="6" s="1"/>
  <c r="C107" i="2"/>
  <c r="C166" i="6" s="1"/>
  <c r="C111" i="2"/>
  <c r="C169" i="6" s="1"/>
  <c r="C112" i="2"/>
  <c r="C170" i="6" s="1"/>
  <c r="C121" i="2"/>
  <c r="C176" i="6" s="1"/>
  <c r="C124" i="2"/>
  <c r="C177" i="6" s="1"/>
  <c r="C130" i="2"/>
  <c r="C179" i="6" s="1"/>
  <c r="C135" i="2"/>
  <c r="C181" i="6" s="1"/>
  <c r="C141" i="2"/>
  <c r="C183" i="6" s="1"/>
  <c r="C146" i="2"/>
  <c r="C186" i="6" s="1"/>
  <c r="C151" i="2"/>
  <c r="C187" i="6" s="1"/>
  <c r="C178" i="2"/>
  <c r="C201" i="6" s="1"/>
  <c r="C184" i="2"/>
  <c r="C205" i="6" s="1"/>
  <c r="C188" i="2"/>
  <c r="C207" i="6" s="1"/>
  <c r="C194" i="2"/>
  <c r="C210" i="6" s="1"/>
  <c r="C197" i="2"/>
  <c r="C212" i="6" s="1"/>
  <c r="C210" i="2"/>
  <c r="C220" i="6" s="1"/>
  <c r="C211" i="2"/>
  <c r="C221" i="6" s="1"/>
  <c r="C216" i="2"/>
  <c r="C225" i="6" s="1"/>
  <c r="C223" i="2"/>
  <c r="C228" i="6" s="1"/>
  <c r="C225" i="2"/>
  <c r="C230" i="6" s="1"/>
  <c r="C234" i="2"/>
  <c r="C234" i="6" s="1"/>
  <c r="C235" i="2"/>
  <c r="C235" i="6" s="1"/>
  <c r="C241" i="2"/>
  <c r="C239" i="6" s="1"/>
  <c r="C249" i="2"/>
  <c r="C243" i="6" s="1"/>
  <c r="C254" i="2"/>
  <c r="C245" i="6" s="1"/>
  <c r="C255" i="2"/>
  <c r="C246" i="6" s="1"/>
  <c r="C266" i="2"/>
  <c r="C250" i="6" s="1"/>
  <c r="C36" i="2"/>
  <c r="C253" i="6" s="1"/>
  <c r="C132" i="2"/>
  <c r="C256" i="6" s="1"/>
  <c r="C171" i="2"/>
  <c r="C260" i="6" s="1"/>
  <c r="C257" i="2"/>
  <c r="C262" i="6" s="1"/>
  <c r="C10" i="2"/>
  <c r="C263" i="6" s="1"/>
  <c r="C29" i="2"/>
  <c r="C265" i="6" s="1"/>
  <c r="C31" i="2"/>
  <c r="C266" i="6" s="1"/>
  <c r="C206" i="2"/>
  <c r="C270" i="6" s="1"/>
  <c r="C243" i="2"/>
  <c r="C273" i="6" s="1"/>
  <c r="C11" i="2"/>
  <c r="C277" i="6" s="1"/>
  <c r="C19" i="2"/>
  <c r="C282" i="6" s="1"/>
  <c r="C27" i="2"/>
  <c r="C284" i="6" s="1"/>
  <c r="C28" i="2"/>
  <c r="C30" i="2"/>
  <c r="C286" i="6" s="1"/>
  <c r="C40" i="2"/>
  <c r="C294" i="6" s="1"/>
  <c r="C42" i="2"/>
  <c r="C295" i="6" s="1"/>
  <c r="C43" i="2"/>
  <c r="C296" i="6" s="1"/>
  <c r="C48" i="2"/>
  <c r="C298" i="6" s="1"/>
  <c r="C52" i="2"/>
  <c r="C301" i="6" s="1"/>
  <c r="C60" i="2"/>
  <c r="C306" i="6" s="1"/>
  <c r="C64" i="2"/>
  <c r="C309" i="6" s="1"/>
  <c r="C67" i="2"/>
  <c r="C312" i="6" s="1"/>
  <c r="C70" i="2"/>
  <c r="C314" i="6" s="1"/>
  <c r="C71" i="2"/>
  <c r="C315" i="6" s="1"/>
  <c r="C80" i="2"/>
  <c r="C322" i="6" s="1"/>
  <c r="C84" i="2"/>
  <c r="C326" i="6" s="1"/>
  <c r="C91" i="2"/>
  <c r="C328" i="6" s="1"/>
  <c r="C94" i="2"/>
  <c r="C329" i="6" s="1"/>
  <c r="C113" i="2"/>
  <c r="C337" i="6" s="1"/>
  <c r="C120" i="2"/>
  <c r="C338" i="6" s="1"/>
  <c r="C126" i="2"/>
  <c r="C340" i="6" s="1"/>
  <c r="C134" i="2"/>
  <c r="C343" i="6" s="1"/>
  <c r="C169" i="2"/>
  <c r="C354" i="6" s="1"/>
  <c r="C182" i="2"/>
  <c r="C359" i="6" s="1"/>
  <c r="C185" i="2"/>
  <c r="C361" i="6" s="1"/>
  <c r="C186" i="2"/>
  <c r="C362" i="6" s="1"/>
  <c r="C189" i="2"/>
  <c r="C364" i="6" s="1"/>
  <c r="C198" i="2"/>
  <c r="C369" i="6" s="1"/>
  <c r="C200" i="2"/>
  <c r="C372" i="6" s="1"/>
  <c r="C208" i="2"/>
  <c r="C378" i="6" s="1"/>
  <c r="C229" i="2"/>
  <c r="C393" i="6" s="1"/>
  <c r="C231" i="2"/>
  <c r="C395" i="6" s="1"/>
  <c r="C236" i="2"/>
  <c r="C396" i="6" s="1"/>
  <c r="C267" i="2"/>
  <c r="C404" i="6" s="1"/>
  <c r="C7" i="2"/>
  <c r="AH35" i="1"/>
  <c r="AH36" i="1"/>
  <c r="AH37" i="1"/>
  <c r="AH38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3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J16" i="1"/>
  <c r="AB3" i="1"/>
  <c r="AA3" i="1"/>
  <c r="Z3" i="1"/>
  <c r="AB4" i="1"/>
  <c r="AA4" i="1"/>
  <c r="Z4" i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S30" i="1"/>
  <c r="T30" i="1"/>
  <c r="R31" i="1"/>
  <c r="S31" i="1"/>
  <c r="T31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R37" i="1"/>
  <c r="S37" i="1"/>
  <c r="T37" i="1"/>
  <c r="R38" i="1"/>
  <c r="S38" i="1"/>
  <c r="T38" i="1"/>
  <c r="R39" i="1"/>
  <c r="S39" i="1"/>
  <c r="T3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R50" i="1"/>
  <c r="S50" i="1"/>
  <c r="T50" i="1"/>
  <c r="R51" i="1"/>
  <c r="S51" i="1"/>
  <c r="T51" i="1"/>
  <c r="R52" i="1"/>
  <c r="S52" i="1"/>
  <c r="T52" i="1"/>
  <c r="R53" i="1"/>
  <c r="S53" i="1"/>
  <c r="T53" i="1"/>
  <c r="R54" i="1"/>
  <c r="S54" i="1"/>
  <c r="T54" i="1"/>
  <c r="R55" i="1"/>
  <c r="S55" i="1"/>
  <c r="T55" i="1"/>
  <c r="R56" i="1"/>
  <c r="S56" i="1"/>
  <c r="T56" i="1"/>
  <c r="R57" i="1"/>
  <c r="S57" i="1"/>
  <c r="T57" i="1"/>
  <c r="R58" i="1"/>
  <c r="S58" i="1"/>
  <c r="T58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R66" i="1"/>
  <c r="S66" i="1"/>
  <c r="T66" i="1"/>
  <c r="R67" i="1"/>
  <c r="S67" i="1"/>
  <c r="T67" i="1"/>
  <c r="R68" i="1"/>
  <c r="S68" i="1"/>
  <c r="T68" i="1"/>
  <c r="R69" i="1"/>
  <c r="S69" i="1"/>
  <c r="T69" i="1"/>
  <c r="R70" i="1"/>
  <c r="S70" i="1"/>
  <c r="T70" i="1"/>
  <c r="R71" i="1"/>
  <c r="S71" i="1"/>
  <c r="T71" i="1"/>
  <c r="R72" i="1"/>
  <c r="S72" i="1"/>
  <c r="T72" i="1"/>
  <c r="R73" i="1"/>
  <c r="S73" i="1"/>
  <c r="T73" i="1"/>
  <c r="R74" i="1"/>
  <c r="S74" i="1"/>
  <c r="T74" i="1"/>
  <c r="R75" i="1"/>
  <c r="S75" i="1"/>
  <c r="T75" i="1"/>
  <c r="R76" i="1"/>
  <c r="S76" i="1"/>
  <c r="T76" i="1"/>
  <c r="R77" i="1"/>
  <c r="S77" i="1"/>
  <c r="T77" i="1"/>
  <c r="R78" i="1"/>
  <c r="S78" i="1"/>
  <c r="T78" i="1"/>
  <c r="R79" i="1"/>
  <c r="S79" i="1"/>
  <c r="T79" i="1"/>
  <c r="R80" i="1"/>
  <c r="S80" i="1"/>
  <c r="T80" i="1"/>
  <c r="R81" i="1"/>
  <c r="S81" i="1"/>
  <c r="T81" i="1"/>
  <c r="R82" i="1"/>
  <c r="S82" i="1"/>
  <c r="T82" i="1"/>
  <c r="R83" i="1"/>
  <c r="S83" i="1"/>
  <c r="T83" i="1"/>
  <c r="R84" i="1"/>
  <c r="S84" i="1"/>
  <c r="T84" i="1"/>
  <c r="R85" i="1"/>
  <c r="S85" i="1"/>
  <c r="T85" i="1"/>
  <c r="R86" i="1"/>
  <c r="S86" i="1"/>
  <c r="T86" i="1"/>
  <c r="R87" i="1"/>
  <c r="S87" i="1"/>
  <c r="T87" i="1"/>
  <c r="R88" i="1"/>
  <c r="S88" i="1"/>
  <c r="T88" i="1"/>
  <c r="R89" i="1"/>
  <c r="S89" i="1"/>
  <c r="T89" i="1"/>
  <c r="R90" i="1"/>
  <c r="S90" i="1"/>
  <c r="T90" i="1"/>
  <c r="R91" i="1"/>
  <c r="S91" i="1"/>
  <c r="T91" i="1"/>
  <c r="R92" i="1"/>
  <c r="S92" i="1"/>
  <c r="T92" i="1"/>
  <c r="R93" i="1"/>
  <c r="S93" i="1"/>
  <c r="T93" i="1"/>
  <c r="R94" i="1"/>
  <c r="S94" i="1"/>
  <c r="T94" i="1"/>
  <c r="R95" i="1"/>
  <c r="S95" i="1"/>
  <c r="T95" i="1"/>
  <c r="R96" i="1"/>
  <c r="S96" i="1"/>
  <c r="T96" i="1"/>
  <c r="R97" i="1"/>
  <c r="S97" i="1"/>
  <c r="T97" i="1"/>
  <c r="R98" i="1"/>
  <c r="S98" i="1"/>
  <c r="T98" i="1"/>
  <c r="R99" i="1"/>
  <c r="S99" i="1"/>
  <c r="T99" i="1"/>
  <c r="R100" i="1"/>
  <c r="S100" i="1"/>
  <c r="T100" i="1"/>
  <c r="R101" i="1"/>
  <c r="S101" i="1"/>
  <c r="T101" i="1"/>
  <c r="R102" i="1"/>
  <c r="S102" i="1"/>
  <c r="T102" i="1"/>
  <c r="R103" i="1"/>
  <c r="S103" i="1"/>
  <c r="T103" i="1"/>
  <c r="R104" i="1"/>
  <c r="S104" i="1"/>
  <c r="T104" i="1"/>
  <c r="R105" i="1"/>
  <c r="S105" i="1"/>
  <c r="T105" i="1"/>
  <c r="R106" i="1"/>
  <c r="S106" i="1"/>
  <c r="T106" i="1"/>
  <c r="R107" i="1"/>
  <c r="S107" i="1"/>
  <c r="T107" i="1"/>
  <c r="R108" i="1"/>
  <c r="S108" i="1"/>
  <c r="T108" i="1"/>
  <c r="R109" i="1"/>
  <c r="S109" i="1"/>
  <c r="T109" i="1"/>
  <c r="R110" i="1"/>
  <c r="S110" i="1"/>
  <c r="T110" i="1"/>
  <c r="R111" i="1"/>
  <c r="S111" i="1"/>
  <c r="T111" i="1"/>
  <c r="R112" i="1"/>
  <c r="S112" i="1"/>
  <c r="T112" i="1"/>
  <c r="R113" i="1"/>
  <c r="S113" i="1"/>
  <c r="T113" i="1"/>
  <c r="R114" i="1"/>
  <c r="S114" i="1"/>
  <c r="T114" i="1"/>
  <c r="R115" i="1"/>
  <c r="S115" i="1"/>
  <c r="T115" i="1"/>
  <c r="R116" i="1"/>
  <c r="S116" i="1"/>
  <c r="T116" i="1"/>
  <c r="R117" i="1"/>
  <c r="S117" i="1"/>
  <c r="T117" i="1"/>
  <c r="R118" i="1"/>
  <c r="S118" i="1"/>
  <c r="T118" i="1"/>
  <c r="R119" i="1"/>
  <c r="S119" i="1"/>
  <c r="T119" i="1"/>
  <c r="R120" i="1"/>
  <c r="S120" i="1"/>
  <c r="T120" i="1"/>
  <c r="R121" i="1"/>
  <c r="S121" i="1"/>
  <c r="T121" i="1"/>
  <c r="R122" i="1"/>
  <c r="S122" i="1"/>
  <c r="T122" i="1"/>
  <c r="R123" i="1"/>
  <c r="S123" i="1"/>
  <c r="T123" i="1"/>
  <c r="R124" i="1"/>
  <c r="S124" i="1"/>
  <c r="T124" i="1"/>
  <c r="R125" i="1"/>
  <c r="S125" i="1"/>
  <c r="T125" i="1"/>
  <c r="R126" i="1"/>
  <c r="S126" i="1"/>
  <c r="T126" i="1"/>
  <c r="R127" i="1"/>
  <c r="S127" i="1"/>
  <c r="T127" i="1"/>
  <c r="R128" i="1"/>
  <c r="S128" i="1"/>
  <c r="T128" i="1"/>
  <c r="R129" i="1"/>
  <c r="S129" i="1"/>
  <c r="T129" i="1"/>
  <c r="R130" i="1"/>
  <c r="S130" i="1"/>
  <c r="T130" i="1"/>
  <c r="R131" i="1"/>
  <c r="S131" i="1"/>
  <c r="T131" i="1"/>
  <c r="R132" i="1"/>
  <c r="S132" i="1"/>
  <c r="T132" i="1"/>
  <c r="R133" i="1"/>
  <c r="S133" i="1"/>
  <c r="T133" i="1"/>
  <c r="R134" i="1"/>
  <c r="S134" i="1"/>
  <c r="T134" i="1"/>
  <c r="R135" i="1"/>
  <c r="S135" i="1"/>
  <c r="T135" i="1"/>
  <c r="R136" i="1"/>
  <c r="S136" i="1"/>
  <c r="T136" i="1"/>
  <c r="R137" i="1"/>
  <c r="S137" i="1"/>
  <c r="T137" i="1"/>
  <c r="R138" i="1"/>
  <c r="S138" i="1"/>
  <c r="T138" i="1"/>
  <c r="R139" i="1"/>
  <c r="S139" i="1"/>
  <c r="T139" i="1"/>
  <c r="R140" i="1"/>
  <c r="S140" i="1"/>
  <c r="T140" i="1"/>
  <c r="R141" i="1"/>
  <c r="S141" i="1"/>
  <c r="T141" i="1"/>
  <c r="R142" i="1"/>
  <c r="S142" i="1"/>
  <c r="T142" i="1"/>
  <c r="R143" i="1"/>
  <c r="S143" i="1"/>
  <c r="T143" i="1"/>
  <c r="R144" i="1"/>
  <c r="S144" i="1"/>
  <c r="T144" i="1"/>
  <c r="R145" i="1"/>
  <c r="S145" i="1"/>
  <c r="T145" i="1"/>
  <c r="R146" i="1"/>
  <c r="S146" i="1"/>
  <c r="T146" i="1"/>
  <c r="R147" i="1"/>
  <c r="S147" i="1"/>
  <c r="T147" i="1"/>
  <c r="R148" i="1"/>
  <c r="S148" i="1"/>
  <c r="T148" i="1"/>
  <c r="R149" i="1"/>
  <c r="S149" i="1"/>
  <c r="T149" i="1"/>
  <c r="R150" i="1"/>
  <c r="S150" i="1"/>
  <c r="T150" i="1"/>
  <c r="R151" i="1"/>
  <c r="S151" i="1"/>
  <c r="T151" i="1"/>
  <c r="R152" i="1"/>
  <c r="S152" i="1"/>
  <c r="T152" i="1"/>
  <c r="R153" i="1"/>
  <c r="S153" i="1"/>
  <c r="T153" i="1"/>
  <c r="R154" i="1"/>
  <c r="S154" i="1"/>
  <c r="T154" i="1"/>
  <c r="R155" i="1"/>
  <c r="S155" i="1"/>
  <c r="T155" i="1"/>
  <c r="R156" i="1"/>
  <c r="S156" i="1"/>
  <c r="T156" i="1"/>
  <c r="R157" i="1"/>
  <c r="S157" i="1"/>
  <c r="T157" i="1"/>
  <c r="R158" i="1"/>
  <c r="S158" i="1"/>
  <c r="T158" i="1"/>
  <c r="R159" i="1"/>
  <c r="S159" i="1"/>
  <c r="T159" i="1"/>
  <c r="R160" i="1"/>
  <c r="S160" i="1"/>
  <c r="T160" i="1"/>
  <c r="R161" i="1"/>
  <c r="S161" i="1"/>
  <c r="T161" i="1"/>
  <c r="R162" i="1"/>
  <c r="S162" i="1"/>
  <c r="T162" i="1"/>
  <c r="R163" i="1"/>
  <c r="S163" i="1"/>
  <c r="T163" i="1"/>
  <c r="R164" i="1"/>
  <c r="S164" i="1"/>
  <c r="T164" i="1"/>
  <c r="R165" i="1"/>
  <c r="S165" i="1"/>
  <c r="T165" i="1"/>
  <c r="R166" i="1"/>
  <c r="S166" i="1"/>
  <c r="T166" i="1"/>
  <c r="R167" i="1"/>
  <c r="S167" i="1"/>
  <c r="T167" i="1"/>
  <c r="R168" i="1"/>
  <c r="S168" i="1"/>
  <c r="T168" i="1"/>
  <c r="R169" i="1"/>
  <c r="S169" i="1"/>
  <c r="T169" i="1"/>
  <c r="R170" i="1"/>
  <c r="S170" i="1"/>
  <c r="T170" i="1"/>
  <c r="R171" i="1"/>
  <c r="S171" i="1"/>
  <c r="T171" i="1"/>
  <c r="R172" i="1"/>
  <c r="S172" i="1"/>
  <c r="T172" i="1"/>
  <c r="R173" i="1"/>
  <c r="S173" i="1"/>
  <c r="T173" i="1"/>
  <c r="R174" i="1"/>
  <c r="S174" i="1"/>
  <c r="T174" i="1"/>
  <c r="R175" i="1"/>
  <c r="S175" i="1"/>
  <c r="T175" i="1"/>
  <c r="R176" i="1"/>
  <c r="S176" i="1"/>
  <c r="T176" i="1"/>
  <c r="R177" i="1"/>
  <c r="S177" i="1"/>
  <c r="T177" i="1"/>
  <c r="R178" i="1"/>
  <c r="S178" i="1"/>
  <c r="T178" i="1"/>
  <c r="R179" i="1"/>
  <c r="S179" i="1"/>
  <c r="T179" i="1"/>
  <c r="R180" i="1"/>
  <c r="S180" i="1"/>
  <c r="T180" i="1"/>
  <c r="R181" i="1"/>
  <c r="S181" i="1"/>
  <c r="T181" i="1"/>
  <c r="S3" i="1"/>
  <c r="R3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D7" i="1"/>
  <c r="C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3" i="1"/>
  <c r="B24" i="1"/>
  <c r="B25" i="1"/>
  <c r="B26" i="1"/>
  <c r="B27" i="1"/>
  <c r="B28" i="1"/>
  <c r="B29" i="1"/>
  <c r="B30" i="1"/>
  <c r="B31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7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J29" i="1"/>
  <c r="K29" i="1"/>
  <c r="L29" i="1"/>
  <c r="J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J36" i="1"/>
  <c r="K36" i="1"/>
  <c r="L36" i="1"/>
  <c r="J37" i="1"/>
  <c r="K37" i="1"/>
  <c r="L37" i="1"/>
  <c r="J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J116" i="1"/>
  <c r="K116" i="1"/>
  <c r="L116" i="1"/>
  <c r="J117" i="1"/>
  <c r="K117" i="1"/>
  <c r="L117" i="1"/>
  <c r="J118" i="1"/>
  <c r="K118" i="1"/>
  <c r="L118" i="1"/>
  <c r="J119" i="1"/>
  <c r="K119" i="1"/>
  <c r="L119" i="1"/>
  <c r="J120" i="1"/>
  <c r="K120" i="1"/>
  <c r="L120" i="1"/>
  <c r="J121" i="1"/>
  <c r="K121" i="1"/>
  <c r="L121" i="1"/>
  <c r="J122" i="1"/>
  <c r="K122" i="1"/>
  <c r="L122" i="1"/>
  <c r="J123" i="1"/>
  <c r="K123" i="1"/>
  <c r="L123" i="1"/>
  <c r="J124" i="1"/>
  <c r="K124" i="1"/>
  <c r="L124" i="1"/>
  <c r="J125" i="1"/>
  <c r="K125" i="1"/>
  <c r="L125" i="1"/>
  <c r="J126" i="1"/>
  <c r="K126" i="1"/>
  <c r="L126" i="1"/>
  <c r="J127" i="1"/>
  <c r="K127" i="1"/>
  <c r="L127" i="1"/>
  <c r="J128" i="1"/>
  <c r="K128" i="1"/>
  <c r="L128" i="1"/>
  <c r="J129" i="1"/>
  <c r="K129" i="1"/>
  <c r="L129" i="1"/>
  <c r="J130" i="1"/>
  <c r="K130" i="1"/>
  <c r="L130" i="1"/>
  <c r="J131" i="1"/>
  <c r="K131" i="1"/>
  <c r="L131" i="1"/>
  <c r="J132" i="1"/>
  <c r="K132" i="1"/>
  <c r="L132" i="1"/>
  <c r="J133" i="1"/>
  <c r="K133" i="1"/>
  <c r="L133" i="1"/>
  <c r="J134" i="1"/>
  <c r="K134" i="1"/>
  <c r="L134" i="1"/>
  <c r="J135" i="1"/>
  <c r="K135" i="1"/>
  <c r="L135" i="1"/>
  <c r="J136" i="1"/>
  <c r="K136" i="1"/>
  <c r="L136" i="1"/>
  <c r="J137" i="1"/>
  <c r="K137" i="1"/>
  <c r="L137" i="1"/>
  <c r="J138" i="1"/>
  <c r="K138" i="1"/>
  <c r="L138" i="1"/>
  <c r="J139" i="1"/>
  <c r="K139" i="1"/>
  <c r="L139" i="1"/>
  <c r="J140" i="1"/>
  <c r="K140" i="1"/>
  <c r="L140" i="1"/>
  <c r="J141" i="1"/>
  <c r="K141" i="1"/>
  <c r="L141" i="1"/>
  <c r="J142" i="1"/>
  <c r="K142" i="1"/>
  <c r="L142" i="1"/>
  <c r="J143" i="1"/>
  <c r="K143" i="1"/>
  <c r="L143" i="1"/>
  <c r="J144" i="1"/>
  <c r="K144" i="1"/>
  <c r="L144" i="1"/>
  <c r="J145" i="1"/>
  <c r="K145" i="1"/>
  <c r="L145" i="1"/>
  <c r="J146" i="1"/>
  <c r="K146" i="1"/>
  <c r="L146" i="1"/>
  <c r="J147" i="1"/>
  <c r="K147" i="1"/>
  <c r="L147" i="1"/>
  <c r="J148" i="1"/>
  <c r="K148" i="1"/>
  <c r="L148" i="1"/>
  <c r="J149" i="1"/>
  <c r="K149" i="1"/>
  <c r="L149" i="1"/>
  <c r="J150" i="1"/>
  <c r="K150" i="1"/>
  <c r="L150" i="1"/>
  <c r="J151" i="1"/>
  <c r="K151" i="1"/>
  <c r="L151" i="1"/>
  <c r="J152" i="1"/>
  <c r="K152" i="1"/>
  <c r="L152" i="1"/>
  <c r="J153" i="1"/>
  <c r="K153" i="1"/>
  <c r="L153" i="1"/>
  <c r="J154" i="1"/>
  <c r="K154" i="1"/>
  <c r="L154" i="1"/>
  <c r="J155" i="1"/>
  <c r="K155" i="1"/>
  <c r="L155" i="1"/>
  <c r="J156" i="1"/>
  <c r="K156" i="1"/>
  <c r="L156" i="1"/>
  <c r="J157" i="1"/>
  <c r="K157" i="1"/>
  <c r="L157" i="1"/>
  <c r="J158" i="1"/>
  <c r="K158" i="1"/>
  <c r="L158" i="1"/>
  <c r="J159" i="1"/>
  <c r="K159" i="1"/>
  <c r="L159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J165" i="1"/>
  <c r="K165" i="1"/>
  <c r="L165" i="1"/>
  <c r="J166" i="1"/>
  <c r="K166" i="1"/>
  <c r="L166" i="1"/>
  <c r="J167" i="1"/>
  <c r="K167" i="1"/>
  <c r="L167" i="1"/>
  <c r="J168" i="1"/>
  <c r="K168" i="1"/>
  <c r="L168" i="1"/>
  <c r="J169" i="1"/>
  <c r="K169" i="1"/>
  <c r="L169" i="1"/>
  <c r="J170" i="1"/>
  <c r="K170" i="1"/>
  <c r="L170" i="1"/>
  <c r="J171" i="1"/>
  <c r="K171" i="1"/>
  <c r="L171" i="1"/>
  <c r="J172" i="1"/>
  <c r="K172" i="1"/>
  <c r="L172" i="1"/>
  <c r="J173" i="1"/>
  <c r="K173" i="1"/>
  <c r="L173" i="1"/>
  <c r="J174" i="1"/>
  <c r="K174" i="1"/>
  <c r="L174" i="1"/>
  <c r="J175" i="1"/>
  <c r="K175" i="1"/>
  <c r="L175" i="1"/>
  <c r="J176" i="1"/>
  <c r="K176" i="1"/>
  <c r="L176" i="1"/>
  <c r="J177" i="1"/>
  <c r="K177" i="1"/>
  <c r="L177" i="1"/>
  <c r="J178" i="1"/>
  <c r="K178" i="1"/>
  <c r="L178" i="1"/>
  <c r="J179" i="1"/>
  <c r="K179" i="1"/>
  <c r="L179" i="1"/>
  <c r="J180" i="1"/>
  <c r="K180" i="1"/>
  <c r="L180" i="1"/>
  <c r="J181" i="1"/>
  <c r="K181" i="1"/>
  <c r="L181" i="1"/>
  <c r="L9" i="1"/>
  <c r="K9" i="1"/>
  <c r="J9" i="1"/>
  <c r="D3" i="1"/>
  <c r="D4" i="1"/>
  <c r="D5" i="1"/>
  <c r="D6" i="1"/>
  <c r="C3" i="1"/>
  <c r="C4" i="1"/>
  <c r="C5" i="1"/>
  <c r="C6" i="1"/>
  <c r="B3" i="1"/>
  <c r="B4" i="1"/>
  <c r="B5" i="1"/>
  <c r="B6" i="1"/>
  <c r="D158" i="6" l="1"/>
  <c r="D115" i="6"/>
  <c r="D234" i="6"/>
  <c r="D235" i="6"/>
  <c r="D157" i="6"/>
  <c r="E197" i="2" a="1"/>
  <c r="E197" i="2" s="1"/>
  <c r="E212" i="6" s="1"/>
  <c r="D212" i="6"/>
  <c r="E135" i="2" a="1"/>
  <c r="E135" i="2" s="1"/>
  <c r="E181" i="6" s="1"/>
  <c r="D181" i="6"/>
  <c r="E97" i="2" a="1"/>
  <c r="E97" i="2" s="1"/>
  <c r="E160" i="6" s="1"/>
  <c r="D160" i="6"/>
  <c r="E4" i="2" a="1"/>
  <c r="E4" i="2" s="1"/>
  <c r="E131" i="6" s="1"/>
  <c r="D131" i="6"/>
  <c r="E205" i="2" a="1"/>
  <c r="E205" i="2" s="1"/>
  <c r="E95" i="6" s="1"/>
  <c r="D95" i="6"/>
  <c r="E85" i="2" a="1"/>
  <c r="E85" i="2" s="1"/>
  <c r="E30" i="6" s="1"/>
  <c r="D30" i="6"/>
  <c r="E59" i="2" a="1"/>
  <c r="E59" i="2" s="1"/>
  <c r="E151" i="6" s="1"/>
  <c r="D151" i="6"/>
  <c r="E38" i="2" a="1"/>
  <c r="E38" i="2" s="1"/>
  <c r="E144" i="6" s="1"/>
  <c r="D144" i="6"/>
  <c r="E237" i="2" a="1"/>
  <c r="E237" i="2" s="1"/>
  <c r="E111" i="6" s="1"/>
  <c r="D111" i="6"/>
  <c r="E218" i="2" a="1"/>
  <c r="E218" i="2" s="1"/>
  <c r="E227" i="6" s="1"/>
  <c r="D227" i="6"/>
  <c r="E83" i="2" a="1"/>
  <c r="E83" i="2" s="1"/>
  <c r="E29" i="6" s="1"/>
  <c r="D29" i="6"/>
  <c r="E166" i="2" a="1"/>
  <c r="E166" i="2" s="1"/>
  <c r="E193" i="6" s="1"/>
  <c r="D193" i="6"/>
  <c r="E228" i="2" a="1"/>
  <c r="E228" i="2" s="1"/>
  <c r="E107" i="6" s="1"/>
  <c r="D107" i="6"/>
  <c r="E96" i="2" a="1"/>
  <c r="E96" i="2" s="1"/>
  <c r="E37" i="6" s="1"/>
  <c r="D37" i="6"/>
  <c r="E155" i="2" a="1"/>
  <c r="E155" i="2" s="1"/>
  <c r="E257" i="6" s="1"/>
  <c r="D257" i="6"/>
  <c r="E196" i="2" a="1"/>
  <c r="E196" i="2" s="1"/>
  <c r="E211" i="6" s="1"/>
  <c r="D211" i="6"/>
  <c r="E262" i="2" a="1"/>
  <c r="E262" i="2" s="1"/>
  <c r="E249" i="6" s="1"/>
  <c r="D249" i="6"/>
  <c r="E74" i="2" a="1"/>
  <c r="E74" i="2" s="1"/>
  <c r="E27" i="6" s="1"/>
  <c r="D27" i="6"/>
  <c r="E50" i="2" a="1"/>
  <c r="E50" i="2" s="1"/>
  <c r="E15" i="6" s="1"/>
  <c r="D15" i="6"/>
  <c r="E173" i="2" a="1"/>
  <c r="E173" i="2" s="1"/>
  <c r="E78" i="6" s="1"/>
  <c r="D78" i="6"/>
  <c r="E167" i="2" a="1"/>
  <c r="E167" i="2" s="1"/>
  <c r="E75" i="6" s="1"/>
  <c r="D75" i="6"/>
  <c r="D109" i="6"/>
  <c r="D265" i="6"/>
  <c r="D31" i="6"/>
  <c r="D119" i="6"/>
  <c r="D176" i="6"/>
  <c r="D220" i="6"/>
  <c r="E264" i="2" a="1"/>
  <c r="E264" i="2" s="1"/>
  <c r="E124" i="6" s="1"/>
  <c r="D124" i="6"/>
  <c r="E207" i="2" a="1"/>
  <c r="E207" i="2" s="1"/>
  <c r="E97" i="6" s="1"/>
  <c r="D97" i="6"/>
  <c r="E246" i="2" a="1"/>
  <c r="E246" i="2" s="1"/>
  <c r="E242" i="6" s="1"/>
  <c r="D242" i="6"/>
  <c r="E123" i="2" a="1"/>
  <c r="E123" i="2" s="1"/>
  <c r="E56" i="6" s="1"/>
  <c r="D56" i="6"/>
  <c r="E156" i="2" a="1"/>
  <c r="E156" i="2" s="1"/>
  <c r="E190" i="6" s="1"/>
  <c r="D190" i="6"/>
  <c r="E148" i="2" a="1"/>
  <c r="E148" i="2" s="1"/>
  <c r="E68" i="6" s="1"/>
  <c r="D68" i="6"/>
  <c r="E195" i="2" a="1"/>
  <c r="E195" i="2" s="1"/>
  <c r="E269" i="6" s="1"/>
  <c r="D269" i="6"/>
  <c r="E68" i="2" a="1"/>
  <c r="E68" i="2" s="1"/>
  <c r="E153" i="6" s="1"/>
  <c r="D153" i="6"/>
  <c r="E17" i="2" a="1"/>
  <c r="E17" i="2" s="1"/>
  <c r="E6" i="6" s="1"/>
  <c r="D6" i="6"/>
  <c r="E9" i="2" a="1"/>
  <c r="E9" i="2" s="1"/>
  <c r="E132" i="6" s="1"/>
  <c r="D132" i="6"/>
  <c r="E215" i="2" a="1"/>
  <c r="E215" i="2" s="1"/>
  <c r="E224" i="6" s="1"/>
  <c r="D224" i="6"/>
  <c r="E129" i="2" a="1"/>
  <c r="E129" i="2" s="1"/>
  <c r="E178" i="6" s="1"/>
  <c r="D178" i="6"/>
  <c r="E247" i="2" a="1"/>
  <c r="E247" i="2" s="1"/>
  <c r="E117" i="6" s="1"/>
  <c r="D117" i="6"/>
  <c r="E101" i="2" a="1"/>
  <c r="E101" i="2" s="1"/>
  <c r="E42" i="6" s="1"/>
  <c r="D42" i="6"/>
  <c r="E118" i="2" a="1"/>
  <c r="E118" i="2" s="1"/>
  <c r="E52" i="6" s="1"/>
  <c r="D52" i="6"/>
  <c r="D169" i="6"/>
  <c r="D210" i="6"/>
  <c r="D14" i="6"/>
  <c r="D207" i="6"/>
  <c r="D253" i="6"/>
  <c r="E162" i="2" a="1"/>
  <c r="E162" i="2" s="1"/>
  <c r="E73" i="6" s="1"/>
  <c r="D73" i="6"/>
  <c r="E105" i="2" a="1"/>
  <c r="E105" i="2" s="1"/>
  <c r="E46" i="6" s="1"/>
  <c r="D46" i="6"/>
  <c r="E25" i="2" a="1"/>
  <c r="E25" i="2" s="1"/>
  <c r="E7" i="6" s="1"/>
  <c r="D7" i="6"/>
  <c r="E99" i="2" a="1"/>
  <c r="E99" i="2" s="1"/>
  <c r="E39" i="6" s="1"/>
  <c r="D39" i="6"/>
  <c r="E241" i="2" a="1"/>
  <c r="E241" i="2" s="1"/>
  <c r="E239" i="6" s="1"/>
  <c r="D239" i="6"/>
  <c r="E206" i="2" a="1"/>
  <c r="E206" i="2" s="1"/>
  <c r="E270" i="6" s="1"/>
  <c r="D270" i="6"/>
  <c r="E115" i="2" a="1"/>
  <c r="E115" i="2" s="1"/>
  <c r="E172" i="6" s="1"/>
  <c r="D172" i="6"/>
  <c r="E37" i="2" a="1"/>
  <c r="E37" i="2" s="1"/>
  <c r="E10" i="6" s="1"/>
  <c r="D10" i="6"/>
  <c r="E140" i="2" a="1"/>
  <c r="E140" i="2" s="1"/>
  <c r="E182" i="6" s="1"/>
  <c r="D182" i="6"/>
  <c r="E170" i="2" a="1"/>
  <c r="E170" i="2" s="1"/>
  <c r="E196" i="6" s="1"/>
  <c r="D196" i="6"/>
  <c r="E41" i="2" a="1"/>
  <c r="E41" i="2" s="1"/>
  <c r="E146" i="6" s="1"/>
  <c r="D146" i="6"/>
  <c r="E268" i="2" a="1"/>
  <c r="E268" i="2" s="1"/>
  <c r="E127" i="6" s="1"/>
  <c r="D127" i="6"/>
  <c r="E147" i="2" a="1"/>
  <c r="E147" i="2" s="1"/>
  <c r="E67" i="6" s="1"/>
  <c r="D67" i="6"/>
  <c r="E20" i="2" a="1"/>
  <c r="E20" i="2" s="1"/>
  <c r="E136" i="6" s="1"/>
  <c r="D136" i="6"/>
  <c r="E251" i="2" a="1"/>
  <c r="E251" i="2" s="1"/>
  <c r="E244" i="6" s="1"/>
  <c r="D244" i="6"/>
  <c r="E73" i="2" a="1"/>
  <c r="E73" i="2" s="1"/>
  <c r="E155" i="6" s="1"/>
  <c r="D155" i="6"/>
  <c r="E201" i="2" a="1"/>
  <c r="E201" i="2" s="1"/>
  <c r="E215" i="6" s="1"/>
  <c r="D215" i="6"/>
  <c r="D50" i="6"/>
  <c r="D129" i="6"/>
  <c r="D246" i="6"/>
  <c r="D166" i="6"/>
  <c r="D245" i="6"/>
  <c r="D74" i="6"/>
  <c r="D135" i="6"/>
  <c r="E257" i="2" a="1"/>
  <c r="E257" i="2" s="1"/>
  <c r="E262" i="6" s="1"/>
  <c r="D262" i="6"/>
  <c r="E136" i="2" a="1"/>
  <c r="E136" i="2" s="1"/>
  <c r="E61" i="6" s="1"/>
  <c r="D61" i="6"/>
  <c r="E139" i="2" a="1"/>
  <c r="E139" i="2" s="1"/>
  <c r="E63" i="6" s="1"/>
  <c r="D63" i="6"/>
  <c r="E128" i="2" a="1"/>
  <c r="E128" i="2" s="1"/>
  <c r="E255" i="6" s="1"/>
  <c r="D255" i="6"/>
  <c r="E266" i="2" a="1"/>
  <c r="E266" i="2" s="1"/>
  <c r="E250" i="6" s="1"/>
  <c r="D250" i="6"/>
  <c r="E191" i="2" a="1"/>
  <c r="E191" i="2" s="1"/>
  <c r="E90" i="6" s="1"/>
  <c r="D90" i="6"/>
  <c r="E202" i="2" a="1"/>
  <c r="E202" i="2" s="1"/>
  <c r="E92" i="6" s="1"/>
  <c r="D92" i="6"/>
  <c r="E256" i="2" a="1"/>
  <c r="E256" i="2" s="1"/>
  <c r="E120" i="6" s="1"/>
  <c r="D120" i="6"/>
  <c r="E63" i="2" a="1"/>
  <c r="E63" i="2" s="1"/>
  <c r="E23" i="6" s="1"/>
  <c r="D23" i="6"/>
  <c r="E233" i="2" a="1"/>
  <c r="E233" i="2" s="1"/>
  <c r="E232" i="6" s="1"/>
  <c r="D232" i="6"/>
  <c r="E98" i="2" a="1"/>
  <c r="E98" i="2" s="1"/>
  <c r="E38" i="6" s="1"/>
  <c r="D38" i="6"/>
  <c r="E109" i="2" a="1"/>
  <c r="E109" i="2" s="1"/>
  <c r="E48" i="6" s="1"/>
  <c r="D48" i="6"/>
  <c r="E192" i="2" a="1"/>
  <c r="E192" i="2" s="1"/>
  <c r="E208" i="6" s="1"/>
  <c r="D208" i="6"/>
  <c r="E179" i="2" a="1"/>
  <c r="E179" i="2" s="1"/>
  <c r="E84" i="6" s="1"/>
  <c r="D84" i="6"/>
  <c r="E90" i="2" a="1"/>
  <c r="E90" i="2" s="1"/>
  <c r="E33" i="6" s="1"/>
  <c r="D33" i="6"/>
  <c r="E214" i="2" a="1"/>
  <c r="E214" i="2" s="1"/>
  <c r="E100" i="6" s="1"/>
  <c r="D100" i="6"/>
  <c r="E204" i="2" a="1"/>
  <c r="E204" i="2" s="1"/>
  <c r="E94" i="6" s="1"/>
  <c r="D94" i="6"/>
  <c r="D32" i="6"/>
  <c r="D123" i="6"/>
  <c r="D183" i="6"/>
  <c r="D230" i="6"/>
  <c r="D263" i="6"/>
  <c r="E223" i="2" a="1"/>
  <c r="E223" i="2" s="1"/>
  <c r="E228" i="6" s="1"/>
  <c r="D228" i="6"/>
  <c r="E178" i="2" a="1"/>
  <c r="E178" i="2" s="1"/>
  <c r="E201" i="6" s="1"/>
  <c r="D201" i="6"/>
  <c r="E112" i="2" a="1"/>
  <c r="E112" i="2" s="1"/>
  <c r="E170" i="6" s="1"/>
  <c r="D170" i="6"/>
  <c r="E34" i="2" a="1"/>
  <c r="E34" i="2" s="1"/>
  <c r="E143" i="6" s="1"/>
  <c r="D143" i="6"/>
  <c r="E250" i="2" a="1"/>
  <c r="E250" i="2" s="1"/>
  <c r="E118" i="6" s="1"/>
  <c r="D118" i="6"/>
  <c r="E122" i="2" a="1"/>
  <c r="E122" i="2" s="1"/>
  <c r="E55" i="6" s="1"/>
  <c r="D55" i="6"/>
  <c r="E12" i="2" a="1"/>
  <c r="E12" i="2" s="1"/>
  <c r="E4" i="6" s="1"/>
  <c r="D4" i="6"/>
  <c r="E57" i="2" a="1"/>
  <c r="E57" i="2" s="1"/>
  <c r="E21" i="6" s="1"/>
  <c r="D21" i="6"/>
  <c r="E14" i="2" a="1"/>
  <c r="E14" i="2" s="1"/>
  <c r="E5" i="6" s="1"/>
  <c r="D5" i="6"/>
  <c r="E32" i="2" a="1"/>
  <c r="E32" i="2" s="1"/>
  <c r="E141" i="6" s="1"/>
  <c r="D141" i="6"/>
  <c r="E159" i="2" a="1"/>
  <c r="E159" i="2" s="1"/>
  <c r="E191" i="6" s="1"/>
  <c r="D191" i="6"/>
  <c r="E2" i="2" a="1"/>
  <c r="E2" i="2" s="1"/>
  <c r="E128" i="6" s="1"/>
  <c r="D128" i="6"/>
  <c r="E224" i="2" a="1"/>
  <c r="E224" i="2" s="1"/>
  <c r="E105" i="6" s="1"/>
  <c r="D105" i="6"/>
  <c r="E102" i="2" a="1"/>
  <c r="E102" i="2" s="1"/>
  <c r="E43" i="6" s="1"/>
  <c r="D43" i="6"/>
  <c r="E145" i="2" a="1"/>
  <c r="E145" i="2" s="1"/>
  <c r="E185" i="6" s="1"/>
  <c r="D185" i="6"/>
  <c r="E13" i="2" a="1"/>
  <c r="E13" i="2" s="1"/>
  <c r="E133" i="6" s="1"/>
  <c r="D133" i="6"/>
  <c r="E142" i="2" a="1"/>
  <c r="E142" i="2" s="1"/>
  <c r="E65" i="6" s="1"/>
  <c r="D65" i="6"/>
  <c r="E55" i="2" a="1"/>
  <c r="E55" i="2" s="1"/>
  <c r="E20" i="6" s="1"/>
  <c r="D20" i="6"/>
  <c r="E168" i="2" a="1"/>
  <c r="E168" i="2" s="1"/>
  <c r="E195" i="6" s="1"/>
  <c r="D195" i="6"/>
  <c r="D86" i="6"/>
  <c r="D139" i="6"/>
  <c r="D179" i="6"/>
  <c r="D225" i="6"/>
  <c r="D260" i="6"/>
  <c r="D177" i="6"/>
  <c r="D221" i="6"/>
  <c r="D152" i="6"/>
  <c r="E51" i="2" a="1"/>
  <c r="E51" i="2" s="1"/>
  <c r="E16" i="6" s="1"/>
  <c r="D16" i="6"/>
  <c r="E190" i="2" a="1"/>
  <c r="E190" i="2" s="1"/>
  <c r="E89" i="6" s="1"/>
  <c r="D89" i="6"/>
  <c r="E187" i="2" a="1"/>
  <c r="E187" i="2" s="1"/>
  <c r="E88" i="6" s="1"/>
  <c r="D88" i="6"/>
  <c r="E125" i="2" a="1"/>
  <c r="E125" i="2" s="1"/>
  <c r="E58" i="6" s="1"/>
  <c r="D58" i="6"/>
  <c r="E116" i="2" a="1"/>
  <c r="E116" i="2" s="1"/>
  <c r="E174" i="6" s="1"/>
  <c r="D174" i="6"/>
  <c r="E158" i="2" a="1"/>
  <c r="E158" i="2" s="1"/>
  <c r="E72" i="6" s="1"/>
  <c r="D72" i="6"/>
  <c r="E259" i="2" a="1"/>
  <c r="E259" i="2" s="1"/>
  <c r="E122" i="6" s="1"/>
  <c r="D122" i="6"/>
  <c r="E46" i="2" a="1"/>
  <c r="E46" i="2" s="1"/>
  <c r="E254" i="6" s="1"/>
  <c r="D254" i="6"/>
  <c r="E203" i="2" a="1"/>
  <c r="E203" i="2" s="1"/>
  <c r="E216" i="6" s="1"/>
  <c r="D216" i="6"/>
  <c r="E58" i="2" a="1"/>
  <c r="E58" i="2" s="1"/>
  <c r="E150" i="6" s="1"/>
  <c r="D150" i="6"/>
  <c r="E238" i="2" a="1"/>
  <c r="E238" i="2" s="1"/>
  <c r="E237" i="6" s="1"/>
  <c r="D237" i="6"/>
  <c r="E104" i="2" a="1"/>
  <c r="E104" i="2" s="1"/>
  <c r="E44" i="6" s="1"/>
  <c r="D44" i="6"/>
  <c r="E242" i="2" a="1"/>
  <c r="E242" i="2" s="1"/>
  <c r="E114" i="6" s="1"/>
  <c r="D114" i="6"/>
  <c r="E143" i="2" a="1"/>
  <c r="E143" i="2" s="1"/>
  <c r="E66" i="6" s="1"/>
  <c r="D66" i="6"/>
  <c r="E77" i="2" a="1"/>
  <c r="E77" i="2" s="1"/>
  <c r="E156" i="6" s="1"/>
  <c r="D156" i="6"/>
  <c r="E175" i="2" a="1"/>
  <c r="E175" i="2" s="1"/>
  <c r="E198" i="6" s="1"/>
  <c r="D198" i="6"/>
  <c r="E172" i="2" a="1"/>
  <c r="E172" i="2" s="1"/>
  <c r="E197" i="6" s="1"/>
  <c r="D197" i="6"/>
  <c r="E78" i="2" a="1"/>
  <c r="E78" i="2" s="1"/>
  <c r="E267" i="6" s="1"/>
  <c r="D267" i="6"/>
  <c r="D82" i="6"/>
  <c r="D256" i="6"/>
  <c r="D8" i="6"/>
  <c r="D102" i="6"/>
  <c r="D205" i="6"/>
  <c r="D273" i="6"/>
  <c r="E149" i="2" a="1"/>
  <c r="E149" i="2" s="1"/>
  <c r="E69" i="6" s="1"/>
  <c r="D69" i="6"/>
  <c r="E117" i="2" a="1"/>
  <c r="E117" i="2" s="1"/>
  <c r="E175" i="6" s="1"/>
  <c r="D175" i="6"/>
  <c r="E45" i="2" a="1"/>
  <c r="E45" i="2" s="1"/>
  <c r="E12" i="6" s="1"/>
  <c r="D12" i="6"/>
  <c r="E245" i="2" a="1"/>
  <c r="E245" i="2" s="1"/>
  <c r="E240" i="6" s="1"/>
  <c r="D240" i="6"/>
  <c r="E114" i="2" a="1"/>
  <c r="E114" i="2" s="1"/>
  <c r="E171" i="6" s="1"/>
  <c r="D171" i="6"/>
  <c r="E180" i="2" a="1"/>
  <c r="E180" i="2" s="1"/>
  <c r="E85" i="6" s="1"/>
  <c r="D85" i="6"/>
  <c r="E209" i="2" a="1"/>
  <c r="E209" i="2" s="1"/>
  <c r="E98" i="6" s="1"/>
  <c r="D98" i="6"/>
  <c r="E154" i="2" a="1"/>
  <c r="E154" i="2" s="1"/>
  <c r="E71" i="6" s="1"/>
  <c r="D71" i="6"/>
  <c r="E131" i="2" a="1"/>
  <c r="E131" i="2" s="1"/>
  <c r="E180" i="6" s="1"/>
  <c r="D180" i="6"/>
  <c r="E53" i="2" a="1"/>
  <c r="E53" i="2" s="1"/>
  <c r="E18" i="6" s="1"/>
  <c r="D18" i="6"/>
  <c r="E177" i="2" a="1"/>
  <c r="E177" i="2" s="1"/>
  <c r="E199" i="6" s="1"/>
  <c r="D199" i="6"/>
  <c r="E100" i="2" a="1"/>
  <c r="E100" i="2" s="1"/>
  <c r="E41" i="6" s="1"/>
  <c r="D41" i="6"/>
  <c r="E108" i="2" a="1"/>
  <c r="E108" i="2" s="1"/>
  <c r="E167" i="6" s="1"/>
  <c r="D167" i="6"/>
  <c r="E66" i="2" a="1"/>
  <c r="E66" i="2" s="1"/>
  <c r="E24" i="6" s="1"/>
  <c r="D24" i="6"/>
  <c r="D3" i="6"/>
  <c r="D187" i="6"/>
  <c r="D266" i="6"/>
  <c r="D186" i="6"/>
  <c r="D165" i="6"/>
  <c r="D243" i="6"/>
  <c r="C2" i="6"/>
  <c r="D2" i="6"/>
  <c r="E2" i="6"/>
  <c r="A2" i="6"/>
  <c r="F2" i="6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<sst xmlns="http://schemas.openxmlformats.org/spreadsheetml/2006/main" count="3947" uniqueCount="2570">
  <si>
    <t>Gruppe</t>
  </si>
  <si>
    <t>Infinitive</t>
  </si>
  <si>
    <t>Presens</t>
  </si>
  <si>
    <t>Preteritum</t>
  </si>
  <si>
    <t>Perfekt</t>
  </si>
  <si>
    <t>Tysk</t>
  </si>
  <si>
    <t>Engelsk</t>
  </si>
  <si>
    <t>Ekstra stuff</t>
  </si>
  <si>
    <t>åpne</t>
  </si>
  <si>
    <t>arbeide</t>
  </si>
  <si>
    <t>bade</t>
  </si>
  <si>
    <t>banke</t>
  </si>
  <si>
    <t>knock</t>
  </si>
  <si>
    <t>behandle</t>
  </si>
  <si>
    <t>betrakte</t>
  </si>
  <si>
    <t>beundre</t>
  </si>
  <si>
    <t>blander</t>
  </si>
  <si>
    <t>blandet</t>
  </si>
  <si>
    <t>mischen</t>
  </si>
  <si>
    <t>mix</t>
  </si>
  <si>
    <t>danse</t>
  </si>
  <si>
    <t>dance</t>
  </si>
  <si>
    <t>drukner</t>
  </si>
  <si>
    <t>druknet</t>
  </si>
  <si>
    <t>ertrinken</t>
  </si>
  <si>
    <t>drown</t>
  </si>
  <si>
    <t>dukke</t>
  </si>
  <si>
    <t>dykker</t>
  </si>
  <si>
    <t>dykket</t>
  </si>
  <si>
    <t>tauchen</t>
  </si>
  <si>
    <t>dive</t>
  </si>
  <si>
    <t>elske</t>
  </si>
  <si>
    <t>fange</t>
  </si>
  <si>
    <t>feire</t>
  </si>
  <si>
    <t>fiske</t>
  </si>
  <si>
    <t>angeln</t>
  </si>
  <si>
    <t>fjerne</t>
  </si>
  <si>
    <t>flykte</t>
  </si>
  <si>
    <t>fliehen</t>
  </si>
  <si>
    <t>flytte</t>
  </si>
  <si>
    <t>forandre</t>
  </si>
  <si>
    <t>forgifter</t>
  </si>
  <si>
    <t>forgiftet</t>
  </si>
  <si>
    <t>vergiften</t>
  </si>
  <si>
    <t>poisen</t>
  </si>
  <si>
    <t>forlenge</t>
  </si>
  <si>
    <t>fremme</t>
  </si>
  <si>
    <t>gifte seg</t>
  </si>
  <si>
    <t>gjesper</t>
  </si>
  <si>
    <t>gjespet</t>
  </si>
  <si>
    <t>gähnen</t>
  </si>
  <si>
    <t>yawn</t>
  </si>
  <si>
    <t>gjette</t>
  </si>
  <si>
    <t>glede seg</t>
  </si>
  <si>
    <t>grynte</t>
  </si>
  <si>
    <t>handle</t>
  </si>
  <si>
    <t>håpe</t>
  </si>
  <si>
    <t>hate</t>
  </si>
  <si>
    <t>hente</t>
  </si>
  <si>
    <t>hevne</t>
  </si>
  <si>
    <t>hindre</t>
  </si>
  <si>
    <t>hindern</t>
  </si>
  <si>
    <t>hisse seg opp</t>
  </si>
  <si>
    <t>hoppe</t>
  </si>
  <si>
    <t>hoste</t>
  </si>
  <si>
    <t>huske</t>
  </si>
  <si>
    <t>hvisker</t>
  </si>
  <si>
    <t>hvisket</t>
  </si>
  <si>
    <t>flüstern</t>
  </si>
  <si>
    <t>whisper</t>
  </si>
  <si>
    <t>innrede</t>
  </si>
  <si>
    <t>jobbe</t>
  </si>
  <si>
    <t>jogge</t>
  </si>
  <si>
    <t>kaste</t>
  </si>
  <si>
    <t>kikke</t>
  </si>
  <si>
    <t>schauen, gucken</t>
  </si>
  <si>
    <t>kjefte</t>
  </si>
  <si>
    <t>kjekke seg</t>
  </si>
  <si>
    <t>kjekker seg</t>
  </si>
  <si>
    <t>kjekket seg</t>
  </si>
  <si>
    <t>sich aufspielen</t>
  </si>
  <si>
    <t>show off</t>
  </si>
  <si>
    <t>klaffe</t>
  </si>
  <si>
    <t>klatre</t>
  </si>
  <si>
    <t>klettern</t>
  </si>
  <si>
    <t>knytte</t>
  </si>
  <si>
    <t>koste</t>
  </si>
  <si>
    <t>kosten</t>
  </si>
  <si>
    <t>krysse</t>
  </si>
  <si>
    <t>kveler</t>
  </si>
  <si>
    <t>kvelte</t>
  </si>
  <si>
    <t>kvelt</t>
  </si>
  <si>
    <t>ersticken, erwürgen, (noen -jdn) erdrosseln</t>
  </si>
  <si>
    <t>suffocate, strangle</t>
  </si>
  <si>
    <t>kysser</t>
  </si>
  <si>
    <t>kysset</t>
  </si>
  <si>
    <t>küssen</t>
  </si>
  <si>
    <t>kiss</t>
  </si>
  <si>
    <t>lage</t>
  </si>
  <si>
    <t>* (bare) mat</t>
  </si>
  <si>
    <t>lagre</t>
  </si>
  <si>
    <t>laller</t>
  </si>
  <si>
    <t>lallet</t>
  </si>
  <si>
    <t>lallen</t>
  </si>
  <si>
    <t>slur</t>
  </si>
  <si>
    <t>laste</t>
  </si>
  <si>
    <t>lengte</t>
  </si>
  <si>
    <t>* etter noe(n) - sich nach etw/jdm sehnen</t>
  </si>
  <si>
    <t>løfter</t>
  </si>
  <si>
    <t>løftet</t>
  </si>
  <si>
    <t>heben</t>
  </si>
  <si>
    <t>lift</t>
  </si>
  <si>
    <t>logge</t>
  </si>
  <si>
    <t>love</t>
  </si>
  <si>
    <t>lukte</t>
  </si>
  <si>
    <t>lytte</t>
  </si>
  <si>
    <t>lytter</t>
  </si>
  <si>
    <t>lyttet</t>
  </si>
  <si>
    <t>(zu)hören</t>
  </si>
  <si>
    <t>listen</t>
  </si>
  <si>
    <t>lytt til meg - hör mal zu!</t>
  </si>
  <si>
    <t>mangle</t>
  </si>
  <si>
    <t>mate</t>
  </si>
  <si>
    <t>merke</t>
  </si>
  <si>
    <t>miste</t>
  </si>
  <si>
    <t>mobbe</t>
  </si>
  <si>
    <t>omfavner</t>
  </si>
  <si>
    <t>omfavnet</t>
  </si>
  <si>
    <t>umarmen</t>
  </si>
  <si>
    <t>hug</t>
  </si>
  <si>
    <t>ønske</t>
  </si>
  <si>
    <t>orke</t>
  </si>
  <si>
    <t>overnatte</t>
  </si>
  <si>
    <t>pakke</t>
  </si>
  <si>
    <t>passe</t>
  </si>
  <si>
    <t>passe på</t>
  </si>
  <si>
    <t>aufpassen</t>
  </si>
  <si>
    <t>plystre</t>
  </si>
  <si>
    <t>pfeifen</t>
  </si>
  <si>
    <t>pusse</t>
  </si>
  <si>
    <t>putte</t>
  </si>
  <si>
    <t>stecken (anbringen)</t>
  </si>
  <si>
    <t>pynte</t>
  </si>
  <si>
    <t>schmücken</t>
  </si>
  <si>
    <t>raper</t>
  </si>
  <si>
    <t>rapet</t>
  </si>
  <si>
    <t>rülpsen</t>
  </si>
  <si>
    <t>burp</t>
  </si>
  <si>
    <t>regne</t>
  </si>
  <si>
    <t>rumler</t>
  </si>
  <si>
    <t>rumlet</t>
  </si>
  <si>
    <t>grummeln</t>
  </si>
  <si>
    <t>grumble</t>
  </si>
  <si>
    <t>rydde</t>
  </si>
  <si>
    <t>rygge</t>
  </si>
  <si>
    <t>samle</t>
  </si>
  <si>
    <t>savne</t>
  </si>
  <si>
    <t>vermissen</t>
  </si>
  <si>
    <t>* noe(n) = lengte etter</t>
  </si>
  <si>
    <t>sikre</t>
  </si>
  <si>
    <t>sjekke</t>
  </si>
  <si>
    <t>skade</t>
  </si>
  <si>
    <t>slappe av</t>
  </si>
  <si>
    <t>sich erholen</t>
  </si>
  <si>
    <t>slette</t>
  </si>
  <si>
    <t>slurper</t>
  </si>
  <si>
    <t>slurpet</t>
  </si>
  <si>
    <t>schlürfen</t>
  </si>
  <si>
    <t>slurp</t>
  </si>
  <si>
    <t>slutte</t>
  </si>
  <si>
    <t>snakke</t>
  </si>
  <si>
    <t>snorker</t>
  </si>
  <si>
    <t>snorket</t>
  </si>
  <si>
    <t>schnarchen</t>
  </si>
  <si>
    <t>snore</t>
  </si>
  <si>
    <t>[o]</t>
  </si>
  <si>
    <t>sørge</t>
  </si>
  <si>
    <t>sparke</t>
  </si>
  <si>
    <t>stammer</t>
  </si>
  <si>
    <t>stammet</t>
  </si>
  <si>
    <t>stammeln</t>
  </si>
  <si>
    <t>Krankheit</t>
  </si>
  <si>
    <t>starte</t>
  </si>
  <si>
    <t>stave</t>
  </si>
  <si>
    <t>buchstabieren</t>
  </si>
  <si>
    <t>stoppe</t>
  </si>
  <si>
    <t>stotrer</t>
  </si>
  <si>
    <t>stotret</t>
  </si>
  <si>
    <t>stottern</t>
  </si>
  <si>
    <t>stutter</t>
  </si>
  <si>
    <t xml:space="preserve">  [o]</t>
  </si>
  <si>
    <t>straffe seg</t>
  </si>
  <si>
    <t>sukke</t>
  </si>
  <si>
    <t>sulte</t>
  </si>
  <si>
    <t>hungern</t>
  </si>
  <si>
    <t>sykle</t>
  </si>
  <si>
    <t>synes</t>
  </si>
  <si>
    <t>finden (meinen, glauben)</t>
  </si>
  <si>
    <t>takke</t>
  </si>
  <si>
    <t>tappe</t>
  </si>
  <si>
    <t>zapfen</t>
  </si>
  <si>
    <t>tordne</t>
  </si>
  <si>
    <t>tørke</t>
  </si>
  <si>
    <t>trocknen</t>
  </si>
  <si>
    <t>tørste</t>
  </si>
  <si>
    <t>Durst haben</t>
  </si>
  <si>
    <t>trille</t>
  </si>
  <si>
    <t>tulle</t>
  </si>
  <si>
    <t>utdanne</t>
  </si>
  <si>
    <t>ausbilden</t>
  </si>
  <si>
    <t>utforske</t>
  </si>
  <si>
    <t>utnytte</t>
  </si>
  <si>
    <t>våkne</t>
  </si>
  <si>
    <t>vaske</t>
  </si>
  <si>
    <t>vekke</t>
  </si>
  <si>
    <t>vekte</t>
  </si>
  <si>
    <t>velsigne</t>
  </si>
  <si>
    <t>vente</t>
  </si>
  <si>
    <t>vinke</t>
  </si>
  <si>
    <t>virke</t>
  </si>
  <si>
    <t>wirken</t>
  </si>
  <si>
    <t>viske</t>
  </si>
  <si>
    <t>* ut noe (med svamp) - etw. abwischen</t>
  </si>
  <si>
    <t>vitne</t>
  </si>
  <si>
    <t>advare</t>
  </si>
  <si>
    <t>warn</t>
  </si>
  <si>
    <t>amputere</t>
  </si>
  <si>
    <t>anbefale</t>
  </si>
  <si>
    <t>empfehlen</t>
  </si>
  <si>
    <t>ane</t>
  </si>
  <si>
    <t>arrangere</t>
  </si>
  <si>
    <t>arrange</t>
  </si>
  <si>
    <t>bake</t>
  </si>
  <si>
    <t>barbere</t>
  </si>
  <si>
    <t>rasieren</t>
  </si>
  <si>
    <t>* seg - sich *</t>
  </si>
  <si>
    <t>begynne</t>
  </si>
  <si>
    <t>besøke</t>
  </si>
  <si>
    <t>bestemme</t>
  </si>
  <si>
    <t>bestille</t>
  </si>
  <si>
    <t>betale</t>
  </si>
  <si>
    <t>blåse</t>
  </si>
  <si>
    <t>blasen</t>
  </si>
  <si>
    <t>bråke</t>
  </si>
  <si>
    <t>make noise</t>
  </si>
  <si>
    <t>brenne</t>
  </si>
  <si>
    <t>brennen</t>
  </si>
  <si>
    <t>bruke</t>
  </si>
  <si>
    <t>definere</t>
  </si>
  <si>
    <t>define</t>
  </si>
  <si>
    <t>diskutere</t>
  </si>
  <si>
    <t>diskutieren</t>
  </si>
  <si>
    <t>døpe</t>
  </si>
  <si>
    <t>dreper</t>
  </si>
  <si>
    <t>drepte</t>
  </si>
  <si>
    <t>drept</t>
  </si>
  <si>
    <t>töten</t>
  </si>
  <si>
    <t>kill</t>
  </si>
  <si>
    <t>føle</t>
  </si>
  <si>
    <t>fühlen, empfinden</t>
  </si>
  <si>
    <t>* savn etter noen - jdn vermissen</t>
  </si>
  <si>
    <t>føne</t>
  </si>
  <si>
    <t>fönen</t>
  </si>
  <si>
    <t>forberede</t>
  </si>
  <si>
    <t>* seg til eksamen/til etc.</t>
  </si>
  <si>
    <t>føre</t>
  </si>
  <si>
    <t>forklare</t>
  </si>
  <si>
    <t>fullføre</t>
  </si>
  <si>
    <t>fylle</t>
  </si>
  <si>
    <t>gjemme</t>
  </si>
  <si>
    <t>glemme</t>
  </si>
  <si>
    <t>gratulere</t>
  </si>
  <si>
    <t>hende</t>
  </si>
  <si>
    <t>*= skje, men skje er mer populært</t>
  </si>
  <si>
    <t>hilse</t>
  </si>
  <si>
    <t>grüssen</t>
  </si>
  <si>
    <t>høre</t>
  </si>
  <si>
    <t>invitere</t>
  </si>
  <si>
    <t>einladen</t>
  </si>
  <si>
    <t>inviterer</t>
  </si>
  <si>
    <t>inviterte</t>
  </si>
  <si>
    <t>invitert</t>
  </si>
  <si>
    <t>invite</t>
  </si>
  <si>
    <t>kalle</t>
  </si>
  <si>
    <t>kiler</t>
  </si>
  <si>
    <t>kilte</t>
  </si>
  <si>
    <t>kilt</t>
  </si>
  <si>
    <t>kitzeln</t>
  </si>
  <si>
    <t>tickle</t>
  </si>
  <si>
    <t>kjenne</t>
  </si>
  <si>
    <t>kjøpe</t>
  </si>
  <si>
    <t>kjøre</t>
  </si>
  <si>
    <t>klare</t>
  </si>
  <si>
    <t>schaffen</t>
  </si>
  <si>
    <t>koke</t>
  </si>
  <si>
    <t>kombinere</t>
  </si>
  <si>
    <t>konfirmere</t>
  </si>
  <si>
    <t>korrigere</t>
  </si>
  <si>
    <t>kose seg</t>
  </si>
  <si>
    <t>es sich gemütlich machen</t>
  </si>
  <si>
    <t>kritisere</t>
  </si>
  <si>
    <t>krone</t>
  </si>
  <si>
    <t>lære</t>
  </si>
  <si>
    <t>låne</t>
  </si>
  <si>
    <t>leke</t>
  </si>
  <si>
    <t>lese</t>
  </si>
  <si>
    <t>lete</t>
  </si>
  <si>
    <t>like</t>
  </si>
  <si>
    <t>lyne</t>
  </si>
  <si>
    <t>male</t>
  </si>
  <si>
    <t>masserer</t>
  </si>
  <si>
    <t>masserte</t>
  </si>
  <si>
    <t>massert</t>
  </si>
  <si>
    <t>massieren</t>
  </si>
  <si>
    <t>massage</t>
  </si>
  <si>
    <t>melde</t>
  </si>
  <si>
    <t>mene</t>
  </si>
  <si>
    <t>nevne</t>
  </si>
  <si>
    <t>nyser</t>
  </si>
  <si>
    <t>nyste</t>
  </si>
  <si>
    <t>nyst</t>
  </si>
  <si>
    <t>niesen</t>
  </si>
  <si>
    <t>sneeze</t>
  </si>
  <si>
    <t>ombestemme seg</t>
  </si>
  <si>
    <t>oppløse</t>
  </si>
  <si>
    <t>overbevise</t>
  </si>
  <si>
    <t>overtale</t>
  </si>
  <si>
    <t>überreden</t>
  </si>
  <si>
    <t>* noen av noe - jdn zu etw. *</t>
  </si>
  <si>
    <t>parkere</t>
  </si>
  <si>
    <t>passere</t>
  </si>
  <si>
    <t>passieren</t>
  </si>
  <si>
    <t>peke</t>
  </si>
  <si>
    <t>preparere</t>
  </si>
  <si>
    <t>provosere</t>
  </si>
  <si>
    <t>reise</t>
  </si>
  <si>
    <t>renovere</t>
  </si>
  <si>
    <t>reparere</t>
  </si>
  <si>
    <t>reparieren</t>
  </si>
  <si>
    <t>ringe</t>
  </si>
  <si>
    <t>rope</t>
  </si>
  <si>
    <t>rufen</t>
  </si>
  <si>
    <t>* etter/ på noen - jdn rufen</t>
  </si>
  <si>
    <t>røyke</t>
  </si>
  <si>
    <t>rauchen</t>
  </si>
  <si>
    <t>seiler</t>
  </si>
  <si>
    <t>seilte</t>
  </si>
  <si>
    <t>seilt</t>
  </si>
  <si>
    <t>segeln</t>
  </si>
  <si>
    <t>sail</t>
  </si>
  <si>
    <t>sende</t>
  </si>
  <si>
    <t>signere</t>
  </si>
  <si>
    <t>signerer</t>
  </si>
  <si>
    <t>signerte</t>
  </si>
  <si>
    <t>signert</t>
  </si>
  <si>
    <t>unterschreiben</t>
  </si>
  <si>
    <t>sign</t>
  </si>
  <si>
    <t>sitere</t>
  </si>
  <si>
    <t>skape</t>
  </si>
  <si>
    <t>skilles</t>
  </si>
  <si>
    <t>skinne</t>
  </si>
  <si>
    <t>skjønne</t>
  </si>
  <si>
    <t>skjule</t>
  </si>
  <si>
    <t>skylle</t>
  </si>
  <si>
    <t>spülen</t>
  </si>
  <si>
    <t>skynde</t>
  </si>
  <si>
    <t>beeilen</t>
  </si>
  <si>
    <t>* skynd deg! - Beeil dich! = kjapp deg!</t>
  </si>
  <si>
    <t>slepe</t>
  </si>
  <si>
    <t>sløse</t>
  </si>
  <si>
    <t>smile</t>
  </si>
  <si>
    <t>lächeln</t>
  </si>
  <si>
    <t>* til noen - jdn anlächeln</t>
  </si>
  <si>
    <t>søke</t>
  </si>
  <si>
    <t>søker</t>
  </si>
  <si>
    <t>søkte</t>
  </si>
  <si>
    <t>søkt</t>
  </si>
  <si>
    <t>suchen (Leute)</t>
  </si>
  <si>
    <t>look for (sb)</t>
  </si>
  <si>
    <t>* om noe - sich um etwas bewerben</t>
  </si>
  <si>
    <t>spandere</t>
  </si>
  <si>
    <t>spendieren</t>
  </si>
  <si>
    <t>spille</t>
  </si>
  <si>
    <t>spise</t>
  </si>
  <si>
    <t>spøke</t>
  </si>
  <si>
    <t>scherzen</t>
  </si>
  <si>
    <t>stelle</t>
  </si>
  <si>
    <t>versorgen</t>
  </si>
  <si>
    <t>stemme</t>
  </si>
  <si>
    <t>stenge</t>
  </si>
  <si>
    <t>stille</t>
  </si>
  <si>
    <t>stellen</t>
  </si>
  <si>
    <t>stole</t>
  </si>
  <si>
    <t>studere</t>
  </si>
  <si>
    <t>super</t>
  </si>
  <si>
    <t>supte</t>
  </si>
  <si>
    <t>supt</t>
  </si>
  <si>
    <t>saufen</t>
  </si>
  <si>
    <t>drink excessively</t>
  </si>
  <si>
    <t>svare</t>
  </si>
  <si>
    <t>svømme</t>
  </si>
  <si>
    <t>tåle</t>
  </si>
  <si>
    <t>tape</t>
  </si>
  <si>
    <t>verlieren</t>
  </si>
  <si>
    <t>tenke</t>
  </si>
  <si>
    <t>testamentere</t>
  </si>
  <si>
    <t>tjene</t>
  </si>
  <si>
    <t>dienen; verdienen (Geld)</t>
  </si>
  <si>
    <t>traffikere</t>
  </si>
  <si>
    <t>trene</t>
  </si>
  <si>
    <t>trainieren</t>
  </si>
  <si>
    <t>trenge</t>
  </si>
  <si>
    <t>ule</t>
  </si>
  <si>
    <t>undersøke</t>
  </si>
  <si>
    <t>untersuchen</t>
  </si>
  <si>
    <t>undervise</t>
  </si>
  <si>
    <t>utløse</t>
  </si>
  <si>
    <t>utstyre</t>
  </si>
  <si>
    <t>vare</t>
  </si>
  <si>
    <t>variere</t>
  </si>
  <si>
    <t>velge</t>
  </si>
  <si>
    <t>wählen</t>
  </si>
  <si>
    <t>venne seg</t>
  </si>
  <si>
    <t>vikariere</t>
  </si>
  <si>
    <t>vise</t>
  </si>
  <si>
    <t>vokse</t>
  </si>
  <si>
    <t>wachsen</t>
  </si>
  <si>
    <t>bedøve</t>
  </si>
  <si>
    <t>betäuben</t>
  </si>
  <si>
    <t>bygge</t>
  </si>
  <si>
    <t>eie</t>
  </si>
  <si>
    <t>leie</t>
  </si>
  <si>
    <t>leve</t>
  </si>
  <si>
    <t>oppleve</t>
  </si>
  <si>
    <t>øve</t>
  </si>
  <si>
    <t>üben</t>
  </si>
  <si>
    <t>pleie</t>
  </si>
  <si>
    <t>pflegen</t>
  </si>
  <si>
    <t>prøve</t>
  </si>
  <si>
    <t>trives</t>
  </si>
  <si>
    <t>sich wohl fühlen</t>
  </si>
  <si>
    <t>veie</t>
  </si>
  <si>
    <t>avsky</t>
  </si>
  <si>
    <t>bety</t>
  </si>
  <si>
    <t>bedeuten</t>
  </si>
  <si>
    <t>bla</t>
  </si>
  <si>
    <t>bo</t>
  </si>
  <si>
    <t>gni</t>
  </si>
  <si>
    <t>kle</t>
  </si>
  <si>
    <t>* av seg - sich ausziehen, * på seg - sich anziehen</t>
  </si>
  <si>
    <t>skje</t>
  </si>
  <si>
    <t>* mer populært enn "hende"</t>
  </si>
  <si>
    <t>snø</t>
  </si>
  <si>
    <t>snu</t>
  </si>
  <si>
    <t>umdrehen</t>
  </si>
  <si>
    <t>sy</t>
  </si>
  <si>
    <t>nähen</t>
  </si>
  <si>
    <t>tro</t>
  </si>
  <si>
    <t>adlyde</t>
  </si>
  <si>
    <t>gehorchen, folgen</t>
  </si>
  <si>
    <t>angå</t>
  </si>
  <si>
    <t>ansette</t>
  </si>
  <si>
    <t>avta</t>
  </si>
  <si>
    <t>bære</t>
  </si>
  <si>
    <t>tragen, ertragen</t>
  </si>
  <si>
    <t>be</t>
  </si>
  <si>
    <t>bedra</t>
  </si>
  <si>
    <t>beschwindeln, betrügen</t>
  </si>
  <si>
    <t>beholde</t>
  </si>
  <si>
    <t>beskrive</t>
  </si>
  <si>
    <t>bestå</t>
  </si>
  <si>
    <t>binde</t>
  </si>
  <si>
    <t>bite</t>
  </si>
  <si>
    <t>bli</t>
  </si>
  <si>
    <t>brekke</t>
  </si>
  <si>
    <t>brechen</t>
  </si>
  <si>
    <t>Bein usw.; gängiger als bryte</t>
  </si>
  <si>
    <t>bringe</t>
  </si>
  <si>
    <t>bring</t>
  </si>
  <si>
    <t>briste</t>
  </si>
  <si>
    <t>platzen</t>
  </si>
  <si>
    <t>bryte</t>
  </si>
  <si>
    <t>brechen; ringen</t>
  </si>
  <si>
    <t>break; wrestle</t>
  </si>
  <si>
    <t>Bein usw., men "brekke" er bedre</t>
  </si>
  <si>
    <t>by(de)</t>
  </si>
  <si>
    <t>anbieten</t>
  </si>
  <si>
    <t>delta</t>
  </si>
  <si>
    <t>dette</t>
  </si>
  <si>
    <t>purzeln</t>
  </si>
  <si>
    <t>dø</t>
  </si>
  <si>
    <t>dra</t>
  </si>
  <si>
    <t>drikke</t>
  </si>
  <si>
    <t>å * som en svamp - saufen wie ein Loch</t>
  </si>
  <si>
    <t>drive</t>
  </si>
  <si>
    <t>få</t>
  </si>
  <si>
    <t>falle</t>
  </si>
  <si>
    <t>fare</t>
  </si>
  <si>
    <t>fahren</t>
  </si>
  <si>
    <t>almost not used</t>
  </si>
  <si>
    <t>finne</t>
  </si>
  <si>
    <t>fly</t>
  </si>
  <si>
    <t>flyte</t>
  </si>
  <si>
    <t>schwimmen (nicht untergehen)</t>
  </si>
  <si>
    <t>følge</t>
  </si>
  <si>
    <t>forbyr</t>
  </si>
  <si>
    <t>forbød</t>
  </si>
  <si>
    <t>forbudt</t>
  </si>
  <si>
    <t>verbieten</t>
  </si>
  <si>
    <t>forbid</t>
  </si>
  <si>
    <t>foreslå</t>
  </si>
  <si>
    <t>foretrekke</t>
  </si>
  <si>
    <t>forlate</t>
  </si>
  <si>
    <t>verlassen (dra bort fra)</t>
  </si>
  <si>
    <t>forstå</t>
  </si>
  <si>
    <t>forsvinne</t>
  </si>
  <si>
    <t>verschwinden</t>
  </si>
  <si>
    <t>fortelle</t>
  </si>
  <si>
    <t>fryse</t>
  </si>
  <si>
    <t>fyke</t>
  </si>
  <si>
    <t>aufwirbeln</t>
  </si>
  <si>
    <t>gå</t>
  </si>
  <si>
    <t>gi</t>
  </si>
  <si>
    <t>gidde</t>
  </si>
  <si>
    <t>*ikke  å gjøre noe - kein Lust haben, etw. Zu tun</t>
  </si>
  <si>
    <t>gjelde</t>
  </si>
  <si>
    <t>betreffen, gelten</t>
  </si>
  <si>
    <t>gjøre</t>
  </si>
  <si>
    <t>gli</t>
  </si>
  <si>
    <t>rutschen, gleiten</t>
  </si>
  <si>
    <t>glippe</t>
  </si>
  <si>
    <t>entgleiten</t>
  </si>
  <si>
    <t>* ut av noens hender - jdm aus der Hand rutschen</t>
  </si>
  <si>
    <t>godta</t>
  </si>
  <si>
    <t>gråte</t>
  </si>
  <si>
    <t>grine</t>
  </si>
  <si>
    <t>weinen</t>
  </si>
  <si>
    <t>gripe</t>
  </si>
  <si>
    <t>greifen</t>
  </si>
  <si>
    <t>grunnlegge</t>
  </si>
  <si>
    <t>ha</t>
  </si>
  <si>
    <t>henge</t>
  </si>
  <si>
    <t>hete</t>
  </si>
  <si>
    <t>hjelpe</t>
  </si>
  <si>
    <t>holde</t>
  </si>
  <si>
    <t>halten</t>
  </si>
  <si>
    <t>* ut - ertragen, aushalten</t>
  </si>
  <si>
    <t>holde (seg)</t>
  </si>
  <si>
    <t>klinge</t>
  </si>
  <si>
    <t>klingen</t>
  </si>
  <si>
    <t>klippe</t>
  </si>
  <si>
    <t>schneiden, scheren</t>
  </si>
  <si>
    <t>klype</t>
  </si>
  <si>
    <t>kneifen</t>
  </si>
  <si>
    <t>knekke</t>
  </si>
  <si>
    <t>knacken, knicken</t>
  </si>
  <si>
    <t>knipe</t>
  </si>
  <si>
    <t>ertappen, erwischen, kneifen</t>
  </si>
  <si>
    <t>komme</t>
  </si>
  <si>
    <t>la</t>
  </si>
  <si>
    <t>låte</t>
  </si>
  <si>
    <t>le</t>
  </si>
  <si>
    <t>legge</t>
  </si>
  <si>
    <t>lide</t>
  </si>
  <si>
    <t>ligge</t>
  </si>
  <si>
    <t>løpe</t>
  </si>
  <si>
    <t>lyve, lyge</t>
  </si>
  <si>
    <t>lügen</t>
  </si>
  <si>
    <t>* for noen - jdn an/belügen</t>
  </si>
  <si>
    <t>møte</t>
  </si>
  <si>
    <t>nyte</t>
  </si>
  <si>
    <t>oppstå</t>
  </si>
  <si>
    <t>overdrive</t>
  </si>
  <si>
    <t>overlate</t>
  </si>
  <si>
    <t>oversette</t>
  </si>
  <si>
    <t>overta</t>
  </si>
  <si>
    <t>pipe</t>
  </si>
  <si>
    <t>pipsen</t>
  </si>
  <si>
    <t>planlegge</t>
  </si>
  <si>
    <t>rekke</t>
  </si>
  <si>
    <t>ri</t>
  </si>
  <si>
    <t>reiten</t>
  </si>
  <si>
    <t>rive</t>
  </si>
  <si>
    <t>reiben</t>
  </si>
  <si>
    <t>ryke</t>
  </si>
  <si>
    <t>etw. Abbrechen (losbrechen)</t>
  </si>
  <si>
    <t>se</t>
  </si>
  <si>
    <t>selge</t>
  </si>
  <si>
    <t>sette</t>
  </si>
  <si>
    <t>si</t>
  </si>
  <si>
    <t>sige</t>
  </si>
  <si>
    <t>sickern</t>
  </si>
  <si>
    <t>sitte</t>
  </si>
  <si>
    <t>skjære</t>
  </si>
  <si>
    <t>schneiden</t>
  </si>
  <si>
    <t>skjelve</t>
  </si>
  <si>
    <t>zittern, beben</t>
  </si>
  <si>
    <t>skride</t>
  </si>
  <si>
    <t>schreiten</t>
  </si>
  <si>
    <t>skrike</t>
  </si>
  <si>
    <t>schreien</t>
  </si>
  <si>
    <t>skrive</t>
  </si>
  <si>
    <t>skyte</t>
  </si>
  <si>
    <t>schiessen</t>
  </si>
  <si>
    <t>skyve</t>
  </si>
  <si>
    <t>schieben</t>
  </si>
  <si>
    <t>slå</t>
  </si>
  <si>
    <t>slippe, sleppe</t>
  </si>
  <si>
    <t>loslassen</t>
  </si>
  <si>
    <t>slite</t>
  </si>
  <si>
    <t>schuften</t>
  </si>
  <si>
    <t>smette</t>
  </si>
  <si>
    <t>schlüpfen</t>
  </si>
  <si>
    <t>smyge</t>
  </si>
  <si>
    <t>schleichen</t>
  </si>
  <si>
    <t>skradac sie</t>
  </si>
  <si>
    <t>snike</t>
  </si>
  <si>
    <t>schwarzfahren; * seg - sich schleichen</t>
  </si>
  <si>
    <t>sove</t>
  </si>
  <si>
    <t>spinne</t>
  </si>
  <si>
    <t>spinnen</t>
  </si>
  <si>
    <t>spørre</t>
  </si>
  <si>
    <t>sprekke</t>
  </si>
  <si>
    <t>platzen, bersten</t>
  </si>
  <si>
    <t>sprette</t>
  </si>
  <si>
    <t>hupfen, aufspringen</t>
  </si>
  <si>
    <t>springe</t>
  </si>
  <si>
    <t>laufen</t>
  </si>
  <si>
    <t>løpe er vanligere</t>
  </si>
  <si>
    <t>stå</t>
  </si>
  <si>
    <t>stige</t>
  </si>
  <si>
    <t>stikke</t>
  </si>
  <si>
    <t>abhauen</t>
  </si>
  <si>
    <t>stjele</t>
  </si>
  <si>
    <t>stehlen</t>
  </si>
  <si>
    <t>strekke</t>
  </si>
  <si>
    <t>strecken, * seg - sich erstrecken</t>
  </si>
  <si>
    <t>strekke seg</t>
  </si>
  <si>
    <t>stryke</t>
  </si>
  <si>
    <t>svike</t>
  </si>
  <si>
    <t>verraten</t>
  </si>
  <si>
    <t>svinge</t>
  </si>
  <si>
    <t>synge</t>
  </si>
  <si>
    <t>synke</t>
  </si>
  <si>
    <t>ta</t>
  </si>
  <si>
    <t>tilbringe</t>
  </si>
  <si>
    <t>treffe</t>
  </si>
  <si>
    <t>trekke</t>
  </si>
  <si>
    <t>tvinge</t>
  </si>
  <si>
    <t>zwingen</t>
  </si>
  <si>
    <t>utkomme</t>
  </si>
  <si>
    <t>være</t>
  </si>
  <si>
    <t>vike</t>
  </si>
  <si>
    <t>weichen</t>
  </si>
  <si>
    <t>vinne</t>
  </si>
  <si>
    <t>vite</t>
  </si>
  <si>
    <t>burde</t>
  </si>
  <si>
    <t>kunne</t>
  </si>
  <si>
    <t>måtte</t>
  </si>
  <si>
    <t>skulle</t>
  </si>
  <si>
    <t>ville</t>
  </si>
  <si>
    <t>Infinitiv</t>
  </si>
  <si>
    <t>Extra stuff</t>
  </si>
  <si>
    <t>warnen</t>
  </si>
  <si>
    <t>* mot [u] noe - vor etw. *</t>
  </si>
  <si>
    <t>amputieren</t>
  </si>
  <si>
    <t>amputate/ carry out an amputation</t>
  </si>
  <si>
    <t>ahnen</t>
  </si>
  <si>
    <t>suspect~guess</t>
  </si>
  <si>
    <t>angikk</t>
  </si>
  <si>
    <t>angått</t>
  </si>
  <si>
    <t>betreffen</t>
  </si>
  <si>
    <t>concern</t>
  </si>
  <si>
    <t>ansatte</t>
  </si>
  <si>
    <t>ansatt</t>
  </si>
  <si>
    <t>anstellen, einstellen</t>
  </si>
  <si>
    <t>employ</t>
  </si>
  <si>
    <t>öffnen</t>
  </si>
  <si>
    <t>open</t>
  </si>
  <si>
    <t>arbeiten</t>
  </si>
  <si>
    <t>work</t>
  </si>
  <si>
    <t>veranstalten</t>
  </si>
  <si>
    <t>verabscheuen</t>
  </si>
  <si>
    <t>loathe</t>
  </si>
  <si>
    <t>avtok</t>
  </si>
  <si>
    <t>avtatt</t>
  </si>
  <si>
    <t>abnehmen</t>
  </si>
  <si>
    <t>take off / decrease</t>
  </si>
  <si>
    <t>baden</t>
  </si>
  <si>
    <t>bath, take a bath</t>
  </si>
  <si>
    <t>baken</t>
  </si>
  <si>
    <t>klopfen</t>
  </si>
  <si>
    <t>bad</t>
  </si>
  <si>
    <t>bedt</t>
  </si>
  <si>
    <t>invite/ask</t>
  </si>
  <si>
    <t>beginnen</t>
  </si>
  <si>
    <t>begin</t>
  </si>
  <si>
    <t>behandeln</t>
  </si>
  <si>
    <t>treat</t>
  </si>
  <si>
    <t>beholdt</t>
  </si>
  <si>
    <t>behalten</t>
  </si>
  <si>
    <t>keep</t>
  </si>
  <si>
    <t>beskrev</t>
  </si>
  <si>
    <t>beskrevet</t>
  </si>
  <si>
    <t>beschreiben</t>
  </si>
  <si>
    <t>describe</t>
  </si>
  <si>
    <t>besuchen</t>
  </si>
  <si>
    <t>visit</t>
  </si>
  <si>
    <t>bestod</t>
  </si>
  <si>
    <t>bestått</t>
  </si>
  <si>
    <t>bestehen</t>
  </si>
  <si>
    <t>consist</t>
  </si>
  <si>
    <t>* eksamen - Eksamen *</t>
  </si>
  <si>
    <t>bestimmen</t>
  </si>
  <si>
    <t>determine/(+seg -&gt; decide)</t>
  </si>
  <si>
    <t>* seg - sich entscheiden</t>
  </si>
  <si>
    <t>bestilte</t>
  </si>
  <si>
    <t>bestellen, buchen, reservieren</t>
  </si>
  <si>
    <t>order</t>
  </si>
  <si>
    <t>* bord, rom, reise - einen Tisch reservieren, ein Zimmer/ eine Reise buchen</t>
  </si>
  <si>
    <t>bezahlen</t>
  </si>
  <si>
    <t>pay</t>
  </si>
  <si>
    <t>betrachten</t>
  </si>
  <si>
    <t>consider</t>
  </si>
  <si>
    <t>bewundern</t>
  </si>
  <si>
    <t>admire</t>
  </si>
  <si>
    <t>bandt</t>
  </si>
  <si>
    <t>bundet</t>
  </si>
  <si>
    <t>binden</t>
  </si>
  <si>
    <t>bind</t>
  </si>
  <si>
    <t>* til - *an</t>
  </si>
  <si>
    <t>beit</t>
  </si>
  <si>
    <t>bitt</t>
  </si>
  <si>
    <t>beissen</t>
  </si>
  <si>
    <t>blättern</t>
  </si>
  <si>
    <t>scroll/turn the page</t>
  </si>
  <si>
    <t>ble</t>
  </si>
  <si>
    <t>blitt</t>
  </si>
  <si>
    <t>bleiben</t>
  </si>
  <si>
    <t>become</t>
  </si>
  <si>
    <t>* enig - sich einigen; *kjent med - kennen lernen</t>
  </si>
  <si>
    <t>wohnen</t>
  </si>
  <si>
    <t>live</t>
  </si>
  <si>
    <t>Krach machen, lärmen</t>
  </si>
  <si>
    <t>fuss</t>
  </si>
  <si>
    <t>brakte</t>
  </si>
  <si>
    <t>brakt</t>
  </si>
  <si>
    <t>bringen</t>
  </si>
  <si>
    <t>gebrauchen, benutzen</t>
  </si>
  <si>
    <t>use</t>
  </si>
  <si>
    <t>bør</t>
  </si>
  <si>
    <t>burdet</t>
  </si>
  <si>
    <t>sollten</t>
  </si>
  <si>
    <t>should</t>
  </si>
  <si>
    <t>bauen</t>
  </si>
  <si>
    <t>build</t>
  </si>
  <si>
    <t>tanzen</t>
  </si>
  <si>
    <t>definieren</t>
  </si>
  <si>
    <t>deltok</t>
  </si>
  <si>
    <t>deltatt</t>
  </si>
  <si>
    <t>teilnehmen</t>
  </si>
  <si>
    <t>take part</t>
  </si>
  <si>
    <t>* i en konkurranse - an einem Wettbewerb *</t>
  </si>
  <si>
    <t>døde</t>
  </si>
  <si>
    <t>dødd</t>
  </si>
  <si>
    <t>sterben</t>
  </si>
  <si>
    <t>die</t>
  </si>
  <si>
    <t>taufen</t>
  </si>
  <si>
    <t>baptize</t>
  </si>
  <si>
    <t>drog</t>
  </si>
  <si>
    <t>dradd</t>
  </si>
  <si>
    <t>fahren, ziehen</t>
  </si>
  <si>
    <t>drag</t>
  </si>
  <si>
    <t xml:space="preserve">* på båt/bil/flytur; </t>
  </si>
  <si>
    <t>drakk</t>
  </si>
  <si>
    <t>drukket</t>
  </si>
  <si>
    <t>trinken</t>
  </si>
  <si>
    <t>drink</t>
  </si>
  <si>
    <t>drev</t>
  </si>
  <si>
    <t>drevet</t>
  </si>
  <si>
    <t>(be)treiben</t>
  </si>
  <si>
    <t>drive?</t>
  </si>
  <si>
    <t>* sport - Sport treiben</t>
  </si>
  <si>
    <t>(sich) ducken</t>
  </si>
  <si>
    <t>duck</t>
  </si>
  <si>
    <t>* opp - auftauchen</t>
  </si>
  <si>
    <t>besitzen</t>
  </si>
  <si>
    <t>own</t>
  </si>
  <si>
    <t>lieben</t>
  </si>
  <si>
    <t>forelske seg i noen - sich in jdn. verlieben</t>
  </si>
  <si>
    <t>fikk</t>
  </si>
  <si>
    <t>fått</t>
  </si>
  <si>
    <t>bekommen</t>
  </si>
  <si>
    <t>get, receive</t>
  </si>
  <si>
    <t xml:space="preserve">* lov (til) - dürfen; * anledning til (å) - die Gelegenheit haben, etw. zu tun; * tak i noe(n) - jdn/etw erwischen, erreichen; Jeg har fått nok! – Ich habe die Faxen dicke! </t>
  </si>
  <si>
    <t>falt</t>
  </si>
  <si>
    <t>fallen</t>
  </si>
  <si>
    <t>fall</t>
  </si>
  <si>
    <t>fangen</t>
  </si>
  <si>
    <t>catch</t>
  </si>
  <si>
    <t>feiern</t>
  </si>
  <si>
    <t>celebrate</t>
  </si>
  <si>
    <t>fant</t>
  </si>
  <si>
    <t>funnet</t>
  </si>
  <si>
    <t>finden</t>
  </si>
  <si>
    <t>find</t>
  </si>
  <si>
    <t>* ut - heraus*; * sted - statt*; * seg til rett - sich zurechtfinden</t>
  </si>
  <si>
    <t>entfernen</t>
  </si>
  <si>
    <t>remove</t>
  </si>
  <si>
    <t>[æ]</t>
  </si>
  <si>
    <t>fløy</t>
  </si>
  <si>
    <t>fløyet</t>
  </si>
  <si>
    <t>fliegen</t>
  </si>
  <si>
    <t>umziehen</t>
  </si>
  <si>
    <t>move</t>
  </si>
  <si>
    <t>* ut/inn - aus/einziehen</t>
  </si>
  <si>
    <t>fulgte</t>
  </si>
  <si>
    <t>fulgt</t>
  </si>
  <si>
    <t>begleiten, folgen</t>
  </si>
  <si>
    <t>follow</t>
  </si>
  <si>
    <t>ändern</t>
  </si>
  <si>
    <t>change</t>
  </si>
  <si>
    <t>vorbereiten</t>
  </si>
  <si>
    <t>prepare</t>
  </si>
  <si>
    <t>führen</t>
  </si>
  <si>
    <t>lead (to sth)</t>
  </si>
  <si>
    <t>* til noe - zu etw *</t>
  </si>
  <si>
    <t>foreslo</t>
  </si>
  <si>
    <t>foreslått</t>
  </si>
  <si>
    <t>vorschlagen</t>
  </si>
  <si>
    <t>suggest</t>
  </si>
  <si>
    <t>foretrakk</t>
  </si>
  <si>
    <t>foretrukket</t>
  </si>
  <si>
    <t>vorziehen, bevorzugen</t>
  </si>
  <si>
    <t>prefer</t>
  </si>
  <si>
    <t>* noe(n) fremfor noe(n) - jdn/etw *</t>
  </si>
  <si>
    <t>erklären</t>
  </si>
  <si>
    <t>explain</t>
  </si>
  <si>
    <t>verlängern</t>
  </si>
  <si>
    <t>extend/prolong</t>
  </si>
  <si>
    <t>forsto(d)</t>
  </si>
  <si>
    <t>forstått</t>
  </si>
  <si>
    <t>verstehen</t>
  </si>
  <si>
    <t>understand</t>
  </si>
  <si>
    <t>*=skjønne</t>
  </si>
  <si>
    <t>fortalte</t>
  </si>
  <si>
    <t>fortalt</t>
  </si>
  <si>
    <t>erzählen</t>
  </si>
  <si>
    <t>tell</t>
  </si>
  <si>
    <t>fördern</t>
  </si>
  <si>
    <t>promote</t>
  </si>
  <si>
    <t>frøs</t>
  </si>
  <si>
    <t>frosset</t>
  </si>
  <si>
    <t>frieren</t>
  </si>
  <si>
    <t>freeze</t>
  </si>
  <si>
    <t>vollenden</t>
  </si>
  <si>
    <t>complete</t>
  </si>
  <si>
    <t>fylte</t>
  </si>
  <si>
    <t>fylt</t>
  </si>
  <si>
    <t>füllen</t>
  </si>
  <si>
    <t>fill</t>
  </si>
  <si>
    <t>* ut - ausfüllen (ein Formular); bensin - tanken</t>
  </si>
  <si>
    <t>gikk</t>
  </si>
  <si>
    <t>gått</t>
  </si>
  <si>
    <t>gehen</t>
  </si>
  <si>
    <t>go</t>
  </si>
  <si>
    <t>* opp til eksamen - Eksamen ablegen</t>
  </si>
  <si>
    <t>gav</t>
  </si>
  <si>
    <t>gitt</t>
  </si>
  <si>
    <t>geben</t>
  </si>
  <si>
    <t>give</t>
  </si>
  <si>
    <t>gifter seg</t>
  </si>
  <si>
    <t>giftet seg</t>
  </si>
  <si>
    <t>heiraten</t>
  </si>
  <si>
    <t>marry</t>
  </si>
  <si>
    <t>* med noen - jdn. Heiraten, sich verheiraten</t>
  </si>
  <si>
    <t>verstecken</t>
  </si>
  <si>
    <t>hide</t>
  </si>
  <si>
    <t>raten</t>
  </si>
  <si>
    <t>guess</t>
  </si>
  <si>
    <t>gjør</t>
  </si>
  <si>
    <t>gjorde</t>
  </si>
  <si>
    <t>gjort</t>
  </si>
  <si>
    <t>machen</t>
  </si>
  <si>
    <t>do, make</t>
  </si>
  <si>
    <t>gleder seg</t>
  </si>
  <si>
    <t>gledet seg</t>
  </si>
  <si>
    <t>sich freuen</t>
  </si>
  <si>
    <t>rejoice/be happy about</t>
  </si>
  <si>
    <t>* til noe - * auf/über *</t>
  </si>
  <si>
    <t>vergessen</t>
  </si>
  <si>
    <t>forget</t>
  </si>
  <si>
    <t>rub</t>
  </si>
  <si>
    <t>godtok</t>
  </si>
  <si>
    <t>godtatt</t>
  </si>
  <si>
    <t>akzeptieren</t>
  </si>
  <si>
    <t>accepta</t>
  </si>
  <si>
    <t>[(d)]</t>
  </si>
  <si>
    <t>gråt/gret</t>
  </si>
  <si>
    <t>grått</t>
  </si>
  <si>
    <t>cry</t>
  </si>
  <si>
    <t>gratulieren</t>
  </si>
  <si>
    <t>congratulate</t>
  </si>
  <si>
    <t>grunnla</t>
  </si>
  <si>
    <t>grunnlagt</t>
  </si>
  <si>
    <t>gründen</t>
  </si>
  <si>
    <t>found</t>
  </si>
  <si>
    <t>grunzen</t>
  </si>
  <si>
    <t>grunt</t>
  </si>
  <si>
    <t>hadde</t>
  </si>
  <si>
    <t>hatt</t>
  </si>
  <si>
    <t>haben</t>
  </si>
  <si>
    <t>have</t>
  </si>
  <si>
    <t>* på seg - anhaben; * rett - Recht *; * rett til noe - Recht auf etw. *</t>
  </si>
  <si>
    <t>kaufen, handeln</t>
  </si>
  <si>
    <t>deal</t>
  </si>
  <si>
    <t>hoffen</t>
  </si>
  <si>
    <t>hope</t>
  </si>
  <si>
    <t>hassen</t>
  </si>
  <si>
    <t>passieren, geschehen</t>
  </si>
  <si>
    <t>happen</t>
  </si>
  <si>
    <t>hang (int)/hengte (tr)</t>
  </si>
  <si>
    <t>hengt</t>
  </si>
  <si>
    <t>hängen</t>
  </si>
  <si>
    <t>hang</t>
  </si>
  <si>
    <t>(ab)holen</t>
  </si>
  <si>
    <t>get</t>
  </si>
  <si>
    <t>het</t>
  </si>
  <si>
    <t>hett</t>
  </si>
  <si>
    <t>heissen</t>
  </si>
  <si>
    <t>be called</t>
  </si>
  <si>
    <t>hevner seg</t>
  </si>
  <si>
    <t>hevnet seg</t>
  </si>
  <si>
    <t>sich rächen</t>
  </si>
  <si>
    <t>avenge oneself</t>
  </si>
  <si>
    <t>hisser seg opp</t>
  </si>
  <si>
    <t>sich aufregen</t>
  </si>
  <si>
    <t>stir up</t>
  </si>
  <si>
    <t>* over noe(n) - sich über etwas/jdn aufregen</t>
  </si>
  <si>
    <t>hjalp</t>
  </si>
  <si>
    <t>hjulpet</t>
  </si>
  <si>
    <t>hilfen</t>
  </si>
  <si>
    <t>help</t>
  </si>
  <si>
    <t>holder (seg)</t>
  </si>
  <si>
    <t>holdt (seg)</t>
  </si>
  <si>
    <t>(sich) halten</t>
  </si>
  <si>
    <t>hould out</t>
  </si>
  <si>
    <t>springen</t>
  </si>
  <si>
    <t>hop/jump</t>
  </si>
  <si>
    <t>hören</t>
  </si>
  <si>
    <t>hear</t>
  </si>
  <si>
    <t>* på musikk/meg!; til - an/zugehören</t>
  </si>
  <si>
    <t>husten</t>
  </si>
  <si>
    <t>cough</t>
  </si>
  <si>
    <t>schaukeln, sich erinnern</t>
  </si>
  <si>
    <t>remember</t>
  </si>
  <si>
    <t>* noe(n) - sich erinnern an jdn/etw</t>
  </si>
  <si>
    <t>einrichten</t>
  </si>
  <si>
    <t>furnish</t>
  </si>
  <si>
    <t>jobben, arbeiten</t>
  </si>
  <si>
    <t>joggen</t>
  </si>
  <si>
    <t>jog</t>
  </si>
  <si>
    <t>kalte</t>
  </si>
  <si>
    <t>nennen, rufen</t>
  </si>
  <si>
    <t>call</t>
  </si>
  <si>
    <t>werfen</t>
  </si>
  <si>
    <t>throw</t>
  </si>
  <si>
    <t>* opp - sich übergeben, sich erbrechen</t>
  </si>
  <si>
    <t>schimpfen</t>
  </si>
  <si>
    <t>scold</t>
  </si>
  <si>
    <t>* på noen - jdn beschimpfen</t>
  </si>
  <si>
    <t>kennen</t>
  </si>
  <si>
    <t>know</t>
  </si>
  <si>
    <t>kaufen (Essen)</t>
  </si>
  <si>
    <t>buy</t>
  </si>
  <si>
    <t>* inn - bare mat - einkaufen</t>
  </si>
  <si>
    <t>* av sporet - entgleisen; * forbi (noe(n) - jdn/etw überholen (Fahrzeug); med båt/bil... = reise med...; bil/båt - als Fahrer</t>
  </si>
  <si>
    <t>klappen, gelingen</t>
  </si>
  <si>
    <t>flap</t>
  </si>
  <si>
    <t>knüpfen, verbinden (til = mit)</t>
  </si>
  <si>
    <t>knot, connect</t>
  </si>
  <si>
    <t>kochen</t>
  </si>
  <si>
    <t>cook</t>
  </si>
  <si>
    <t>kombinieren</t>
  </si>
  <si>
    <t>combine</t>
  </si>
  <si>
    <t>kom</t>
  </si>
  <si>
    <t>kommet</t>
  </si>
  <si>
    <t>kommen</t>
  </si>
  <si>
    <t>come</t>
  </si>
  <si>
    <t>konfirmieren</t>
  </si>
  <si>
    <t>confirm</t>
  </si>
  <si>
    <t>korrigieren</t>
  </si>
  <si>
    <t>correct</t>
  </si>
  <si>
    <t>kritisieren</t>
  </si>
  <si>
    <t>criticize</t>
  </si>
  <si>
    <t>krönen</t>
  </si>
  <si>
    <t>crown</t>
  </si>
  <si>
    <t>(über)queren</t>
  </si>
  <si>
    <t>cross</t>
  </si>
  <si>
    <t>* fingrene for noen - jdm die Daumen drücken</t>
  </si>
  <si>
    <t>kan</t>
  </si>
  <si>
    <t>kunnet</t>
  </si>
  <si>
    <t>können</t>
  </si>
  <si>
    <t>can, be able to</t>
  </si>
  <si>
    <t>lo</t>
  </si>
  <si>
    <t>latt</t>
  </si>
  <si>
    <t>lassen</t>
  </si>
  <si>
    <t>let/leave</t>
  </si>
  <si>
    <t>lernen</t>
  </si>
  <si>
    <t>study, learn</t>
  </si>
  <si>
    <t>* utenat - auswendig *</t>
  </si>
  <si>
    <t>machen, zubereiten</t>
  </si>
  <si>
    <t>make, prepare</t>
  </si>
  <si>
    <t>lagern, speichern (INF)</t>
  </si>
  <si>
    <t>save</t>
  </si>
  <si>
    <t>* en fil - eine Datei *</t>
  </si>
  <si>
    <t>leihen</t>
  </si>
  <si>
    <t>borrow, lend</t>
  </si>
  <si>
    <t>laden</t>
  </si>
  <si>
    <t>load</t>
  </si>
  <si>
    <t>* ned (data) - Daten herunter*</t>
  </si>
  <si>
    <t xml:space="preserve">lo </t>
  </si>
  <si>
    <t>ledd</t>
  </si>
  <si>
    <t>lachen</t>
  </si>
  <si>
    <t>laugh</t>
  </si>
  <si>
    <t xml:space="preserve">la </t>
  </si>
  <si>
    <t>lagt</t>
  </si>
  <si>
    <t>legen, stellen</t>
  </si>
  <si>
    <t>lay</t>
  </si>
  <si>
    <t>mieten</t>
  </si>
  <si>
    <t>rent</t>
  </si>
  <si>
    <t>spielen</t>
  </si>
  <si>
    <t>play</t>
  </si>
  <si>
    <t>lesen</t>
  </si>
  <si>
    <t>read</t>
  </si>
  <si>
    <t>*høyt - vorlesen; * til eksamen - fürs Eksamen lernen</t>
  </si>
  <si>
    <t>suchen</t>
  </si>
  <si>
    <t>search/explore</t>
  </si>
  <si>
    <t>* etter noe(n) - jdn/etw * - used rather for objects</t>
  </si>
  <si>
    <t>leben</t>
  </si>
  <si>
    <t>led</t>
  </si>
  <si>
    <t>lidt</t>
  </si>
  <si>
    <t>leiden</t>
  </si>
  <si>
    <t>suffer</t>
  </si>
  <si>
    <t>lå</t>
  </si>
  <si>
    <t>ligget</t>
  </si>
  <si>
    <t>liegen</t>
  </si>
  <si>
    <t>lie</t>
  </si>
  <si>
    <t>mögen</t>
  </si>
  <si>
    <t>loggen (INF)</t>
  </si>
  <si>
    <t>log</t>
  </si>
  <si>
    <t>* seg inn, på/ut - sich ein/aus*</t>
  </si>
  <si>
    <t>løp</t>
  </si>
  <si>
    <t>løpt</t>
  </si>
  <si>
    <t>run</t>
  </si>
  <si>
    <t>lovte</t>
  </si>
  <si>
    <t>versprechen</t>
  </si>
  <si>
    <t>promise</t>
  </si>
  <si>
    <t>riechen</t>
  </si>
  <si>
    <t>smell</t>
  </si>
  <si>
    <t>[u]</t>
  </si>
  <si>
    <t>blitzen</t>
  </si>
  <si>
    <t>lighten?</t>
  </si>
  <si>
    <t>malen, schnurren, mahlen</t>
  </si>
  <si>
    <t>paint, purr</t>
  </si>
  <si>
    <t>fehlen</t>
  </si>
  <si>
    <t>miss</t>
  </si>
  <si>
    <t>füttern</t>
  </si>
  <si>
    <t>feed</t>
  </si>
  <si>
    <t>må</t>
  </si>
  <si>
    <t>måttet</t>
  </si>
  <si>
    <t>müssen</t>
  </si>
  <si>
    <t>must, have to</t>
  </si>
  <si>
    <t>melden</t>
  </si>
  <si>
    <t>enroll/report</t>
  </si>
  <si>
    <t xml:space="preserve">* seg opp til eksamen - sich fürs Eksamen an*; </t>
  </si>
  <si>
    <t>meinen</t>
  </si>
  <si>
    <t>think (have an opinion)</t>
  </si>
  <si>
    <t>merken, wahrnehmen</t>
  </si>
  <si>
    <t>realize</t>
  </si>
  <si>
    <t>loose</t>
  </si>
  <si>
    <t>mobben, beschimpfen</t>
  </si>
  <si>
    <t>bully</t>
  </si>
  <si>
    <t>møtte</t>
  </si>
  <si>
    <t>møtt</t>
  </si>
  <si>
    <t>treffen, begegnen</t>
  </si>
  <si>
    <t>meet</t>
  </si>
  <si>
    <t>erwähnen, nennen</t>
  </si>
  <si>
    <t>mentione, name</t>
  </si>
  <si>
    <t>nøt</t>
  </si>
  <si>
    <t>nydt</t>
  </si>
  <si>
    <t>geniessen</t>
  </si>
  <si>
    <t>enjoy</t>
  </si>
  <si>
    <t>ombestemmer seg</t>
  </si>
  <si>
    <t>ombestemte seg</t>
  </si>
  <si>
    <t>ombestemt seg</t>
  </si>
  <si>
    <t>es sich anders überlegen</t>
  </si>
  <si>
    <t>change your mind</t>
  </si>
  <si>
    <t>wünschen</t>
  </si>
  <si>
    <t>desire</t>
  </si>
  <si>
    <t>erleben</t>
  </si>
  <si>
    <t>experience</t>
  </si>
  <si>
    <t>auflösen</t>
  </si>
  <si>
    <t>dissolve</t>
  </si>
  <si>
    <t>oppsto(d)</t>
  </si>
  <si>
    <t>oppstått</t>
  </si>
  <si>
    <t>entstehen</t>
  </si>
  <si>
    <t>arise</t>
  </si>
  <si>
    <t>können, aushalten, schaffen</t>
  </si>
  <si>
    <t>Orker du å hente vann till meg?</t>
  </si>
  <si>
    <t>überzeugen</t>
  </si>
  <si>
    <t>convince</t>
  </si>
  <si>
    <t>* noen om noe - jdn. von etw. *</t>
  </si>
  <si>
    <t>overdrev</t>
  </si>
  <si>
    <t>overdrevet</t>
  </si>
  <si>
    <t>übertreiben</t>
  </si>
  <si>
    <t>exaggerate</t>
  </si>
  <si>
    <t>overlot</t>
  </si>
  <si>
    <t>overlatt</t>
  </si>
  <si>
    <t>überlassen</t>
  </si>
  <si>
    <t>entrust</t>
  </si>
  <si>
    <t>* noe til noen - jdm. etw *; Untrenn</t>
  </si>
  <si>
    <t>übernachten</t>
  </si>
  <si>
    <t>stay overnight</t>
  </si>
  <si>
    <t>oversatte</t>
  </si>
  <si>
    <t>oversatt</t>
  </si>
  <si>
    <t>übersetzen</t>
  </si>
  <si>
    <t>translate</t>
  </si>
  <si>
    <t>overtok</t>
  </si>
  <si>
    <t>overtatt</t>
  </si>
  <si>
    <t>übernehmen</t>
  </si>
  <si>
    <t>take over</t>
  </si>
  <si>
    <t>~opp/ut - auspacken</t>
  </si>
  <si>
    <t>pack/unpack</t>
  </si>
  <si>
    <t>parken</t>
  </si>
  <si>
    <t>park</t>
  </si>
  <si>
    <t>passen</t>
  </si>
  <si>
    <t>pass</t>
  </si>
  <si>
    <t>Det passer fint! - Das passt gut</t>
  </si>
  <si>
    <t>zeigen (mit der Hand)</t>
  </si>
  <si>
    <t>indicate</t>
  </si>
  <si>
    <t>planla</t>
  </si>
  <si>
    <t>planlagt</t>
  </si>
  <si>
    <t>plannen</t>
  </si>
  <si>
    <t>plan</t>
  </si>
  <si>
    <t>präparieren</t>
  </si>
  <si>
    <t>skiløype, osv.  * (nicht Essen!)</t>
  </si>
  <si>
    <t>versuchen, probieren</t>
  </si>
  <si>
    <t>try</t>
  </si>
  <si>
    <t>provozieren</t>
  </si>
  <si>
    <t>provoke</t>
  </si>
  <si>
    <t>putzen</t>
  </si>
  <si>
    <t>brush</t>
  </si>
  <si>
    <t>* opp - renovieren</t>
  </si>
  <si>
    <t>regnen, rechnen</t>
  </si>
  <si>
    <t>rain, calculate</t>
  </si>
  <si>
    <t>* med noe - mit etw. rechnen</t>
  </si>
  <si>
    <t>reisen</t>
  </si>
  <si>
    <t>travel</t>
  </si>
  <si>
    <t>* med tog/fly/båt/ferge/buss - mit Zug/Flugzeug/Schiff/Fähre/Bus *</t>
  </si>
  <si>
    <t>rakk</t>
  </si>
  <si>
    <t>rukket</t>
  </si>
  <si>
    <t>schaffen (zeitlich)</t>
  </si>
  <si>
    <t>manage</t>
  </si>
  <si>
    <t>renovieren</t>
  </si>
  <si>
    <t>renovate</t>
  </si>
  <si>
    <t>anrufen, telefonieren</t>
  </si>
  <si>
    <t>aufräumen</t>
  </si>
  <si>
    <t>tidy/remove</t>
  </si>
  <si>
    <t>rückswärts fahren</t>
  </si>
  <si>
    <t>recoil/retreat</t>
  </si>
  <si>
    <t>(ver)sammeln</t>
  </si>
  <si>
    <t>collect</t>
  </si>
  <si>
    <t>så</t>
  </si>
  <si>
    <t>sett</t>
  </si>
  <si>
    <t>sehen</t>
  </si>
  <si>
    <t>see</t>
  </si>
  <si>
    <t>* etter - nachschauen, *på noe - etw. Anschauen, * ut (om som) - aussehen (als ob)</t>
  </si>
  <si>
    <t>solgte</t>
  </si>
  <si>
    <t>solgt</t>
  </si>
  <si>
    <t>verkaufen</t>
  </si>
  <si>
    <t>sell</t>
  </si>
  <si>
    <t>sel(g)e</t>
  </si>
  <si>
    <t>senden</t>
  </si>
  <si>
    <t>send</t>
  </si>
  <si>
    <t>satte</t>
  </si>
  <si>
    <t>satt</t>
  </si>
  <si>
    <t>setzen</t>
  </si>
  <si>
    <t>set</t>
  </si>
  <si>
    <t>sa</t>
  </si>
  <si>
    <t>sagt</t>
  </si>
  <si>
    <t>sagen</t>
  </si>
  <si>
    <t>say</t>
  </si>
  <si>
    <t>sichern</t>
  </si>
  <si>
    <t>ensure/save</t>
  </si>
  <si>
    <t>zitieren</t>
  </si>
  <si>
    <t>cite</t>
  </si>
  <si>
    <t>sittet</t>
  </si>
  <si>
    <t>sitzen</t>
  </si>
  <si>
    <t>sit</t>
  </si>
  <si>
    <t>prüfen, kontrolieren</t>
  </si>
  <si>
    <t>check, control</t>
  </si>
  <si>
    <t>* inn - einchecken (s Gepäck)</t>
  </si>
  <si>
    <t>schaden</t>
  </si>
  <si>
    <t>damage</t>
  </si>
  <si>
    <t>create</t>
  </si>
  <si>
    <t>skiltes</t>
  </si>
  <si>
    <t>skilt seg</t>
  </si>
  <si>
    <t>sich scheiden (lassen)</t>
  </si>
  <si>
    <t>separate</t>
  </si>
  <si>
    <t>scheinen (Sonne)</t>
  </si>
  <si>
    <t>shine</t>
  </si>
  <si>
    <t>geschehen, passieren, sich ereignen</t>
  </si>
  <si>
    <t>* = forstå</t>
  </si>
  <si>
    <t>verbergen, verstecken</t>
  </si>
  <si>
    <t>skrev</t>
  </si>
  <si>
    <t>skrevet</t>
  </si>
  <si>
    <t>schreiben</t>
  </si>
  <si>
    <t>write</t>
  </si>
  <si>
    <t>* opp - aufschreiben; * ut en resept - etw. verschreiben</t>
  </si>
  <si>
    <t>skal</t>
  </si>
  <si>
    <t>skullet</t>
  </si>
  <si>
    <t>sollen; werden</t>
  </si>
  <si>
    <t>slo</t>
  </si>
  <si>
    <t>slått</t>
  </si>
  <si>
    <t>stehen</t>
  </si>
  <si>
    <t>stand</t>
  </si>
  <si>
    <t>* en rekord - einen Rekord brechen</t>
  </si>
  <si>
    <t>schleppen</t>
  </si>
  <si>
    <t>tow</t>
  </si>
  <si>
    <t>löschen</t>
  </si>
  <si>
    <t>delete</t>
  </si>
  <si>
    <t>verschwenden</t>
  </si>
  <si>
    <t>waste</t>
  </si>
  <si>
    <t>aufhören</t>
  </si>
  <si>
    <t>stop/terminate/finish</t>
  </si>
  <si>
    <t>sprechen</t>
  </si>
  <si>
    <t>speak</t>
  </si>
  <si>
    <t>* om noe - über/von etw. reden</t>
  </si>
  <si>
    <t>schneien</t>
  </si>
  <si>
    <t>snow</t>
  </si>
  <si>
    <t>sorgen</t>
  </si>
  <si>
    <t>take care of</t>
  </si>
  <si>
    <t>* for noe - für etw sorgen</t>
  </si>
  <si>
    <t>sov</t>
  </si>
  <si>
    <t>sovet</t>
  </si>
  <si>
    <t>schlafen</t>
  </si>
  <si>
    <t>sleep</t>
  </si>
  <si>
    <t>kicken, treten</t>
  </si>
  <si>
    <t>kick</t>
  </si>
  <si>
    <t>* fotball - Fussball spielen</t>
  </si>
  <si>
    <t>Det spiller ingen rolle!</t>
  </si>
  <si>
    <t>essen</t>
  </si>
  <si>
    <t>eat</t>
  </si>
  <si>
    <t>* frokost/middag/kvelds - frühstücken/ zu Mittag */zu Abend *</t>
  </si>
  <si>
    <t>spør</t>
  </si>
  <si>
    <t>spurte</t>
  </si>
  <si>
    <t>spurt</t>
  </si>
  <si>
    <t>fragen</t>
  </si>
  <si>
    <t>ask</t>
  </si>
  <si>
    <t>* om - *, ob</t>
  </si>
  <si>
    <t>sto(d)</t>
  </si>
  <si>
    <t>stått</t>
  </si>
  <si>
    <t>å stå opp med feil bein - mit dem falschen Bein aufstehen</t>
  </si>
  <si>
    <t>anfangen</t>
  </si>
  <si>
    <t>start</t>
  </si>
  <si>
    <t>stimmen</t>
  </si>
  <si>
    <t>voice/vote</t>
  </si>
  <si>
    <t>schliessen</t>
  </si>
  <si>
    <t>close</t>
  </si>
  <si>
    <t>steg</t>
  </si>
  <si>
    <t>steget</t>
  </si>
  <si>
    <t>steigen</t>
  </si>
  <si>
    <t>rise?</t>
  </si>
  <si>
    <t>* på - einsteigen (Verkehr)</t>
  </si>
  <si>
    <t>trauen</t>
  </si>
  <si>
    <t>trust</t>
  </si>
  <si>
    <t>* på noe(n) - jdm./etw. *, sich auf jdn./etw. verlassen</t>
  </si>
  <si>
    <t>(an)halten</t>
  </si>
  <si>
    <t>stop</t>
  </si>
  <si>
    <t>straffer seg</t>
  </si>
  <si>
    <t>straffet seg</t>
  </si>
  <si>
    <t>punish?</t>
  </si>
  <si>
    <t>strekker seg</t>
  </si>
  <si>
    <t>strakte seg</t>
  </si>
  <si>
    <t>strakt seg</t>
  </si>
  <si>
    <t>sich (er)schrecken</t>
  </si>
  <si>
    <t>stretch</t>
  </si>
  <si>
    <t>strøyk</t>
  </si>
  <si>
    <t>strøket</t>
  </si>
  <si>
    <t>bügeln, durchfallen</t>
  </si>
  <si>
    <t>iron</t>
  </si>
  <si>
    <t>* til eksamen - bei der Prüfung * //durch|fallen//</t>
  </si>
  <si>
    <t>studieren, lernen</t>
  </si>
  <si>
    <t>seufzen</t>
  </si>
  <si>
    <t>sigh</t>
  </si>
  <si>
    <t>antworten</t>
  </si>
  <si>
    <t>answer</t>
  </si>
  <si>
    <t>* til - entsprechen</t>
  </si>
  <si>
    <t>svingte</t>
  </si>
  <si>
    <t>svinget</t>
  </si>
  <si>
    <t>abbiegen</t>
  </si>
  <si>
    <t>turn</t>
  </si>
  <si>
    <t>* til høyre/venstre - (nach) rechts/links *</t>
  </si>
  <si>
    <t>svømte</t>
  </si>
  <si>
    <t>schwimmen</t>
  </si>
  <si>
    <t>swim</t>
  </si>
  <si>
    <t>/j/</t>
  </si>
  <si>
    <t>Rad fahren</t>
  </si>
  <si>
    <t>cycle</t>
  </si>
  <si>
    <t>sang</t>
  </si>
  <si>
    <t>sunget</t>
  </si>
  <si>
    <t>singen</t>
  </si>
  <si>
    <t>sing</t>
  </si>
  <si>
    <t>sank</t>
  </si>
  <si>
    <t>sunket</t>
  </si>
  <si>
    <t>sinken</t>
  </si>
  <si>
    <t>sink</t>
  </si>
  <si>
    <t>tok</t>
  </si>
  <si>
    <t>tatt</t>
  </si>
  <si>
    <t>nehmen</t>
  </si>
  <si>
    <t>take</t>
  </si>
  <si>
    <t>* tog/fly/båt/ferge/buss - mit Zug/Flugzeug/Schiff/Fähre/Bus *; * seg av noe(n) - sich um etw/jdn kümmern; * eksamen - Examen ablegen</t>
  </si>
  <si>
    <t>danken</t>
  </si>
  <si>
    <t>thank</t>
  </si>
  <si>
    <t>* ja/nei til noe - etw. (Angebot, Vorschlag) annehmen/ablehnen</t>
  </si>
  <si>
    <t>vertragen</t>
  </si>
  <si>
    <t>withstand</t>
  </si>
  <si>
    <t>denken</t>
  </si>
  <si>
    <t>think</t>
  </si>
  <si>
    <t>*på noe(n) - an etw/jdn *; *seg - sich vorstellen</t>
  </si>
  <si>
    <t>vermachen, vererben</t>
  </si>
  <si>
    <t>inherit</t>
  </si>
  <si>
    <t>tilbrakte</t>
  </si>
  <si>
    <t>tilbrakt</t>
  </si>
  <si>
    <t>verbringen</t>
  </si>
  <si>
    <t>spend (time)</t>
  </si>
  <si>
    <t>donnern</t>
  </si>
  <si>
    <t>thunder</t>
  </si>
  <si>
    <t>verkehren</t>
  </si>
  <si>
    <t>traffic</t>
  </si>
  <si>
    <t>traff</t>
  </si>
  <si>
    <t>truffet</t>
  </si>
  <si>
    <t>treffen</t>
  </si>
  <si>
    <t>hit</t>
  </si>
  <si>
    <t>treffes - sich treffen</t>
  </si>
  <si>
    <t>trakk</t>
  </si>
  <si>
    <t>trukket</t>
  </si>
  <si>
    <t>ziehen</t>
  </si>
  <si>
    <t>pull</t>
  </si>
  <si>
    <t>brauchen</t>
  </si>
  <si>
    <t>need</t>
  </si>
  <si>
    <t>drehen, rollen</t>
  </si>
  <si>
    <t>trill</t>
  </si>
  <si>
    <t>glauben</t>
  </si>
  <si>
    <t>believe, think</t>
  </si>
  <si>
    <t>Quatsch machen</t>
  </si>
  <si>
    <t>mess around/ fool around (also means to kiss/make out)</t>
  </si>
  <si>
    <t>heulen</t>
  </si>
  <si>
    <t>howl</t>
  </si>
  <si>
    <t>unterrichten</t>
  </si>
  <si>
    <t>teach</t>
  </si>
  <si>
    <t>erforschen</t>
  </si>
  <si>
    <t>explore</t>
  </si>
  <si>
    <t>utkom</t>
  </si>
  <si>
    <t>utkommet</t>
  </si>
  <si>
    <t>erscheinen</t>
  </si>
  <si>
    <t>get out (?)</t>
  </si>
  <si>
    <t>auslösen</t>
  </si>
  <si>
    <t>trigger</t>
  </si>
  <si>
    <t>ausnutzen</t>
  </si>
  <si>
    <t>exploit</t>
  </si>
  <si>
    <t>ausrüsten, einrichten</t>
  </si>
  <si>
    <t>equip</t>
  </si>
  <si>
    <t>er</t>
  </si>
  <si>
    <t>var</t>
  </si>
  <si>
    <t>vært</t>
  </si>
  <si>
    <t>sein</t>
  </si>
  <si>
    <t xml:space="preserve">* med - mitkommen, dabei sein; enig med noen i noe - mit jdm in einer Sache übereinstimmen; *på vei - auf dem Weg *; i stand til (å) - imstande *, etw. zu tun; * i til om - Zweifel haben, dass...; Jeg er ikke kjent her - Ich kenne mich hier nicht aus </t>
  </si>
  <si>
    <t>aufwachen</t>
  </si>
  <si>
    <t>wake up</t>
  </si>
  <si>
    <t>dauern</t>
  </si>
  <si>
    <t>last</t>
  </si>
  <si>
    <t>variieren</t>
  </si>
  <si>
    <t>vary</t>
  </si>
  <si>
    <t>waschen</t>
  </si>
  <si>
    <t>wash</t>
  </si>
  <si>
    <t>wiegen</t>
  </si>
  <si>
    <t>weight</t>
  </si>
  <si>
    <t>wecken</t>
  </si>
  <si>
    <t>segnen</t>
  </si>
  <si>
    <t>bless</t>
  </si>
  <si>
    <t>venner seg</t>
  </si>
  <si>
    <t>vente seg</t>
  </si>
  <si>
    <t>vent seg</t>
  </si>
  <si>
    <t>sich gewöhnen</t>
  </si>
  <si>
    <t>to get used to sth</t>
  </si>
  <si>
    <t>* til noe(n) - sich an etw. gewöhnen</t>
  </si>
  <si>
    <t>warten</t>
  </si>
  <si>
    <t>wait</t>
  </si>
  <si>
    <t>*på noe(n) - auf jdn/etw *</t>
  </si>
  <si>
    <t>vertreten</t>
  </si>
  <si>
    <t>deputize</t>
  </si>
  <si>
    <t>vil</t>
  </si>
  <si>
    <t>villet</t>
  </si>
  <si>
    <t>wollen; werden</t>
  </si>
  <si>
    <t>want</t>
  </si>
  <si>
    <t>winken</t>
  </si>
  <si>
    <t>wave</t>
  </si>
  <si>
    <t>vant</t>
  </si>
  <si>
    <t>vunnet</t>
  </si>
  <si>
    <t>gewinnen</t>
  </si>
  <si>
    <t>win</t>
  </si>
  <si>
    <t>zeigen</t>
  </si>
  <si>
    <t>show, indicate</t>
  </si>
  <si>
    <t>visste</t>
  </si>
  <si>
    <t>visst</t>
  </si>
  <si>
    <t>wissen</t>
  </si>
  <si>
    <t>zeugen</t>
  </si>
  <si>
    <t>witness</t>
  </si>
  <si>
    <t>* om noe - von etw. *</t>
  </si>
  <si>
    <t>Pres. perfektum</t>
  </si>
  <si>
    <r>
      <rPr>
        <sz val="11"/>
        <color theme="1"/>
        <rFont val="Calibri"/>
        <family val="1"/>
        <scheme val="minor"/>
      </rPr>
      <t>ha</t>
    </r>
  </si>
  <si>
    <r>
      <rPr>
        <sz val="11"/>
        <color theme="1"/>
        <rFont val="Calibri"/>
        <family val="1"/>
        <scheme val="minor"/>
      </rPr>
      <t>har</t>
    </r>
  </si>
  <si>
    <r>
      <rPr>
        <sz val="11"/>
        <color theme="1"/>
        <rFont val="Calibri"/>
        <family val="1"/>
        <scheme val="minor"/>
      </rPr>
      <t>hadde</t>
    </r>
  </si>
  <si>
    <r>
      <rPr>
        <sz val="11"/>
        <color theme="1"/>
        <rFont val="Calibri"/>
        <family val="1"/>
        <scheme val="minor"/>
      </rPr>
      <t>have</t>
    </r>
  </si>
  <si>
    <r>
      <rPr>
        <sz val="11"/>
        <color theme="1"/>
        <rFont val="Calibri"/>
        <family val="1"/>
        <scheme val="minor"/>
      </rPr>
      <t>være</t>
    </r>
  </si>
  <si>
    <r>
      <rPr>
        <sz val="11"/>
        <color theme="1"/>
        <rFont val="Calibri"/>
        <family val="1"/>
        <scheme val="minor"/>
      </rPr>
      <t>er</t>
    </r>
  </si>
  <si>
    <r>
      <rPr>
        <sz val="11"/>
        <color theme="1"/>
        <rFont val="Calibri"/>
        <family val="1"/>
        <scheme val="minor"/>
      </rPr>
      <t>var</t>
    </r>
  </si>
  <si>
    <r>
      <rPr>
        <sz val="11"/>
        <color theme="1"/>
        <rFont val="Calibri"/>
        <family val="1"/>
        <scheme val="minor"/>
      </rPr>
      <t>be</t>
    </r>
  </si>
  <si>
    <r>
      <rPr>
        <sz val="11"/>
        <color theme="1"/>
        <rFont val="Calibri"/>
        <family val="1"/>
        <scheme val="minor"/>
      </rPr>
      <t>burde</t>
    </r>
  </si>
  <si>
    <r>
      <rPr>
        <sz val="11"/>
        <color theme="1"/>
        <rFont val="Calibri"/>
        <family val="1"/>
        <scheme val="minor"/>
      </rPr>
      <t>bør</t>
    </r>
  </si>
  <si>
    <r>
      <rPr>
        <sz val="11"/>
        <color theme="1"/>
        <rFont val="Calibri"/>
        <family val="1"/>
        <scheme val="minor"/>
      </rPr>
      <t>ought to</t>
    </r>
  </si>
  <si>
    <r>
      <rPr>
        <sz val="11"/>
        <color theme="1"/>
        <rFont val="Calibri"/>
        <family val="1"/>
        <scheme val="minor"/>
      </rPr>
      <t>kunne</t>
    </r>
  </si>
  <si>
    <r>
      <rPr>
        <sz val="11"/>
        <color theme="1"/>
        <rFont val="Calibri"/>
        <family val="1"/>
        <scheme val="minor"/>
      </rPr>
      <t>kan</t>
    </r>
  </si>
  <si>
    <r>
      <rPr>
        <sz val="11"/>
        <color theme="1"/>
        <rFont val="Calibri"/>
        <family val="1"/>
        <scheme val="minor"/>
      </rPr>
      <t>can</t>
    </r>
  </si>
  <si>
    <r>
      <rPr>
        <sz val="11"/>
        <color theme="1"/>
        <rFont val="Calibri"/>
        <family val="1"/>
        <scheme val="minor"/>
      </rPr>
      <t>måtte</t>
    </r>
  </si>
  <si>
    <r>
      <rPr>
        <sz val="11"/>
        <color theme="1"/>
        <rFont val="Calibri"/>
        <family val="1"/>
        <scheme val="minor"/>
      </rPr>
      <t>må</t>
    </r>
  </si>
  <si>
    <r>
      <rPr>
        <sz val="11"/>
        <color theme="1"/>
        <rFont val="Calibri"/>
        <family val="1"/>
        <scheme val="minor"/>
      </rPr>
      <t>must</t>
    </r>
  </si>
  <si>
    <r>
      <rPr>
        <sz val="11"/>
        <color theme="1"/>
        <rFont val="Calibri"/>
        <family val="1"/>
        <scheme val="minor"/>
      </rPr>
      <t>skulle</t>
    </r>
  </si>
  <si>
    <r>
      <rPr>
        <sz val="11"/>
        <color theme="1"/>
        <rFont val="Calibri"/>
        <family val="1"/>
        <scheme val="minor"/>
      </rPr>
      <t>skal</t>
    </r>
  </si>
  <si>
    <r>
      <rPr>
        <sz val="11"/>
        <color theme="1"/>
        <rFont val="Calibri"/>
        <family val="1"/>
        <scheme val="minor"/>
      </rPr>
      <t>shall</t>
    </r>
  </si>
  <si>
    <r>
      <rPr>
        <sz val="11"/>
        <color theme="1"/>
        <rFont val="Calibri"/>
        <family val="1"/>
        <scheme val="minor"/>
      </rPr>
      <t>ville</t>
    </r>
  </si>
  <si>
    <r>
      <rPr>
        <sz val="11"/>
        <color theme="1"/>
        <rFont val="Calibri"/>
        <family val="1"/>
        <scheme val="minor"/>
      </rPr>
      <t>vil</t>
    </r>
  </si>
  <si>
    <r>
      <rPr>
        <sz val="11"/>
        <color theme="1"/>
        <rFont val="Calibri"/>
        <family val="1"/>
        <scheme val="minor"/>
      </rPr>
      <t>will, wish, want</t>
    </r>
  </si>
  <si>
    <r>
      <rPr>
        <sz val="11"/>
        <color theme="1"/>
        <rFont val="Calibri"/>
        <family val="1"/>
        <scheme val="minor"/>
      </rPr>
      <t>adlyde</t>
    </r>
  </si>
  <si>
    <r>
      <rPr>
        <sz val="11"/>
        <color theme="1"/>
        <rFont val="Calibri"/>
        <family val="1"/>
        <scheme val="minor"/>
      </rPr>
      <t>adlyder</t>
    </r>
  </si>
  <si>
    <r>
      <rPr>
        <sz val="11"/>
        <color theme="1"/>
        <rFont val="Calibri"/>
        <family val="1"/>
        <scheme val="minor"/>
      </rPr>
      <t>adlød</t>
    </r>
  </si>
  <si>
    <t>adlydt</t>
  </si>
  <si>
    <r>
      <rPr>
        <sz val="11"/>
        <color theme="1"/>
        <rFont val="Calibri"/>
        <family val="1"/>
        <scheme val="minor"/>
      </rPr>
      <t>obey</t>
    </r>
  </si>
  <si>
    <r>
      <rPr>
        <sz val="11"/>
        <color theme="1"/>
        <rFont val="Calibri"/>
        <family val="1"/>
        <scheme val="minor"/>
      </rPr>
      <t>anbefale</t>
    </r>
  </si>
  <si>
    <r>
      <rPr>
        <sz val="11"/>
        <color theme="1"/>
        <rFont val="Calibri"/>
        <family val="1"/>
        <scheme val="minor"/>
      </rPr>
      <t>anbefaler</t>
    </r>
  </si>
  <si>
    <r>
      <rPr>
        <sz val="11"/>
        <color theme="1"/>
        <rFont val="Calibri"/>
        <family val="1"/>
        <scheme val="minor"/>
      </rPr>
      <t>anbefalte</t>
    </r>
  </si>
  <si>
    <t>anbefalt</t>
  </si>
  <si>
    <r>
      <rPr>
        <sz val="11"/>
        <color theme="1"/>
        <rFont val="Calibri"/>
        <family val="1"/>
        <scheme val="minor"/>
      </rPr>
      <t>recommend</t>
    </r>
  </si>
  <si>
    <r>
      <rPr>
        <sz val="11"/>
        <color theme="1"/>
        <rFont val="Calibri"/>
        <family val="1"/>
        <scheme val="minor"/>
      </rPr>
      <t>arbeide</t>
    </r>
  </si>
  <si>
    <r>
      <rPr>
        <sz val="11"/>
        <color theme="1"/>
        <rFont val="Calibri"/>
        <family val="1"/>
        <scheme val="minor"/>
      </rPr>
      <t>arbeider</t>
    </r>
  </si>
  <si>
    <r>
      <rPr>
        <sz val="11"/>
        <color theme="1"/>
        <rFont val="Calibri"/>
        <family val="1"/>
        <scheme val="minor"/>
      </rPr>
      <t>arbeidet</t>
    </r>
  </si>
  <si>
    <t>arbeidet</t>
  </si>
  <si>
    <r>
      <rPr>
        <sz val="11"/>
        <color theme="1"/>
        <rFont val="Calibri"/>
        <family val="1"/>
        <scheme val="minor"/>
      </rPr>
      <t>work</t>
    </r>
  </si>
  <si>
    <r>
      <rPr>
        <sz val="11"/>
        <color theme="1"/>
        <rFont val="Calibri"/>
        <family val="1"/>
        <scheme val="minor"/>
      </rPr>
      <t>bade</t>
    </r>
  </si>
  <si>
    <r>
      <rPr>
        <sz val="11"/>
        <color theme="1"/>
        <rFont val="Calibri"/>
        <family val="1"/>
        <scheme val="minor"/>
      </rPr>
      <t>bader</t>
    </r>
  </si>
  <si>
    <r>
      <rPr>
        <sz val="11"/>
        <color theme="1"/>
        <rFont val="Calibri"/>
        <family val="1"/>
        <scheme val="minor"/>
      </rPr>
      <t>badet</t>
    </r>
  </si>
  <si>
    <t>badet</t>
  </si>
  <si>
    <r>
      <rPr>
        <sz val="11"/>
        <color theme="1"/>
        <rFont val="Calibri"/>
        <family val="1"/>
        <scheme val="minor"/>
      </rPr>
      <t>bathe</t>
    </r>
  </si>
  <si>
    <r>
      <rPr>
        <sz val="11"/>
        <color theme="1"/>
        <rFont val="Calibri"/>
        <family val="1"/>
        <scheme val="minor"/>
      </rPr>
      <t>barbere</t>
    </r>
  </si>
  <si>
    <r>
      <rPr>
        <sz val="11"/>
        <color theme="1"/>
        <rFont val="Calibri"/>
        <family val="1"/>
        <scheme val="minor"/>
      </rPr>
      <t>barberer</t>
    </r>
  </si>
  <si>
    <r>
      <rPr>
        <sz val="11"/>
        <color theme="1"/>
        <rFont val="Calibri"/>
        <family val="1"/>
        <scheme val="minor"/>
      </rPr>
      <t>barberte</t>
    </r>
  </si>
  <si>
    <t>barbert</t>
  </si>
  <si>
    <r>
      <rPr>
        <sz val="11"/>
        <color theme="1"/>
        <rFont val="Calibri"/>
        <family val="1"/>
        <scheme val="minor"/>
      </rPr>
      <t>shave</t>
    </r>
  </si>
  <si>
    <r>
      <rPr>
        <sz val="11"/>
        <color theme="1"/>
        <rFont val="Calibri"/>
        <family val="1"/>
        <scheme val="minor"/>
      </rPr>
      <t>ber</t>
    </r>
  </si>
  <si>
    <r>
      <rPr>
        <sz val="11"/>
        <color theme="1"/>
        <rFont val="Calibri"/>
        <family val="1"/>
        <scheme val="minor"/>
      </rPr>
      <t>ba(d)</t>
    </r>
  </si>
  <si>
    <r>
      <rPr>
        <sz val="11"/>
        <color theme="1"/>
        <rFont val="Calibri"/>
        <family val="1"/>
        <scheme val="minor"/>
      </rPr>
      <t>ask for, pray</t>
    </r>
  </si>
  <si>
    <r>
      <rPr>
        <sz val="11"/>
        <color theme="1"/>
        <rFont val="Calibri"/>
        <family val="1"/>
        <scheme val="minor"/>
      </rPr>
      <t>bedra</t>
    </r>
  </si>
  <si>
    <r>
      <rPr>
        <sz val="11"/>
        <color theme="1"/>
        <rFont val="Calibri"/>
        <family val="1"/>
        <scheme val="minor"/>
      </rPr>
      <t>bedrar</t>
    </r>
  </si>
  <si>
    <r>
      <rPr>
        <sz val="11"/>
        <color theme="1"/>
        <rFont val="Calibri"/>
        <family val="1"/>
        <scheme val="minor"/>
      </rPr>
      <t>bedro(g)</t>
    </r>
  </si>
  <si>
    <t>bedratt</t>
  </si>
  <si>
    <r>
      <rPr>
        <sz val="11"/>
        <color theme="1"/>
        <rFont val="Calibri"/>
        <family val="1"/>
        <scheme val="minor"/>
      </rPr>
      <t>cheat</t>
    </r>
  </si>
  <si>
    <r>
      <rPr>
        <sz val="11"/>
        <color theme="1"/>
        <rFont val="Calibri"/>
        <family val="1"/>
        <scheme val="minor"/>
      </rPr>
      <t>bedøve</t>
    </r>
  </si>
  <si>
    <r>
      <rPr>
        <sz val="11"/>
        <color theme="1"/>
        <rFont val="Calibri"/>
        <family val="1"/>
        <scheme val="minor"/>
      </rPr>
      <t>bedøver</t>
    </r>
  </si>
  <si>
    <r>
      <rPr>
        <sz val="11"/>
        <color theme="1"/>
        <rFont val="Calibri"/>
        <family val="1"/>
        <scheme val="minor"/>
      </rPr>
      <t>bedøvde</t>
    </r>
  </si>
  <si>
    <t>bedøvd</t>
  </si>
  <si>
    <r>
      <rPr>
        <sz val="11"/>
        <rFont val="Book Antiqua"/>
        <family val="1"/>
      </rPr>
      <t xml:space="preserve">give an anaesthetic,
</t>
    </r>
    <r>
      <rPr>
        <sz val="11"/>
        <rFont val="Book Antiqua"/>
        <family val="1"/>
      </rPr>
      <t>numb, stun</t>
    </r>
  </si>
  <si>
    <r>
      <rPr>
        <sz val="11"/>
        <color theme="1"/>
        <rFont val="Calibri"/>
        <family val="1"/>
        <scheme val="minor"/>
      </rPr>
      <t>begynne</t>
    </r>
  </si>
  <si>
    <r>
      <rPr>
        <sz val="11"/>
        <color theme="1"/>
        <rFont val="Calibri"/>
        <family val="1"/>
        <scheme val="minor"/>
      </rPr>
      <t>begynner</t>
    </r>
  </si>
  <si>
    <r>
      <rPr>
        <sz val="11"/>
        <color theme="1"/>
        <rFont val="Calibri"/>
        <family val="1"/>
        <scheme val="minor"/>
      </rPr>
      <t>begynte</t>
    </r>
  </si>
  <si>
    <t>begynt</t>
  </si>
  <si>
    <r>
      <rPr>
        <sz val="11"/>
        <color theme="1"/>
        <rFont val="Calibri"/>
        <family val="1"/>
        <scheme val="minor"/>
      </rPr>
      <t>begin</t>
    </r>
  </si>
  <si>
    <r>
      <rPr>
        <sz val="11"/>
        <color theme="1"/>
        <rFont val="Calibri"/>
        <family val="1"/>
        <scheme val="minor"/>
      </rPr>
      <t>beskrive</t>
    </r>
  </si>
  <si>
    <r>
      <rPr>
        <sz val="11"/>
        <color theme="1"/>
        <rFont val="Calibri"/>
        <family val="1"/>
        <scheme val="minor"/>
      </rPr>
      <t>beskriver</t>
    </r>
  </si>
  <si>
    <r>
      <rPr>
        <sz val="11"/>
        <color theme="1"/>
        <rFont val="Calibri"/>
        <family val="1"/>
        <scheme val="minor"/>
      </rPr>
      <t>beskrev</t>
    </r>
  </si>
  <si>
    <r>
      <rPr>
        <sz val="11"/>
        <color theme="1"/>
        <rFont val="Calibri"/>
        <family val="1"/>
        <scheme val="minor"/>
      </rPr>
      <t>describe</t>
    </r>
  </si>
  <si>
    <r>
      <rPr>
        <sz val="11"/>
        <color theme="1"/>
        <rFont val="Calibri"/>
        <family val="1"/>
        <scheme val="minor"/>
      </rPr>
      <t>bestemme</t>
    </r>
  </si>
  <si>
    <r>
      <rPr>
        <sz val="11"/>
        <color theme="1"/>
        <rFont val="Calibri"/>
        <family val="1"/>
        <scheme val="minor"/>
      </rPr>
      <t>bestemmer</t>
    </r>
  </si>
  <si>
    <r>
      <rPr>
        <sz val="11"/>
        <color theme="1"/>
        <rFont val="Calibri"/>
        <family val="1"/>
        <scheme val="minor"/>
      </rPr>
      <t>bestemte</t>
    </r>
  </si>
  <si>
    <t>bestemt</t>
  </si>
  <si>
    <r>
      <rPr>
        <sz val="11"/>
        <color theme="1"/>
        <rFont val="Calibri"/>
        <family val="1"/>
        <scheme val="minor"/>
      </rPr>
      <t>decide, resolve</t>
    </r>
  </si>
  <si>
    <r>
      <rPr>
        <sz val="11"/>
        <color theme="1"/>
        <rFont val="Calibri"/>
        <family val="1"/>
        <scheme val="minor"/>
      </rPr>
      <t>bestille</t>
    </r>
  </si>
  <si>
    <r>
      <rPr>
        <sz val="11"/>
        <color theme="1"/>
        <rFont val="Calibri"/>
        <family val="1"/>
        <scheme val="minor"/>
      </rPr>
      <t>bestiller</t>
    </r>
  </si>
  <si>
    <r>
      <rPr>
        <sz val="11"/>
        <color theme="1"/>
        <rFont val="Calibri"/>
        <family val="1"/>
        <scheme val="minor"/>
      </rPr>
      <t>bestilte</t>
    </r>
  </si>
  <si>
    <t>bestilt</t>
  </si>
  <si>
    <r>
      <rPr>
        <sz val="11"/>
        <color theme="1"/>
        <rFont val="Calibri"/>
        <family val="1"/>
        <scheme val="minor"/>
      </rPr>
      <t>order (food etc.)</t>
    </r>
  </si>
  <si>
    <r>
      <rPr>
        <sz val="11"/>
        <color theme="1"/>
        <rFont val="Calibri"/>
        <family val="1"/>
        <scheme val="minor"/>
      </rPr>
      <t>besøke</t>
    </r>
  </si>
  <si>
    <r>
      <rPr>
        <sz val="11"/>
        <color theme="1"/>
        <rFont val="Calibri"/>
        <family val="1"/>
        <scheme val="minor"/>
      </rPr>
      <t>besøker</t>
    </r>
  </si>
  <si>
    <r>
      <rPr>
        <sz val="11"/>
        <color theme="1"/>
        <rFont val="Calibri"/>
        <family val="1"/>
        <scheme val="minor"/>
      </rPr>
      <t>besøkte</t>
    </r>
  </si>
  <si>
    <t>besøkt</t>
  </si>
  <si>
    <r>
      <rPr>
        <sz val="11"/>
        <color theme="1"/>
        <rFont val="Calibri"/>
        <family val="1"/>
        <scheme val="minor"/>
      </rPr>
      <t>visit</t>
    </r>
  </si>
  <si>
    <r>
      <rPr>
        <sz val="11"/>
        <color theme="1"/>
        <rFont val="Calibri"/>
        <family val="1"/>
        <scheme val="minor"/>
      </rPr>
      <t>betale</t>
    </r>
  </si>
  <si>
    <r>
      <rPr>
        <sz val="11"/>
        <color theme="1"/>
        <rFont val="Calibri"/>
        <family val="1"/>
        <scheme val="minor"/>
      </rPr>
      <t>betaler</t>
    </r>
  </si>
  <si>
    <r>
      <rPr>
        <sz val="11"/>
        <color theme="1"/>
        <rFont val="Calibri"/>
        <family val="1"/>
        <scheme val="minor"/>
      </rPr>
      <t>betalte</t>
    </r>
  </si>
  <si>
    <t>betalt</t>
  </si>
  <si>
    <r>
      <rPr>
        <sz val="11"/>
        <color theme="1"/>
        <rFont val="Calibri"/>
        <family val="1"/>
        <scheme val="minor"/>
      </rPr>
      <t>pay</t>
    </r>
  </si>
  <si>
    <r>
      <rPr>
        <sz val="11"/>
        <color theme="1"/>
        <rFont val="Calibri"/>
        <family val="1"/>
        <scheme val="minor"/>
      </rPr>
      <t>bety</t>
    </r>
  </si>
  <si>
    <r>
      <rPr>
        <sz val="11"/>
        <color theme="1"/>
        <rFont val="Calibri"/>
        <family val="1"/>
        <scheme val="minor"/>
      </rPr>
      <t>betyr</t>
    </r>
  </si>
  <si>
    <r>
      <rPr>
        <sz val="11"/>
        <color theme="1"/>
        <rFont val="Calibri"/>
        <family val="1"/>
        <scheme val="minor"/>
      </rPr>
      <t>betydde</t>
    </r>
  </si>
  <si>
    <t>betydd</t>
  </si>
  <si>
    <r>
      <rPr>
        <sz val="11"/>
        <rFont val="Book Antiqua"/>
        <family val="1"/>
      </rPr>
      <t xml:space="preserve">mean (signify,
</t>
    </r>
    <r>
      <rPr>
        <sz val="11"/>
        <rFont val="Book Antiqua"/>
        <family val="1"/>
      </rPr>
      <t>matter)</t>
    </r>
  </si>
  <si>
    <r>
      <rPr>
        <sz val="11"/>
        <color theme="1"/>
        <rFont val="Calibri"/>
        <family val="1"/>
        <scheme val="minor"/>
      </rPr>
      <t>binde</t>
    </r>
  </si>
  <si>
    <r>
      <rPr>
        <sz val="11"/>
        <color theme="1"/>
        <rFont val="Calibri"/>
        <family val="1"/>
        <scheme val="minor"/>
      </rPr>
      <t>binder</t>
    </r>
  </si>
  <si>
    <r>
      <rPr>
        <sz val="11"/>
        <color theme="1"/>
        <rFont val="Calibri"/>
        <family val="1"/>
        <scheme val="minor"/>
      </rPr>
      <t>bandt</t>
    </r>
  </si>
  <si>
    <r>
      <rPr>
        <sz val="11"/>
        <color theme="1"/>
        <rFont val="Calibri"/>
        <family val="1"/>
        <scheme val="minor"/>
      </rPr>
      <t>bind</t>
    </r>
  </si>
  <si>
    <r>
      <rPr>
        <sz val="11"/>
        <color theme="1"/>
        <rFont val="Calibri"/>
        <family val="1"/>
        <scheme val="minor"/>
      </rPr>
      <t>bite</t>
    </r>
  </si>
  <si>
    <r>
      <rPr>
        <sz val="11"/>
        <color theme="1"/>
        <rFont val="Calibri"/>
        <family val="1"/>
        <scheme val="minor"/>
      </rPr>
      <t>biter</t>
    </r>
  </si>
  <si>
    <r>
      <rPr>
        <sz val="11"/>
        <color theme="1"/>
        <rFont val="Calibri"/>
        <family val="1"/>
        <scheme val="minor"/>
      </rPr>
      <t>beit</t>
    </r>
  </si>
  <si>
    <r>
      <rPr>
        <sz val="11"/>
        <color theme="1"/>
        <rFont val="Calibri"/>
        <family val="1"/>
        <scheme val="minor"/>
      </rPr>
      <t>bli</t>
    </r>
  </si>
  <si>
    <r>
      <rPr>
        <sz val="11"/>
        <color theme="1"/>
        <rFont val="Calibri"/>
        <family val="1"/>
        <scheme val="minor"/>
      </rPr>
      <t>blir</t>
    </r>
  </si>
  <si>
    <r>
      <rPr>
        <sz val="11"/>
        <color theme="1"/>
        <rFont val="Calibri"/>
        <family val="1"/>
        <scheme val="minor"/>
      </rPr>
      <t>ble</t>
    </r>
  </si>
  <si>
    <r>
      <rPr>
        <sz val="11"/>
        <color theme="1"/>
        <rFont val="Calibri"/>
        <family val="1"/>
        <scheme val="minor"/>
      </rPr>
      <t>become (be)</t>
    </r>
  </si>
  <si>
    <r>
      <rPr>
        <sz val="11"/>
        <color theme="1"/>
        <rFont val="Calibri"/>
        <family val="1"/>
        <scheme val="minor"/>
      </rPr>
      <t>blåse</t>
    </r>
  </si>
  <si>
    <r>
      <rPr>
        <sz val="11"/>
        <color theme="1"/>
        <rFont val="Calibri"/>
        <family val="1"/>
        <scheme val="minor"/>
      </rPr>
      <t>blåser</t>
    </r>
  </si>
  <si>
    <r>
      <rPr>
        <sz val="11"/>
        <color theme="1"/>
        <rFont val="Calibri"/>
        <family val="1"/>
        <scheme val="minor"/>
      </rPr>
      <t>blåste</t>
    </r>
  </si>
  <si>
    <t>blåst</t>
  </si>
  <si>
    <r>
      <rPr>
        <sz val="11"/>
        <color theme="1"/>
        <rFont val="Calibri"/>
        <family val="1"/>
        <scheme val="minor"/>
      </rPr>
      <t>blow</t>
    </r>
  </si>
  <si>
    <r>
      <rPr>
        <sz val="11"/>
        <color theme="1"/>
        <rFont val="Calibri"/>
        <family val="1"/>
        <scheme val="minor"/>
      </rPr>
      <t>bo</t>
    </r>
  </si>
  <si>
    <r>
      <rPr>
        <sz val="11"/>
        <color theme="1"/>
        <rFont val="Calibri"/>
        <family val="1"/>
        <scheme val="minor"/>
      </rPr>
      <t>bor</t>
    </r>
  </si>
  <si>
    <r>
      <rPr>
        <sz val="11"/>
        <color theme="1"/>
        <rFont val="Calibri"/>
        <family val="1"/>
        <scheme val="minor"/>
      </rPr>
      <t>bodde</t>
    </r>
  </si>
  <si>
    <t>bodd</t>
  </si>
  <si>
    <r>
      <rPr>
        <sz val="11"/>
        <color theme="1"/>
        <rFont val="Calibri"/>
        <family val="1"/>
        <scheme val="minor"/>
      </rPr>
      <t>live (be resident)</t>
    </r>
  </si>
  <si>
    <r>
      <rPr>
        <sz val="11"/>
        <color theme="1"/>
        <rFont val="Calibri"/>
        <family val="1"/>
        <scheme val="minor"/>
      </rPr>
      <t>brekke</t>
    </r>
  </si>
  <si>
    <r>
      <rPr>
        <sz val="11"/>
        <color theme="1"/>
        <rFont val="Calibri"/>
        <family val="1"/>
        <scheme val="minor"/>
      </rPr>
      <t>brekker</t>
    </r>
  </si>
  <si>
    <r>
      <rPr>
        <sz val="11"/>
        <color theme="1"/>
        <rFont val="Calibri"/>
        <family val="1"/>
        <scheme val="minor"/>
      </rPr>
      <t>brakk</t>
    </r>
  </si>
  <si>
    <t>brukket</t>
  </si>
  <si>
    <r>
      <rPr>
        <sz val="11"/>
        <color theme="1"/>
        <rFont val="Calibri"/>
        <family val="1"/>
        <scheme val="minor"/>
      </rPr>
      <t>break</t>
    </r>
  </si>
  <si>
    <r>
      <rPr>
        <sz val="11"/>
        <color theme="1"/>
        <rFont val="Calibri"/>
        <family val="1"/>
        <scheme val="minor"/>
      </rPr>
      <t>brenne</t>
    </r>
  </si>
  <si>
    <r>
      <rPr>
        <sz val="11"/>
        <color theme="1"/>
        <rFont val="Calibri"/>
        <family val="1"/>
        <scheme val="minor"/>
      </rPr>
      <t>brenner</t>
    </r>
  </si>
  <si>
    <r>
      <rPr>
        <sz val="11"/>
        <color theme="1"/>
        <rFont val="Calibri"/>
        <family val="1"/>
        <scheme val="minor"/>
      </rPr>
      <t>brente</t>
    </r>
  </si>
  <si>
    <t>brent</t>
  </si>
  <si>
    <r>
      <rPr>
        <sz val="11"/>
        <color theme="1"/>
        <rFont val="Calibri"/>
        <family val="1"/>
        <scheme val="minor"/>
      </rPr>
      <t>burn (set fire to)</t>
    </r>
  </si>
  <si>
    <r>
      <rPr>
        <sz val="11"/>
        <color theme="1"/>
        <rFont val="Calibri"/>
        <family val="1"/>
        <scheme val="minor"/>
      </rPr>
      <t>brant</t>
    </r>
  </si>
  <si>
    <r>
      <rPr>
        <sz val="11"/>
        <color theme="1"/>
        <rFont val="Calibri"/>
        <family val="1"/>
        <scheme val="minor"/>
      </rPr>
      <t>burn (be on fire)</t>
    </r>
  </si>
  <si>
    <r>
      <rPr>
        <sz val="11"/>
        <color theme="1"/>
        <rFont val="Calibri"/>
        <family val="1"/>
        <scheme val="minor"/>
      </rPr>
      <t>briste</t>
    </r>
  </si>
  <si>
    <r>
      <rPr>
        <sz val="11"/>
        <color theme="1"/>
        <rFont val="Calibri"/>
        <family val="1"/>
        <scheme val="minor"/>
      </rPr>
      <t>brister</t>
    </r>
  </si>
  <si>
    <r>
      <rPr>
        <sz val="11"/>
        <color theme="1"/>
        <rFont val="Calibri"/>
        <family val="1"/>
        <scheme val="minor"/>
      </rPr>
      <t>brast</t>
    </r>
  </si>
  <si>
    <t>bristet</t>
  </si>
  <si>
    <r>
      <rPr>
        <sz val="11"/>
        <color theme="1"/>
        <rFont val="Calibri"/>
        <family val="1"/>
        <scheme val="minor"/>
      </rPr>
      <t>burst</t>
    </r>
  </si>
  <si>
    <r>
      <rPr>
        <sz val="11"/>
        <color theme="1"/>
        <rFont val="Calibri"/>
        <family val="1"/>
        <scheme val="minor"/>
      </rPr>
      <t>bruke</t>
    </r>
  </si>
  <si>
    <r>
      <rPr>
        <sz val="11"/>
        <color theme="1"/>
        <rFont val="Calibri"/>
        <family val="1"/>
        <scheme val="minor"/>
      </rPr>
      <t>bruker</t>
    </r>
  </si>
  <si>
    <r>
      <rPr>
        <sz val="11"/>
        <color theme="1"/>
        <rFont val="Calibri"/>
        <family val="1"/>
        <scheme val="minor"/>
      </rPr>
      <t>brukte</t>
    </r>
  </si>
  <si>
    <t>brukt</t>
  </si>
  <si>
    <r>
      <rPr>
        <sz val="11"/>
        <color theme="1"/>
        <rFont val="Calibri"/>
        <family val="1"/>
        <scheme val="minor"/>
      </rPr>
      <t>use</t>
    </r>
  </si>
  <si>
    <r>
      <rPr>
        <sz val="11"/>
        <color theme="1"/>
        <rFont val="Calibri"/>
        <family val="1"/>
        <scheme val="minor"/>
      </rPr>
      <t>bryte</t>
    </r>
  </si>
  <si>
    <r>
      <rPr>
        <sz val="11"/>
        <color theme="1"/>
        <rFont val="Calibri"/>
        <family val="1"/>
        <scheme val="minor"/>
      </rPr>
      <t>bryter</t>
    </r>
  </si>
  <si>
    <r>
      <rPr>
        <sz val="11"/>
        <color theme="1"/>
        <rFont val="Calibri"/>
        <family val="1"/>
        <scheme val="minor"/>
      </rPr>
      <t>brøt</t>
    </r>
  </si>
  <si>
    <t>brutt</t>
  </si>
  <si>
    <r>
      <rPr>
        <sz val="11"/>
        <color theme="1"/>
        <rFont val="Calibri"/>
        <family val="1"/>
        <scheme val="minor"/>
      </rPr>
      <t>by(de)</t>
    </r>
  </si>
  <si>
    <r>
      <rPr>
        <sz val="11"/>
        <color theme="1"/>
        <rFont val="Calibri"/>
        <family val="1"/>
        <scheme val="minor"/>
      </rPr>
      <t>byr</t>
    </r>
  </si>
  <si>
    <r>
      <rPr>
        <sz val="11"/>
        <color theme="1"/>
        <rFont val="Calibri"/>
        <family val="1"/>
        <scheme val="minor"/>
      </rPr>
      <t>bød</t>
    </r>
  </si>
  <si>
    <t>budt, bydd</t>
  </si>
  <si>
    <r>
      <rPr>
        <sz val="11"/>
        <color theme="1"/>
        <rFont val="Calibri"/>
        <family val="1"/>
        <scheme val="minor"/>
      </rPr>
      <t>bid</t>
    </r>
  </si>
  <si>
    <r>
      <rPr>
        <sz val="11"/>
        <color theme="1"/>
        <rFont val="Calibri"/>
        <family val="1"/>
        <scheme val="minor"/>
      </rPr>
      <t>bære</t>
    </r>
  </si>
  <si>
    <r>
      <rPr>
        <sz val="11"/>
        <color theme="1"/>
        <rFont val="Calibri"/>
        <family val="1"/>
        <scheme val="minor"/>
      </rPr>
      <t>bærer</t>
    </r>
  </si>
  <si>
    <r>
      <rPr>
        <sz val="11"/>
        <color theme="1"/>
        <rFont val="Calibri"/>
        <family val="1"/>
        <scheme val="minor"/>
      </rPr>
      <t>bar</t>
    </r>
  </si>
  <si>
    <t>båret</t>
  </si>
  <si>
    <r>
      <rPr>
        <sz val="11"/>
        <color theme="1"/>
        <rFont val="Calibri"/>
        <family val="1"/>
        <scheme val="minor"/>
      </rPr>
      <t>carry</t>
    </r>
  </si>
  <si>
    <r>
      <rPr>
        <sz val="11"/>
        <color theme="1"/>
        <rFont val="Calibri"/>
        <family val="1"/>
        <scheme val="minor"/>
      </rPr>
      <t>danse</t>
    </r>
  </si>
  <si>
    <r>
      <rPr>
        <sz val="11"/>
        <color theme="1"/>
        <rFont val="Calibri"/>
        <family val="1"/>
        <scheme val="minor"/>
      </rPr>
      <t>danser</t>
    </r>
  </si>
  <si>
    <r>
      <rPr>
        <sz val="11"/>
        <color theme="1"/>
        <rFont val="Calibri"/>
        <family val="1"/>
        <scheme val="minor"/>
      </rPr>
      <t>danset</t>
    </r>
  </si>
  <si>
    <t>danset</t>
  </si>
  <si>
    <r>
      <rPr>
        <sz val="11"/>
        <color theme="1"/>
        <rFont val="Calibri"/>
        <family val="1"/>
        <scheme val="minor"/>
      </rPr>
      <t>dance</t>
    </r>
  </si>
  <si>
    <r>
      <rPr>
        <sz val="11"/>
        <color theme="1"/>
        <rFont val="Calibri"/>
        <family val="1"/>
        <scheme val="minor"/>
      </rPr>
      <t>dette</t>
    </r>
  </si>
  <si>
    <r>
      <rPr>
        <sz val="11"/>
        <color theme="1"/>
        <rFont val="Calibri"/>
        <family val="1"/>
        <scheme val="minor"/>
      </rPr>
      <t>detter</t>
    </r>
  </si>
  <si>
    <r>
      <rPr>
        <sz val="11"/>
        <color theme="1"/>
        <rFont val="Calibri"/>
        <family val="1"/>
        <scheme val="minor"/>
      </rPr>
      <t>datt</t>
    </r>
  </si>
  <si>
    <t>dettet</t>
  </si>
  <si>
    <r>
      <rPr>
        <sz val="11"/>
        <color theme="1"/>
        <rFont val="Calibri"/>
        <family val="1"/>
        <scheme val="minor"/>
      </rPr>
      <t>fall</t>
    </r>
  </si>
  <si>
    <r>
      <rPr>
        <sz val="11"/>
        <color theme="1"/>
        <rFont val="Calibri"/>
        <family val="1"/>
        <scheme val="minor"/>
      </rPr>
      <t>diskutere</t>
    </r>
  </si>
  <si>
    <r>
      <rPr>
        <sz val="11"/>
        <color theme="1"/>
        <rFont val="Calibri"/>
        <family val="1"/>
        <scheme val="minor"/>
      </rPr>
      <t>diskuterer</t>
    </r>
  </si>
  <si>
    <r>
      <rPr>
        <sz val="11"/>
        <color theme="1"/>
        <rFont val="Calibri"/>
        <family val="1"/>
        <scheme val="minor"/>
      </rPr>
      <t>diskuterte</t>
    </r>
  </si>
  <si>
    <t>diskutert</t>
  </si>
  <si>
    <r>
      <rPr>
        <sz val="11"/>
        <color theme="1"/>
        <rFont val="Calibri"/>
        <family val="1"/>
        <scheme val="minor"/>
      </rPr>
      <t>discuss</t>
    </r>
  </si>
  <si>
    <r>
      <rPr>
        <sz val="11"/>
        <color theme="1"/>
        <rFont val="Calibri"/>
        <family val="1"/>
        <scheme val="minor"/>
      </rPr>
      <t>dra</t>
    </r>
  </si>
  <si>
    <r>
      <rPr>
        <sz val="11"/>
        <color theme="1"/>
        <rFont val="Calibri"/>
        <family val="1"/>
        <scheme val="minor"/>
      </rPr>
      <t>drar</t>
    </r>
  </si>
  <si>
    <r>
      <rPr>
        <sz val="11"/>
        <color theme="1"/>
        <rFont val="Calibri"/>
        <family val="1"/>
        <scheme val="minor"/>
      </rPr>
      <t>dro(g)</t>
    </r>
  </si>
  <si>
    <t>dratt, dradd</t>
  </si>
  <si>
    <r>
      <rPr>
        <sz val="11"/>
        <color theme="1"/>
        <rFont val="Calibri"/>
        <family val="1"/>
        <scheme val="minor"/>
      </rPr>
      <t>go, move, pull</t>
    </r>
  </si>
  <si>
    <r>
      <rPr>
        <sz val="11"/>
        <color theme="1"/>
        <rFont val="Calibri"/>
        <family val="1"/>
        <scheme val="minor"/>
      </rPr>
      <t>drikke</t>
    </r>
  </si>
  <si>
    <r>
      <rPr>
        <sz val="11"/>
        <color theme="1"/>
        <rFont val="Calibri"/>
        <family val="1"/>
        <scheme val="minor"/>
      </rPr>
      <t>drikker</t>
    </r>
  </si>
  <si>
    <r>
      <rPr>
        <sz val="11"/>
        <color theme="1"/>
        <rFont val="Calibri"/>
        <family val="1"/>
        <scheme val="minor"/>
      </rPr>
      <t>drakk</t>
    </r>
  </si>
  <si>
    <r>
      <rPr>
        <sz val="11"/>
        <color theme="1"/>
        <rFont val="Calibri"/>
        <family val="1"/>
        <scheme val="minor"/>
      </rPr>
      <t>drink</t>
    </r>
  </si>
  <si>
    <r>
      <rPr>
        <sz val="11"/>
        <color theme="1"/>
        <rFont val="Calibri"/>
        <family val="1"/>
        <scheme val="minor"/>
      </rPr>
      <t>drive</t>
    </r>
  </si>
  <si>
    <r>
      <rPr>
        <sz val="11"/>
        <color theme="1"/>
        <rFont val="Calibri"/>
        <family val="1"/>
        <scheme val="minor"/>
      </rPr>
      <t>driver</t>
    </r>
  </si>
  <si>
    <r>
      <rPr>
        <sz val="11"/>
        <color theme="1"/>
        <rFont val="Calibri"/>
        <family val="1"/>
        <scheme val="minor"/>
      </rPr>
      <t>dreiv</t>
    </r>
  </si>
  <si>
    <r>
      <rPr>
        <sz val="11"/>
        <color theme="1"/>
        <rFont val="Calibri"/>
        <family val="1"/>
        <scheme val="minor"/>
      </rPr>
      <t>operate (enterprise)</t>
    </r>
  </si>
  <si>
    <r>
      <rPr>
        <sz val="11"/>
        <color theme="1"/>
        <rFont val="Calibri"/>
        <family val="1"/>
        <scheme val="minor"/>
      </rPr>
      <t>eie</t>
    </r>
  </si>
  <si>
    <r>
      <rPr>
        <sz val="11"/>
        <color theme="1"/>
        <rFont val="Calibri"/>
        <family val="1"/>
        <scheme val="minor"/>
      </rPr>
      <t>eier</t>
    </r>
  </si>
  <si>
    <r>
      <rPr>
        <sz val="11"/>
        <color theme="1"/>
        <rFont val="Calibri"/>
        <family val="1"/>
        <scheme val="minor"/>
      </rPr>
      <t>eide</t>
    </r>
  </si>
  <si>
    <t>eid</t>
  </si>
  <si>
    <r>
      <rPr>
        <sz val="11"/>
        <color theme="1"/>
        <rFont val="Calibri"/>
        <family val="1"/>
        <scheme val="minor"/>
      </rPr>
      <t>own, posess</t>
    </r>
  </si>
  <si>
    <r>
      <rPr>
        <sz val="11"/>
        <color theme="1"/>
        <rFont val="Calibri"/>
        <family val="1"/>
        <scheme val="minor"/>
      </rPr>
      <t>falle</t>
    </r>
  </si>
  <si>
    <r>
      <rPr>
        <sz val="11"/>
        <color theme="1"/>
        <rFont val="Calibri"/>
        <family val="1"/>
        <scheme val="minor"/>
      </rPr>
      <t>faller</t>
    </r>
  </si>
  <si>
    <r>
      <rPr>
        <sz val="11"/>
        <color theme="1"/>
        <rFont val="Calibri"/>
        <family val="1"/>
        <scheme val="minor"/>
      </rPr>
      <t>falt</t>
    </r>
  </si>
  <si>
    <r>
      <rPr>
        <sz val="11"/>
        <color theme="1"/>
        <rFont val="Calibri"/>
        <family val="1"/>
        <scheme val="minor"/>
      </rPr>
      <t>fare</t>
    </r>
  </si>
  <si>
    <r>
      <rPr>
        <sz val="11"/>
        <color theme="1"/>
        <rFont val="Calibri"/>
        <family val="1"/>
        <scheme val="minor"/>
      </rPr>
      <t>farer</t>
    </r>
  </si>
  <si>
    <r>
      <rPr>
        <sz val="11"/>
        <color theme="1"/>
        <rFont val="Calibri"/>
        <family val="1"/>
        <scheme val="minor"/>
      </rPr>
      <t>for</t>
    </r>
  </si>
  <si>
    <t>fart</t>
  </si>
  <si>
    <r>
      <rPr>
        <sz val="11"/>
        <color theme="1"/>
        <rFont val="Calibri"/>
        <family val="1"/>
        <scheme val="minor"/>
      </rPr>
      <t>finne</t>
    </r>
  </si>
  <si>
    <r>
      <rPr>
        <sz val="11"/>
        <color theme="1"/>
        <rFont val="Calibri"/>
        <family val="1"/>
        <scheme val="minor"/>
      </rPr>
      <t>finner</t>
    </r>
  </si>
  <si>
    <r>
      <rPr>
        <sz val="11"/>
        <color theme="1"/>
        <rFont val="Calibri"/>
        <family val="1"/>
        <scheme val="minor"/>
      </rPr>
      <t>fant</t>
    </r>
  </si>
  <si>
    <r>
      <rPr>
        <sz val="11"/>
        <color theme="1"/>
        <rFont val="Calibri"/>
        <family val="1"/>
        <scheme val="minor"/>
      </rPr>
      <t>find</t>
    </r>
  </si>
  <si>
    <r>
      <rPr>
        <sz val="11"/>
        <color theme="1"/>
        <rFont val="Calibri"/>
        <family val="1"/>
        <scheme val="minor"/>
      </rPr>
      <t>fiske</t>
    </r>
  </si>
  <si>
    <r>
      <rPr>
        <sz val="11"/>
        <color theme="1"/>
        <rFont val="Calibri"/>
        <family val="1"/>
        <scheme val="minor"/>
      </rPr>
      <t>fisker</t>
    </r>
  </si>
  <si>
    <r>
      <rPr>
        <sz val="11"/>
        <color theme="1"/>
        <rFont val="Calibri"/>
        <family val="1"/>
        <scheme val="minor"/>
      </rPr>
      <t>fisket</t>
    </r>
  </si>
  <si>
    <t>fisket</t>
  </si>
  <si>
    <r>
      <rPr>
        <sz val="11"/>
        <color theme="1"/>
        <rFont val="Calibri"/>
        <family val="1"/>
        <scheme val="minor"/>
      </rPr>
      <t>fish</t>
    </r>
  </si>
  <si>
    <r>
      <rPr>
        <sz val="11"/>
        <color theme="1"/>
        <rFont val="Calibri"/>
        <family val="1"/>
        <scheme val="minor"/>
      </rPr>
      <t>fly</t>
    </r>
  </si>
  <si>
    <r>
      <rPr>
        <sz val="11"/>
        <color theme="1"/>
        <rFont val="Calibri"/>
        <family val="1"/>
        <scheme val="minor"/>
      </rPr>
      <t>flyr</t>
    </r>
  </si>
  <si>
    <r>
      <rPr>
        <sz val="11"/>
        <color theme="1"/>
        <rFont val="Calibri"/>
        <family val="1"/>
        <scheme val="minor"/>
      </rPr>
      <t>fløy</t>
    </r>
  </si>
  <si>
    <t>fløyet, flydd</t>
  </si>
  <si>
    <r>
      <rPr>
        <sz val="11"/>
        <color theme="1"/>
        <rFont val="Calibri"/>
        <family val="1"/>
        <scheme val="minor"/>
      </rPr>
      <t>flykte</t>
    </r>
  </si>
  <si>
    <r>
      <rPr>
        <sz val="11"/>
        <color theme="1"/>
        <rFont val="Calibri"/>
        <family val="1"/>
        <scheme val="minor"/>
      </rPr>
      <t>flykter</t>
    </r>
  </si>
  <si>
    <r>
      <rPr>
        <sz val="11"/>
        <color theme="1"/>
        <rFont val="Calibri"/>
        <family val="1"/>
        <scheme val="minor"/>
      </rPr>
      <t>flyktet</t>
    </r>
  </si>
  <si>
    <t>flyktet</t>
  </si>
  <si>
    <r>
      <rPr>
        <sz val="11"/>
        <color theme="1"/>
        <rFont val="Calibri"/>
        <family val="1"/>
        <scheme val="minor"/>
      </rPr>
      <t>flee</t>
    </r>
  </si>
  <si>
    <r>
      <rPr>
        <sz val="11"/>
        <color theme="1"/>
        <rFont val="Calibri"/>
        <family val="1"/>
        <scheme val="minor"/>
      </rPr>
      <t>flyte</t>
    </r>
  </si>
  <si>
    <r>
      <rPr>
        <sz val="11"/>
        <color theme="1"/>
        <rFont val="Calibri"/>
        <family val="1"/>
        <scheme val="minor"/>
      </rPr>
      <t>flyter</t>
    </r>
  </si>
  <si>
    <r>
      <rPr>
        <sz val="11"/>
        <color theme="1"/>
        <rFont val="Calibri"/>
        <family val="1"/>
        <scheme val="minor"/>
      </rPr>
      <t>fløt</t>
    </r>
  </si>
  <si>
    <t>flytt</t>
  </si>
  <si>
    <r>
      <rPr>
        <sz val="11"/>
        <color theme="1"/>
        <rFont val="Calibri"/>
        <family val="1"/>
        <scheme val="minor"/>
      </rPr>
      <t>float</t>
    </r>
  </si>
  <si>
    <r>
      <rPr>
        <sz val="11"/>
        <color theme="1"/>
        <rFont val="Calibri"/>
        <family val="1"/>
        <scheme val="minor"/>
      </rPr>
      <t>flytte</t>
    </r>
  </si>
  <si>
    <r>
      <rPr>
        <sz val="11"/>
        <color theme="1"/>
        <rFont val="Calibri"/>
        <family val="1"/>
        <scheme val="minor"/>
      </rPr>
      <t>flytter</t>
    </r>
  </si>
  <si>
    <r>
      <rPr>
        <sz val="11"/>
        <color theme="1"/>
        <rFont val="Calibri"/>
        <family val="1"/>
        <scheme val="minor"/>
      </rPr>
      <t>flyttet</t>
    </r>
  </si>
  <si>
    <t>flyttet</t>
  </si>
  <si>
    <r>
      <rPr>
        <sz val="11"/>
        <color theme="1"/>
        <rFont val="Calibri"/>
        <family val="1"/>
        <scheme val="minor"/>
      </rPr>
      <t>move</t>
    </r>
  </si>
  <si>
    <r>
      <rPr>
        <sz val="11"/>
        <color theme="1"/>
        <rFont val="Calibri"/>
        <family val="1"/>
        <scheme val="minor"/>
      </rPr>
      <t>forklare</t>
    </r>
  </si>
  <si>
    <r>
      <rPr>
        <sz val="11"/>
        <color theme="1"/>
        <rFont val="Calibri"/>
        <family val="1"/>
        <scheme val="minor"/>
      </rPr>
      <t>forklarer</t>
    </r>
  </si>
  <si>
    <r>
      <rPr>
        <sz val="11"/>
        <color theme="1"/>
        <rFont val="Calibri"/>
        <family val="1"/>
        <scheme val="minor"/>
      </rPr>
      <t>forklarte</t>
    </r>
  </si>
  <si>
    <t>forklart</t>
  </si>
  <si>
    <r>
      <rPr>
        <sz val="11"/>
        <color theme="1"/>
        <rFont val="Calibri"/>
        <family val="1"/>
        <scheme val="minor"/>
      </rPr>
      <t>explain</t>
    </r>
  </si>
  <si>
    <r>
      <rPr>
        <sz val="11"/>
        <color theme="1"/>
        <rFont val="Calibri"/>
        <family val="1"/>
        <scheme val="minor"/>
      </rPr>
      <t>forlate</t>
    </r>
  </si>
  <si>
    <r>
      <rPr>
        <sz val="11"/>
        <color theme="1"/>
        <rFont val="Calibri"/>
        <family val="1"/>
        <scheme val="minor"/>
      </rPr>
      <t>forlater</t>
    </r>
  </si>
  <si>
    <r>
      <rPr>
        <sz val="11"/>
        <color theme="1"/>
        <rFont val="Calibri"/>
        <family val="1"/>
        <scheme val="minor"/>
      </rPr>
      <t>forlot</t>
    </r>
  </si>
  <si>
    <t>forlatt</t>
  </si>
  <si>
    <r>
      <rPr>
        <sz val="11"/>
        <color theme="1"/>
        <rFont val="Calibri"/>
        <family val="1"/>
        <scheme val="minor"/>
      </rPr>
      <t>leave</t>
    </r>
  </si>
  <si>
    <r>
      <rPr>
        <sz val="11"/>
        <color theme="1"/>
        <rFont val="Calibri"/>
        <family val="1"/>
        <scheme val="minor"/>
      </rPr>
      <t>forstå</t>
    </r>
  </si>
  <si>
    <r>
      <rPr>
        <sz val="11"/>
        <color theme="1"/>
        <rFont val="Calibri"/>
        <family val="1"/>
        <scheme val="minor"/>
      </rPr>
      <t>forstår</t>
    </r>
  </si>
  <si>
    <r>
      <rPr>
        <sz val="11"/>
        <color theme="1"/>
        <rFont val="Calibri"/>
        <family val="1"/>
        <scheme val="minor"/>
      </rPr>
      <t>forstod</t>
    </r>
  </si>
  <si>
    <r>
      <rPr>
        <sz val="11"/>
        <color theme="1"/>
        <rFont val="Calibri"/>
        <family val="1"/>
        <scheme val="minor"/>
      </rPr>
      <t>understand</t>
    </r>
  </si>
  <si>
    <r>
      <rPr>
        <sz val="11"/>
        <color theme="1"/>
        <rFont val="Calibri"/>
        <family val="1"/>
        <scheme val="minor"/>
      </rPr>
      <t>forsvinne</t>
    </r>
  </si>
  <si>
    <r>
      <rPr>
        <sz val="11"/>
        <color theme="1"/>
        <rFont val="Calibri"/>
        <family val="1"/>
        <scheme val="minor"/>
      </rPr>
      <t>forsvinner</t>
    </r>
  </si>
  <si>
    <r>
      <rPr>
        <sz val="11"/>
        <color theme="1"/>
        <rFont val="Calibri"/>
        <family val="1"/>
        <scheme val="minor"/>
      </rPr>
      <t>forsvant</t>
    </r>
  </si>
  <si>
    <t>forsvunnet</t>
  </si>
  <si>
    <r>
      <rPr>
        <sz val="11"/>
        <color theme="1"/>
        <rFont val="Calibri"/>
        <family val="1"/>
        <scheme val="minor"/>
      </rPr>
      <t>disappear</t>
    </r>
  </si>
  <si>
    <r>
      <rPr>
        <sz val="11"/>
        <color theme="1"/>
        <rFont val="Calibri"/>
        <family val="1"/>
        <scheme val="minor"/>
      </rPr>
      <t>fortelle</t>
    </r>
  </si>
  <si>
    <r>
      <rPr>
        <sz val="11"/>
        <color theme="1"/>
        <rFont val="Calibri"/>
        <family val="1"/>
        <scheme val="minor"/>
      </rPr>
      <t>forteller</t>
    </r>
  </si>
  <si>
    <r>
      <rPr>
        <sz val="11"/>
        <color theme="1"/>
        <rFont val="Calibri"/>
        <family val="1"/>
        <scheme val="minor"/>
      </rPr>
      <t>fortalte</t>
    </r>
  </si>
  <si>
    <r>
      <rPr>
        <sz val="11"/>
        <color theme="1"/>
        <rFont val="Calibri"/>
        <family val="1"/>
        <scheme val="minor"/>
      </rPr>
      <t>tell</t>
    </r>
  </si>
  <si>
    <r>
      <rPr>
        <sz val="11"/>
        <color theme="1"/>
        <rFont val="Calibri"/>
        <family val="1"/>
        <scheme val="minor"/>
      </rPr>
      <t>fryse</t>
    </r>
  </si>
  <si>
    <r>
      <rPr>
        <sz val="11"/>
        <color theme="1"/>
        <rFont val="Calibri"/>
        <family val="1"/>
        <scheme val="minor"/>
      </rPr>
      <t>fryser</t>
    </r>
  </si>
  <si>
    <r>
      <rPr>
        <sz val="11"/>
        <color theme="1"/>
        <rFont val="Calibri"/>
        <family val="1"/>
        <scheme val="minor"/>
      </rPr>
      <t>frøs</t>
    </r>
  </si>
  <si>
    <r>
      <rPr>
        <sz val="11"/>
        <color theme="1"/>
        <rFont val="Calibri"/>
        <family val="1"/>
        <scheme val="minor"/>
      </rPr>
      <t>freeze, be cold</t>
    </r>
  </si>
  <si>
    <r>
      <rPr>
        <sz val="11"/>
        <color theme="1"/>
        <rFont val="Calibri"/>
        <family val="1"/>
        <scheme val="minor"/>
      </rPr>
      <t>fyke</t>
    </r>
  </si>
  <si>
    <r>
      <rPr>
        <sz val="11"/>
        <color theme="1"/>
        <rFont val="Calibri"/>
        <family val="1"/>
        <scheme val="minor"/>
      </rPr>
      <t>fyker</t>
    </r>
  </si>
  <si>
    <r>
      <rPr>
        <sz val="11"/>
        <color theme="1"/>
        <rFont val="Calibri"/>
        <family val="1"/>
        <scheme val="minor"/>
      </rPr>
      <t>føk</t>
    </r>
  </si>
  <si>
    <t>føket</t>
  </si>
  <si>
    <r>
      <rPr>
        <sz val="11"/>
        <color theme="1"/>
        <rFont val="Calibri"/>
        <family val="1"/>
        <scheme val="minor"/>
      </rPr>
      <t>drift</t>
    </r>
  </si>
  <si>
    <r>
      <rPr>
        <sz val="11"/>
        <color theme="1"/>
        <rFont val="Calibri"/>
        <family val="1"/>
        <scheme val="minor"/>
      </rPr>
      <t>fylle</t>
    </r>
  </si>
  <si>
    <r>
      <rPr>
        <sz val="11"/>
        <color theme="1"/>
        <rFont val="Calibri"/>
        <family val="1"/>
        <scheme val="minor"/>
      </rPr>
      <t>fyller</t>
    </r>
  </si>
  <si>
    <r>
      <rPr>
        <sz val="11"/>
        <color theme="1"/>
        <rFont val="Calibri"/>
        <family val="1"/>
        <scheme val="minor"/>
      </rPr>
      <t>fylte</t>
    </r>
  </si>
  <si>
    <r>
      <rPr>
        <sz val="11"/>
        <color theme="1"/>
        <rFont val="Calibri"/>
        <family val="1"/>
        <scheme val="minor"/>
      </rPr>
      <t>fill, stuff</t>
    </r>
  </si>
  <si>
    <r>
      <rPr>
        <sz val="11"/>
        <color theme="1"/>
        <rFont val="Calibri"/>
        <family val="1"/>
        <scheme val="minor"/>
      </rPr>
      <t>føle</t>
    </r>
  </si>
  <si>
    <r>
      <rPr>
        <sz val="11"/>
        <color theme="1"/>
        <rFont val="Calibri"/>
        <family val="1"/>
        <scheme val="minor"/>
      </rPr>
      <t>føler</t>
    </r>
  </si>
  <si>
    <r>
      <rPr>
        <sz val="11"/>
        <color theme="1"/>
        <rFont val="Calibri"/>
        <family val="1"/>
        <scheme val="minor"/>
      </rPr>
      <t>følte</t>
    </r>
  </si>
  <si>
    <t>følt</t>
  </si>
  <si>
    <r>
      <rPr>
        <sz val="11"/>
        <color theme="1"/>
        <rFont val="Calibri"/>
        <family val="1"/>
        <scheme val="minor"/>
      </rPr>
      <t>feel</t>
    </r>
  </si>
  <si>
    <r>
      <rPr>
        <sz val="11"/>
        <color theme="1"/>
        <rFont val="Calibri"/>
        <family val="1"/>
        <scheme val="minor"/>
      </rPr>
      <t>føne</t>
    </r>
  </si>
  <si>
    <r>
      <rPr>
        <sz val="11"/>
        <color theme="1"/>
        <rFont val="Calibri"/>
        <family val="1"/>
        <scheme val="minor"/>
      </rPr>
      <t>føner</t>
    </r>
  </si>
  <si>
    <r>
      <rPr>
        <sz val="11"/>
        <color theme="1"/>
        <rFont val="Calibri"/>
        <family val="1"/>
        <scheme val="minor"/>
      </rPr>
      <t>fønte</t>
    </r>
  </si>
  <si>
    <t>fønt</t>
  </si>
  <si>
    <r>
      <rPr>
        <sz val="11"/>
        <color theme="1"/>
        <rFont val="Calibri"/>
        <family val="1"/>
        <scheme val="minor"/>
      </rPr>
      <t>blow-dry</t>
    </r>
  </si>
  <si>
    <r>
      <rPr>
        <sz val="11"/>
        <color theme="1"/>
        <rFont val="Calibri"/>
        <family val="1"/>
        <scheme val="minor"/>
      </rPr>
      <t>få</t>
    </r>
  </si>
  <si>
    <r>
      <rPr>
        <sz val="11"/>
        <color theme="1"/>
        <rFont val="Calibri"/>
        <family val="1"/>
        <scheme val="minor"/>
      </rPr>
      <t>får</t>
    </r>
  </si>
  <si>
    <r>
      <rPr>
        <sz val="11"/>
        <color theme="1"/>
        <rFont val="Calibri"/>
        <family val="1"/>
        <scheme val="minor"/>
      </rPr>
      <t>fikk</t>
    </r>
  </si>
  <si>
    <r>
      <rPr>
        <sz val="11"/>
        <color theme="1"/>
        <rFont val="Calibri"/>
        <family val="1"/>
        <scheme val="minor"/>
      </rPr>
      <t>get, receive</t>
    </r>
  </si>
  <si>
    <r>
      <rPr>
        <sz val="11"/>
        <color theme="1"/>
        <rFont val="Calibri"/>
        <family val="1"/>
        <scheme val="minor"/>
      </rPr>
      <t>gi</t>
    </r>
  </si>
  <si>
    <r>
      <rPr>
        <sz val="11"/>
        <color theme="1"/>
        <rFont val="Calibri"/>
        <family val="1"/>
        <scheme val="minor"/>
      </rPr>
      <t>gir</t>
    </r>
  </si>
  <si>
    <r>
      <rPr>
        <sz val="11"/>
        <color theme="1"/>
        <rFont val="Calibri"/>
        <family val="1"/>
        <scheme val="minor"/>
      </rPr>
      <t>ga(v)</t>
    </r>
  </si>
  <si>
    <r>
      <rPr>
        <sz val="11"/>
        <color theme="1"/>
        <rFont val="Calibri"/>
        <family val="1"/>
        <scheme val="minor"/>
      </rPr>
      <t>give</t>
    </r>
  </si>
  <si>
    <r>
      <rPr>
        <sz val="11"/>
        <color theme="1"/>
        <rFont val="Calibri"/>
        <family val="1"/>
        <scheme val="minor"/>
      </rPr>
      <t>gidde</t>
    </r>
  </si>
  <si>
    <r>
      <rPr>
        <sz val="11"/>
        <color theme="1"/>
        <rFont val="Calibri"/>
        <family val="1"/>
        <scheme val="minor"/>
      </rPr>
      <t>gidder</t>
    </r>
  </si>
  <si>
    <r>
      <rPr>
        <sz val="11"/>
        <color theme="1"/>
        <rFont val="Calibri"/>
        <family val="1"/>
        <scheme val="minor"/>
      </rPr>
      <t>gadd</t>
    </r>
  </si>
  <si>
    <t>giddet</t>
  </si>
  <si>
    <r>
      <rPr>
        <sz val="11"/>
        <color theme="1"/>
        <rFont val="Calibri"/>
        <family val="1"/>
        <scheme val="minor"/>
      </rPr>
      <t>to bother to do</t>
    </r>
  </si>
  <si>
    <r>
      <rPr>
        <sz val="11"/>
        <color theme="1"/>
        <rFont val="Calibri"/>
        <family val="1"/>
        <scheme val="minor"/>
      </rPr>
      <t>gjelde</t>
    </r>
  </si>
  <si>
    <r>
      <rPr>
        <sz val="11"/>
        <color theme="1"/>
        <rFont val="Calibri"/>
        <family val="1"/>
        <scheme val="minor"/>
      </rPr>
      <t>gjelder</t>
    </r>
  </si>
  <si>
    <r>
      <rPr>
        <sz val="11"/>
        <color theme="1"/>
        <rFont val="Calibri"/>
        <family val="1"/>
        <scheme val="minor"/>
      </rPr>
      <t>gjaldt</t>
    </r>
  </si>
  <si>
    <t>gjeldt</t>
  </si>
  <si>
    <r>
      <rPr>
        <sz val="11"/>
        <color theme="1"/>
        <rFont val="Calibri"/>
        <family val="1"/>
        <scheme val="minor"/>
      </rPr>
      <t>concern</t>
    </r>
  </si>
  <si>
    <r>
      <rPr>
        <sz val="11"/>
        <color theme="1"/>
        <rFont val="Calibri"/>
        <family val="1"/>
        <scheme val="minor"/>
      </rPr>
      <t>gjemme</t>
    </r>
  </si>
  <si>
    <r>
      <rPr>
        <sz val="11"/>
        <color theme="1"/>
        <rFont val="Calibri"/>
        <family val="1"/>
        <scheme val="minor"/>
      </rPr>
      <t>gjemmer</t>
    </r>
  </si>
  <si>
    <r>
      <rPr>
        <sz val="11"/>
        <color theme="1"/>
        <rFont val="Calibri"/>
        <family val="1"/>
        <scheme val="minor"/>
      </rPr>
      <t>gjemte</t>
    </r>
  </si>
  <si>
    <t>gjemt</t>
  </si>
  <si>
    <r>
      <rPr>
        <sz val="11"/>
        <color theme="1"/>
        <rFont val="Calibri"/>
        <family val="1"/>
        <scheme val="minor"/>
      </rPr>
      <t>hide</t>
    </r>
  </si>
  <si>
    <r>
      <rPr>
        <sz val="11"/>
        <color theme="1"/>
        <rFont val="Calibri"/>
        <family val="1"/>
        <scheme val="minor"/>
      </rPr>
      <t>gjette</t>
    </r>
  </si>
  <si>
    <r>
      <rPr>
        <sz val="11"/>
        <color theme="1"/>
        <rFont val="Calibri"/>
        <family val="1"/>
        <scheme val="minor"/>
      </rPr>
      <t>gjetter</t>
    </r>
  </si>
  <si>
    <r>
      <rPr>
        <sz val="11"/>
        <color theme="1"/>
        <rFont val="Calibri"/>
        <family val="1"/>
        <scheme val="minor"/>
      </rPr>
      <t>gjettet</t>
    </r>
  </si>
  <si>
    <t>gjettet</t>
  </si>
  <si>
    <r>
      <rPr>
        <sz val="11"/>
        <color theme="1"/>
        <rFont val="Calibri"/>
        <family val="1"/>
        <scheme val="minor"/>
      </rPr>
      <t>guess</t>
    </r>
  </si>
  <si>
    <r>
      <rPr>
        <sz val="11"/>
        <color theme="1"/>
        <rFont val="Calibri"/>
        <family val="1"/>
        <scheme val="minor"/>
      </rPr>
      <t>gjøre</t>
    </r>
  </si>
  <si>
    <r>
      <rPr>
        <sz val="11"/>
        <color theme="1"/>
        <rFont val="Calibri"/>
        <family val="1"/>
        <scheme val="minor"/>
      </rPr>
      <t>gjør</t>
    </r>
  </si>
  <si>
    <r>
      <rPr>
        <sz val="11"/>
        <color theme="1"/>
        <rFont val="Calibri"/>
        <family val="1"/>
        <scheme val="minor"/>
      </rPr>
      <t>gjorde</t>
    </r>
  </si>
  <si>
    <r>
      <rPr>
        <sz val="11"/>
        <color theme="1"/>
        <rFont val="Calibri"/>
        <family val="1"/>
        <scheme val="minor"/>
      </rPr>
      <t>do</t>
    </r>
  </si>
  <si>
    <r>
      <rPr>
        <sz val="11"/>
        <color theme="1"/>
        <rFont val="Calibri"/>
        <family val="1"/>
        <scheme val="minor"/>
      </rPr>
      <t>glemme</t>
    </r>
  </si>
  <si>
    <r>
      <rPr>
        <sz val="11"/>
        <color theme="1"/>
        <rFont val="Calibri"/>
        <family val="1"/>
        <scheme val="minor"/>
      </rPr>
      <t>glemmer</t>
    </r>
  </si>
  <si>
    <r>
      <rPr>
        <sz val="11"/>
        <color theme="1"/>
        <rFont val="Calibri"/>
        <family val="1"/>
        <scheme val="minor"/>
      </rPr>
      <t>glemte</t>
    </r>
  </si>
  <si>
    <t>glemt</t>
  </si>
  <si>
    <r>
      <rPr>
        <sz val="11"/>
        <color theme="1"/>
        <rFont val="Calibri"/>
        <family val="1"/>
        <scheme val="minor"/>
      </rPr>
      <t>forget</t>
    </r>
  </si>
  <si>
    <r>
      <rPr>
        <sz val="11"/>
        <color theme="1"/>
        <rFont val="Calibri"/>
        <family val="1"/>
        <scheme val="minor"/>
      </rPr>
      <t>gli</t>
    </r>
  </si>
  <si>
    <r>
      <rPr>
        <sz val="11"/>
        <color theme="1"/>
        <rFont val="Calibri"/>
        <family val="1"/>
        <scheme val="minor"/>
      </rPr>
      <t>glir</t>
    </r>
  </si>
  <si>
    <r>
      <rPr>
        <sz val="11"/>
        <color theme="1"/>
        <rFont val="Calibri"/>
        <family val="1"/>
        <scheme val="minor"/>
      </rPr>
      <t>gled</t>
    </r>
  </si>
  <si>
    <t>glidd</t>
  </si>
  <si>
    <r>
      <rPr>
        <sz val="11"/>
        <color theme="1"/>
        <rFont val="Calibri"/>
        <family val="1"/>
        <scheme val="minor"/>
      </rPr>
      <t>glide, slip, slide</t>
    </r>
  </si>
  <si>
    <r>
      <rPr>
        <sz val="11"/>
        <color theme="1"/>
        <rFont val="Calibri"/>
        <family val="1"/>
        <scheme val="minor"/>
      </rPr>
      <t>glippe</t>
    </r>
  </si>
  <si>
    <r>
      <rPr>
        <sz val="11"/>
        <color theme="1"/>
        <rFont val="Calibri"/>
        <family val="1"/>
        <scheme val="minor"/>
      </rPr>
      <t>glipper</t>
    </r>
  </si>
  <si>
    <r>
      <rPr>
        <sz val="11"/>
        <color theme="1"/>
        <rFont val="Calibri"/>
        <family val="1"/>
        <scheme val="minor"/>
      </rPr>
      <t>glapp</t>
    </r>
  </si>
  <si>
    <t>glippet</t>
  </si>
  <si>
    <r>
      <rPr>
        <sz val="11"/>
        <color theme="1"/>
        <rFont val="Calibri"/>
        <family val="1"/>
        <scheme val="minor"/>
      </rPr>
      <t>slip away</t>
    </r>
  </si>
  <si>
    <r>
      <rPr>
        <sz val="11"/>
        <color theme="1"/>
        <rFont val="Calibri"/>
        <family val="1"/>
        <scheme val="minor"/>
      </rPr>
      <t>grine</t>
    </r>
  </si>
  <si>
    <r>
      <rPr>
        <sz val="11"/>
        <color theme="1"/>
        <rFont val="Calibri"/>
        <family val="1"/>
        <scheme val="minor"/>
      </rPr>
      <t>griner</t>
    </r>
  </si>
  <si>
    <r>
      <rPr>
        <sz val="11"/>
        <color theme="1"/>
        <rFont val="Calibri"/>
        <family val="1"/>
        <scheme val="minor"/>
      </rPr>
      <t>grein</t>
    </r>
  </si>
  <si>
    <t>grint</t>
  </si>
  <si>
    <r>
      <rPr>
        <sz val="11"/>
        <color theme="1"/>
        <rFont val="Calibri"/>
        <family val="1"/>
        <scheme val="minor"/>
      </rPr>
      <t>cry (weep)</t>
    </r>
  </si>
  <si>
    <r>
      <rPr>
        <sz val="11"/>
        <color theme="1"/>
        <rFont val="Calibri"/>
        <family val="1"/>
        <scheme val="minor"/>
      </rPr>
      <t>gripe</t>
    </r>
  </si>
  <si>
    <r>
      <rPr>
        <sz val="11"/>
        <color theme="1"/>
        <rFont val="Calibri"/>
        <family val="1"/>
        <scheme val="minor"/>
      </rPr>
      <t>griper</t>
    </r>
  </si>
  <si>
    <r>
      <rPr>
        <sz val="11"/>
        <color theme="1"/>
        <rFont val="Calibri"/>
        <family val="1"/>
        <scheme val="minor"/>
      </rPr>
      <t>greip</t>
    </r>
  </si>
  <si>
    <t>grepet</t>
  </si>
  <si>
    <r>
      <rPr>
        <sz val="11"/>
        <color theme="1"/>
        <rFont val="Calibri"/>
        <family val="1"/>
        <scheme val="minor"/>
      </rPr>
      <t>catch, seize, grab</t>
    </r>
  </si>
  <si>
    <r>
      <rPr>
        <sz val="11"/>
        <color theme="1"/>
        <rFont val="Calibri"/>
        <family val="1"/>
        <scheme val="minor"/>
      </rPr>
      <t>gråte</t>
    </r>
  </si>
  <si>
    <r>
      <rPr>
        <sz val="11"/>
        <color theme="1"/>
        <rFont val="Calibri"/>
        <family val="1"/>
        <scheme val="minor"/>
      </rPr>
      <t>gråter</t>
    </r>
  </si>
  <si>
    <r>
      <rPr>
        <sz val="11"/>
        <color theme="1"/>
        <rFont val="Calibri"/>
        <family val="1"/>
        <scheme val="minor"/>
      </rPr>
      <t>gråt</t>
    </r>
  </si>
  <si>
    <r>
      <rPr>
        <sz val="11"/>
        <color theme="1"/>
        <rFont val="Calibri"/>
        <family val="1"/>
        <scheme val="minor"/>
      </rPr>
      <t>gå</t>
    </r>
  </si>
  <si>
    <r>
      <rPr>
        <sz val="11"/>
        <color theme="1"/>
        <rFont val="Calibri"/>
        <family val="1"/>
        <scheme val="minor"/>
      </rPr>
      <t>går</t>
    </r>
  </si>
  <si>
    <r>
      <rPr>
        <sz val="11"/>
        <color theme="1"/>
        <rFont val="Calibri"/>
        <family val="1"/>
        <scheme val="minor"/>
      </rPr>
      <t>gikk</t>
    </r>
  </si>
  <si>
    <r>
      <rPr>
        <sz val="11"/>
        <color theme="1"/>
        <rFont val="Calibri"/>
        <family val="1"/>
        <scheme val="minor"/>
      </rPr>
      <t>go, walk, leave</t>
    </r>
  </si>
  <si>
    <r>
      <rPr>
        <sz val="11"/>
        <color theme="1"/>
        <rFont val="Calibri"/>
        <family val="1"/>
        <scheme val="minor"/>
      </rPr>
      <t>handle</t>
    </r>
  </si>
  <si>
    <r>
      <rPr>
        <sz val="11"/>
        <color theme="1"/>
        <rFont val="Calibri"/>
        <family val="1"/>
        <scheme val="minor"/>
      </rPr>
      <t>handler</t>
    </r>
  </si>
  <si>
    <r>
      <rPr>
        <sz val="11"/>
        <color theme="1"/>
        <rFont val="Calibri"/>
        <family val="1"/>
        <scheme val="minor"/>
      </rPr>
      <t>handlet</t>
    </r>
  </si>
  <si>
    <t>handlet</t>
  </si>
  <si>
    <r>
      <rPr>
        <sz val="11"/>
        <color theme="1"/>
        <rFont val="Calibri"/>
        <family val="1"/>
        <scheme val="minor"/>
      </rPr>
      <t>shop, act</t>
    </r>
  </si>
  <si>
    <r>
      <rPr>
        <sz val="11"/>
        <color theme="1"/>
        <rFont val="Calibri"/>
        <family val="1"/>
        <scheme val="minor"/>
      </rPr>
      <t>hende</t>
    </r>
  </si>
  <si>
    <r>
      <rPr>
        <sz val="11"/>
        <color theme="1"/>
        <rFont val="Calibri"/>
        <family val="1"/>
        <scheme val="minor"/>
      </rPr>
      <t>hender</t>
    </r>
  </si>
  <si>
    <r>
      <rPr>
        <sz val="11"/>
        <color theme="1"/>
        <rFont val="Calibri"/>
        <family val="1"/>
        <scheme val="minor"/>
      </rPr>
      <t>hendte</t>
    </r>
  </si>
  <si>
    <t>hendt</t>
  </si>
  <si>
    <r>
      <rPr>
        <sz val="11"/>
        <color theme="1"/>
        <rFont val="Calibri"/>
        <family val="1"/>
        <scheme val="minor"/>
      </rPr>
      <t>happen, occur</t>
    </r>
  </si>
  <si>
    <r>
      <rPr>
        <sz val="11"/>
        <color theme="1"/>
        <rFont val="Calibri"/>
        <family val="1"/>
        <scheme val="minor"/>
      </rPr>
      <t>henge</t>
    </r>
  </si>
  <si>
    <r>
      <rPr>
        <sz val="11"/>
        <color theme="1"/>
        <rFont val="Calibri"/>
        <family val="1"/>
        <scheme val="minor"/>
      </rPr>
      <t>henger</t>
    </r>
  </si>
  <si>
    <r>
      <rPr>
        <sz val="11"/>
        <color theme="1"/>
        <rFont val="Calibri"/>
        <family val="1"/>
        <scheme val="minor"/>
      </rPr>
      <t>hang</t>
    </r>
  </si>
  <si>
    <r>
      <rPr>
        <sz val="11"/>
        <color theme="1"/>
        <rFont val="Calibri"/>
        <family val="1"/>
        <scheme val="minor"/>
      </rPr>
      <t>hang (be suspended)</t>
    </r>
  </si>
  <si>
    <r>
      <rPr>
        <sz val="11"/>
        <color theme="1"/>
        <rFont val="Calibri"/>
        <family val="1"/>
        <scheme val="minor"/>
      </rPr>
      <t>hengte</t>
    </r>
  </si>
  <si>
    <r>
      <rPr>
        <sz val="11"/>
        <color theme="1"/>
        <rFont val="Calibri"/>
        <family val="1"/>
        <scheme val="minor"/>
      </rPr>
      <t>hang (suspend)</t>
    </r>
  </si>
  <si>
    <r>
      <rPr>
        <sz val="11"/>
        <color theme="1"/>
        <rFont val="Calibri"/>
        <family val="1"/>
        <scheme val="minor"/>
      </rPr>
      <t>hente</t>
    </r>
  </si>
  <si>
    <r>
      <rPr>
        <sz val="11"/>
        <color theme="1"/>
        <rFont val="Calibri"/>
        <family val="1"/>
        <scheme val="minor"/>
      </rPr>
      <t>henter</t>
    </r>
  </si>
  <si>
    <r>
      <rPr>
        <sz val="11"/>
        <color theme="1"/>
        <rFont val="Calibri"/>
        <family val="1"/>
        <scheme val="minor"/>
      </rPr>
      <t>hentet</t>
    </r>
  </si>
  <si>
    <t>hentet</t>
  </si>
  <si>
    <r>
      <rPr>
        <sz val="11"/>
        <color theme="1"/>
        <rFont val="Calibri"/>
        <family val="1"/>
        <scheme val="minor"/>
      </rPr>
      <t>fetch, go for, collect</t>
    </r>
  </si>
  <si>
    <r>
      <rPr>
        <sz val="11"/>
        <color theme="1"/>
        <rFont val="Calibri"/>
        <family val="1"/>
        <scheme val="minor"/>
      </rPr>
      <t>hete</t>
    </r>
  </si>
  <si>
    <r>
      <rPr>
        <sz val="11"/>
        <color theme="1"/>
        <rFont val="Calibri"/>
        <family val="1"/>
        <scheme val="minor"/>
      </rPr>
      <t>heter</t>
    </r>
  </si>
  <si>
    <r>
      <rPr>
        <sz val="11"/>
        <color theme="1"/>
        <rFont val="Calibri"/>
        <family val="1"/>
        <scheme val="minor"/>
      </rPr>
      <t>het</t>
    </r>
  </si>
  <si>
    <r>
      <rPr>
        <sz val="11"/>
        <color theme="1"/>
        <rFont val="Calibri"/>
        <family val="1"/>
        <scheme val="minor"/>
      </rPr>
      <t>be called</t>
    </r>
  </si>
  <si>
    <r>
      <rPr>
        <sz val="11"/>
        <color theme="1"/>
        <rFont val="Calibri"/>
        <family val="1"/>
        <scheme val="minor"/>
      </rPr>
      <t>hilse</t>
    </r>
  </si>
  <si>
    <r>
      <rPr>
        <sz val="11"/>
        <color theme="1"/>
        <rFont val="Calibri"/>
        <family val="1"/>
        <scheme val="minor"/>
      </rPr>
      <t>hilser</t>
    </r>
  </si>
  <si>
    <r>
      <rPr>
        <sz val="11"/>
        <color theme="1"/>
        <rFont val="Calibri"/>
        <family val="1"/>
        <scheme val="minor"/>
      </rPr>
      <t>hilste</t>
    </r>
  </si>
  <si>
    <t>hilst</t>
  </si>
  <si>
    <r>
      <rPr>
        <sz val="11"/>
        <color theme="1"/>
        <rFont val="Calibri"/>
        <family val="1"/>
        <scheme val="minor"/>
      </rPr>
      <t>greet</t>
    </r>
  </si>
  <si>
    <r>
      <rPr>
        <sz val="11"/>
        <color theme="1"/>
        <rFont val="Calibri"/>
        <family val="1"/>
        <scheme val="minor"/>
      </rPr>
      <t>hindre</t>
    </r>
  </si>
  <si>
    <r>
      <rPr>
        <sz val="11"/>
        <color theme="1"/>
        <rFont val="Calibri"/>
        <family val="1"/>
        <scheme val="minor"/>
      </rPr>
      <t>hindrer</t>
    </r>
  </si>
  <si>
    <r>
      <rPr>
        <sz val="11"/>
        <color theme="1"/>
        <rFont val="Calibri"/>
        <family val="1"/>
        <scheme val="minor"/>
      </rPr>
      <t>hindret</t>
    </r>
  </si>
  <si>
    <t>hindret</t>
  </si>
  <si>
    <r>
      <rPr>
        <sz val="11"/>
        <color theme="1"/>
        <rFont val="Calibri"/>
        <family val="1"/>
        <scheme val="minor"/>
      </rPr>
      <t>obstruct</t>
    </r>
  </si>
  <si>
    <r>
      <rPr>
        <sz val="11"/>
        <color theme="1"/>
        <rFont val="Calibri"/>
        <family val="1"/>
        <scheme val="minor"/>
      </rPr>
      <t>hjelpe</t>
    </r>
  </si>
  <si>
    <r>
      <rPr>
        <sz val="11"/>
        <color theme="1"/>
        <rFont val="Calibri"/>
        <family val="1"/>
        <scheme val="minor"/>
      </rPr>
      <t>hjelper</t>
    </r>
  </si>
  <si>
    <r>
      <rPr>
        <sz val="11"/>
        <color theme="1"/>
        <rFont val="Calibri"/>
        <family val="1"/>
        <scheme val="minor"/>
      </rPr>
      <t>hjalp</t>
    </r>
  </si>
  <si>
    <r>
      <rPr>
        <sz val="11"/>
        <color theme="1"/>
        <rFont val="Calibri"/>
        <family val="1"/>
        <scheme val="minor"/>
      </rPr>
      <t>help</t>
    </r>
  </si>
  <si>
    <r>
      <rPr>
        <sz val="11"/>
        <color theme="1"/>
        <rFont val="Calibri"/>
        <family val="1"/>
        <scheme val="minor"/>
      </rPr>
      <t>holde</t>
    </r>
  </si>
  <si>
    <r>
      <rPr>
        <sz val="11"/>
        <color theme="1"/>
        <rFont val="Calibri"/>
        <family val="1"/>
        <scheme val="minor"/>
      </rPr>
      <t>holder</t>
    </r>
  </si>
  <si>
    <r>
      <rPr>
        <sz val="11"/>
        <color theme="1"/>
        <rFont val="Calibri"/>
        <family val="1"/>
        <scheme val="minor"/>
      </rPr>
      <t>holdt</t>
    </r>
  </si>
  <si>
    <t>holdt</t>
  </si>
  <si>
    <r>
      <rPr>
        <sz val="11"/>
        <color theme="1"/>
        <rFont val="Calibri"/>
        <family val="1"/>
        <scheme val="minor"/>
      </rPr>
      <t>hold</t>
    </r>
  </si>
  <si>
    <r>
      <rPr>
        <sz val="11"/>
        <color theme="1"/>
        <rFont val="Calibri"/>
        <family val="1"/>
        <scheme val="minor"/>
      </rPr>
      <t>hoste</t>
    </r>
  </si>
  <si>
    <r>
      <rPr>
        <sz val="11"/>
        <color theme="1"/>
        <rFont val="Calibri"/>
        <family val="1"/>
        <scheme val="minor"/>
      </rPr>
      <t>hoster</t>
    </r>
  </si>
  <si>
    <r>
      <rPr>
        <sz val="11"/>
        <color theme="1"/>
        <rFont val="Calibri"/>
        <family val="1"/>
        <scheme val="minor"/>
      </rPr>
      <t>hostet</t>
    </r>
  </si>
  <si>
    <t>hostet</t>
  </si>
  <si>
    <r>
      <rPr>
        <sz val="11"/>
        <color theme="1"/>
        <rFont val="Calibri"/>
        <family val="1"/>
        <scheme val="minor"/>
      </rPr>
      <t>cough</t>
    </r>
  </si>
  <si>
    <r>
      <rPr>
        <sz val="11"/>
        <color theme="1"/>
        <rFont val="Calibri"/>
        <family val="1"/>
        <scheme val="minor"/>
      </rPr>
      <t>huske</t>
    </r>
  </si>
  <si>
    <r>
      <rPr>
        <sz val="11"/>
        <color theme="1"/>
        <rFont val="Calibri"/>
        <family val="1"/>
        <scheme val="minor"/>
      </rPr>
      <t>husker</t>
    </r>
  </si>
  <si>
    <r>
      <rPr>
        <sz val="11"/>
        <color theme="1"/>
        <rFont val="Calibri"/>
        <family val="1"/>
        <scheme val="minor"/>
      </rPr>
      <t>husket</t>
    </r>
  </si>
  <si>
    <t>husket</t>
  </si>
  <si>
    <r>
      <rPr>
        <sz val="11"/>
        <color theme="1"/>
        <rFont val="Calibri"/>
        <family val="1"/>
        <scheme val="minor"/>
      </rPr>
      <t>remember</t>
    </r>
  </si>
  <si>
    <r>
      <rPr>
        <sz val="11"/>
        <color theme="1"/>
        <rFont val="Calibri"/>
        <family val="1"/>
        <scheme val="minor"/>
      </rPr>
      <t>hviske</t>
    </r>
  </si>
  <si>
    <r>
      <rPr>
        <sz val="11"/>
        <color theme="1"/>
        <rFont val="Calibri"/>
        <family val="1"/>
        <scheme val="minor"/>
      </rPr>
      <t>hvisker</t>
    </r>
  </si>
  <si>
    <r>
      <rPr>
        <sz val="11"/>
        <color theme="1"/>
        <rFont val="Calibri"/>
        <family val="1"/>
        <scheme val="minor"/>
      </rPr>
      <t>hvisket</t>
    </r>
  </si>
  <si>
    <r>
      <rPr>
        <sz val="11"/>
        <color theme="1"/>
        <rFont val="Calibri"/>
        <family val="1"/>
        <scheme val="minor"/>
      </rPr>
      <t>whisper</t>
    </r>
  </si>
  <si>
    <r>
      <rPr>
        <sz val="11"/>
        <color theme="1"/>
        <rFont val="Calibri"/>
        <family val="1"/>
        <scheme val="minor"/>
      </rPr>
      <t>høre</t>
    </r>
  </si>
  <si>
    <r>
      <rPr>
        <sz val="11"/>
        <color theme="1"/>
        <rFont val="Calibri"/>
        <family val="1"/>
        <scheme val="minor"/>
      </rPr>
      <t>hører</t>
    </r>
  </si>
  <si>
    <r>
      <rPr>
        <sz val="11"/>
        <color theme="1"/>
        <rFont val="Calibri"/>
        <family val="1"/>
        <scheme val="minor"/>
      </rPr>
      <t>hørte</t>
    </r>
  </si>
  <si>
    <t>hørt</t>
  </si>
  <si>
    <r>
      <rPr>
        <sz val="11"/>
        <color theme="1"/>
        <rFont val="Calibri"/>
        <family val="1"/>
        <scheme val="minor"/>
      </rPr>
      <t>hear</t>
    </r>
  </si>
  <si>
    <r>
      <rPr>
        <sz val="11"/>
        <color theme="1"/>
        <rFont val="Calibri"/>
        <family val="1"/>
        <scheme val="minor"/>
      </rPr>
      <t>håpe</t>
    </r>
  </si>
  <si>
    <r>
      <rPr>
        <sz val="11"/>
        <color theme="1"/>
        <rFont val="Calibri"/>
        <family val="1"/>
        <scheme val="minor"/>
      </rPr>
      <t>håper</t>
    </r>
  </si>
  <si>
    <r>
      <rPr>
        <sz val="11"/>
        <color theme="1"/>
        <rFont val="Calibri"/>
        <family val="1"/>
        <scheme val="minor"/>
      </rPr>
      <t>håpet</t>
    </r>
  </si>
  <si>
    <t>håpet</t>
  </si>
  <si>
    <r>
      <rPr>
        <sz val="11"/>
        <color theme="1"/>
        <rFont val="Calibri"/>
        <family val="1"/>
        <scheme val="minor"/>
      </rPr>
      <t>hope</t>
    </r>
  </si>
  <si>
    <r>
      <rPr>
        <sz val="11"/>
        <color theme="1"/>
        <rFont val="Calibri"/>
        <family val="1"/>
        <scheme val="minor"/>
      </rPr>
      <t>invitere</t>
    </r>
  </si>
  <si>
    <r>
      <rPr>
        <sz val="11"/>
        <color theme="1"/>
        <rFont val="Calibri"/>
        <family val="1"/>
        <scheme val="minor"/>
      </rPr>
      <t>inviterer</t>
    </r>
  </si>
  <si>
    <r>
      <rPr>
        <sz val="11"/>
        <color theme="1"/>
        <rFont val="Calibri"/>
        <family val="1"/>
        <scheme val="minor"/>
      </rPr>
      <t>inviterte</t>
    </r>
  </si>
  <si>
    <r>
      <rPr>
        <sz val="11"/>
        <color theme="1"/>
        <rFont val="Calibri"/>
        <family val="1"/>
        <scheme val="minor"/>
      </rPr>
      <t>invite</t>
    </r>
  </si>
  <si>
    <r>
      <rPr>
        <sz val="11"/>
        <color theme="1"/>
        <rFont val="Calibri"/>
        <family val="1"/>
        <scheme val="minor"/>
      </rPr>
      <t>jogge</t>
    </r>
  </si>
  <si>
    <r>
      <rPr>
        <sz val="11"/>
        <color theme="1"/>
        <rFont val="Calibri"/>
        <family val="1"/>
        <scheme val="minor"/>
      </rPr>
      <t>jogger</t>
    </r>
  </si>
  <si>
    <r>
      <rPr>
        <sz val="11"/>
        <color theme="1"/>
        <rFont val="Calibri"/>
        <family val="1"/>
        <scheme val="minor"/>
      </rPr>
      <t>jogget</t>
    </r>
  </si>
  <si>
    <t>jogget</t>
  </si>
  <si>
    <r>
      <rPr>
        <sz val="11"/>
        <color theme="1"/>
        <rFont val="Calibri"/>
        <family val="1"/>
        <scheme val="minor"/>
      </rPr>
      <t>jog</t>
    </r>
  </si>
  <si>
    <r>
      <rPr>
        <sz val="11"/>
        <color theme="1"/>
        <rFont val="Calibri"/>
        <family val="1"/>
        <scheme val="minor"/>
      </rPr>
      <t>kikke</t>
    </r>
  </si>
  <si>
    <r>
      <rPr>
        <sz val="11"/>
        <color theme="1"/>
        <rFont val="Calibri"/>
        <family val="1"/>
        <scheme val="minor"/>
      </rPr>
      <t>kikker</t>
    </r>
  </si>
  <si>
    <r>
      <rPr>
        <sz val="11"/>
        <color theme="1"/>
        <rFont val="Calibri"/>
        <family val="1"/>
        <scheme val="minor"/>
      </rPr>
      <t>kikket</t>
    </r>
  </si>
  <si>
    <t>kikket</t>
  </si>
  <si>
    <r>
      <rPr>
        <sz val="11"/>
        <color theme="1"/>
        <rFont val="Calibri"/>
        <family val="1"/>
        <scheme val="minor"/>
      </rPr>
      <t>peep</t>
    </r>
  </si>
  <si>
    <r>
      <rPr>
        <sz val="11"/>
        <color theme="1"/>
        <rFont val="Calibri"/>
        <family val="1"/>
        <scheme val="minor"/>
      </rPr>
      <t>kjenne</t>
    </r>
  </si>
  <si>
    <r>
      <rPr>
        <sz val="11"/>
        <color theme="1"/>
        <rFont val="Calibri"/>
        <family val="1"/>
        <scheme val="minor"/>
      </rPr>
      <t>kjenner</t>
    </r>
  </si>
  <si>
    <r>
      <rPr>
        <sz val="11"/>
        <color theme="1"/>
        <rFont val="Calibri"/>
        <family val="1"/>
        <scheme val="minor"/>
      </rPr>
      <t>kjente</t>
    </r>
  </si>
  <si>
    <t>kjent</t>
  </si>
  <si>
    <r>
      <rPr>
        <sz val="11"/>
        <rFont val="Book Antiqua"/>
        <family val="1"/>
      </rPr>
      <t xml:space="preserve">know (person,
</t>
    </r>
    <r>
      <rPr>
        <sz val="11"/>
        <rFont val="Book Antiqua"/>
        <family val="1"/>
      </rPr>
      <t>place), feel</t>
    </r>
  </si>
  <si>
    <r>
      <rPr>
        <sz val="11"/>
        <color theme="1"/>
        <rFont val="Calibri"/>
        <family val="1"/>
        <scheme val="minor"/>
      </rPr>
      <t>kjøpe</t>
    </r>
  </si>
  <si>
    <r>
      <rPr>
        <sz val="11"/>
        <color theme="1"/>
        <rFont val="Calibri"/>
        <family val="1"/>
        <scheme val="minor"/>
      </rPr>
      <t>kjøper</t>
    </r>
  </si>
  <si>
    <r>
      <rPr>
        <sz val="11"/>
        <color theme="1"/>
        <rFont val="Calibri"/>
        <family val="1"/>
        <scheme val="minor"/>
      </rPr>
      <t>kjøpte</t>
    </r>
  </si>
  <si>
    <t>kjøpt</t>
  </si>
  <si>
    <r>
      <rPr>
        <sz val="11"/>
        <color theme="1"/>
        <rFont val="Calibri"/>
        <family val="1"/>
        <scheme val="minor"/>
      </rPr>
      <t>buy</t>
    </r>
  </si>
  <si>
    <r>
      <rPr>
        <sz val="11"/>
        <color theme="1"/>
        <rFont val="Calibri"/>
        <family val="1"/>
        <scheme val="minor"/>
      </rPr>
      <t>kjøre</t>
    </r>
  </si>
  <si>
    <r>
      <rPr>
        <sz val="11"/>
        <color theme="1"/>
        <rFont val="Calibri"/>
        <family val="1"/>
        <scheme val="minor"/>
      </rPr>
      <t>kjører</t>
    </r>
  </si>
  <si>
    <r>
      <rPr>
        <sz val="11"/>
        <color theme="1"/>
        <rFont val="Calibri"/>
        <family val="1"/>
        <scheme val="minor"/>
      </rPr>
      <t>kjørte</t>
    </r>
  </si>
  <si>
    <t>kjørt</t>
  </si>
  <si>
    <r>
      <rPr>
        <sz val="11"/>
        <color theme="1"/>
        <rFont val="Calibri"/>
        <family val="1"/>
        <scheme val="minor"/>
      </rPr>
      <t>klare</t>
    </r>
  </si>
  <si>
    <r>
      <rPr>
        <sz val="11"/>
        <color theme="1"/>
        <rFont val="Calibri"/>
        <family val="1"/>
        <scheme val="minor"/>
      </rPr>
      <t>klarer</t>
    </r>
  </si>
  <si>
    <r>
      <rPr>
        <sz val="11"/>
        <color theme="1"/>
        <rFont val="Calibri"/>
        <family val="1"/>
        <scheme val="minor"/>
      </rPr>
      <t>klarte</t>
    </r>
  </si>
  <si>
    <t>klart</t>
  </si>
  <si>
    <r>
      <rPr>
        <sz val="11"/>
        <color theme="1"/>
        <rFont val="Calibri"/>
        <family val="1"/>
        <scheme val="minor"/>
      </rPr>
      <t>manage</t>
    </r>
  </si>
  <si>
    <r>
      <rPr>
        <sz val="11"/>
        <color theme="1"/>
        <rFont val="Calibri"/>
        <family val="1"/>
        <scheme val="minor"/>
      </rPr>
      <t>klatre</t>
    </r>
  </si>
  <si>
    <r>
      <rPr>
        <sz val="11"/>
        <color theme="1"/>
        <rFont val="Calibri"/>
        <family val="1"/>
        <scheme val="minor"/>
      </rPr>
      <t>klatrer</t>
    </r>
  </si>
  <si>
    <r>
      <rPr>
        <sz val="11"/>
        <color theme="1"/>
        <rFont val="Calibri"/>
        <family val="1"/>
        <scheme val="minor"/>
      </rPr>
      <t>klatret</t>
    </r>
  </si>
  <si>
    <t>klatret</t>
  </si>
  <si>
    <r>
      <rPr>
        <sz val="11"/>
        <color theme="1"/>
        <rFont val="Calibri"/>
        <family val="1"/>
        <scheme val="minor"/>
      </rPr>
      <t>climb</t>
    </r>
  </si>
  <si>
    <r>
      <rPr>
        <sz val="11"/>
        <color theme="1"/>
        <rFont val="Calibri"/>
        <family val="1"/>
        <scheme val="minor"/>
      </rPr>
      <t>kle</t>
    </r>
  </si>
  <si>
    <r>
      <rPr>
        <sz val="11"/>
        <color theme="1"/>
        <rFont val="Calibri"/>
        <family val="1"/>
        <scheme val="minor"/>
      </rPr>
      <t>kler</t>
    </r>
  </si>
  <si>
    <r>
      <rPr>
        <sz val="11"/>
        <color theme="1"/>
        <rFont val="Calibri"/>
        <family val="1"/>
        <scheme val="minor"/>
      </rPr>
      <t>kledde</t>
    </r>
  </si>
  <si>
    <t>kledd</t>
  </si>
  <si>
    <r>
      <rPr>
        <sz val="11"/>
        <color theme="1"/>
        <rFont val="Calibri"/>
        <family val="1"/>
        <scheme val="minor"/>
      </rPr>
      <t>dress</t>
    </r>
  </si>
  <si>
    <r>
      <rPr>
        <sz val="11"/>
        <color theme="1"/>
        <rFont val="Calibri"/>
        <family val="1"/>
        <scheme val="minor"/>
      </rPr>
      <t>klinge</t>
    </r>
  </si>
  <si>
    <r>
      <rPr>
        <sz val="11"/>
        <color theme="1"/>
        <rFont val="Calibri"/>
        <family val="1"/>
        <scheme val="minor"/>
      </rPr>
      <t>klinger</t>
    </r>
  </si>
  <si>
    <r>
      <rPr>
        <sz val="11"/>
        <color theme="1"/>
        <rFont val="Calibri"/>
        <family val="1"/>
        <scheme val="minor"/>
      </rPr>
      <t>klang</t>
    </r>
  </si>
  <si>
    <t>klinget</t>
  </si>
  <si>
    <r>
      <rPr>
        <sz val="11"/>
        <color theme="1"/>
        <rFont val="Calibri"/>
        <family val="1"/>
        <scheme val="minor"/>
      </rPr>
      <t>ring (sound)</t>
    </r>
  </si>
  <si>
    <r>
      <rPr>
        <sz val="11"/>
        <color theme="1"/>
        <rFont val="Calibri"/>
        <family val="1"/>
        <scheme val="minor"/>
      </rPr>
      <t>klippe</t>
    </r>
  </si>
  <si>
    <r>
      <rPr>
        <sz val="11"/>
        <color theme="1"/>
        <rFont val="Calibri"/>
        <family val="1"/>
        <scheme val="minor"/>
      </rPr>
      <t>klipper</t>
    </r>
  </si>
  <si>
    <r>
      <rPr>
        <sz val="11"/>
        <color theme="1"/>
        <rFont val="Calibri"/>
        <family val="1"/>
        <scheme val="minor"/>
      </rPr>
      <t>klippet</t>
    </r>
  </si>
  <si>
    <t>klipt</t>
  </si>
  <si>
    <r>
      <rPr>
        <sz val="11"/>
        <color theme="1"/>
        <rFont val="Calibri"/>
        <family val="1"/>
        <scheme val="minor"/>
      </rPr>
      <t>cut</t>
    </r>
  </si>
  <si>
    <r>
      <rPr>
        <sz val="11"/>
        <color theme="1"/>
        <rFont val="Calibri"/>
        <family val="1"/>
        <scheme val="minor"/>
      </rPr>
      <t>klype</t>
    </r>
  </si>
  <si>
    <r>
      <rPr>
        <sz val="11"/>
        <color theme="1"/>
        <rFont val="Calibri"/>
        <family val="1"/>
        <scheme val="minor"/>
      </rPr>
      <t>klyper</t>
    </r>
  </si>
  <si>
    <r>
      <rPr>
        <sz val="11"/>
        <color theme="1"/>
        <rFont val="Calibri"/>
        <family val="1"/>
        <scheme val="minor"/>
      </rPr>
      <t>kløp</t>
    </r>
  </si>
  <si>
    <t>kløpet</t>
  </si>
  <si>
    <r>
      <rPr>
        <sz val="11"/>
        <color theme="1"/>
        <rFont val="Calibri"/>
        <family val="1"/>
        <scheme val="minor"/>
      </rPr>
      <t>pinch</t>
    </r>
  </si>
  <si>
    <r>
      <rPr>
        <sz val="11"/>
        <color theme="1"/>
        <rFont val="Calibri"/>
        <family val="1"/>
        <scheme val="minor"/>
      </rPr>
      <t>knekke</t>
    </r>
  </si>
  <si>
    <r>
      <rPr>
        <sz val="11"/>
        <color theme="1"/>
        <rFont val="Calibri"/>
        <family val="1"/>
        <scheme val="minor"/>
      </rPr>
      <t>knekker</t>
    </r>
  </si>
  <si>
    <r>
      <rPr>
        <sz val="11"/>
        <color theme="1"/>
        <rFont val="Calibri"/>
        <family val="1"/>
        <scheme val="minor"/>
      </rPr>
      <t>knakk</t>
    </r>
  </si>
  <si>
    <t>knekket, knekt</t>
  </si>
  <si>
    <r>
      <rPr>
        <sz val="11"/>
        <color theme="1"/>
        <rFont val="Calibri"/>
        <family val="1"/>
        <scheme val="minor"/>
      </rPr>
      <t>crack, snap</t>
    </r>
  </si>
  <si>
    <r>
      <rPr>
        <sz val="11"/>
        <color theme="1"/>
        <rFont val="Calibri"/>
        <family val="1"/>
        <scheme val="minor"/>
      </rPr>
      <t>knipe</t>
    </r>
  </si>
  <si>
    <r>
      <rPr>
        <sz val="11"/>
        <color theme="1"/>
        <rFont val="Calibri"/>
        <family val="1"/>
        <scheme val="minor"/>
      </rPr>
      <t>kniper</t>
    </r>
  </si>
  <si>
    <r>
      <rPr>
        <sz val="11"/>
        <color theme="1"/>
        <rFont val="Calibri"/>
        <family val="1"/>
        <scheme val="minor"/>
      </rPr>
      <t>kneip</t>
    </r>
  </si>
  <si>
    <t>knepet</t>
  </si>
  <si>
    <r>
      <rPr>
        <sz val="11"/>
        <color theme="1"/>
        <rFont val="Calibri"/>
        <family val="1"/>
        <scheme val="minor"/>
      </rPr>
      <t>komme</t>
    </r>
  </si>
  <si>
    <r>
      <rPr>
        <sz val="11"/>
        <color theme="1"/>
        <rFont val="Calibri"/>
        <family val="1"/>
        <scheme val="minor"/>
      </rPr>
      <t>kommer</t>
    </r>
  </si>
  <si>
    <r>
      <rPr>
        <sz val="11"/>
        <color theme="1"/>
        <rFont val="Calibri"/>
        <family val="1"/>
        <scheme val="minor"/>
      </rPr>
      <t>kom</t>
    </r>
  </si>
  <si>
    <r>
      <rPr>
        <sz val="11"/>
        <color theme="1"/>
        <rFont val="Calibri"/>
        <family val="1"/>
        <scheme val="minor"/>
      </rPr>
      <t>come</t>
    </r>
  </si>
  <si>
    <r>
      <rPr>
        <sz val="11"/>
        <color theme="1"/>
        <rFont val="Calibri"/>
        <family val="1"/>
        <scheme val="minor"/>
      </rPr>
      <t>kose seg</t>
    </r>
  </si>
  <si>
    <r>
      <rPr>
        <sz val="11"/>
        <color theme="1"/>
        <rFont val="Calibri"/>
        <family val="1"/>
        <scheme val="minor"/>
      </rPr>
      <t>koser seg</t>
    </r>
  </si>
  <si>
    <r>
      <rPr>
        <sz val="11"/>
        <color theme="1"/>
        <rFont val="Calibri"/>
        <family val="1"/>
        <scheme val="minor"/>
      </rPr>
      <t>koste seg</t>
    </r>
  </si>
  <si>
    <t>kost seg</t>
  </si>
  <si>
    <r>
      <rPr>
        <sz val="11"/>
        <color theme="1"/>
        <rFont val="Calibri"/>
        <family val="1"/>
        <scheme val="minor"/>
      </rPr>
      <t>have a good time</t>
    </r>
  </si>
  <si>
    <r>
      <rPr>
        <sz val="11"/>
        <color theme="1"/>
        <rFont val="Calibri"/>
        <family val="1"/>
        <scheme val="minor"/>
      </rPr>
      <t>koste</t>
    </r>
  </si>
  <si>
    <r>
      <rPr>
        <sz val="11"/>
        <color theme="1"/>
        <rFont val="Calibri"/>
        <family val="1"/>
        <scheme val="minor"/>
      </rPr>
      <t>koster</t>
    </r>
  </si>
  <si>
    <r>
      <rPr>
        <sz val="11"/>
        <color theme="1"/>
        <rFont val="Calibri"/>
        <family val="1"/>
        <scheme val="minor"/>
      </rPr>
      <t>kostet</t>
    </r>
  </si>
  <si>
    <t>kostet</t>
  </si>
  <si>
    <r>
      <rPr>
        <sz val="11"/>
        <color theme="1"/>
        <rFont val="Calibri"/>
        <family val="1"/>
        <scheme val="minor"/>
      </rPr>
      <t>cost, sweep</t>
    </r>
  </si>
  <si>
    <r>
      <rPr>
        <sz val="11"/>
        <color theme="1"/>
        <rFont val="Calibri"/>
        <family val="1"/>
        <scheme val="minor"/>
      </rPr>
      <t>la</t>
    </r>
  </si>
  <si>
    <r>
      <rPr>
        <sz val="11"/>
        <color theme="1"/>
        <rFont val="Calibri"/>
        <family val="1"/>
        <scheme val="minor"/>
      </rPr>
      <t>lar</t>
    </r>
  </si>
  <si>
    <r>
      <rPr>
        <sz val="11"/>
        <color theme="1"/>
        <rFont val="Calibri"/>
        <family val="1"/>
        <scheme val="minor"/>
      </rPr>
      <t>lot</t>
    </r>
  </si>
  <si>
    <r>
      <rPr>
        <sz val="11"/>
        <color theme="1"/>
        <rFont val="Calibri"/>
        <family val="1"/>
        <scheme val="minor"/>
      </rPr>
      <t>allow, permit</t>
    </r>
  </si>
  <si>
    <r>
      <rPr>
        <sz val="11"/>
        <color theme="1"/>
        <rFont val="Calibri"/>
        <family val="1"/>
        <scheme val="minor"/>
      </rPr>
      <t>lage</t>
    </r>
  </si>
  <si>
    <r>
      <rPr>
        <sz val="11"/>
        <color theme="1"/>
        <rFont val="Calibri"/>
        <family val="1"/>
        <scheme val="minor"/>
      </rPr>
      <t>lager</t>
    </r>
  </si>
  <si>
    <r>
      <rPr>
        <sz val="11"/>
        <color theme="1"/>
        <rFont val="Calibri"/>
        <family val="1"/>
        <scheme val="minor"/>
      </rPr>
      <t>laget</t>
    </r>
  </si>
  <si>
    <t>laget</t>
  </si>
  <si>
    <r>
      <rPr>
        <sz val="11"/>
        <color theme="1"/>
        <rFont val="Calibri"/>
        <family val="1"/>
        <scheme val="minor"/>
      </rPr>
      <t>make</t>
    </r>
  </si>
  <si>
    <r>
      <rPr>
        <sz val="11"/>
        <color theme="1"/>
        <rFont val="Calibri"/>
        <family val="1"/>
        <scheme val="minor"/>
      </rPr>
      <t>le</t>
    </r>
  </si>
  <si>
    <r>
      <rPr>
        <sz val="11"/>
        <color theme="1"/>
        <rFont val="Calibri"/>
        <family val="1"/>
        <scheme val="minor"/>
      </rPr>
      <t>ler</t>
    </r>
  </si>
  <si>
    <r>
      <rPr>
        <sz val="11"/>
        <color theme="1"/>
        <rFont val="Calibri"/>
        <family val="1"/>
        <scheme val="minor"/>
      </rPr>
      <t>lo</t>
    </r>
  </si>
  <si>
    <r>
      <rPr>
        <sz val="11"/>
        <color theme="1"/>
        <rFont val="Calibri"/>
        <family val="1"/>
        <scheme val="minor"/>
      </rPr>
      <t>laugh</t>
    </r>
  </si>
  <si>
    <r>
      <rPr>
        <sz val="11"/>
        <color theme="1"/>
        <rFont val="Calibri"/>
        <family val="1"/>
        <scheme val="minor"/>
      </rPr>
      <t>legge</t>
    </r>
  </si>
  <si>
    <r>
      <rPr>
        <sz val="11"/>
        <color theme="1"/>
        <rFont val="Calibri"/>
        <family val="1"/>
        <scheme val="minor"/>
      </rPr>
      <t>legger</t>
    </r>
  </si>
  <si>
    <r>
      <rPr>
        <sz val="11"/>
        <color theme="1"/>
        <rFont val="Calibri"/>
        <family val="1"/>
        <scheme val="minor"/>
      </rPr>
      <t>lay, place down, put</t>
    </r>
  </si>
  <si>
    <r>
      <rPr>
        <sz val="11"/>
        <color theme="1"/>
        <rFont val="Calibri"/>
        <family val="1"/>
        <scheme val="minor"/>
      </rPr>
      <t>leie</t>
    </r>
  </si>
  <si>
    <r>
      <rPr>
        <sz val="11"/>
        <color theme="1"/>
        <rFont val="Calibri"/>
        <family val="1"/>
        <scheme val="minor"/>
      </rPr>
      <t>leier</t>
    </r>
  </si>
  <si>
    <r>
      <rPr>
        <sz val="11"/>
        <color theme="1"/>
        <rFont val="Calibri"/>
        <family val="1"/>
        <scheme val="minor"/>
      </rPr>
      <t>leide</t>
    </r>
  </si>
  <si>
    <t>leid</t>
  </si>
  <si>
    <r>
      <rPr>
        <sz val="11"/>
        <color theme="1"/>
        <rFont val="Calibri"/>
        <family val="1"/>
        <scheme val="minor"/>
      </rPr>
      <t>rent, hire</t>
    </r>
  </si>
  <si>
    <r>
      <rPr>
        <sz val="11"/>
        <color theme="1"/>
        <rFont val="Calibri"/>
        <family val="1"/>
        <scheme val="minor"/>
      </rPr>
      <t>leke</t>
    </r>
  </si>
  <si>
    <r>
      <rPr>
        <sz val="11"/>
        <color theme="1"/>
        <rFont val="Calibri"/>
        <family val="1"/>
        <scheme val="minor"/>
      </rPr>
      <t>leker</t>
    </r>
  </si>
  <si>
    <r>
      <rPr>
        <sz val="11"/>
        <color theme="1"/>
        <rFont val="Calibri"/>
        <family val="1"/>
        <scheme val="minor"/>
      </rPr>
      <t>lekte</t>
    </r>
  </si>
  <si>
    <t>lekt</t>
  </si>
  <si>
    <r>
      <rPr>
        <sz val="11"/>
        <rFont val="Book Antiqua"/>
        <family val="1"/>
      </rPr>
      <t xml:space="preserve">play (with puppets
</t>
    </r>
    <r>
      <rPr>
        <sz val="11"/>
        <rFont val="Book Antiqua"/>
        <family val="1"/>
      </rPr>
      <t>etc.)</t>
    </r>
  </si>
  <si>
    <r>
      <rPr>
        <sz val="11"/>
        <color theme="1"/>
        <rFont val="Calibri"/>
        <family val="1"/>
        <scheme val="minor"/>
      </rPr>
      <t>lengte</t>
    </r>
  </si>
  <si>
    <r>
      <rPr>
        <sz val="11"/>
        <color theme="1"/>
        <rFont val="Calibri"/>
        <family val="1"/>
        <scheme val="minor"/>
      </rPr>
      <t>lengter</t>
    </r>
  </si>
  <si>
    <r>
      <rPr>
        <sz val="11"/>
        <color theme="1"/>
        <rFont val="Calibri"/>
        <family val="1"/>
        <scheme val="minor"/>
      </rPr>
      <t>lengtet</t>
    </r>
  </si>
  <si>
    <t>lengtet</t>
  </si>
  <si>
    <r>
      <rPr>
        <sz val="11"/>
        <color theme="1"/>
        <rFont val="Calibri"/>
        <family val="1"/>
        <scheme val="minor"/>
      </rPr>
      <t>long for</t>
    </r>
  </si>
  <si>
    <r>
      <rPr>
        <sz val="11"/>
        <color theme="1"/>
        <rFont val="Calibri"/>
        <family val="1"/>
        <scheme val="minor"/>
      </rPr>
      <t>lese</t>
    </r>
  </si>
  <si>
    <r>
      <rPr>
        <sz val="11"/>
        <color theme="1"/>
        <rFont val="Calibri"/>
        <family val="1"/>
        <scheme val="minor"/>
      </rPr>
      <t>leser</t>
    </r>
  </si>
  <si>
    <r>
      <rPr>
        <sz val="11"/>
        <color theme="1"/>
        <rFont val="Calibri"/>
        <family val="1"/>
        <scheme val="minor"/>
      </rPr>
      <t>leste</t>
    </r>
  </si>
  <si>
    <t>lest</t>
  </si>
  <si>
    <r>
      <rPr>
        <sz val="11"/>
        <color theme="1"/>
        <rFont val="Calibri"/>
        <family val="1"/>
        <scheme val="minor"/>
      </rPr>
      <t>read</t>
    </r>
  </si>
  <si>
    <r>
      <rPr>
        <sz val="11"/>
        <color theme="1"/>
        <rFont val="Calibri"/>
        <family val="1"/>
        <scheme val="minor"/>
      </rPr>
      <t>lete</t>
    </r>
  </si>
  <si>
    <r>
      <rPr>
        <sz val="11"/>
        <color theme="1"/>
        <rFont val="Calibri"/>
        <family val="1"/>
        <scheme val="minor"/>
      </rPr>
      <t>leter</t>
    </r>
  </si>
  <si>
    <r>
      <rPr>
        <sz val="11"/>
        <color theme="1"/>
        <rFont val="Calibri"/>
        <family val="1"/>
        <scheme val="minor"/>
      </rPr>
      <t>lette</t>
    </r>
  </si>
  <si>
    <t>lett</t>
  </si>
  <si>
    <r>
      <rPr>
        <sz val="11"/>
        <color theme="1"/>
        <rFont val="Calibri"/>
        <family val="1"/>
        <scheme val="minor"/>
      </rPr>
      <t>look for, search</t>
    </r>
  </si>
  <si>
    <r>
      <rPr>
        <sz val="11"/>
        <color theme="1"/>
        <rFont val="Calibri"/>
        <family val="1"/>
        <scheme val="minor"/>
      </rPr>
      <t>leve</t>
    </r>
  </si>
  <si>
    <r>
      <rPr>
        <sz val="11"/>
        <color theme="1"/>
        <rFont val="Calibri"/>
        <family val="1"/>
        <scheme val="minor"/>
      </rPr>
      <t>lever</t>
    </r>
  </si>
  <si>
    <r>
      <rPr>
        <sz val="11"/>
        <color theme="1"/>
        <rFont val="Calibri"/>
        <family val="1"/>
        <scheme val="minor"/>
      </rPr>
      <t>levde</t>
    </r>
  </si>
  <si>
    <t>levd</t>
  </si>
  <si>
    <r>
      <rPr>
        <sz val="11"/>
        <color theme="1"/>
        <rFont val="Calibri"/>
        <family val="1"/>
        <scheme val="minor"/>
      </rPr>
      <t>live (be alive)</t>
    </r>
  </si>
  <si>
    <r>
      <rPr>
        <sz val="11"/>
        <color theme="1"/>
        <rFont val="Calibri"/>
        <family val="1"/>
        <scheme val="minor"/>
      </rPr>
      <t>ligge</t>
    </r>
  </si>
  <si>
    <r>
      <rPr>
        <sz val="11"/>
        <color theme="1"/>
        <rFont val="Calibri"/>
        <family val="1"/>
        <scheme val="minor"/>
      </rPr>
      <t>ligger</t>
    </r>
  </si>
  <si>
    <r>
      <rPr>
        <sz val="11"/>
        <color theme="1"/>
        <rFont val="Calibri"/>
        <family val="1"/>
        <scheme val="minor"/>
      </rPr>
      <t>lå</t>
    </r>
  </si>
  <si>
    <r>
      <rPr>
        <sz val="11"/>
        <color theme="1"/>
        <rFont val="Calibri"/>
        <family val="1"/>
        <scheme val="minor"/>
      </rPr>
      <t>lie down</t>
    </r>
  </si>
  <si>
    <r>
      <rPr>
        <sz val="11"/>
        <color theme="1"/>
        <rFont val="Calibri"/>
        <family val="1"/>
        <scheme val="minor"/>
      </rPr>
      <t>lyve, lyge</t>
    </r>
  </si>
  <si>
    <r>
      <rPr>
        <sz val="11"/>
        <color theme="1"/>
        <rFont val="Calibri"/>
        <family val="1"/>
        <scheme val="minor"/>
      </rPr>
      <t>lyver, lyger</t>
    </r>
  </si>
  <si>
    <r>
      <rPr>
        <sz val="11"/>
        <color theme="1"/>
        <rFont val="Calibri"/>
        <family val="1"/>
        <scheme val="minor"/>
      </rPr>
      <t>løy</t>
    </r>
  </si>
  <si>
    <t>løyet</t>
  </si>
  <si>
    <r>
      <rPr>
        <sz val="11"/>
        <rFont val="Book Antiqua"/>
        <family val="1"/>
      </rPr>
      <t xml:space="preserve">lie (not telling the
</t>
    </r>
    <r>
      <rPr>
        <sz val="11"/>
        <rFont val="Book Antiqua"/>
        <family val="1"/>
      </rPr>
      <t>truth)</t>
    </r>
  </si>
  <si>
    <r>
      <rPr>
        <sz val="11"/>
        <color theme="1"/>
        <rFont val="Calibri"/>
        <family val="1"/>
        <scheme val="minor"/>
      </rPr>
      <t>lære</t>
    </r>
  </si>
  <si>
    <r>
      <rPr>
        <sz val="11"/>
        <color theme="1"/>
        <rFont val="Calibri"/>
        <family val="1"/>
        <scheme val="minor"/>
      </rPr>
      <t>lærer</t>
    </r>
  </si>
  <si>
    <r>
      <rPr>
        <sz val="11"/>
        <color theme="1"/>
        <rFont val="Calibri"/>
        <family val="1"/>
        <scheme val="minor"/>
      </rPr>
      <t>lærte</t>
    </r>
  </si>
  <si>
    <t>lært</t>
  </si>
  <si>
    <r>
      <rPr>
        <sz val="11"/>
        <color theme="1"/>
        <rFont val="Calibri"/>
        <family val="1"/>
        <scheme val="minor"/>
      </rPr>
      <t>learn</t>
    </r>
  </si>
  <si>
    <r>
      <rPr>
        <sz val="11"/>
        <color theme="1"/>
        <rFont val="Calibri"/>
        <family val="1"/>
        <scheme val="minor"/>
      </rPr>
      <t>løpe</t>
    </r>
  </si>
  <si>
    <r>
      <rPr>
        <sz val="11"/>
        <color theme="1"/>
        <rFont val="Calibri"/>
        <family val="1"/>
        <scheme val="minor"/>
      </rPr>
      <t>løper</t>
    </r>
  </si>
  <si>
    <r>
      <rPr>
        <sz val="11"/>
        <color theme="1"/>
        <rFont val="Calibri"/>
        <family val="1"/>
        <scheme val="minor"/>
      </rPr>
      <t>løp</t>
    </r>
  </si>
  <si>
    <r>
      <rPr>
        <sz val="11"/>
        <color theme="1"/>
        <rFont val="Calibri"/>
        <family val="1"/>
        <scheme val="minor"/>
      </rPr>
      <t>run</t>
    </r>
  </si>
  <si>
    <r>
      <rPr>
        <sz val="11"/>
        <color theme="1"/>
        <rFont val="Calibri"/>
        <family val="1"/>
        <scheme val="minor"/>
      </rPr>
      <t>låne</t>
    </r>
  </si>
  <si>
    <r>
      <rPr>
        <sz val="11"/>
        <color theme="1"/>
        <rFont val="Calibri"/>
        <family val="1"/>
        <scheme val="minor"/>
      </rPr>
      <t>låner</t>
    </r>
  </si>
  <si>
    <r>
      <rPr>
        <sz val="11"/>
        <color theme="1"/>
        <rFont val="Calibri"/>
        <family val="1"/>
        <scheme val="minor"/>
      </rPr>
      <t>lånte</t>
    </r>
  </si>
  <si>
    <t>lånt</t>
  </si>
  <si>
    <r>
      <rPr>
        <sz val="11"/>
        <color theme="1"/>
        <rFont val="Calibri"/>
        <family val="1"/>
        <scheme val="minor"/>
      </rPr>
      <t>borrow, lend</t>
    </r>
  </si>
  <si>
    <r>
      <rPr>
        <sz val="11"/>
        <color theme="1"/>
        <rFont val="Calibri"/>
        <family val="1"/>
        <scheme val="minor"/>
      </rPr>
      <t>låte</t>
    </r>
  </si>
  <si>
    <r>
      <rPr>
        <sz val="11"/>
        <color theme="1"/>
        <rFont val="Calibri"/>
        <family val="1"/>
        <scheme val="minor"/>
      </rPr>
      <t>låter</t>
    </r>
  </si>
  <si>
    <r>
      <rPr>
        <sz val="11"/>
        <color theme="1"/>
        <rFont val="Calibri"/>
        <family val="1"/>
        <scheme val="minor"/>
      </rPr>
      <t>låt</t>
    </r>
  </si>
  <si>
    <t>lått</t>
  </si>
  <si>
    <r>
      <rPr>
        <sz val="11"/>
        <color theme="1"/>
        <rFont val="Calibri"/>
        <family val="1"/>
        <scheme val="minor"/>
      </rPr>
      <t>sound</t>
    </r>
  </si>
  <si>
    <r>
      <rPr>
        <sz val="11"/>
        <color theme="1"/>
        <rFont val="Calibri"/>
        <family val="1"/>
        <scheme val="minor"/>
      </rPr>
      <t>merke</t>
    </r>
  </si>
  <si>
    <r>
      <rPr>
        <sz val="11"/>
        <color theme="1"/>
        <rFont val="Calibri"/>
        <family val="1"/>
        <scheme val="minor"/>
      </rPr>
      <t>merker</t>
    </r>
  </si>
  <si>
    <r>
      <rPr>
        <sz val="11"/>
        <color theme="1"/>
        <rFont val="Calibri"/>
        <family val="1"/>
        <scheme val="minor"/>
      </rPr>
      <t>merket</t>
    </r>
  </si>
  <si>
    <t>merket</t>
  </si>
  <si>
    <r>
      <rPr>
        <sz val="11"/>
        <color theme="1"/>
        <rFont val="Calibri"/>
        <family val="1"/>
        <scheme val="minor"/>
      </rPr>
      <t>mark, notice</t>
    </r>
  </si>
  <si>
    <r>
      <rPr>
        <sz val="11"/>
        <color theme="1"/>
        <rFont val="Calibri"/>
        <family val="1"/>
        <scheme val="minor"/>
      </rPr>
      <t>møte</t>
    </r>
  </si>
  <si>
    <r>
      <rPr>
        <sz val="11"/>
        <color theme="1"/>
        <rFont val="Calibri"/>
        <family val="1"/>
        <scheme val="minor"/>
      </rPr>
      <t>møter</t>
    </r>
  </si>
  <si>
    <r>
      <rPr>
        <sz val="11"/>
        <color theme="1"/>
        <rFont val="Calibri"/>
        <family val="1"/>
        <scheme val="minor"/>
      </rPr>
      <t>møtte</t>
    </r>
  </si>
  <si>
    <r>
      <rPr>
        <sz val="11"/>
        <color theme="1"/>
        <rFont val="Calibri"/>
        <family val="1"/>
        <scheme val="minor"/>
      </rPr>
      <t>meet</t>
    </r>
  </si>
  <si>
    <r>
      <rPr>
        <sz val="11"/>
        <color theme="1"/>
        <rFont val="Calibri"/>
        <family val="1"/>
        <scheme val="minor"/>
      </rPr>
      <t>nyte</t>
    </r>
  </si>
  <si>
    <r>
      <rPr>
        <sz val="11"/>
        <color theme="1"/>
        <rFont val="Calibri"/>
        <family val="1"/>
        <scheme val="minor"/>
      </rPr>
      <t>nyter</t>
    </r>
  </si>
  <si>
    <r>
      <rPr>
        <sz val="11"/>
        <color theme="1"/>
        <rFont val="Calibri"/>
        <family val="1"/>
        <scheme val="minor"/>
      </rPr>
      <t>nøt</t>
    </r>
  </si>
  <si>
    <t>nytt</t>
  </si>
  <si>
    <r>
      <rPr>
        <sz val="11"/>
        <color theme="1"/>
        <rFont val="Calibri"/>
        <family val="1"/>
        <scheme val="minor"/>
      </rPr>
      <t>enjoy</t>
    </r>
  </si>
  <si>
    <r>
      <rPr>
        <sz val="11"/>
        <color theme="1"/>
        <rFont val="Calibri"/>
        <family val="1"/>
        <scheme val="minor"/>
      </rPr>
      <t>overtale</t>
    </r>
  </si>
  <si>
    <r>
      <rPr>
        <sz val="11"/>
        <color theme="1"/>
        <rFont val="Calibri"/>
        <family val="1"/>
        <scheme val="minor"/>
      </rPr>
      <t>overtaler</t>
    </r>
  </si>
  <si>
    <r>
      <rPr>
        <sz val="11"/>
        <color theme="1"/>
        <rFont val="Calibri"/>
        <family val="1"/>
        <scheme val="minor"/>
      </rPr>
      <t>overtalte</t>
    </r>
  </si>
  <si>
    <t>overtalt</t>
  </si>
  <si>
    <r>
      <rPr>
        <sz val="11"/>
        <color theme="1"/>
        <rFont val="Calibri"/>
        <family val="1"/>
        <scheme val="minor"/>
      </rPr>
      <t>persuade</t>
    </r>
  </si>
  <si>
    <r>
      <rPr>
        <sz val="11"/>
        <color theme="1"/>
        <rFont val="Calibri"/>
        <family val="1"/>
        <scheme val="minor"/>
      </rPr>
      <t>passe</t>
    </r>
  </si>
  <si>
    <r>
      <rPr>
        <sz val="11"/>
        <color theme="1"/>
        <rFont val="Calibri"/>
        <family val="1"/>
        <scheme val="minor"/>
      </rPr>
      <t>passer</t>
    </r>
  </si>
  <si>
    <r>
      <rPr>
        <sz val="11"/>
        <color theme="1"/>
        <rFont val="Calibri"/>
        <family val="1"/>
        <scheme val="minor"/>
      </rPr>
      <t>passet</t>
    </r>
  </si>
  <si>
    <t>passet</t>
  </si>
  <si>
    <r>
      <rPr>
        <sz val="11"/>
        <color theme="1"/>
        <rFont val="Calibri"/>
        <family val="1"/>
        <scheme val="minor"/>
      </rPr>
      <t>suit (fit well)</t>
    </r>
  </si>
  <si>
    <r>
      <rPr>
        <sz val="11"/>
        <color theme="1"/>
        <rFont val="Calibri"/>
        <family val="1"/>
        <scheme val="minor"/>
      </rPr>
      <t>passe på</t>
    </r>
  </si>
  <si>
    <r>
      <rPr>
        <sz val="11"/>
        <color theme="1"/>
        <rFont val="Calibri"/>
        <family val="1"/>
        <scheme val="minor"/>
      </rPr>
      <t>passer på</t>
    </r>
  </si>
  <si>
    <r>
      <rPr>
        <sz val="11"/>
        <color theme="1"/>
        <rFont val="Calibri"/>
        <family val="1"/>
        <scheme val="minor"/>
      </rPr>
      <t>passet på</t>
    </r>
  </si>
  <si>
    <t>passet på</t>
  </si>
  <si>
    <r>
      <rPr>
        <sz val="11"/>
        <rFont val="Book Antiqua"/>
        <family val="1"/>
      </rPr>
      <t xml:space="preserve">look after, take care
</t>
    </r>
    <r>
      <rPr>
        <sz val="11"/>
        <rFont val="Book Antiqua"/>
        <family val="1"/>
      </rPr>
      <t>of</t>
    </r>
  </si>
  <si>
    <r>
      <rPr>
        <sz val="11"/>
        <color theme="1"/>
        <rFont val="Calibri"/>
        <family val="1"/>
        <scheme val="minor"/>
      </rPr>
      <t>passere</t>
    </r>
  </si>
  <si>
    <r>
      <rPr>
        <sz val="11"/>
        <color theme="1"/>
        <rFont val="Calibri"/>
        <family val="1"/>
        <scheme val="minor"/>
      </rPr>
      <t>passerer</t>
    </r>
  </si>
  <si>
    <r>
      <rPr>
        <sz val="11"/>
        <color theme="1"/>
        <rFont val="Calibri"/>
        <family val="1"/>
        <scheme val="minor"/>
      </rPr>
      <t>passerte</t>
    </r>
  </si>
  <si>
    <t>passert</t>
  </si>
  <si>
    <r>
      <rPr>
        <sz val="11"/>
        <color theme="1"/>
        <rFont val="Calibri"/>
        <family val="1"/>
        <scheme val="minor"/>
      </rPr>
      <t>pass by</t>
    </r>
  </si>
  <si>
    <r>
      <rPr>
        <sz val="11"/>
        <color theme="1"/>
        <rFont val="Calibri"/>
        <family val="1"/>
        <scheme val="minor"/>
      </rPr>
      <t>pipe</t>
    </r>
  </si>
  <si>
    <r>
      <rPr>
        <sz val="11"/>
        <color theme="1"/>
        <rFont val="Calibri"/>
        <family val="1"/>
        <scheme val="minor"/>
      </rPr>
      <t>piper</t>
    </r>
  </si>
  <si>
    <r>
      <rPr>
        <sz val="11"/>
        <color theme="1"/>
        <rFont val="Calibri"/>
        <family val="1"/>
        <scheme val="minor"/>
      </rPr>
      <t>peip</t>
    </r>
  </si>
  <si>
    <t>pepet</t>
  </si>
  <si>
    <r>
      <rPr>
        <sz val="11"/>
        <color theme="1"/>
        <rFont val="Calibri"/>
        <family val="1"/>
        <scheme val="minor"/>
      </rPr>
      <t>chirp</t>
    </r>
  </si>
  <si>
    <r>
      <rPr>
        <sz val="11"/>
        <color theme="1"/>
        <rFont val="Calibri"/>
        <family val="1"/>
        <scheme val="minor"/>
      </rPr>
      <t>pleie</t>
    </r>
  </si>
  <si>
    <r>
      <rPr>
        <sz val="11"/>
        <color theme="1"/>
        <rFont val="Calibri"/>
        <family val="1"/>
        <scheme val="minor"/>
      </rPr>
      <t>pleier</t>
    </r>
  </si>
  <si>
    <r>
      <rPr>
        <sz val="11"/>
        <color theme="1"/>
        <rFont val="Calibri"/>
        <family val="1"/>
        <scheme val="minor"/>
      </rPr>
      <t>pleide</t>
    </r>
  </si>
  <si>
    <t>pleid</t>
  </si>
  <si>
    <r>
      <rPr>
        <sz val="11"/>
        <color theme="1"/>
        <rFont val="Calibri"/>
        <family val="1"/>
        <scheme val="minor"/>
      </rPr>
      <t>use to, nurse</t>
    </r>
  </si>
  <si>
    <r>
      <rPr>
        <sz val="11"/>
        <color theme="1"/>
        <rFont val="Calibri"/>
        <family val="1"/>
        <scheme val="minor"/>
      </rPr>
      <t>plystre</t>
    </r>
  </si>
  <si>
    <r>
      <rPr>
        <sz val="11"/>
        <color theme="1"/>
        <rFont val="Calibri"/>
        <family val="1"/>
        <scheme val="minor"/>
      </rPr>
      <t>plystrer</t>
    </r>
  </si>
  <si>
    <r>
      <rPr>
        <sz val="11"/>
        <color theme="1"/>
        <rFont val="Calibri"/>
        <family val="1"/>
        <scheme val="minor"/>
      </rPr>
      <t>plystret</t>
    </r>
  </si>
  <si>
    <t>plystret</t>
  </si>
  <si>
    <r>
      <rPr>
        <sz val="11"/>
        <color theme="1"/>
        <rFont val="Calibri"/>
        <family val="1"/>
        <scheme val="minor"/>
      </rPr>
      <t>whistle</t>
    </r>
  </si>
  <si>
    <r>
      <rPr>
        <sz val="11"/>
        <color theme="1"/>
        <rFont val="Calibri"/>
        <family val="1"/>
        <scheme val="minor"/>
      </rPr>
      <t>prøve</t>
    </r>
  </si>
  <si>
    <r>
      <rPr>
        <sz val="11"/>
        <color theme="1"/>
        <rFont val="Calibri"/>
        <family val="1"/>
        <scheme val="minor"/>
      </rPr>
      <t>prøver</t>
    </r>
  </si>
  <si>
    <r>
      <rPr>
        <sz val="11"/>
        <color theme="1"/>
        <rFont val="Calibri"/>
        <family val="1"/>
        <scheme val="minor"/>
      </rPr>
      <t>prøvde</t>
    </r>
  </si>
  <si>
    <t>prøvd</t>
  </si>
  <si>
    <r>
      <rPr>
        <sz val="11"/>
        <color theme="1"/>
        <rFont val="Calibri"/>
        <family val="1"/>
        <scheme val="minor"/>
      </rPr>
      <t>try, test</t>
    </r>
  </si>
  <si>
    <r>
      <rPr>
        <sz val="11"/>
        <color theme="1"/>
        <rFont val="Calibri"/>
        <family val="1"/>
        <scheme val="minor"/>
      </rPr>
      <t>putte</t>
    </r>
  </si>
  <si>
    <r>
      <rPr>
        <sz val="11"/>
        <color theme="1"/>
        <rFont val="Calibri"/>
        <family val="1"/>
        <scheme val="minor"/>
      </rPr>
      <t>putter</t>
    </r>
  </si>
  <si>
    <r>
      <rPr>
        <sz val="11"/>
        <color theme="1"/>
        <rFont val="Calibri"/>
        <family val="1"/>
        <scheme val="minor"/>
      </rPr>
      <t>puttet</t>
    </r>
  </si>
  <si>
    <t>puttet</t>
  </si>
  <si>
    <r>
      <rPr>
        <sz val="11"/>
        <color theme="1"/>
        <rFont val="Calibri"/>
        <family val="1"/>
        <scheme val="minor"/>
      </rPr>
      <t>put</t>
    </r>
  </si>
  <si>
    <r>
      <rPr>
        <sz val="11"/>
        <color theme="1"/>
        <rFont val="Calibri"/>
        <family val="1"/>
        <scheme val="minor"/>
      </rPr>
      <t>pynte</t>
    </r>
  </si>
  <si>
    <r>
      <rPr>
        <sz val="11"/>
        <color theme="1"/>
        <rFont val="Calibri"/>
        <family val="1"/>
        <scheme val="minor"/>
      </rPr>
      <t>pynter</t>
    </r>
  </si>
  <si>
    <r>
      <rPr>
        <sz val="11"/>
        <color theme="1"/>
        <rFont val="Calibri"/>
        <family val="1"/>
        <scheme val="minor"/>
      </rPr>
      <t>pyntet</t>
    </r>
  </si>
  <si>
    <t>pyntet</t>
  </si>
  <si>
    <r>
      <rPr>
        <sz val="11"/>
        <color theme="1"/>
        <rFont val="Calibri"/>
        <family val="1"/>
        <scheme val="minor"/>
      </rPr>
      <t>decorate</t>
    </r>
  </si>
  <si>
    <r>
      <rPr>
        <sz val="11"/>
        <color theme="1"/>
        <rFont val="Calibri"/>
        <family val="1"/>
        <scheme val="minor"/>
      </rPr>
      <t>regne</t>
    </r>
  </si>
  <si>
    <r>
      <rPr>
        <sz val="11"/>
        <color theme="1"/>
        <rFont val="Calibri"/>
        <family val="1"/>
        <scheme val="minor"/>
      </rPr>
      <t>regner</t>
    </r>
  </si>
  <si>
    <r>
      <rPr>
        <sz val="11"/>
        <color theme="1"/>
        <rFont val="Calibri"/>
        <family val="1"/>
        <scheme val="minor"/>
      </rPr>
      <t>regnet</t>
    </r>
  </si>
  <si>
    <t>regnet</t>
  </si>
  <si>
    <r>
      <rPr>
        <sz val="11"/>
        <color theme="1"/>
        <rFont val="Calibri"/>
        <family val="1"/>
        <scheme val="minor"/>
      </rPr>
      <t>rain, calculate</t>
    </r>
  </si>
  <si>
    <r>
      <rPr>
        <sz val="11"/>
        <color theme="1"/>
        <rFont val="Calibri"/>
        <family val="1"/>
        <scheme val="minor"/>
      </rPr>
      <t>reise</t>
    </r>
  </si>
  <si>
    <r>
      <rPr>
        <sz val="11"/>
        <color theme="1"/>
        <rFont val="Calibri"/>
        <family val="1"/>
        <scheme val="minor"/>
      </rPr>
      <t>reiser</t>
    </r>
  </si>
  <si>
    <r>
      <rPr>
        <sz val="11"/>
        <color theme="1"/>
        <rFont val="Calibri"/>
        <family val="1"/>
        <scheme val="minor"/>
      </rPr>
      <t>reiste</t>
    </r>
  </si>
  <si>
    <t>reist</t>
  </si>
  <si>
    <r>
      <rPr>
        <sz val="11"/>
        <color theme="1"/>
        <rFont val="Calibri"/>
        <family val="1"/>
        <scheme val="minor"/>
      </rPr>
      <t>travel</t>
    </r>
  </si>
  <si>
    <r>
      <rPr>
        <sz val="11"/>
        <color theme="1"/>
        <rFont val="Calibri"/>
        <family val="1"/>
        <scheme val="minor"/>
      </rPr>
      <t>rekke</t>
    </r>
  </si>
  <si>
    <r>
      <rPr>
        <sz val="11"/>
        <color theme="1"/>
        <rFont val="Calibri"/>
        <family val="1"/>
        <scheme val="minor"/>
      </rPr>
      <t>rekker</t>
    </r>
  </si>
  <si>
    <r>
      <rPr>
        <sz val="11"/>
        <color theme="1"/>
        <rFont val="Calibri"/>
        <family val="1"/>
        <scheme val="minor"/>
      </rPr>
      <t>rakk</t>
    </r>
  </si>
  <si>
    <r>
      <rPr>
        <sz val="11"/>
        <rFont val="Book Antiqua"/>
        <family val="1"/>
      </rPr>
      <t xml:space="preserve">reach, catch
</t>
    </r>
    <r>
      <rPr>
        <sz val="11"/>
        <rFont val="Book Antiqua"/>
        <family val="1"/>
      </rPr>
      <t>(transport)</t>
    </r>
  </si>
  <si>
    <r>
      <rPr>
        <sz val="11"/>
        <color theme="1"/>
        <rFont val="Calibri"/>
        <family val="1"/>
        <scheme val="minor"/>
      </rPr>
      <t>reparere</t>
    </r>
  </si>
  <si>
    <r>
      <rPr>
        <sz val="11"/>
        <color theme="1"/>
        <rFont val="Calibri"/>
        <family val="1"/>
        <scheme val="minor"/>
      </rPr>
      <t>reparerer</t>
    </r>
  </si>
  <si>
    <r>
      <rPr>
        <sz val="11"/>
        <color theme="1"/>
        <rFont val="Calibri"/>
        <family val="1"/>
        <scheme val="minor"/>
      </rPr>
      <t>reparerte</t>
    </r>
  </si>
  <si>
    <t>reparert</t>
  </si>
  <si>
    <r>
      <rPr>
        <sz val="11"/>
        <color theme="1"/>
        <rFont val="Calibri"/>
        <family val="1"/>
        <scheme val="minor"/>
      </rPr>
      <t>repair</t>
    </r>
  </si>
  <si>
    <r>
      <rPr>
        <sz val="11"/>
        <color theme="1"/>
        <rFont val="Calibri"/>
        <family val="1"/>
        <scheme val="minor"/>
      </rPr>
      <t>ri</t>
    </r>
  </si>
  <si>
    <r>
      <rPr>
        <sz val="11"/>
        <color theme="1"/>
        <rFont val="Calibri"/>
        <family val="1"/>
        <scheme val="minor"/>
      </rPr>
      <t>rir</t>
    </r>
  </si>
  <si>
    <r>
      <rPr>
        <sz val="11"/>
        <color theme="1"/>
        <rFont val="Calibri"/>
        <family val="1"/>
        <scheme val="minor"/>
      </rPr>
      <t>reid</t>
    </r>
  </si>
  <si>
    <t>ridd</t>
  </si>
  <si>
    <r>
      <rPr>
        <sz val="11"/>
        <color theme="1"/>
        <rFont val="Calibri"/>
        <family val="1"/>
        <scheme val="minor"/>
      </rPr>
      <t>ride</t>
    </r>
  </si>
  <si>
    <r>
      <rPr>
        <sz val="11"/>
        <color theme="1"/>
        <rFont val="Calibri"/>
        <family val="1"/>
        <scheme val="minor"/>
      </rPr>
      <t>rive</t>
    </r>
  </si>
  <si>
    <r>
      <rPr>
        <sz val="11"/>
        <color theme="1"/>
        <rFont val="Calibri"/>
        <family val="1"/>
        <scheme val="minor"/>
      </rPr>
      <t>river</t>
    </r>
  </si>
  <si>
    <r>
      <rPr>
        <sz val="11"/>
        <color theme="1"/>
        <rFont val="Calibri"/>
        <family val="1"/>
        <scheme val="minor"/>
      </rPr>
      <t>reiv</t>
    </r>
  </si>
  <si>
    <t>revet</t>
  </si>
  <si>
    <r>
      <rPr>
        <sz val="11"/>
        <color theme="1"/>
        <rFont val="Calibri"/>
        <family val="1"/>
        <scheme val="minor"/>
      </rPr>
      <t>tear (apart)</t>
    </r>
  </si>
  <si>
    <r>
      <rPr>
        <sz val="11"/>
        <color theme="1"/>
        <rFont val="Calibri"/>
        <family val="1"/>
        <scheme val="minor"/>
      </rPr>
      <t>rope</t>
    </r>
  </si>
  <si>
    <r>
      <rPr>
        <sz val="11"/>
        <color theme="1"/>
        <rFont val="Calibri"/>
        <family val="1"/>
        <scheme val="minor"/>
      </rPr>
      <t>roper</t>
    </r>
  </si>
  <si>
    <r>
      <rPr>
        <sz val="11"/>
        <color theme="1"/>
        <rFont val="Calibri"/>
        <family val="1"/>
        <scheme val="minor"/>
      </rPr>
      <t>ropte</t>
    </r>
  </si>
  <si>
    <t>ropt</t>
  </si>
  <si>
    <r>
      <rPr>
        <sz val="11"/>
        <color theme="1"/>
        <rFont val="Calibri"/>
        <family val="1"/>
        <scheme val="minor"/>
      </rPr>
      <t>cry, shout, call</t>
    </r>
  </si>
  <si>
    <r>
      <rPr>
        <sz val="11"/>
        <color theme="1"/>
        <rFont val="Calibri"/>
        <family val="1"/>
        <scheme val="minor"/>
      </rPr>
      <t>rydde</t>
    </r>
  </si>
  <si>
    <r>
      <rPr>
        <sz val="11"/>
        <color theme="1"/>
        <rFont val="Calibri"/>
        <family val="1"/>
        <scheme val="minor"/>
      </rPr>
      <t>rydder</t>
    </r>
  </si>
  <si>
    <r>
      <rPr>
        <sz val="11"/>
        <color theme="1"/>
        <rFont val="Calibri"/>
        <family val="1"/>
        <scheme val="minor"/>
      </rPr>
      <t>ryddet</t>
    </r>
  </si>
  <si>
    <t>ryddet</t>
  </si>
  <si>
    <r>
      <rPr>
        <sz val="11"/>
        <color theme="1"/>
        <rFont val="Calibri"/>
        <family val="1"/>
        <scheme val="minor"/>
      </rPr>
      <t>clear</t>
    </r>
  </si>
  <si>
    <r>
      <rPr>
        <sz val="11"/>
        <color theme="1"/>
        <rFont val="Calibri"/>
        <family val="1"/>
        <scheme val="minor"/>
      </rPr>
      <t>ryke</t>
    </r>
  </si>
  <si>
    <r>
      <rPr>
        <sz val="11"/>
        <color theme="1"/>
        <rFont val="Calibri"/>
        <family val="1"/>
        <scheme val="minor"/>
      </rPr>
      <t>ryker</t>
    </r>
  </si>
  <si>
    <r>
      <rPr>
        <sz val="11"/>
        <color theme="1"/>
        <rFont val="Calibri"/>
        <family val="1"/>
        <scheme val="minor"/>
      </rPr>
      <t>røk</t>
    </r>
  </si>
  <si>
    <t>røket</t>
  </si>
  <si>
    <r>
      <rPr>
        <sz val="11"/>
        <color theme="1"/>
        <rFont val="Calibri"/>
        <family val="1"/>
        <scheme val="minor"/>
      </rPr>
      <t>røyke</t>
    </r>
  </si>
  <si>
    <r>
      <rPr>
        <sz val="11"/>
        <color theme="1"/>
        <rFont val="Calibri"/>
        <family val="1"/>
        <scheme val="minor"/>
      </rPr>
      <t>røyker</t>
    </r>
  </si>
  <si>
    <r>
      <rPr>
        <sz val="11"/>
        <color theme="1"/>
        <rFont val="Calibri"/>
        <family val="1"/>
        <scheme val="minor"/>
      </rPr>
      <t>røykte</t>
    </r>
  </si>
  <si>
    <t>røykt</t>
  </si>
  <si>
    <r>
      <rPr>
        <sz val="11"/>
        <color theme="1"/>
        <rFont val="Calibri"/>
        <family val="1"/>
        <scheme val="minor"/>
      </rPr>
      <t>smoke</t>
    </r>
  </si>
  <si>
    <r>
      <rPr>
        <sz val="11"/>
        <color theme="1"/>
        <rFont val="Calibri"/>
        <family val="1"/>
        <scheme val="minor"/>
      </rPr>
      <t>savne</t>
    </r>
  </si>
  <si>
    <r>
      <rPr>
        <sz val="11"/>
        <color theme="1"/>
        <rFont val="Calibri"/>
        <family val="1"/>
        <scheme val="minor"/>
      </rPr>
      <t>savner</t>
    </r>
  </si>
  <si>
    <r>
      <rPr>
        <sz val="11"/>
        <color theme="1"/>
        <rFont val="Calibri"/>
        <family val="1"/>
        <scheme val="minor"/>
      </rPr>
      <t>savnet</t>
    </r>
  </si>
  <si>
    <t>savnet</t>
  </si>
  <si>
    <r>
      <rPr>
        <sz val="11"/>
        <color theme="1"/>
        <rFont val="Calibri"/>
        <family val="1"/>
        <scheme val="minor"/>
      </rPr>
      <t>miss</t>
    </r>
  </si>
  <si>
    <r>
      <rPr>
        <sz val="11"/>
        <color theme="1"/>
        <rFont val="Calibri"/>
        <family val="1"/>
        <scheme val="minor"/>
      </rPr>
      <t>se</t>
    </r>
  </si>
  <si>
    <r>
      <rPr>
        <sz val="11"/>
        <color theme="1"/>
        <rFont val="Calibri"/>
        <family val="1"/>
        <scheme val="minor"/>
      </rPr>
      <t>ser</t>
    </r>
  </si>
  <si>
    <r>
      <rPr>
        <sz val="11"/>
        <color theme="1"/>
        <rFont val="Calibri"/>
        <family val="1"/>
        <scheme val="minor"/>
      </rPr>
      <t>så</t>
    </r>
  </si>
  <si>
    <r>
      <rPr>
        <sz val="11"/>
        <color theme="1"/>
        <rFont val="Calibri"/>
        <family val="1"/>
        <scheme val="minor"/>
      </rPr>
      <t>see, look</t>
    </r>
  </si>
  <si>
    <r>
      <rPr>
        <sz val="11"/>
        <color theme="1"/>
        <rFont val="Calibri"/>
        <family val="1"/>
        <scheme val="minor"/>
      </rPr>
      <t>sende</t>
    </r>
  </si>
  <si>
    <r>
      <rPr>
        <sz val="11"/>
        <color theme="1"/>
        <rFont val="Calibri"/>
        <family val="1"/>
        <scheme val="minor"/>
      </rPr>
      <t>sender</t>
    </r>
  </si>
  <si>
    <r>
      <rPr>
        <sz val="11"/>
        <color theme="1"/>
        <rFont val="Calibri"/>
        <family val="1"/>
        <scheme val="minor"/>
      </rPr>
      <t>sendte</t>
    </r>
  </si>
  <si>
    <t>sendt</t>
  </si>
  <si>
    <r>
      <rPr>
        <sz val="11"/>
        <color theme="1"/>
        <rFont val="Calibri"/>
        <family val="1"/>
        <scheme val="minor"/>
      </rPr>
      <t>send</t>
    </r>
  </si>
  <si>
    <r>
      <rPr>
        <sz val="11"/>
        <color theme="1"/>
        <rFont val="Calibri"/>
        <family val="1"/>
        <scheme val="minor"/>
      </rPr>
      <t>sette</t>
    </r>
  </si>
  <si>
    <r>
      <rPr>
        <sz val="11"/>
        <color theme="1"/>
        <rFont val="Calibri"/>
        <family val="1"/>
        <scheme val="minor"/>
      </rPr>
      <t>setter</t>
    </r>
  </si>
  <si>
    <r>
      <rPr>
        <sz val="11"/>
        <color theme="1"/>
        <rFont val="Calibri"/>
        <family val="1"/>
        <scheme val="minor"/>
      </rPr>
      <t>satte</t>
    </r>
  </si>
  <si>
    <r>
      <rPr>
        <sz val="11"/>
        <color theme="1"/>
        <rFont val="Calibri"/>
        <family val="1"/>
        <scheme val="minor"/>
      </rPr>
      <t>place, put, sett</t>
    </r>
  </si>
  <si>
    <r>
      <rPr>
        <sz val="11"/>
        <color theme="1"/>
        <rFont val="Calibri"/>
        <family val="1"/>
        <scheme val="minor"/>
      </rPr>
      <t>si</t>
    </r>
  </si>
  <si>
    <r>
      <rPr>
        <sz val="11"/>
        <color theme="1"/>
        <rFont val="Calibri"/>
        <family val="1"/>
        <scheme val="minor"/>
      </rPr>
      <t>sier</t>
    </r>
  </si>
  <si>
    <r>
      <rPr>
        <sz val="11"/>
        <color theme="1"/>
        <rFont val="Calibri"/>
        <family val="1"/>
        <scheme val="minor"/>
      </rPr>
      <t>sa</t>
    </r>
  </si>
  <si>
    <r>
      <rPr>
        <sz val="11"/>
        <color theme="1"/>
        <rFont val="Calibri"/>
        <family val="1"/>
        <scheme val="minor"/>
      </rPr>
      <t>say, tell</t>
    </r>
  </si>
  <si>
    <r>
      <rPr>
        <sz val="11"/>
        <color theme="1"/>
        <rFont val="Calibri"/>
        <family val="1"/>
        <scheme val="minor"/>
      </rPr>
      <t>sige</t>
    </r>
  </si>
  <si>
    <r>
      <rPr>
        <sz val="11"/>
        <color theme="1"/>
        <rFont val="Calibri"/>
        <family val="1"/>
        <scheme val="minor"/>
      </rPr>
      <t>siger</t>
    </r>
  </si>
  <si>
    <r>
      <rPr>
        <sz val="11"/>
        <color theme="1"/>
        <rFont val="Calibri"/>
        <family val="1"/>
        <scheme val="minor"/>
      </rPr>
      <t>seig</t>
    </r>
  </si>
  <si>
    <t>seget</t>
  </si>
  <si>
    <r>
      <rPr>
        <sz val="11"/>
        <color theme="1"/>
        <rFont val="Calibri"/>
        <family val="1"/>
        <scheme val="minor"/>
      </rPr>
      <t>just move, ooze</t>
    </r>
  </si>
  <si>
    <r>
      <rPr>
        <sz val="11"/>
        <color theme="1"/>
        <rFont val="Calibri"/>
        <family val="1"/>
        <scheme val="minor"/>
      </rPr>
      <t>sitte</t>
    </r>
  </si>
  <si>
    <r>
      <rPr>
        <sz val="11"/>
        <color theme="1"/>
        <rFont val="Calibri"/>
        <family val="1"/>
        <scheme val="minor"/>
      </rPr>
      <t>sitter</t>
    </r>
  </si>
  <si>
    <r>
      <rPr>
        <sz val="11"/>
        <color theme="1"/>
        <rFont val="Calibri"/>
        <family val="1"/>
        <scheme val="minor"/>
      </rPr>
      <t>satt</t>
    </r>
  </si>
  <si>
    <r>
      <rPr>
        <sz val="11"/>
        <color theme="1"/>
        <rFont val="Calibri"/>
        <family val="1"/>
        <scheme val="minor"/>
      </rPr>
      <t>sit</t>
    </r>
  </si>
  <si>
    <r>
      <rPr>
        <sz val="11"/>
        <color theme="1"/>
        <rFont val="Calibri"/>
        <family val="1"/>
        <scheme val="minor"/>
      </rPr>
      <t>skinne</t>
    </r>
  </si>
  <si>
    <r>
      <rPr>
        <sz val="11"/>
        <color theme="1"/>
        <rFont val="Calibri"/>
        <family val="1"/>
        <scheme val="minor"/>
      </rPr>
      <t>skinner</t>
    </r>
  </si>
  <si>
    <r>
      <rPr>
        <sz val="11"/>
        <color theme="1"/>
        <rFont val="Calibri"/>
        <family val="1"/>
        <scheme val="minor"/>
      </rPr>
      <t>skinte</t>
    </r>
  </si>
  <si>
    <t>skint</t>
  </si>
  <si>
    <r>
      <rPr>
        <sz val="11"/>
        <color theme="1"/>
        <rFont val="Calibri"/>
        <family val="1"/>
        <scheme val="minor"/>
      </rPr>
      <t>shine</t>
    </r>
  </si>
  <si>
    <r>
      <rPr>
        <sz val="11"/>
        <color theme="1"/>
        <rFont val="Calibri"/>
        <family val="1"/>
        <scheme val="minor"/>
      </rPr>
      <t>skjelve</t>
    </r>
  </si>
  <si>
    <r>
      <rPr>
        <sz val="11"/>
        <color theme="1"/>
        <rFont val="Calibri"/>
        <family val="1"/>
        <scheme val="minor"/>
      </rPr>
      <t>skjelver</t>
    </r>
  </si>
  <si>
    <r>
      <rPr>
        <sz val="11"/>
        <color theme="1"/>
        <rFont val="Calibri"/>
        <family val="1"/>
        <scheme val="minor"/>
      </rPr>
      <t>skalv</t>
    </r>
  </si>
  <si>
    <t>skjelvet</t>
  </si>
  <si>
    <r>
      <rPr>
        <sz val="11"/>
        <color theme="1"/>
        <rFont val="Calibri"/>
        <family val="1"/>
        <scheme val="minor"/>
      </rPr>
      <t>tremble, shake</t>
    </r>
  </si>
  <si>
    <r>
      <rPr>
        <sz val="11"/>
        <color theme="1"/>
        <rFont val="Calibri"/>
        <family val="1"/>
        <scheme val="minor"/>
      </rPr>
      <t>skjære</t>
    </r>
  </si>
  <si>
    <r>
      <rPr>
        <sz val="11"/>
        <color theme="1"/>
        <rFont val="Calibri"/>
        <family val="1"/>
        <scheme val="minor"/>
      </rPr>
      <t>skjærer</t>
    </r>
  </si>
  <si>
    <r>
      <rPr>
        <sz val="11"/>
        <color theme="1"/>
        <rFont val="Calibri"/>
        <family val="1"/>
        <scheme val="minor"/>
      </rPr>
      <t>skar</t>
    </r>
  </si>
  <si>
    <t>skåret</t>
  </si>
  <si>
    <r>
      <rPr>
        <sz val="11"/>
        <color theme="1"/>
        <rFont val="Calibri"/>
        <family val="1"/>
        <scheme val="minor"/>
      </rPr>
      <t>cut, slice</t>
    </r>
  </si>
  <si>
    <r>
      <rPr>
        <sz val="11"/>
        <color theme="1"/>
        <rFont val="Calibri"/>
        <family val="1"/>
        <scheme val="minor"/>
      </rPr>
      <t>skjønne</t>
    </r>
  </si>
  <si>
    <r>
      <rPr>
        <sz val="11"/>
        <color theme="1"/>
        <rFont val="Calibri"/>
        <family val="1"/>
        <scheme val="minor"/>
      </rPr>
      <t>skjønner</t>
    </r>
  </si>
  <si>
    <r>
      <rPr>
        <sz val="11"/>
        <color theme="1"/>
        <rFont val="Calibri"/>
        <family val="1"/>
        <scheme val="minor"/>
      </rPr>
      <t>skjønte</t>
    </r>
  </si>
  <si>
    <t>skjønt</t>
  </si>
  <si>
    <r>
      <rPr>
        <sz val="11"/>
        <color theme="1"/>
        <rFont val="Calibri"/>
        <family val="1"/>
        <scheme val="minor"/>
      </rPr>
      <t>skride</t>
    </r>
  </si>
  <si>
    <r>
      <rPr>
        <sz val="11"/>
        <color theme="1"/>
        <rFont val="Calibri"/>
        <family val="1"/>
        <scheme val="minor"/>
      </rPr>
      <t>skrider</t>
    </r>
  </si>
  <si>
    <r>
      <rPr>
        <sz val="11"/>
        <color theme="1"/>
        <rFont val="Calibri"/>
        <family val="1"/>
        <scheme val="minor"/>
      </rPr>
      <t>skreid</t>
    </r>
  </si>
  <si>
    <t>skredet, skridd</t>
  </si>
  <si>
    <r>
      <rPr>
        <sz val="11"/>
        <color theme="1"/>
        <rFont val="Calibri"/>
        <family val="1"/>
        <scheme val="minor"/>
      </rPr>
      <t>proceed, advance</t>
    </r>
  </si>
  <si>
    <r>
      <rPr>
        <sz val="11"/>
        <color theme="1"/>
        <rFont val="Calibri"/>
        <family val="1"/>
        <scheme val="minor"/>
      </rPr>
      <t>skrike</t>
    </r>
  </si>
  <si>
    <r>
      <rPr>
        <sz val="11"/>
        <color theme="1"/>
        <rFont val="Calibri"/>
        <family val="1"/>
        <scheme val="minor"/>
      </rPr>
      <t>skriker</t>
    </r>
  </si>
  <si>
    <r>
      <rPr>
        <sz val="11"/>
        <color theme="1"/>
        <rFont val="Calibri"/>
        <family val="1"/>
        <scheme val="minor"/>
      </rPr>
      <t>skreik</t>
    </r>
  </si>
  <si>
    <t>skreket</t>
  </si>
  <si>
    <r>
      <rPr>
        <sz val="11"/>
        <color theme="1"/>
        <rFont val="Calibri"/>
        <family val="1"/>
        <scheme val="minor"/>
      </rPr>
      <t>cry (scream)</t>
    </r>
  </si>
  <si>
    <r>
      <rPr>
        <sz val="11"/>
        <color theme="1"/>
        <rFont val="Calibri"/>
        <family val="1"/>
        <scheme val="minor"/>
      </rPr>
      <t>skrive</t>
    </r>
  </si>
  <si>
    <r>
      <rPr>
        <sz val="11"/>
        <color theme="1"/>
        <rFont val="Calibri"/>
        <family val="1"/>
        <scheme val="minor"/>
      </rPr>
      <t>skriver</t>
    </r>
  </si>
  <si>
    <r>
      <rPr>
        <sz val="11"/>
        <color theme="1"/>
        <rFont val="Calibri"/>
        <family val="1"/>
        <scheme val="minor"/>
      </rPr>
      <t>skrev</t>
    </r>
  </si>
  <si>
    <r>
      <rPr>
        <sz val="11"/>
        <color theme="1"/>
        <rFont val="Calibri"/>
        <family val="1"/>
        <scheme val="minor"/>
      </rPr>
      <t>write</t>
    </r>
  </si>
  <si>
    <r>
      <rPr>
        <sz val="11"/>
        <color theme="1"/>
        <rFont val="Calibri"/>
        <family val="1"/>
        <scheme val="minor"/>
      </rPr>
      <t>skylle</t>
    </r>
  </si>
  <si>
    <r>
      <rPr>
        <sz val="11"/>
        <color theme="1"/>
        <rFont val="Calibri"/>
        <family val="1"/>
        <scheme val="minor"/>
      </rPr>
      <t>skyller</t>
    </r>
  </si>
  <si>
    <r>
      <rPr>
        <sz val="11"/>
        <color theme="1"/>
        <rFont val="Calibri"/>
        <family val="1"/>
        <scheme val="minor"/>
      </rPr>
      <t>skylte</t>
    </r>
  </si>
  <si>
    <t>skylt</t>
  </si>
  <si>
    <r>
      <rPr>
        <sz val="11"/>
        <color theme="1"/>
        <rFont val="Calibri"/>
        <family val="1"/>
        <scheme val="minor"/>
      </rPr>
      <t>rinse, wash</t>
    </r>
  </si>
  <si>
    <r>
      <rPr>
        <sz val="11"/>
        <color theme="1"/>
        <rFont val="Calibri"/>
        <family val="1"/>
        <scheme val="minor"/>
      </rPr>
      <t>skynde</t>
    </r>
  </si>
  <si>
    <r>
      <rPr>
        <sz val="11"/>
        <color theme="1"/>
        <rFont val="Calibri"/>
        <family val="1"/>
        <scheme val="minor"/>
      </rPr>
      <t>skynder</t>
    </r>
  </si>
  <si>
    <r>
      <rPr>
        <sz val="11"/>
        <color theme="1"/>
        <rFont val="Calibri"/>
        <family val="1"/>
        <scheme val="minor"/>
      </rPr>
      <t>skyndte</t>
    </r>
  </si>
  <si>
    <t>skyndt</t>
  </si>
  <si>
    <r>
      <rPr>
        <sz val="11"/>
        <color theme="1"/>
        <rFont val="Calibri"/>
        <family val="1"/>
        <scheme val="minor"/>
      </rPr>
      <t>hurry up</t>
    </r>
  </si>
  <si>
    <r>
      <rPr>
        <sz val="11"/>
        <color theme="1"/>
        <rFont val="Calibri"/>
        <family val="1"/>
        <scheme val="minor"/>
      </rPr>
      <t>skyte</t>
    </r>
  </si>
  <si>
    <r>
      <rPr>
        <sz val="11"/>
        <color theme="1"/>
        <rFont val="Calibri"/>
        <family val="1"/>
        <scheme val="minor"/>
      </rPr>
      <t>skyter</t>
    </r>
  </si>
  <si>
    <r>
      <rPr>
        <sz val="11"/>
        <color theme="1"/>
        <rFont val="Calibri"/>
        <family val="1"/>
        <scheme val="minor"/>
      </rPr>
      <t>skjøt</t>
    </r>
  </si>
  <si>
    <t>skutt</t>
  </si>
  <si>
    <r>
      <rPr>
        <sz val="11"/>
        <color theme="1"/>
        <rFont val="Calibri"/>
        <family val="1"/>
        <scheme val="minor"/>
      </rPr>
      <t>shoot</t>
    </r>
  </si>
  <si>
    <r>
      <rPr>
        <sz val="11"/>
        <color theme="1"/>
        <rFont val="Calibri"/>
        <family val="1"/>
        <scheme val="minor"/>
      </rPr>
      <t>skyve</t>
    </r>
  </si>
  <si>
    <r>
      <rPr>
        <sz val="11"/>
        <color theme="1"/>
        <rFont val="Calibri"/>
        <family val="1"/>
        <scheme val="minor"/>
      </rPr>
      <t>skyver</t>
    </r>
  </si>
  <si>
    <r>
      <rPr>
        <sz val="11"/>
        <color theme="1"/>
        <rFont val="Calibri"/>
        <family val="1"/>
        <scheme val="minor"/>
      </rPr>
      <t>skjøv</t>
    </r>
  </si>
  <si>
    <t>skjøvet</t>
  </si>
  <si>
    <r>
      <rPr>
        <sz val="11"/>
        <color theme="1"/>
        <rFont val="Calibri"/>
        <family val="1"/>
        <scheme val="minor"/>
      </rPr>
      <t>push</t>
    </r>
  </si>
  <si>
    <r>
      <rPr>
        <sz val="11"/>
        <color theme="1"/>
        <rFont val="Calibri"/>
        <family val="1"/>
        <scheme val="minor"/>
      </rPr>
      <t>slappe av</t>
    </r>
  </si>
  <si>
    <r>
      <rPr>
        <sz val="11"/>
        <color theme="1"/>
        <rFont val="Calibri"/>
        <family val="1"/>
        <scheme val="minor"/>
      </rPr>
      <t>slapper av</t>
    </r>
  </si>
  <si>
    <r>
      <rPr>
        <sz val="11"/>
        <color theme="1"/>
        <rFont val="Calibri"/>
        <family val="1"/>
        <scheme val="minor"/>
      </rPr>
      <t>slappet av</t>
    </r>
  </si>
  <si>
    <t>slappet av</t>
  </si>
  <si>
    <r>
      <rPr>
        <sz val="11"/>
        <color theme="1"/>
        <rFont val="Calibri"/>
        <family val="1"/>
        <scheme val="minor"/>
      </rPr>
      <t>relax</t>
    </r>
  </si>
  <si>
    <r>
      <rPr>
        <sz val="11"/>
        <color theme="1"/>
        <rFont val="Calibri"/>
        <family val="1"/>
        <scheme val="minor"/>
      </rPr>
      <t>slippe, sleppe</t>
    </r>
  </si>
  <si>
    <r>
      <rPr>
        <sz val="11"/>
        <rFont val="Book Antiqua"/>
        <family val="1"/>
      </rPr>
      <t xml:space="preserve">slipper,
</t>
    </r>
    <r>
      <rPr>
        <sz val="11"/>
        <rFont val="Book Antiqua"/>
        <family val="1"/>
      </rPr>
      <t>slepper</t>
    </r>
  </si>
  <si>
    <r>
      <rPr>
        <sz val="11"/>
        <color theme="1"/>
        <rFont val="Calibri"/>
        <family val="1"/>
        <scheme val="minor"/>
      </rPr>
      <t>slapp</t>
    </r>
  </si>
  <si>
    <t>sluppet</t>
  </si>
  <si>
    <r>
      <rPr>
        <sz val="11"/>
        <color theme="1"/>
        <rFont val="Calibri"/>
        <family val="1"/>
        <scheme val="minor"/>
      </rPr>
      <t>let go</t>
    </r>
  </si>
  <si>
    <r>
      <rPr>
        <sz val="11"/>
        <color theme="1"/>
        <rFont val="Calibri"/>
        <family val="1"/>
        <scheme val="minor"/>
      </rPr>
      <t>slite</t>
    </r>
  </si>
  <si>
    <r>
      <rPr>
        <sz val="11"/>
        <color theme="1"/>
        <rFont val="Calibri"/>
        <family val="1"/>
        <scheme val="minor"/>
      </rPr>
      <t>sliter</t>
    </r>
  </si>
  <si>
    <r>
      <rPr>
        <sz val="11"/>
        <color theme="1"/>
        <rFont val="Calibri"/>
        <family val="1"/>
        <scheme val="minor"/>
      </rPr>
      <t>sleit</t>
    </r>
  </si>
  <si>
    <t>slitt</t>
  </si>
  <si>
    <r>
      <rPr>
        <sz val="11"/>
        <color theme="1"/>
        <rFont val="Calibri"/>
        <family val="1"/>
        <scheme val="minor"/>
      </rPr>
      <t>pull, tear</t>
    </r>
  </si>
  <si>
    <r>
      <rPr>
        <sz val="11"/>
        <color theme="1"/>
        <rFont val="Calibri"/>
        <family val="1"/>
        <scheme val="minor"/>
      </rPr>
      <t>slutte</t>
    </r>
  </si>
  <si>
    <r>
      <rPr>
        <sz val="11"/>
        <color theme="1"/>
        <rFont val="Calibri"/>
        <family val="1"/>
        <scheme val="minor"/>
      </rPr>
      <t>slutter</t>
    </r>
  </si>
  <si>
    <r>
      <rPr>
        <sz val="11"/>
        <color theme="1"/>
        <rFont val="Calibri"/>
        <family val="1"/>
        <scheme val="minor"/>
      </rPr>
      <t>sluttet</t>
    </r>
  </si>
  <si>
    <t>sluttet</t>
  </si>
  <si>
    <r>
      <rPr>
        <sz val="11"/>
        <color theme="1"/>
        <rFont val="Calibri"/>
        <family val="1"/>
        <scheme val="minor"/>
      </rPr>
      <t>stop</t>
    </r>
  </si>
  <si>
    <r>
      <rPr>
        <sz val="11"/>
        <color theme="1"/>
        <rFont val="Calibri"/>
        <family val="1"/>
        <scheme val="minor"/>
      </rPr>
      <t>slå</t>
    </r>
  </si>
  <si>
    <r>
      <rPr>
        <sz val="11"/>
        <color theme="1"/>
        <rFont val="Calibri"/>
        <family val="1"/>
        <scheme val="minor"/>
      </rPr>
      <t>slår</t>
    </r>
  </si>
  <si>
    <r>
      <rPr>
        <sz val="11"/>
        <color theme="1"/>
        <rFont val="Calibri"/>
        <family val="1"/>
        <scheme val="minor"/>
      </rPr>
      <t>slo</t>
    </r>
  </si>
  <si>
    <r>
      <rPr>
        <sz val="11"/>
        <color theme="1"/>
        <rFont val="Calibri"/>
        <family val="1"/>
        <scheme val="minor"/>
      </rPr>
      <t>beat</t>
    </r>
  </si>
  <si>
    <r>
      <rPr>
        <sz val="11"/>
        <color theme="1"/>
        <rFont val="Calibri"/>
        <family val="1"/>
        <scheme val="minor"/>
      </rPr>
      <t>smette</t>
    </r>
  </si>
  <si>
    <r>
      <rPr>
        <sz val="11"/>
        <color theme="1"/>
        <rFont val="Calibri"/>
        <family val="1"/>
        <scheme val="minor"/>
      </rPr>
      <t>smetter</t>
    </r>
  </si>
  <si>
    <r>
      <rPr>
        <sz val="11"/>
        <color theme="1"/>
        <rFont val="Calibri"/>
        <family val="1"/>
        <scheme val="minor"/>
      </rPr>
      <t>smatt</t>
    </r>
  </si>
  <si>
    <t>smettet</t>
  </si>
  <si>
    <r>
      <rPr>
        <sz val="11"/>
        <color theme="1"/>
        <rFont val="Calibri"/>
        <family val="1"/>
        <scheme val="minor"/>
      </rPr>
      <t>slip</t>
    </r>
  </si>
  <si>
    <r>
      <rPr>
        <sz val="11"/>
        <color theme="1"/>
        <rFont val="Calibri"/>
        <family val="1"/>
        <scheme val="minor"/>
      </rPr>
      <t>smile</t>
    </r>
  </si>
  <si>
    <r>
      <rPr>
        <sz val="11"/>
        <color theme="1"/>
        <rFont val="Calibri"/>
        <family val="1"/>
        <scheme val="minor"/>
      </rPr>
      <t>smiler</t>
    </r>
  </si>
  <si>
    <r>
      <rPr>
        <sz val="11"/>
        <color theme="1"/>
        <rFont val="Calibri"/>
        <family val="1"/>
        <scheme val="minor"/>
      </rPr>
      <t>smilte</t>
    </r>
  </si>
  <si>
    <t>smilt</t>
  </si>
  <si>
    <r>
      <rPr>
        <sz val="11"/>
        <color theme="1"/>
        <rFont val="Calibri"/>
        <family val="1"/>
        <scheme val="minor"/>
      </rPr>
      <t>smyge</t>
    </r>
  </si>
  <si>
    <r>
      <rPr>
        <sz val="11"/>
        <color theme="1"/>
        <rFont val="Calibri"/>
        <family val="1"/>
        <scheme val="minor"/>
      </rPr>
      <t>smyger</t>
    </r>
  </si>
  <si>
    <r>
      <rPr>
        <sz val="11"/>
        <color theme="1"/>
        <rFont val="Calibri"/>
        <family val="1"/>
        <scheme val="minor"/>
      </rPr>
      <t>smøg</t>
    </r>
  </si>
  <si>
    <t>smøget</t>
  </si>
  <si>
    <r>
      <rPr>
        <sz val="11"/>
        <color theme="1"/>
        <rFont val="Calibri"/>
        <family val="1"/>
        <scheme val="minor"/>
      </rPr>
      <t>steel, creep</t>
    </r>
  </si>
  <si>
    <r>
      <rPr>
        <sz val="11"/>
        <color theme="1"/>
        <rFont val="Calibri"/>
        <family val="1"/>
        <scheme val="minor"/>
      </rPr>
      <t>snike</t>
    </r>
  </si>
  <si>
    <r>
      <rPr>
        <sz val="11"/>
        <color theme="1"/>
        <rFont val="Calibri"/>
        <family val="1"/>
        <scheme val="minor"/>
      </rPr>
      <t>sniker</t>
    </r>
  </si>
  <si>
    <r>
      <rPr>
        <sz val="11"/>
        <color theme="1"/>
        <rFont val="Calibri"/>
        <family val="1"/>
        <scheme val="minor"/>
      </rPr>
      <t>snek</t>
    </r>
  </si>
  <si>
    <t>sneket</t>
  </si>
  <si>
    <r>
      <rPr>
        <sz val="11"/>
        <color theme="1"/>
        <rFont val="Calibri"/>
        <family val="1"/>
        <scheme val="minor"/>
      </rPr>
      <t>sneak</t>
    </r>
  </si>
  <si>
    <r>
      <rPr>
        <sz val="11"/>
        <color theme="1"/>
        <rFont val="Calibri"/>
        <family val="1"/>
        <scheme val="minor"/>
      </rPr>
      <t>snu</t>
    </r>
  </si>
  <si>
    <r>
      <rPr>
        <sz val="11"/>
        <color theme="1"/>
        <rFont val="Calibri"/>
        <family val="1"/>
        <scheme val="minor"/>
      </rPr>
      <t>snur</t>
    </r>
  </si>
  <si>
    <r>
      <rPr>
        <sz val="11"/>
        <color theme="1"/>
        <rFont val="Calibri"/>
        <family val="1"/>
        <scheme val="minor"/>
      </rPr>
      <t>snudde</t>
    </r>
  </si>
  <si>
    <t>snudd</t>
  </si>
  <si>
    <r>
      <rPr>
        <sz val="11"/>
        <color theme="1"/>
        <rFont val="Calibri"/>
        <family val="1"/>
        <scheme val="minor"/>
      </rPr>
      <t>turn back (around)</t>
    </r>
  </si>
  <si>
    <r>
      <rPr>
        <sz val="11"/>
        <color theme="1"/>
        <rFont val="Calibri"/>
        <family val="1"/>
        <scheme val="minor"/>
      </rPr>
      <t>snø</t>
    </r>
  </si>
  <si>
    <r>
      <rPr>
        <sz val="11"/>
        <color theme="1"/>
        <rFont val="Calibri"/>
        <family val="1"/>
        <scheme val="minor"/>
      </rPr>
      <t>snør</t>
    </r>
  </si>
  <si>
    <r>
      <rPr>
        <sz val="11"/>
        <color theme="1"/>
        <rFont val="Calibri"/>
        <family val="1"/>
        <scheme val="minor"/>
      </rPr>
      <t>snødde</t>
    </r>
  </si>
  <si>
    <t>snødd</t>
  </si>
  <si>
    <r>
      <rPr>
        <sz val="11"/>
        <color theme="1"/>
        <rFont val="Calibri"/>
        <family val="1"/>
        <scheme val="minor"/>
      </rPr>
      <t>snow</t>
    </r>
  </si>
  <si>
    <r>
      <rPr>
        <sz val="11"/>
        <color theme="1"/>
        <rFont val="Calibri"/>
        <family val="1"/>
        <scheme val="minor"/>
      </rPr>
      <t>sove</t>
    </r>
  </si>
  <si>
    <r>
      <rPr>
        <sz val="11"/>
        <color theme="1"/>
        <rFont val="Calibri"/>
        <family val="1"/>
        <scheme val="minor"/>
      </rPr>
      <t>sover</t>
    </r>
  </si>
  <si>
    <r>
      <rPr>
        <sz val="11"/>
        <color theme="1"/>
        <rFont val="Calibri"/>
        <family val="1"/>
        <scheme val="minor"/>
      </rPr>
      <t>sov</t>
    </r>
  </si>
  <si>
    <r>
      <rPr>
        <sz val="11"/>
        <color theme="1"/>
        <rFont val="Calibri"/>
        <family val="1"/>
        <scheme val="minor"/>
      </rPr>
      <t>sleep</t>
    </r>
  </si>
  <si>
    <r>
      <rPr>
        <sz val="11"/>
        <color theme="1"/>
        <rFont val="Calibri"/>
        <family val="1"/>
        <scheme val="minor"/>
      </rPr>
      <t>spandere</t>
    </r>
  </si>
  <si>
    <r>
      <rPr>
        <sz val="11"/>
        <color theme="1"/>
        <rFont val="Calibri"/>
        <family val="1"/>
        <scheme val="minor"/>
      </rPr>
      <t>spanderer</t>
    </r>
  </si>
  <si>
    <r>
      <rPr>
        <sz val="11"/>
        <color theme="1"/>
        <rFont val="Calibri"/>
        <family val="1"/>
        <scheme val="minor"/>
      </rPr>
      <t>spanderte</t>
    </r>
  </si>
  <si>
    <t>spandert</t>
  </si>
  <si>
    <r>
      <rPr>
        <sz val="11"/>
        <color theme="1"/>
        <rFont val="Calibri"/>
        <family val="1"/>
        <scheme val="minor"/>
      </rPr>
      <t>treat to</t>
    </r>
  </si>
  <si>
    <r>
      <rPr>
        <sz val="11"/>
        <color theme="1"/>
        <rFont val="Calibri"/>
        <family val="1"/>
        <scheme val="minor"/>
      </rPr>
      <t>spille</t>
    </r>
  </si>
  <si>
    <r>
      <rPr>
        <sz val="11"/>
        <color theme="1"/>
        <rFont val="Calibri"/>
        <family val="1"/>
        <scheme val="minor"/>
      </rPr>
      <t>spiller</t>
    </r>
  </si>
  <si>
    <r>
      <rPr>
        <sz val="11"/>
        <color theme="1"/>
        <rFont val="Calibri"/>
        <family val="1"/>
        <scheme val="minor"/>
      </rPr>
      <t>spilte</t>
    </r>
  </si>
  <si>
    <t>spilt</t>
  </si>
  <si>
    <r>
      <rPr>
        <sz val="11"/>
        <color theme="1"/>
        <rFont val="Calibri"/>
        <family val="1"/>
        <scheme val="minor"/>
      </rPr>
      <t>play (game)</t>
    </r>
  </si>
  <si>
    <r>
      <rPr>
        <sz val="11"/>
        <color theme="1"/>
        <rFont val="Calibri"/>
        <family val="1"/>
        <scheme val="minor"/>
      </rPr>
      <t>spinne</t>
    </r>
  </si>
  <si>
    <r>
      <rPr>
        <sz val="11"/>
        <color theme="1"/>
        <rFont val="Calibri"/>
        <family val="1"/>
        <scheme val="minor"/>
      </rPr>
      <t>spinner</t>
    </r>
  </si>
  <si>
    <r>
      <rPr>
        <sz val="11"/>
        <color theme="1"/>
        <rFont val="Calibri"/>
        <family val="1"/>
        <scheme val="minor"/>
      </rPr>
      <t>spant</t>
    </r>
  </si>
  <si>
    <t>spunnet</t>
  </si>
  <si>
    <r>
      <rPr>
        <sz val="11"/>
        <color theme="1"/>
        <rFont val="Calibri"/>
        <family val="1"/>
        <scheme val="minor"/>
      </rPr>
      <t>spin, purr</t>
    </r>
  </si>
  <si>
    <r>
      <rPr>
        <sz val="11"/>
        <color theme="1"/>
        <rFont val="Calibri"/>
        <family val="1"/>
        <scheme val="minor"/>
      </rPr>
      <t>spise</t>
    </r>
  </si>
  <si>
    <r>
      <rPr>
        <sz val="11"/>
        <color theme="1"/>
        <rFont val="Calibri"/>
        <family val="1"/>
        <scheme val="minor"/>
      </rPr>
      <t>spiser</t>
    </r>
  </si>
  <si>
    <r>
      <rPr>
        <sz val="11"/>
        <color theme="1"/>
        <rFont val="Calibri"/>
        <family val="1"/>
        <scheme val="minor"/>
      </rPr>
      <t>spiste</t>
    </r>
  </si>
  <si>
    <t>spist</t>
  </si>
  <si>
    <r>
      <rPr>
        <sz val="11"/>
        <color theme="1"/>
        <rFont val="Calibri"/>
        <family val="1"/>
        <scheme val="minor"/>
      </rPr>
      <t>eat</t>
    </r>
  </si>
  <si>
    <r>
      <rPr>
        <sz val="11"/>
        <color theme="1"/>
        <rFont val="Calibri"/>
        <family val="1"/>
        <scheme val="minor"/>
      </rPr>
      <t>sprekke</t>
    </r>
  </si>
  <si>
    <r>
      <rPr>
        <sz val="11"/>
        <color theme="1"/>
        <rFont val="Calibri"/>
        <family val="1"/>
        <scheme val="minor"/>
      </rPr>
      <t>sprekker</t>
    </r>
  </si>
  <si>
    <r>
      <rPr>
        <sz val="11"/>
        <color theme="1"/>
        <rFont val="Calibri"/>
        <family val="1"/>
        <scheme val="minor"/>
      </rPr>
      <t>sprakk</t>
    </r>
  </si>
  <si>
    <t>sprukket</t>
  </si>
  <si>
    <r>
      <rPr>
        <sz val="11"/>
        <color theme="1"/>
        <rFont val="Calibri"/>
        <family val="1"/>
        <scheme val="minor"/>
      </rPr>
      <t>sprette</t>
    </r>
  </si>
  <si>
    <r>
      <rPr>
        <sz val="11"/>
        <color theme="1"/>
        <rFont val="Calibri"/>
        <family val="1"/>
        <scheme val="minor"/>
      </rPr>
      <t>spretter</t>
    </r>
  </si>
  <si>
    <r>
      <rPr>
        <sz val="11"/>
        <color theme="1"/>
        <rFont val="Calibri"/>
        <family val="1"/>
        <scheme val="minor"/>
      </rPr>
      <t>spratt</t>
    </r>
  </si>
  <si>
    <t>sprettet</t>
  </si>
  <si>
    <r>
      <rPr>
        <sz val="11"/>
        <color theme="1"/>
        <rFont val="Calibri"/>
        <family val="1"/>
        <scheme val="minor"/>
      </rPr>
      <t>leap, jump</t>
    </r>
  </si>
  <si>
    <r>
      <rPr>
        <sz val="11"/>
        <color theme="1"/>
        <rFont val="Calibri"/>
        <family val="1"/>
        <scheme val="minor"/>
      </rPr>
      <t>springe</t>
    </r>
  </si>
  <si>
    <r>
      <rPr>
        <sz val="11"/>
        <color theme="1"/>
        <rFont val="Calibri"/>
        <family val="1"/>
        <scheme val="minor"/>
      </rPr>
      <t>springer</t>
    </r>
  </si>
  <si>
    <r>
      <rPr>
        <sz val="11"/>
        <color theme="1"/>
        <rFont val="Calibri"/>
        <family val="1"/>
        <scheme val="minor"/>
      </rPr>
      <t>sprang</t>
    </r>
  </si>
  <si>
    <t>spunget</t>
  </si>
  <si>
    <r>
      <rPr>
        <sz val="11"/>
        <color theme="1"/>
        <rFont val="Calibri"/>
        <family val="1"/>
        <scheme val="minor"/>
      </rPr>
      <t>spøke</t>
    </r>
  </si>
  <si>
    <r>
      <rPr>
        <sz val="11"/>
        <color theme="1"/>
        <rFont val="Calibri"/>
        <family val="1"/>
        <scheme val="minor"/>
      </rPr>
      <t>spøker</t>
    </r>
  </si>
  <si>
    <r>
      <rPr>
        <sz val="11"/>
        <color theme="1"/>
        <rFont val="Calibri"/>
        <family val="1"/>
        <scheme val="minor"/>
      </rPr>
      <t>spøkte</t>
    </r>
  </si>
  <si>
    <t>spøkt</t>
  </si>
  <si>
    <r>
      <rPr>
        <sz val="11"/>
        <color theme="1"/>
        <rFont val="Calibri"/>
        <family val="1"/>
        <scheme val="minor"/>
      </rPr>
      <t>haunt, make a joke</t>
    </r>
  </si>
  <si>
    <r>
      <rPr>
        <sz val="11"/>
        <color theme="1"/>
        <rFont val="Calibri"/>
        <family val="1"/>
        <scheme val="minor"/>
      </rPr>
      <t>spørre</t>
    </r>
  </si>
  <si>
    <r>
      <rPr>
        <sz val="11"/>
        <color theme="1"/>
        <rFont val="Calibri"/>
        <family val="1"/>
        <scheme val="minor"/>
      </rPr>
      <t>spør</t>
    </r>
  </si>
  <si>
    <r>
      <rPr>
        <sz val="11"/>
        <color theme="1"/>
        <rFont val="Calibri"/>
        <family val="1"/>
        <scheme val="minor"/>
      </rPr>
      <t>spurte</t>
    </r>
  </si>
  <si>
    <r>
      <rPr>
        <sz val="11"/>
        <color theme="1"/>
        <rFont val="Calibri"/>
        <family val="1"/>
        <scheme val="minor"/>
      </rPr>
      <t>ask, inquire</t>
    </r>
  </si>
  <si>
    <r>
      <rPr>
        <sz val="11"/>
        <color theme="1"/>
        <rFont val="Calibri"/>
        <family val="1"/>
        <scheme val="minor"/>
      </rPr>
      <t>starte</t>
    </r>
  </si>
  <si>
    <r>
      <rPr>
        <sz val="11"/>
        <color theme="1"/>
        <rFont val="Calibri"/>
        <family val="1"/>
        <scheme val="minor"/>
      </rPr>
      <t>starter</t>
    </r>
  </si>
  <si>
    <r>
      <rPr>
        <sz val="11"/>
        <color theme="1"/>
        <rFont val="Calibri"/>
        <family val="1"/>
        <scheme val="minor"/>
      </rPr>
      <t>startet</t>
    </r>
  </si>
  <si>
    <t>startet</t>
  </si>
  <si>
    <r>
      <rPr>
        <sz val="11"/>
        <color theme="1"/>
        <rFont val="Calibri"/>
        <family val="1"/>
        <scheme val="minor"/>
      </rPr>
      <t>start</t>
    </r>
  </si>
  <si>
    <r>
      <rPr>
        <sz val="11"/>
        <color theme="1"/>
        <rFont val="Calibri"/>
        <family val="1"/>
        <scheme val="minor"/>
      </rPr>
      <t>stave</t>
    </r>
  </si>
  <si>
    <r>
      <rPr>
        <sz val="11"/>
        <color theme="1"/>
        <rFont val="Calibri"/>
        <family val="1"/>
        <scheme val="minor"/>
      </rPr>
      <t>staver</t>
    </r>
  </si>
  <si>
    <r>
      <rPr>
        <sz val="11"/>
        <color theme="1"/>
        <rFont val="Calibri"/>
        <family val="1"/>
        <scheme val="minor"/>
      </rPr>
      <t>stavet</t>
    </r>
  </si>
  <si>
    <t>stavet</t>
  </si>
  <si>
    <r>
      <rPr>
        <sz val="11"/>
        <color theme="1"/>
        <rFont val="Calibri"/>
        <family val="1"/>
        <scheme val="minor"/>
      </rPr>
      <t>spell</t>
    </r>
  </si>
  <si>
    <r>
      <rPr>
        <sz val="11"/>
        <color theme="1"/>
        <rFont val="Calibri"/>
        <family val="1"/>
        <scheme val="minor"/>
      </rPr>
      <t>stelle</t>
    </r>
  </si>
  <si>
    <r>
      <rPr>
        <sz val="11"/>
        <color theme="1"/>
        <rFont val="Calibri"/>
        <family val="1"/>
        <scheme val="minor"/>
      </rPr>
      <t>steller</t>
    </r>
  </si>
  <si>
    <r>
      <rPr>
        <sz val="11"/>
        <color theme="1"/>
        <rFont val="Calibri"/>
        <family val="1"/>
        <scheme val="minor"/>
      </rPr>
      <t>stelte</t>
    </r>
  </si>
  <si>
    <t>stelt</t>
  </si>
  <si>
    <r>
      <rPr>
        <sz val="11"/>
        <color theme="1"/>
        <rFont val="Calibri"/>
        <family val="1"/>
        <scheme val="minor"/>
      </rPr>
      <t>care for, nurse</t>
    </r>
  </si>
  <si>
    <r>
      <rPr>
        <sz val="11"/>
        <color theme="1"/>
        <rFont val="Calibri"/>
        <family val="1"/>
        <scheme val="minor"/>
      </rPr>
      <t>stemme</t>
    </r>
  </si>
  <si>
    <r>
      <rPr>
        <sz val="11"/>
        <color theme="1"/>
        <rFont val="Calibri"/>
        <family val="1"/>
        <scheme val="minor"/>
      </rPr>
      <t>stemmer</t>
    </r>
  </si>
  <si>
    <r>
      <rPr>
        <sz val="11"/>
        <color theme="1"/>
        <rFont val="Calibri"/>
        <family val="1"/>
        <scheme val="minor"/>
      </rPr>
      <t>stemte</t>
    </r>
  </si>
  <si>
    <t>stemt</t>
  </si>
  <si>
    <r>
      <rPr>
        <sz val="11"/>
        <color theme="1"/>
        <rFont val="Calibri"/>
        <family val="1"/>
        <scheme val="minor"/>
      </rPr>
      <t>tune, vote, be correct</t>
    </r>
  </si>
  <si>
    <r>
      <rPr>
        <sz val="11"/>
        <color theme="1"/>
        <rFont val="Calibri"/>
        <family val="1"/>
        <scheme val="minor"/>
      </rPr>
      <t>stenge</t>
    </r>
  </si>
  <si>
    <r>
      <rPr>
        <sz val="11"/>
        <color theme="1"/>
        <rFont val="Calibri"/>
        <family val="1"/>
        <scheme val="minor"/>
      </rPr>
      <t>stenger</t>
    </r>
  </si>
  <si>
    <r>
      <rPr>
        <sz val="11"/>
        <color theme="1"/>
        <rFont val="Calibri"/>
        <family val="1"/>
        <scheme val="minor"/>
      </rPr>
      <t>stengte</t>
    </r>
  </si>
  <si>
    <t>stengt</t>
  </si>
  <si>
    <r>
      <rPr>
        <sz val="11"/>
        <color theme="1"/>
        <rFont val="Calibri"/>
        <family val="1"/>
        <scheme val="minor"/>
      </rPr>
      <t>close, block</t>
    </r>
  </si>
  <si>
    <r>
      <rPr>
        <sz val="11"/>
        <color theme="1"/>
        <rFont val="Calibri"/>
        <family val="1"/>
        <scheme val="minor"/>
      </rPr>
      <t>stige</t>
    </r>
  </si>
  <si>
    <r>
      <rPr>
        <sz val="11"/>
        <color theme="1"/>
        <rFont val="Calibri"/>
        <family val="1"/>
        <scheme val="minor"/>
      </rPr>
      <t>stiger</t>
    </r>
  </si>
  <si>
    <r>
      <rPr>
        <sz val="11"/>
        <color theme="1"/>
        <rFont val="Calibri"/>
        <family val="1"/>
        <scheme val="minor"/>
      </rPr>
      <t>steig</t>
    </r>
  </si>
  <si>
    <r>
      <rPr>
        <sz val="11"/>
        <color theme="1"/>
        <rFont val="Calibri"/>
        <family val="1"/>
        <scheme val="minor"/>
      </rPr>
      <t>rise, increase, mount</t>
    </r>
  </si>
  <si>
    <r>
      <rPr>
        <sz val="11"/>
        <color theme="1"/>
        <rFont val="Calibri"/>
        <family val="1"/>
        <scheme val="minor"/>
      </rPr>
      <t>stikke</t>
    </r>
  </si>
  <si>
    <r>
      <rPr>
        <sz val="11"/>
        <color theme="1"/>
        <rFont val="Calibri"/>
        <family val="1"/>
        <scheme val="minor"/>
      </rPr>
      <t>stikker</t>
    </r>
  </si>
  <si>
    <r>
      <rPr>
        <sz val="11"/>
        <color theme="1"/>
        <rFont val="Calibri"/>
        <family val="1"/>
        <scheme val="minor"/>
      </rPr>
      <t>stakk</t>
    </r>
  </si>
  <si>
    <t>stukket</t>
  </si>
  <si>
    <r>
      <rPr>
        <sz val="11"/>
        <color theme="1"/>
        <rFont val="Calibri"/>
        <family val="1"/>
        <scheme val="minor"/>
      </rPr>
      <t>stick in, run away</t>
    </r>
  </si>
  <si>
    <r>
      <rPr>
        <sz val="11"/>
        <color theme="1"/>
        <rFont val="Calibri"/>
        <family val="1"/>
        <scheme val="minor"/>
      </rPr>
      <t>stille</t>
    </r>
  </si>
  <si>
    <r>
      <rPr>
        <sz val="11"/>
        <color theme="1"/>
        <rFont val="Calibri"/>
        <family val="1"/>
        <scheme val="minor"/>
      </rPr>
      <t>stiller</t>
    </r>
  </si>
  <si>
    <r>
      <rPr>
        <sz val="11"/>
        <color theme="1"/>
        <rFont val="Calibri"/>
        <family val="1"/>
        <scheme val="minor"/>
      </rPr>
      <t>stilte</t>
    </r>
  </si>
  <si>
    <t>stilt</t>
  </si>
  <si>
    <r>
      <rPr>
        <sz val="11"/>
        <color theme="1"/>
        <rFont val="Calibri"/>
        <family val="1"/>
        <scheme val="minor"/>
      </rPr>
      <t>put, place, set</t>
    </r>
  </si>
  <si>
    <r>
      <rPr>
        <sz val="11"/>
        <color theme="1"/>
        <rFont val="Calibri"/>
        <family val="1"/>
        <scheme val="minor"/>
      </rPr>
      <t>stjele</t>
    </r>
  </si>
  <si>
    <r>
      <rPr>
        <sz val="11"/>
        <color theme="1"/>
        <rFont val="Calibri"/>
        <family val="1"/>
        <scheme val="minor"/>
      </rPr>
      <t>stjeler</t>
    </r>
  </si>
  <si>
    <r>
      <rPr>
        <sz val="11"/>
        <color theme="1"/>
        <rFont val="Calibri"/>
        <family val="1"/>
        <scheme val="minor"/>
      </rPr>
      <t>stjal</t>
    </r>
  </si>
  <si>
    <t>stjålet</t>
  </si>
  <si>
    <r>
      <rPr>
        <sz val="11"/>
        <color theme="1"/>
        <rFont val="Calibri"/>
        <family val="1"/>
        <scheme val="minor"/>
      </rPr>
      <t>steal</t>
    </r>
  </si>
  <si>
    <r>
      <rPr>
        <sz val="11"/>
        <color theme="1"/>
        <rFont val="Calibri"/>
        <family val="1"/>
        <scheme val="minor"/>
      </rPr>
      <t>strekke</t>
    </r>
  </si>
  <si>
    <r>
      <rPr>
        <sz val="11"/>
        <color theme="1"/>
        <rFont val="Calibri"/>
        <family val="1"/>
        <scheme val="minor"/>
      </rPr>
      <t>strekker</t>
    </r>
  </si>
  <si>
    <r>
      <rPr>
        <sz val="11"/>
        <color theme="1"/>
        <rFont val="Calibri"/>
        <family val="1"/>
        <scheme val="minor"/>
      </rPr>
      <t>strakk</t>
    </r>
  </si>
  <si>
    <t>strukket</t>
  </si>
  <si>
    <r>
      <rPr>
        <sz val="11"/>
        <color theme="1"/>
        <rFont val="Calibri"/>
        <family val="1"/>
        <scheme val="minor"/>
      </rPr>
      <t>strech, draw out</t>
    </r>
  </si>
  <si>
    <r>
      <rPr>
        <sz val="11"/>
        <color theme="1"/>
        <rFont val="Calibri"/>
        <family val="1"/>
        <scheme val="minor"/>
      </rPr>
      <t>stryke</t>
    </r>
  </si>
  <si>
    <r>
      <rPr>
        <sz val="11"/>
        <color theme="1"/>
        <rFont val="Calibri"/>
        <family val="1"/>
        <scheme val="minor"/>
      </rPr>
      <t>stryker</t>
    </r>
  </si>
  <si>
    <r>
      <rPr>
        <sz val="11"/>
        <color theme="1"/>
        <rFont val="Calibri"/>
        <family val="1"/>
        <scheme val="minor"/>
      </rPr>
      <t>strøk</t>
    </r>
  </si>
  <si>
    <r>
      <rPr>
        <sz val="11"/>
        <rFont val="Book Antiqua"/>
        <family val="1"/>
      </rPr>
      <t xml:space="preserve">iron (clothes), fail
</t>
    </r>
    <r>
      <rPr>
        <sz val="11"/>
        <rFont val="Book Antiqua"/>
        <family val="1"/>
      </rPr>
      <t>(exam)</t>
    </r>
  </si>
  <si>
    <r>
      <rPr>
        <sz val="11"/>
        <color theme="1"/>
        <rFont val="Calibri"/>
        <family val="1"/>
        <scheme val="minor"/>
      </rPr>
      <t>studere</t>
    </r>
  </si>
  <si>
    <r>
      <rPr>
        <sz val="11"/>
        <color theme="1"/>
        <rFont val="Calibri"/>
        <family val="1"/>
        <scheme val="minor"/>
      </rPr>
      <t>studerer</t>
    </r>
  </si>
  <si>
    <r>
      <rPr>
        <sz val="11"/>
        <color theme="1"/>
        <rFont val="Calibri"/>
        <family val="1"/>
        <scheme val="minor"/>
      </rPr>
      <t>studerte</t>
    </r>
  </si>
  <si>
    <t>studert</t>
  </si>
  <si>
    <r>
      <rPr>
        <sz val="11"/>
        <color theme="1"/>
        <rFont val="Calibri"/>
        <family val="1"/>
        <scheme val="minor"/>
      </rPr>
      <t>study</t>
    </r>
  </si>
  <si>
    <r>
      <rPr>
        <sz val="11"/>
        <color theme="1"/>
        <rFont val="Calibri"/>
        <family val="1"/>
        <scheme val="minor"/>
      </rPr>
      <t>stå</t>
    </r>
  </si>
  <si>
    <r>
      <rPr>
        <sz val="11"/>
        <color theme="1"/>
        <rFont val="Calibri"/>
        <family val="1"/>
        <scheme val="minor"/>
      </rPr>
      <t>står</t>
    </r>
  </si>
  <si>
    <r>
      <rPr>
        <sz val="11"/>
        <color theme="1"/>
        <rFont val="Calibri"/>
        <family val="1"/>
        <scheme val="minor"/>
      </rPr>
      <t>stod</t>
    </r>
  </si>
  <si>
    <r>
      <rPr>
        <sz val="11"/>
        <color theme="1"/>
        <rFont val="Calibri"/>
        <family val="1"/>
        <scheme val="minor"/>
      </rPr>
      <t>stand</t>
    </r>
  </si>
  <si>
    <r>
      <rPr>
        <sz val="11"/>
        <color theme="1"/>
        <rFont val="Calibri"/>
        <family val="1"/>
        <scheme val="minor"/>
      </rPr>
      <t>sulte</t>
    </r>
  </si>
  <si>
    <r>
      <rPr>
        <sz val="11"/>
        <color theme="1"/>
        <rFont val="Calibri"/>
        <family val="1"/>
        <scheme val="minor"/>
      </rPr>
      <t>sulter</t>
    </r>
  </si>
  <si>
    <r>
      <rPr>
        <sz val="11"/>
        <color theme="1"/>
        <rFont val="Calibri"/>
        <family val="1"/>
        <scheme val="minor"/>
      </rPr>
      <t>sultet</t>
    </r>
  </si>
  <si>
    <t>sultet</t>
  </si>
  <si>
    <r>
      <rPr>
        <sz val="11"/>
        <color theme="1"/>
        <rFont val="Calibri"/>
        <family val="1"/>
        <scheme val="minor"/>
      </rPr>
      <t>starve</t>
    </r>
  </si>
  <si>
    <r>
      <rPr>
        <sz val="11"/>
        <color theme="1"/>
        <rFont val="Calibri"/>
        <family val="1"/>
        <scheme val="minor"/>
      </rPr>
      <t>svare</t>
    </r>
  </si>
  <si>
    <r>
      <rPr>
        <sz val="11"/>
        <color theme="1"/>
        <rFont val="Calibri"/>
        <family val="1"/>
        <scheme val="minor"/>
      </rPr>
      <t>svarer</t>
    </r>
  </si>
  <si>
    <r>
      <rPr>
        <sz val="11"/>
        <color theme="1"/>
        <rFont val="Calibri"/>
        <family val="1"/>
        <scheme val="minor"/>
      </rPr>
      <t>svarte</t>
    </r>
  </si>
  <si>
    <t>svart</t>
  </si>
  <si>
    <r>
      <rPr>
        <sz val="11"/>
        <color theme="1"/>
        <rFont val="Calibri"/>
        <family val="1"/>
        <scheme val="minor"/>
      </rPr>
      <t>answer, reply</t>
    </r>
  </si>
  <si>
    <r>
      <rPr>
        <sz val="11"/>
        <color theme="1"/>
        <rFont val="Calibri"/>
        <family val="1"/>
        <scheme val="minor"/>
      </rPr>
      <t>svike</t>
    </r>
  </si>
  <si>
    <r>
      <rPr>
        <sz val="11"/>
        <color theme="1"/>
        <rFont val="Calibri"/>
        <family val="1"/>
        <scheme val="minor"/>
      </rPr>
      <t>sviker</t>
    </r>
  </si>
  <si>
    <r>
      <rPr>
        <sz val="11"/>
        <color theme="1"/>
        <rFont val="Calibri"/>
        <family val="1"/>
        <scheme val="minor"/>
      </rPr>
      <t>sveik</t>
    </r>
  </si>
  <si>
    <t>sveket</t>
  </si>
  <si>
    <r>
      <rPr>
        <sz val="11"/>
        <color theme="1"/>
        <rFont val="Calibri"/>
        <family val="1"/>
        <scheme val="minor"/>
      </rPr>
      <t>deceive, dissapoint</t>
    </r>
  </si>
  <si>
    <r>
      <rPr>
        <sz val="11"/>
        <color theme="1"/>
        <rFont val="Calibri"/>
        <family val="1"/>
        <scheme val="minor"/>
      </rPr>
      <t>svømme</t>
    </r>
  </si>
  <si>
    <r>
      <rPr>
        <sz val="11"/>
        <color theme="1"/>
        <rFont val="Calibri"/>
        <family val="1"/>
        <scheme val="minor"/>
      </rPr>
      <t>svømmer</t>
    </r>
  </si>
  <si>
    <r>
      <rPr>
        <sz val="11"/>
        <color theme="1"/>
        <rFont val="Calibri"/>
        <family val="1"/>
        <scheme val="minor"/>
      </rPr>
      <t>svømte</t>
    </r>
  </si>
  <si>
    <t>svømt</t>
  </si>
  <si>
    <r>
      <rPr>
        <sz val="11"/>
        <color theme="1"/>
        <rFont val="Calibri"/>
        <family val="1"/>
        <scheme val="minor"/>
      </rPr>
      <t>swim</t>
    </r>
  </si>
  <si>
    <r>
      <rPr>
        <sz val="11"/>
        <color theme="1"/>
        <rFont val="Calibri"/>
        <family val="1"/>
        <scheme val="minor"/>
      </rPr>
      <t>sy</t>
    </r>
  </si>
  <si>
    <r>
      <rPr>
        <sz val="11"/>
        <color theme="1"/>
        <rFont val="Calibri"/>
        <family val="1"/>
        <scheme val="minor"/>
      </rPr>
      <t>syr</t>
    </r>
  </si>
  <si>
    <r>
      <rPr>
        <sz val="11"/>
        <color theme="1"/>
        <rFont val="Calibri"/>
        <family val="1"/>
        <scheme val="minor"/>
      </rPr>
      <t>sydde</t>
    </r>
  </si>
  <si>
    <t>sydd</t>
  </si>
  <si>
    <r>
      <rPr>
        <sz val="11"/>
        <color theme="1"/>
        <rFont val="Calibri"/>
        <family val="1"/>
        <scheme val="minor"/>
      </rPr>
      <t>sew</t>
    </r>
  </si>
  <si>
    <r>
      <rPr>
        <sz val="11"/>
        <color theme="1"/>
        <rFont val="Calibri"/>
        <family val="1"/>
        <scheme val="minor"/>
      </rPr>
      <t>sykle</t>
    </r>
  </si>
  <si>
    <r>
      <rPr>
        <sz val="11"/>
        <color theme="1"/>
        <rFont val="Calibri"/>
        <family val="1"/>
        <scheme val="minor"/>
      </rPr>
      <t>sykler</t>
    </r>
  </si>
  <si>
    <r>
      <rPr>
        <sz val="11"/>
        <color theme="1"/>
        <rFont val="Calibri"/>
        <family val="1"/>
        <scheme val="minor"/>
      </rPr>
      <t>syklet</t>
    </r>
  </si>
  <si>
    <t>syklet</t>
  </si>
  <si>
    <r>
      <rPr>
        <sz val="11"/>
        <color theme="1"/>
        <rFont val="Calibri"/>
        <family val="1"/>
        <scheme val="minor"/>
      </rPr>
      <t>cycle</t>
    </r>
  </si>
  <si>
    <r>
      <rPr>
        <sz val="11"/>
        <color theme="1"/>
        <rFont val="Calibri"/>
        <family val="1"/>
        <scheme val="minor"/>
      </rPr>
      <t>synes</t>
    </r>
  </si>
  <si>
    <r>
      <rPr>
        <sz val="11"/>
        <color theme="1"/>
        <rFont val="Calibri"/>
        <family val="1"/>
        <scheme val="minor"/>
      </rPr>
      <t>syntes</t>
    </r>
  </si>
  <si>
    <t>syntes</t>
  </si>
  <si>
    <r>
      <rPr>
        <sz val="11"/>
        <color theme="1"/>
        <rFont val="Calibri"/>
        <family val="1"/>
        <scheme val="minor"/>
      </rPr>
      <t>think (mean), seem</t>
    </r>
  </si>
  <si>
    <r>
      <rPr>
        <sz val="11"/>
        <color theme="1"/>
        <rFont val="Calibri"/>
        <family val="1"/>
        <scheme val="minor"/>
      </rPr>
      <t>synge</t>
    </r>
  </si>
  <si>
    <r>
      <rPr>
        <sz val="11"/>
        <color theme="1"/>
        <rFont val="Calibri"/>
        <family val="1"/>
        <scheme val="minor"/>
      </rPr>
      <t>synger</t>
    </r>
  </si>
  <si>
    <r>
      <rPr>
        <sz val="11"/>
        <color theme="1"/>
        <rFont val="Calibri"/>
        <family val="1"/>
        <scheme val="minor"/>
      </rPr>
      <t>sang</t>
    </r>
  </si>
  <si>
    <r>
      <rPr>
        <sz val="11"/>
        <color theme="1"/>
        <rFont val="Calibri"/>
        <family val="1"/>
        <scheme val="minor"/>
      </rPr>
      <t>sing</t>
    </r>
  </si>
  <si>
    <r>
      <rPr>
        <sz val="11"/>
        <color theme="1"/>
        <rFont val="Calibri"/>
        <family val="1"/>
        <scheme val="minor"/>
      </rPr>
      <t>synke</t>
    </r>
  </si>
  <si>
    <r>
      <rPr>
        <sz val="11"/>
        <color theme="1"/>
        <rFont val="Calibri"/>
        <family val="1"/>
        <scheme val="minor"/>
      </rPr>
      <t>synker</t>
    </r>
  </si>
  <si>
    <r>
      <rPr>
        <sz val="11"/>
        <color theme="1"/>
        <rFont val="Calibri"/>
        <family val="1"/>
        <scheme val="minor"/>
      </rPr>
      <t>sank</t>
    </r>
  </si>
  <si>
    <r>
      <rPr>
        <sz val="11"/>
        <color theme="1"/>
        <rFont val="Calibri"/>
        <family val="1"/>
        <scheme val="minor"/>
      </rPr>
      <t>sink</t>
    </r>
  </si>
  <si>
    <r>
      <rPr>
        <sz val="11"/>
        <color theme="1"/>
        <rFont val="Calibri"/>
        <family val="1"/>
        <scheme val="minor"/>
      </rPr>
      <t>ta</t>
    </r>
  </si>
  <si>
    <r>
      <rPr>
        <sz val="11"/>
        <color theme="1"/>
        <rFont val="Calibri"/>
        <family val="1"/>
        <scheme val="minor"/>
      </rPr>
      <t>tar</t>
    </r>
  </si>
  <si>
    <r>
      <rPr>
        <sz val="11"/>
        <color theme="1"/>
        <rFont val="Calibri"/>
        <family val="1"/>
        <scheme val="minor"/>
      </rPr>
      <t>tok</t>
    </r>
  </si>
  <si>
    <r>
      <rPr>
        <sz val="11"/>
        <color theme="1"/>
        <rFont val="Calibri"/>
        <family val="1"/>
        <scheme val="minor"/>
      </rPr>
      <t>take</t>
    </r>
  </si>
  <si>
    <r>
      <rPr>
        <sz val="11"/>
        <color theme="1"/>
        <rFont val="Calibri"/>
        <family val="1"/>
        <scheme val="minor"/>
      </rPr>
      <t>tape</t>
    </r>
  </si>
  <si>
    <r>
      <rPr>
        <sz val="11"/>
        <color theme="1"/>
        <rFont val="Calibri"/>
        <family val="1"/>
        <scheme val="minor"/>
      </rPr>
      <t>taper</t>
    </r>
  </si>
  <si>
    <r>
      <rPr>
        <sz val="11"/>
        <color theme="1"/>
        <rFont val="Calibri"/>
        <family val="1"/>
        <scheme val="minor"/>
      </rPr>
      <t>tapte</t>
    </r>
  </si>
  <si>
    <t>tapt</t>
  </si>
  <si>
    <r>
      <rPr>
        <sz val="11"/>
        <color theme="1"/>
        <rFont val="Calibri"/>
        <family val="1"/>
        <scheme val="minor"/>
      </rPr>
      <t>lose (sports, money)</t>
    </r>
  </si>
  <si>
    <r>
      <rPr>
        <sz val="11"/>
        <color theme="1"/>
        <rFont val="Calibri"/>
        <family val="1"/>
        <scheme val="minor"/>
      </rPr>
      <t>tappe</t>
    </r>
  </si>
  <si>
    <r>
      <rPr>
        <sz val="11"/>
        <color theme="1"/>
        <rFont val="Calibri"/>
        <family val="1"/>
        <scheme val="minor"/>
      </rPr>
      <t>tapper</t>
    </r>
  </si>
  <si>
    <r>
      <rPr>
        <sz val="11"/>
        <color theme="1"/>
        <rFont val="Calibri"/>
        <family val="1"/>
        <scheme val="minor"/>
      </rPr>
      <t>tappet</t>
    </r>
  </si>
  <si>
    <t>tappet</t>
  </si>
  <si>
    <r>
      <rPr>
        <sz val="11"/>
        <color theme="1"/>
        <rFont val="Calibri"/>
        <family val="1"/>
        <scheme val="minor"/>
      </rPr>
      <t>tap (drain liquid)</t>
    </r>
  </si>
  <si>
    <r>
      <rPr>
        <sz val="11"/>
        <color theme="1"/>
        <rFont val="Calibri"/>
        <family val="1"/>
        <scheme val="minor"/>
      </rPr>
      <t>tenke</t>
    </r>
  </si>
  <si>
    <r>
      <rPr>
        <sz val="11"/>
        <color theme="1"/>
        <rFont val="Calibri"/>
        <family val="1"/>
        <scheme val="minor"/>
      </rPr>
      <t>tenker</t>
    </r>
  </si>
  <si>
    <r>
      <rPr>
        <sz val="11"/>
        <color theme="1"/>
        <rFont val="Calibri"/>
        <family val="1"/>
        <scheme val="minor"/>
      </rPr>
      <t>tenkte</t>
    </r>
  </si>
  <si>
    <t>tenkt</t>
  </si>
  <si>
    <r>
      <rPr>
        <sz val="11"/>
        <color theme="1"/>
        <rFont val="Calibri"/>
        <family val="1"/>
        <scheme val="minor"/>
      </rPr>
      <t>think, suppose</t>
    </r>
  </si>
  <si>
    <r>
      <rPr>
        <sz val="11"/>
        <color theme="1"/>
        <rFont val="Calibri"/>
        <family val="1"/>
        <scheme val="minor"/>
      </rPr>
      <t>tjene</t>
    </r>
  </si>
  <si>
    <r>
      <rPr>
        <sz val="11"/>
        <color theme="1"/>
        <rFont val="Calibri"/>
        <family val="1"/>
        <scheme val="minor"/>
      </rPr>
      <t>tjener</t>
    </r>
  </si>
  <si>
    <r>
      <rPr>
        <sz val="11"/>
        <color theme="1"/>
        <rFont val="Calibri"/>
        <family val="1"/>
        <scheme val="minor"/>
      </rPr>
      <t>tjente</t>
    </r>
  </si>
  <si>
    <t>tjent</t>
  </si>
  <si>
    <r>
      <rPr>
        <sz val="11"/>
        <color theme="1"/>
        <rFont val="Calibri"/>
        <family val="1"/>
        <scheme val="minor"/>
      </rPr>
      <t>serve, make money</t>
    </r>
  </si>
  <si>
    <r>
      <rPr>
        <sz val="11"/>
        <color theme="1"/>
        <rFont val="Calibri"/>
        <family val="1"/>
        <scheme val="minor"/>
      </rPr>
      <t>treffe</t>
    </r>
  </si>
  <si>
    <r>
      <rPr>
        <sz val="11"/>
        <color theme="1"/>
        <rFont val="Calibri"/>
        <family val="1"/>
        <scheme val="minor"/>
      </rPr>
      <t>treffer</t>
    </r>
  </si>
  <si>
    <r>
      <rPr>
        <sz val="11"/>
        <color theme="1"/>
        <rFont val="Calibri"/>
        <family val="1"/>
        <scheme val="minor"/>
      </rPr>
      <t>traff</t>
    </r>
  </si>
  <si>
    <r>
      <rPr>
        <sz val="11"/>
        <color theme="1"/>
        <rFont val="Calibri"/>
        <family val="1"/>
        <scheme val="minor"/>
      </rPr>
      <t>trekke</t>
    </r>
  </si>
  <si>
    <r>
      <rPr>
        <sz val="11"/>
        <color theme="1"/>
        <rFont val="Calibri"/>
        <family val="1"/>
        <scheme val="minor"/>
      </rPr>
      <t>trekker</t>
    </r>
  </si>
  <si>
    <r>
      <rPr>
        <sz val="11"/>
        <color theme="1"/>
        <rFont val="Calibri"/>
        <family val="1"/>
        <scheme val="minor"/>
      </rPr>
      <t>trakk</t>
    </r>
  </si>
  <si>
    <r>
      <rPr>
        <sz val="11"/>
        <color theme="1"/>
        <rFont val="Calibri"/>
        <family val="1"/>
        <scheme val="minor"/>
      </rPr>
      <t>pull</t>
    </r>
  </si>
  <si>
    <r>
      <rPr>
        <sz val="11"/>
        <color theme="1"/>
        <rFont val="Calibri"/>
        <family val="1"/>
        <scheme val="minor"/>
      </rPr>
      <t>trene</t>
    </r>
  </si>
  <si>
    <r>
      <rPr>
        <sz val="11"/>
        <color theme="1"/>
        <rFont val="Calibri"/>
        <family val="1"/>
        <scheme val="minor"/>
      </rPr>
      <t>trener</t>
    </r>
  </si>
  <si>
    <r>
      <rPr>
        <sz val="11"/>
        <color theme="1"/>
        <rFont val="Calibri"/>
        <family val="1"/>
        <scheme val="minor"/>
      </rPr>
      <t>trente</t>
    </r>
  </si>
  <si>
    <t>trent</t>
  </si>
  <si>
    <r>
      <rPr>
        <sz val="11"/>
        <color theme="1"/>
        <rFont val="Calibri"/>
        <family val="1"/>
        <scheme val="minor"/>
      </rPr>
      <t>train, practice</t>
    </r>
  </si>
  <si>
    <r>
      <rPr>
        <sz val="11"/>
        <color theme="1"/>
        <rFont val="Calibri"/>
        <family val="1"/>
        <scheme val="minor"/>
      </rPr>
      <t>trenge</t>
    </r>
  </si>
  <si>
    <r>
      <rPr>
        <sz val="11"/>
        <color theme="1"/>
        <rFont val="Calibri"/>
        <family val="1"/>
        <scheme val="minor"/>
      </rPr>
      <t>trenger</t>
    </r>
  </si>
  <si>
    <r>
      <rPr>
        <sz val="11"/>
        <color theme="1"/>
        <rFont val="Calibri"/>
        <family val="1"/>
        <scheme val="minor"/>
      </rPr>
      <t>trengte</t>
    </r>
  </si>
  <si>
    <t>trengt</t>
  </si>
  <si>
    <r>
      <rPr>
        <sz val="11"/>
        <color theme="1"/>
        <rFont val="Calibri"/>
        <family val="1"/>
        <scheme val="minor"/>
      </rPr>
      <t>need</t>
    </r>
  </si>
  <si>
    <r>
      <rPr>
        <sz val="11"/>
        <color theme="1"/>
        <rFont val="Calibri"/>
        <family val="1"/>
        <scheme val="minor"/>
      </rPr>
      <t>trives</t>
    </r>
  </si>
  <si>
    <r>
      <rPr>
        <sz val="11"/>
        <color theme="1"/>
        <rFont val="Calibri"/>
        <family val="1"/>
        <scheme val="minor"/>
      </rPr>
      <t>trivdes</t>
    </r>
  </si>
  <si>
    <t>trivdes</t>
  </si>
  <si>
    <r>
      <rPr>
        <sz val="11"/>
        <rFont val="Book Antiqua"/>
        <family val="1"/>
      </rPr>
      <t xml:space="preserve">feel comfortable,
</t>
    </r>
    <r>
      <rPr>
        <sz val="11"/>
        <rFont val="Book Antiqua"/>
        <family val="1"/>
      </rPr>
      <t>thrive</t>
    </r>
  </si>
  <si>
    <r>
      <rPr>
        <sz val="11"/>
        <color theme="1"/>
        <rFont val="Calibri"/>
        <family val="1"/>
        <scheme val="minor"/>
      </rPr>
      <t>tro</t>
    </r>
  </si>
  <si>
    <r>
      <rPr>
        <sz val="11"/>
        <color theme="1"/>
        <rFont val="Calibri"/>
        <family val="1"/>
        <scheme val="minor"/>
      </rPr>
      <t>tror</t>
    </r>
  </si>
  <si>
    <r>
      <rPr>
        <sz val="11"/>
        <color theme="1"/>
        <rFont val="Calibri"/>
        <family val="1"/>
        <scheme val="minor"/>
      </rPr>
      <t>trodde</t>
    </r>
  </si>
  <si>
    <t>trodd</t>
  </si>
  <si>
    <r>
      <rPr>
        <sz val="11"/>
        <color theme="1"/>
        <rFont val="Calibri"/>
        <family val="1"/>
        <scheme val="minor"/>
      </rPr>
      <t>think (believe)</t>
    </r>
  </si>
  <si>
    <r>
      <rPr>
        <sz val="11"/>
        <color theme="1"/>
        <rFont val="Calibri"/>
        <family val="1"/>
        <scheme val="minor"/>
      </rPr>
      <t>tvinge</t>
    </r>
  </si>
  <si>
    <r>
      <rPr>
        <sz val="11"/>
        <color theme="1"/>
        <rFont val="Calibri"/>
        <family val="1"/>
        <scheme val="minor"/>
      </rPr>
      <t>tvinger</t>
    </r>
  </si>
  <si>
    <r>
      <rPr>
        <sz val="11"/>
        <color theme="1"/>
        <rFont val="Calibri"/>
        <family val="1"/>
        <scheme val="minor"/>
      </rPr>
      <t>tvang</t>
    </r>
  </si>
  <si>
    <t>tvunget</t>
  </si>
  <si>
    <r>
      <rPr>
        <sz val="11"/>
        <color theme="1"/>
        <rFont val="Calibri"/>
        <family val="1"/>
        <scheme val="minor"/>
      </rPr>
      <t>force</t>
    </r>
  </si>
  <si>
    <r>
      <rPr>
        <sz val="11"/>
        <color theme="1"/>
        <rFont val="Calibri"/>
        <family val="1"/>
        <scheme val="minor"/>
      </rPr>
      <t>tørke</t>
    </r>
  </si>
  <si>
    <r>
      <rPr>
        <sz val="11"/>
        <color theme="1"/>
        <rFont val="Calibri"/>
        <family val="1"/>
        <scheme val="minor"/>
      </rPr>
      <t>tørker</t>
    </r>
  </si>
  <si>
    <r>
      <rPr>
        <sz val="11"/>
        <color theme="1"/>
        <rFont val="Calibri"/>
        <family val="1"/>
        <scheme val="minor"/>
      </rPr>
      <t>tørket</t>
    </r>
  </si>
  <si>
    <t>tørket</t>
  </si>
  <si>
    <r>
      <rPr>
        <sz val="11"/>
        <color theme="1"/>
        <rFont val="Calibri"/>
        <family val="1"/>
        <scheme val="minor"/>
      </rPr>
      <t>dry</t>
    </r>
  </si>
  <si>
    <r>
      <rPr>
        <sz val="11"/>
        <color theme="1"/>
        <rFont val="Calibri"/>
        <family val="1"/>
        <scheme val="minor"/>
      </rPr>
      <t>tørste</t>
    </r>
  </si>
  <si>
    <r>
      <rPr>
        <sz val="11"/>
        <color theme="1"/>
        <rFont val="Calibri"/>
        <family val="1"/>
        <scheme val="minor"/>
      </rPr>
      <t>tørster</t>
    </r>
  </si>
  <si>
    <r>
      <rPr>
        <sz val="11"/>
        <color theme="1"/>
        <rFont val="Calibri"/>
        <family val="1"/>
        <scheme val="minor"/>
      </rPr>
      <t>tørstet</t>
    </r>
  </si>
  <si>
    <t>tørstet</t>
  </si>
  <si>
    <r>
      <rPr>
        <sz val="11"/>
        <color theme="1"/>
        <rFont val="Calibri"/>
        <family val="1"/>
        <scheme val="minor"/>
      </rPr>
      <t>thirst for</t>
    </r>
  </si>
  <si>
    <r>
      <rPr>
        <sz val="11"/>
        <color theme="1"/>
        <rFont val="Calibri"/>
        <family val="1"/>
        <scheme val="minor"/>
      </rPr>
      <t>undersøke</t>
    </r>
  </si>
  <si>
    <r>
      <rPr>
        <sz val="11"/>
        <color theme="1"/>
        <rFont val="Calibri"/>
        <family val="1"/>
        <scheme val="minor"/>
      </rPr>
      <t>undersøker</t>
    </r>
  </si>
  <si>
    <r>
      <rPr>
        <sz val="11"/>
        <color theme="1"/>
        <rFont val="Calibri"/>
        <family val="1"/>
        <scheme val="minor"/>
      </rPr>
      <t>undersøkte</t>
    </r>
  </si>
  <si>
    <t>undersøkt</t>
  </si>
  <si>
    <r>
      <rPr>
        <sz val="11"/>
        <color theme="1"/>
        <rFont val="Calibri"/>
        <family val="1"/>
        <scheme val="minor"/>
      </rPr>
      <t>examine, investigate</t>
    </r>
  </si>
  <si>
    <r>
      <rPr>
        <sz val="11"/>
        <color theme="1"/>
        <rFont val="Calibri"/>
        <family val="1"/>
        <scheme val="minor"/>
      </rPr>
      <t>utdanne</t>
    </r>
  </si>
  <si>
    <r>
      <rPr>
        <sz val="11"/>
        <color theme="1"/>
        <rFont val="Calibri"/>
        <family val="1"/>
        <scheme val="minor"/>
      </rPr>
      <t>utdanner</t>
    </r>
  </si>
  <si>
    <r>
      <rPr>
        <sz val="11"/>
        <color theme="1"/>
        <rFont val="Calibri"/>
        <family val="1"/>
        <scheme val="minor"/>
      </rPr>
      <t>utdannet</t>
    </r>
  </si>
  <si>
    <t>utdannet</t>
  </si>
  <si>
    <r>
      <rPr>
        <sz val="11"/>
        <color theme="1"/>
        <rFont val="Calibri"/>
        <family val="1"/>
        <scheme val="minor"/>
      </rPr>
      <t>educate, train</t>
    </r>
  </si>
  <si>
    <r>
      <rPr>
        <sz val="11"/>
        <color theme="1"/>
        <rFont val="Calibri"/>
        <family val="1"/>
        <scheme val="minor"/>
      </rPr>
      <t>vaske</t>
    </r>
  </si>
  <si>
    <r>
      <rPr>
        <sz val="11"/>
        <color theme="1"/>
        <rFont val="Calibri"/>
        <family val="1"/>
        <scheme val="minor"/>
      </rPr>
      <t>vasker</t>
    </r>
  </si>
  <si>
    <r>
      <rPr>
        <sz val="11"/>
        <color theme="1"/>
        <rFont val="Calibri"/>
        <family val="1"/>
        <scheme val="minor"/>
      </rPr>
      <t>vasket</t>
    </r>
  </si>
  <si>
    <t>vasket</t>
  </si>
  <si>
    <r>
      <rPr>
        <sz val="11"/>
        <color theme="1"/>
        <rFont val="Calibri"/>
        <family val="1"/>
        <scheme val="minor"/>
      </rPr>
      <t>wash</t>
    </r>
  </si>
  <si>
    <r>
      <rPr>
        <sz val="11"/>
        <color theme="1"/>
        <rFont val="Calibri"/>
        <family val="1"/>
        <scheme val="minor"/>
      </rPr>
      <t>veie</t>
    </r>
  </si>
  <si>
    <r>
      <rPr>
        <sz val="11"/>
        <color theme="1"/>
        <rFont val="Calibri"/>
        <family val="1"/>
        <scheme val="minor"/>
      </rPr>
      <t>veier</t>
    </r>
  </si>
  <si>
    <r>
      <rPr>
        <sz val="11"/>
        <color theme="1"/>
        <rFont val="Calibri"/>
        <family val="1"/>
        <scheme val="minor"/>
      </rPr>
      <t>veide</t>
    </r>
  </si>
  <si>
    <t>veid</t>
  </si>
  <si>
    <r>
      <rPr>
        <sz val="11"/>
        <color theme="1"/>
        <rFont val="Calibri"/>
        <family val="1"/>
        <scheme val="minor"/>
      </rPr>
      <t>weigh</t>
    </r>
  </si>
  <si>
    <r>
      <rPr>
        <sz val="11"/>
        <color theme="1"/>
        <rFont val="Calibri"/>
        <family val="1"/>
        <scheme val="minor"/>
      </rPr>
      <t>vekke</t>
    </r>
  </si>
  <si>
    <r>
      <rPr>
        <sz val="11"/>
        <color theme="1"/>
        <rFont val="Calibri"/>
        <family val="1"/>
        <scheme val="minor"/>
      </rPr>
      <t>vekker</t>
    </r>
  </si>
  <si>
    <r>
      <rPr>
        <sz val="11"/>
        <color theme="1"/>
        <rFont val="Calibri"/>
        <family val="1"/>
        <scheme val="minor"/>
      </rPr>
      <t>vekket</t>
    </r>
  </si>
  <si>
    <t>vekket</t>
  </si>
  <si>
    <r>
      <rPr>
        <sz val="11"/>
        <color theme="1"/>
        <rFont val="Calibri"/>
        <family val="1"/>
        <scheme val="minor"/>
      </rPr>
      <t>wake someone up</t>
    </r>
  </si>
  <si>
    <r>
      <rPr>
        <sz val="11"/>
        <color theme="1"/>
        <rFont val="Calibri"/>
        <family val="1"/>
        <scheme val="minor"/>
      </rPr>
      <t>velge</t>
    </r>
  </si>
  <si>
    <r>
      <rPr>
        <sz val="11"/>
        <color theme="1"/>
        <rFont val="Calibri"/>
        <family val="1"/>
        <scheme val="minor"/>
      </rPr>
      <t>velger</t>
    </r>
  </si>
  <si>
    <r>
      <rPr>
        <sz val="11"/>
        <color theme="1"/>
        <rFont val="Calibri"/>
        <family val="1"/>
        <scheme val="minor"/>
      </rPr>
      <t>valgte</t>
    </r>
  </si>
  <si>
    <t>valgt</t>
  </si>
  <si>
    <r>
      <rPr>
        <sz val="11"/>
        <color theme="1"/>
        <rFont val="Calibri"/>
        <family val="1"/>
        <scheme val="minor"/>
      </rPr>
      <t>choose, elect</t>
    </r>
  </si>
  <si>
    <r>
      <rPr>
        <sz val="11"/>
        <color theme="1"/>
        <rFont val="Calibri"/>
        <family val="1"/>
        <scheme val="minor"/>
      </rPr>
      <t>vente</t>
    </r>
  </si>
  <si>
    <r>
      <rPr>
        <sz val="11"/>
        <color theme="1"/>
        <rFont val="Calibri"/>
        <family val="1"/>
        <scheme val="minor"/>
      </rPr>
      <t>venter</t>
    </r>
  </si>
  <si>
    <r>
      <rPr>
        <sz val="11"/>
        <color theme="1"/>
        <rFont val="Calibri"/>
        <family val="1"/>
        <scheme val="minor"/>
      </rPr>
      <t>ventet</t>
    </r>
  </si>
  <si>
    <t>ventet</t>
  </si>
  <si>
    <r>
      <rPr>
        <sz val="11"/>
        <color theme="1"/>
        <rFont val="Calibri"/>
        <family val="1"/>
        <scheme val="minor"/>
      </rPr>
      <t>wait</t>
    </r>
  </si>
  <si>
    <r>
      <rPr>
        <sz val="11"/>
        <color theme="1"/>
        <rFont val="Calibri"/>
        <family val="1"/>
        <scheme val="minor"/>
      </rPr>
      <t>vike</t>
    </r>
  </si>
  <si>
    <r>
      <rPr>
        <sz val="11"/>
        <color theme="1"/>
        <rFont val="Calibri"/>
        <family val="1"/>
        <scheme val="minor"/>
      </rPr>
      <t>viker</t>
    </r>
  </si>
  <si>
    <r>
      <rPr>
        <sz val="11"/>
        <color theme="1"/>
        <rFont val="Calibri"/>
        <family val="1"/>
        <scheme val="minor"/>
      </rPr>
      <t>veik</t>
    </r>
  </si>
  <si>
    <t>veket</t>
  </si>
  <si>
    <r>
      <rPr>
        <sz val="11"/>
        <color theme="1"/>
        <rFont val="Calibri"/>
        <family val="1"/>
        <scheme val="minor"/>
      </rPr>
      <t>give way</t>
    </r>
  </si>
  <si>
    <r>
      <rPr>
        <sz val="11"/>
        <color theme="1"/>
        <rFont val="Calibri"/>
        <family val="1"/>
        <scheme val="minor"/>
      </rPr>
      <t>vinne</t>
    </r>
  </si>
  <si>
    <r>
      <rPr>
        <sz val="11"/>
        <color theme="1"/>
        <rFont val="Calibri"/>
        <family val="1"/>
        <scheme val="minor"/>
      </rPr>
      <t>vinner</t>
    </r>
  </si>
  <si>
    <r>
      <rPr>
        <sz val="11"/>
        <color theme="1"/>
        <rFont val="Calibri"/>
        <family val="1"/>
        <scheme val="minor"/>
      </rPr>
      <t>vant</t>
    </r>
  </si>
  <si>
    <r>
      <rPr>
        <sz val="11"/>
        <color theme="1"/>
        <rFont val="Calibri"/>
        <family val="1"/>
        <scheme val="minor"/>
      </rPr>
      <t>gain, win</t>
    </r>
  </si>
  <si>
    <r>
      <rPr>
        <sz val="11"/>
        <color theme="1"/>
        <rFont val="Calibri"/>
        <family val="1"/>
        <scheme val="minor"/>
      </rPr>
      <t>virke</t>
    </r>
  </si>
  <si>
    <r>
      <rPr>
        <sz val="11"/>
        <color theme="1"/>
        <rFont val="Calibri"/>
        <family val="1"/>
        <scheme val="minor"/>
      </rPr>
      <t>virker</t>
    </r>
  </si>
  <si>
    <r>
      <rPr>
        <sz val="11"/>
        <color theme="1"/>
        <rFont val="Calibri"/>
        <family val="1"/>
        <scheme val="minor"/>
      </rPr>
      <t>virket</t>
    </r>
  </si>
  <si>
    <t>virket</t>
  </si>
  <si>
    <r>
      <rPr>
        <sz val="11"/>
        <color theme="1"/>
        <rFont val="Calibri"/>
        <family val="1"/>
        <scheme val="minor"/>
      </rPr>
      <t>work (function)</t>
    </r>
  </si>
  <si>
    <r>
      <rPr>
        <sz val="11"/>
        <color theme="1"/>
        <rFont val="Calibri"/>
        <family val="1"/>
        <scheme val="minor"/>
      </rPr>
      <t>vise</t>
    </r>
  </si>
  <si>
    <r>
      <rPr>
        <sz val="11"/>
        <color theme="1"/>
        <rFont val="Calibri"/>
        <family val="1"/>
        <scheme val="minor"/>
      </rPr>
      <t>viser</t>
    </r>
  </si>
  <si>
    <r>
      <rPr>
        <sz val="11"/>
        <color theme="1"/>
        <rFont val="Calibri"/>
        <family val="1"/>
        <scheme val="minor"/>
      </rPr>
      <t>viste</t>
    </r>
  </si>
  <si>
    <t>vist</t>
  </si>
  <si>
    <r>
      <rPr>
        <sz val="11"/>
        <color theme="1"/>
        <rFont val="Calibri"/>
        <family val="1"/>
        <scheme val="minor"/>
      </rPr>
      <t>show</t>
    </r>
  </si>
  <si>
    <r>
      <rPr>
        <sz val="11"/>
        <color theme="1"/>
        <rFont val="Calibri"/>
        <family val="1"/>
        <scheme val="minor"/>
      </rPr>
      <t>viske</t>
    </r>
  </si>
  <si>
    <r>
      <rPr>
        <sz val="11"/>
        <color theme="1"/>
        <rFont val="Calibri"/>
        <family val="1"/>
        <scheme val="minor"/>
      </rPr>
      <t>visker</t>
    </r>
  </si>
  <si>
    <r>
      <rPr>
        <sz val="11"/>
        <color theme="1"/>
        <rFont val="Calibri"/>
        <family val="1"/>
        <scheme val="minor"/>
      </rPr>
      <t>visket</t>
    </r>
  </si>
  <si>
    <t>visket</t>
  </si>
  <si>
    <r>
      <rPr>
        <sz val="11"/>
        <color theme="1"/>
        <rFont val="Calibri"/>
        <family val="1"/>
        <scheme val="minor"/>
      </rPr>
      <t>rub</t>
    </r>
  </si>
  <si>
    <r>
      <rPr>
        <sz val="11"/>
        <color theme="1"/>
        <rFont val="Calibri"/>
        <family val="1"/>
        <scheme val="minor"/>
      </rPr>
      <t>vite</t>
    </r>
  </si>
  <si>
    <r>
      <rPr>
        <sz val="11"/>
        <color theme="1"/>
        <rFont val="Calibri"/>
        <family val="1"/>
        <scheme val="minor"/>
      </rPr>
      <t>vet</t>
    </r>
  </si>
  <si>
    <r>
      <rPr>
        <sz val="11"/>
        <color theme="1"/>
        <rFont val="Calibri"/>
        <family val="1"/>
        <scheme val="minor"/>
      </rPr>
      <t>visste</t>
    </r>
  </si>
  <si>
    <r>
      <rPr>
        <sz val="11"/>
        <color theme="1"/>
        <rFont val="Calibri"/>
        <family val="1"/>
        <scheme val="minor"/>
      </rPr>
      <t>know (knowledge)</t>
    </r>
  </si>
  <si>
    <r>
      <rPr>
        <sz val="11"/>
        <color theme="1"/>
        <rFont val="Calibri"/>
        <family val="1"/>
        <scheme val="minor"/>
      </rPr>
      <t>vokse</t>
    </r>
  </si>
  <si>
    <r>
      <rPr>
        <sz val="11"/>
        <color theme="1"/>
        <rFont val="Calibri"/>
        <family val="1"/>
        <scheme val="minor"/>
      </rPr>
      <t>vokser</t>
    </r>
  </si>
  <si>
    <r>
      <rPr>
        <sz val="11"/>
        <color theme="1"/>
        <rFont val="Calibri"/>
        <family val="1"/>
        <scheme val="minor"/>
      </rPr>
      <t>vokste</t>
    </r>
  </si>
  <si>
    <t>vokst</t>
  </si>
  <si>
    <r>
      <rPr>
        <sz val="11"/>
        <color theme="1"/>
        <rFont val="Calibri"/>
        <family val="1"/>
        <scheme val="minor"/>
      </rPr>
      <t>grow, increase, wax</t>
    </r>
  </si>
  <si>
    <r>
      <rPr>
        <sz val="11"/>
        <color theme="1"/>
        <rFont val="Calibri"/>
        <family val="1"/>
        <scheme val="minor"/>
      </rPr>
      <t>våkne</t>
    </r>
  </si>
  <si>
    <r>
      <rPr>
        <sz val="11"/>
        <color theme="1"/>
        <rFont val="Calibri"/>
        <family val="1"/>
        <scheme val="minor"/>
      </rPr>
      <t>våkner</t>
    </r>
  </si>
  <si>
    <r>
      <rPr>
        <sz val="11"/>
        <color theme="1"/>
        <rFont val="Calibri"/>
        <family val="1"/>
        <scheme val="minor"/>
      </rPr>
      <t>våknet</t>
    </r>
  </si>
  <si>
    <t>våknet</t>
  </si>
  <si>
    <r>
      <rPr>
        <sz val="11"/>
        <color theme="1"/>
        <rFont val="Calibri"/>
        <family val="1"/>
        <scheme val="minor"/>
      </rPr>
      <t>wake up</t>
    </r>
  </si>
  <si>
    <r>
      <rPr>
        <sz val="11"/>
        <color theme="1"/>
        <rFont val="Calibri"/>
        <family val="1"/>
        <scheme val="minor"/>
      </rPr>
      <t>ønske</t>
    </r>
  </si>
  <si>
    <r>
      <rPr>
        <sz val="11"/>
        <color theme="1"/>
        <rFont val="Calibri"/>
        <family val="1"/>
        <scheme val="minor"/>
      </rPr>
      <t>ønsker</t>
    </r>
  </si>
  <si>
    <r>
      <rPr>
        <sz val="11"/>
        <color theme="1"/>
        <rFont val="Calibri"/>
        <family val="1"/>
        <scheme val="minor"/>
      </rPr>
      <t>ønsket</t>
    </r>
  </si>
  <si>
    <t>ønsket</t>
  </si>
  <si>
    <r>
      <rPr>
        <sz val="11"/>
        <color theme="1"/>
        <rFont val="Calibri"/>
        <family val="1"/>
        <scheme val="minor"/>
      </rPr>
      <t>desire, wish</t>
    </r>
  </si>
  <si>
    <r>
      <rPr>
        <sz val="11"/>
        <color theme="1"/>
        <rFont val="Calibri"/>
        <family val="1"/>
        <scheme val="minor"/>
      </rPr>
      <t>øve</t>
    </r>
  </si>
  <si>
    <r>
      <rPr>
        <sz val="11"/>
        <color theme="1"/>
        <rFont val="Calibri"/>
        <family val="1"/>
        <scheme val="minor"/>
      </rPr>
      <t>øver</t>
    </r>
  </si>
  <si>
    <r>
      <rPr>
        <sz val="11"/>
        <color theme="1"/>
        <rFont val="Calibri"/>
        <family val="1"/>
        <scheme val="minor"/>
      </rPr>
      <t>øvde</t>
    </r>
  </si>
  <si>
    <t>øvd</t>
  </si>
  <si>
    <r>
      <rPr>
        <sz val="11"/>
        <color theme="1"/>
        <rFont val="Calibri"/>
        <family val="1"/>
        <scheme val="minor"/>
      </rPr>
      <t>practice, exercize</t>
    </r>
  </si>
  <si>
    <t>Unique</t>
  </si>
  <si>
    <t>I</t>
  </si>
  <si>
    <t>II</t>
  </si>
  <si>
    <t>III</t>
  </si>
  <si>
    <t>IV</t>
  </si>
  <si>
    <t>Irregular</t>
  </si>
  <si>
    <t>bydg</t>
  </si>
  <si>
    <t>lar</t>
  </si>
  <si>
    <t>sover</t>
  </si>
  <si>
    <t>kaufen,handeln</t>
  </si>
  <si>
    <t>tar</t>
  </si>
  <si>
    <t>avtar</t>
  </si>
  <si>
    <t>fryser</t>
  </si>
  <si>
    <t>beskriver</t>
  </si>
  <si>
    <t>drar</t>
  </si>
  <si>
    <t>dør</t>
  </si>
  <si>
    <t>slår</t>
  </si>
  <si>
    <t>foreslår</t>
  </si>
  <si>
    <t>blir</t>
  </si>
  <si>
    <t>nennen</t>
  </si>
  <si>
    <t>ler</t>
  </si>
  <si>
    <t>gråter</t>
  </si>
  <si>
    <t>biter</t>
  </si>
  <si>
    <t>planlegger</t>
  </si>
  <si>
    <t>setter</t>
  </si>
  <si>
    <t>har</t>
  </si>
  <si>
    <t>* på seg - anhaben</t>
  </si>
  <si>
    <t>kommer</t>
  </si>
  <si>
    <t>sitter</t>
  </si>
  <si>
    <t>* med - mitkommen, dabei sein</t>
  </si>
  <si>
    <t>heter</t>
  </si>
  <si>
    <t>drikker</t>
  </si>
  <si>
    <t>*høyt - vorlesen</t>
  </si>
  <si>
    <t>finner</t>
  </si>
  <si>
    <t>* til - an/zugehören</t>
  </si>
  <si>
    <t>går</t>
  </si>
  <si>
    <t>bestemte</t>
  </si>
  <si>
    <t>sier</t>
  </si>
  <si>
    <t>vet</t>
  </si>
  <si>
    <t>spilte</t>
  </si>
  <si>
    <t>skriver</t>
  </si>
  <si>
    <t>forstår</t>
  </si>
  <si>
    <t>ser</t>
  </si>
  <si>
    <t>hjelper</t>
  </si>
  <si>
    <t>skinte</t>
  </si>
  <si>
    <t>begynte</t>
  </si>
  <si>
    <t>gjemte</t>
  </si>
  <si>
    <t>glemte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</si>
</sst>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Book Antiqua"/>
      <family val="1"/>
    </font>
    <font>
      <sz val="11"/>
      <color theme="1"/>
      <name val="Calibri"/>
      <family val="1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6203-8F65-4231-B38A-0AD9226DA491}">
  <dimension ref="A1:H409"/>
  <sheetViews>
    <sheetView tabSelected="1" topLeftCell="A123" workbookViewId="0">
      <selection activeCell="D137" sqref="D137"/>
    </sheetView>
  </sheetViews>
  <sheetFormatPr defaultRowHeight="14.4" x14ac:dyDescent="0.3"/>
  <cols>
    <col min="1" max="1" width="7.109375" bestFit="1" customWidth="1"/>
    <col min="2" max="2" width="15.5546875" bestFit="1" customWidth="1"/>
    <col min="3" max="3" width="16.33203125" bestFit="1" customWidth="1"/>
    <col min="4" max="4" width="18.5546875" bestFit="1" customWidth="1"/>
    <col min="5" max="5" width="13.6640625" bestFit="1" customWidth="1"/>
    <col min="6" max="6" width="41.109375" bestFit="1" customWidth="1"/>
    <col min="7" max="7" width="30.33203125" bestFit="1" customWidth="1"/>
    <col min="8" max="8" width="20.66406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f>VLOOKUP($B2,'Et år i Norge'!$B$2:$I$268,8,FALSE)</f>
        <v>1</v>
      </c>
      <c r="B2" t="s">
        <v>8</v>
      </c>
      <c r="C2" t="str">
        <f>VLOOKUP($B2,'Et år i Norge'!$B$2:$I$268,2,FALSE)</f>
        <v>åpner</v>
      </c>
      <c r="D2" t="str">
        <f>VLOOKUP($B2,'Et år i Norge'!$B$2:$I$268,3,FALSE)</f>
        <v>åpnet</v>
      </c>
      <c r="E2" t="str">
        <f>VLOOKUP($B2,'Et år i Norge'!$B$2:$I$268,4,FALSE)</f>
        <v>åpnet</v>
      </c>
      <c r="F2" t="str">
        <f>VLOOKUP($B2,'Et år i Norge'!$B$2:$I$268,5,FALSE)</f>
        <v>öffnen</v>
      </c>
      <c r="G2" t="str">
        <f>VLOOKUP($B2,'Et år i Norge'!$B$2:$I$268,6,FALSE)</f>
        <v>open</v>
      </c>
    </row>
    <row r="3" spans="1:8" x14ac:dyDescent="0.3">
      <c r="A3">
        <f>VLOOKUP($B3,'Et år i Norge'!$B$2:$I$268,8,FALSE)</f>
        <v>1</v>
      </c>
      <c r="B3" t="s">
        <v>9</v>
      </c>
      <c r="C3" t="str">
        <f>VLOOKUP($B3,'Et år i Norge'!$B$2:$I$268,2,FALSE)</f>
        <v>arbeider</v>
      </c>
      <c r="D3" t="str">
        <f>VLOOKUP($B3,'Et år i Norge'!$B$2:$I$268,3,FALSE)</f>
        <v>arbeidet</v>
      </c>
      <c r="E3" t="str">
        <f>VLOOKUP($B3,'Et år i Norge'!$B$2:$I$268,4,FALSE)</f>
        <v>arbeidet</v>
      </c>
      <c r="F3" t="str">
        <f>VLOOKUP($B3,'Et år i Norge'!$B$2:$I$268,5,FALSE)</f>
        <v>arbeiten</v>
      </c>
      <c r="G3" t="str">
        <f>VLOOKUP($B3,'Et år i Norge'!$B$2:$I$268,6,FALSE)</f>
        <v>work</v>
      </c>
    </row>
    <row r="4" spans="1:8" x14ac:dyDescent="0.3">
      <c r="A4">
        <f>VLOOKUP($B4,'Et år i Norge'!$B$2:$I$268,8,FALSE)</f>
        <v>1</v>
      </c>
      <c r="B4" t="s">
        <v>10</v>
      </c>
      <c r="C4" t="str">
        <f>VLOOKUP($B4,'Et år i Norge'!$B$2:$I$268,2,FALSE)</f>
        <v>bader</v>
      </c>
      <c r="D4" t="str">
        <f>VLOOKUP($B4,'Et år i Norge'!$B$2:$I$268,3,FALSE)</f>
        <v>badet</v>
      </c>
      <c r="E4" t="str">
        <f>VLOOKUP($B4,'Et år i Norge'!$B$2:$I$268,4,FALSE)</f>
        <v>badet</v>
      </c>
      <c r="F4" t="str">
        <f>VLOOKUP($B4,'Et år i Norge'!$B$2:$I$268,5,FALSE)</f>
        <v>baden</v>
      </c>
      <c r="G4" t="str">
        <f>VLOOKUP($B4,'Et år i Norge'!$B$2:$I$268,6,FALSE)</f>
        <v>bath, take a bath</v>
      </c>
    </row>
    <row r="5" spans="1:8" x14ac:dyDescent="0.3">
      <c r="A5">
        <f>VLOOKUP($B5,'Et år i Norge'!$B$2:$I$268,8,FALSE)</f>
        <v>1</v>
      </c>
      <c r="B5" t="s">
        <v>11</v>
      </c>
      <c r="C5" t="str">
        <f>VLOOKUP($B5,'Et år i Norge'!$B$2:$I$268,2,FALSE)</f>
        <v>banker</v>
      </c>
      <c r="D5" t="str">
        <f>VLOOKUP($B5,'Et år i Norge'!$B$2:$I$268,3,FALSE)</f>
        <v>banket</v>
      </c>
      <c r="E5" t="str">
        <f>VLOOKUP($B5,'Et år i Norge'!$B$2:$I$268,4,FALSE)</f>
        <v>banket</v>
      </c>
      <c r="F5" t="str">
        <f>VLOOKUP($B5,'Et år i Norge'!$B$2:$I$268,5,FALSE)</f>
        <v>klopfen</v>
      </c>
      <c r="G5" t="s">
        <v>12</v>
      </c>
    </row>
    <row r="6" spans="1:8" x14ac:dyDescent="0.3">
      <c r="A6">
        <f>VLOOKUP($B6,'Et år i Norge'!$B$2:$I$268,8,FALSE)</f>
        <v>1</v>
      </c>
      <c r="B6" t="s">
        <v>13</v>
      </c>
      <c r="C6" t="str">
        <f>VLOOKUP($B6,'Et år i Norge'!$B$2:$I$268,2,FALSE)</f>
        <v>behandler</v>
      </c>
      <c r="D6" t="str">
        <f>VLOOKUP($B6,'Et år i Norge'!$B$2:$I$268,3,FALSE)</f>
        <v>behandlet</v>
      </c>
      <c r="E6" t="str">
        <f>VLOOKUP($B6,'Et år i Norge'!$B$2:$I$268,4,FALSE)</f>
        <v>behandlet</v>
      </c>
      <c r="F6" t="str">
        <f>VLOOKUP($B6,'Et år i Norge'!$B$2:$I$268,5,FALSE)</f>
        <v>behandeln</v>
      </c>
      <c r="G6" t="str">
        <f>VLOOKUP($B6,'Et år i Norge'!$B$2:$I$268,6,FALSE)</f>
        <v>treat</v>
      </c>
    </row>
    <row r="7" spans="1:8" x14ac:dyDescent="0.3">
      <c r="A7">
        <f>VLOOKUP($B7,'Et år i Norge'!$B$2:$I$268,8,FALSE)</f>
        <v>1</v>
      </c>
      <c r="B7" t="s">
        <v>14</v>
      </c>
      <c r="C7" t="str">
        <f>VLOOKUP($B7,'Et år i Norge'!$B$2:$I$268,2,FALSE)</f>
        <v>betrakter</v>
      </c>
      <c r="D7" t="str">
        <f>VLOOKUP($B7,'Et år i Norge'!$B$2:$I$268,3,FALSE)</f>
        <v>betraktet</v>
      </c>
      <c r="E7" t="str">
        <f>VLOOKUP($B7,'Et år i Norge'!$B$2:$I$268,4,FALSE)</f>
        <v>betraktet</v>
      </c>
      <c r="F7" t="str">
        <f>VLOOKUP($B7,'Et år i Norge'!$B$2:$I$268,5,FALSE)</f>
        <v>betrachten</v>
      </c>
      <c r="G7" t="str">
        <f>VLOOKUP($B7,'Et år i Norge'!$B$2:$I$268,6,FALSE)</f>
        <v>consider</v>
      </c>
    </row>
    <row r="8" spans="1:8" x14ac:dyDescent="0.3">
      <c r="A8">
        <f>VLOOKUP($B8,'Et år i Norge'!$B$2:$I$268,8,FALSE)</f>
        <v>1</v>
      </c>
      <c r="B8" t="s">
        <v>15</v>
      </c>
      <c r="C8" t="str">
        <f>VLOOKUP($B8,'Et år i Norge'!$B$2:$I$268,2,FALSE)</f>
        <v>beundrer</v>
      </c>
      <c r="D8" t="str">
        <f>VLOOKUP($B8,'Et år i Norge'!$B$2:$I$268,3,FALSE)</f>
        <v>beundret</v>
      </c>
      <c r="E8" t="str">
        <f>VLOOKUP($B8,'Et år i Norge'!$B$2:$I$268,4,FALSE)</f>
        <v>beundret</v>
      </c>
      <c r="F8" t="str">
        <f>VLOOKUP($B8,'Et år i Norge'!$B$2:$I$268,5,FALSE)</f>
        <v>bewundern</v>
      </c>
      <c r="G8" t="str">
        <f>VLOOKUP($B8,'Et år i Norge'!$B$2:$I$268,6,FALSE)</f>
        <v>admire</v>
      </c>
    </row>
    <row r="9" spans="1:8" x14ac:dyDescent="0.3">
      <c r="A9">
        <v>1</v>
      </c>
      <c r="B9" t="str">
        <f>LEFT(C9,LEN(C9)-1)</f>
        <v>blande</v>
      </c>
      <c r="C9" s="4" t="s">
        <v>16</v>
      </c>
      <c r="D9" s="4" t="s">
        <v>17</v>
      </c>
      <c r="E9" s="4" t="s">
        <v>17</v>
      </c>
      <c r="F9" s="4" t="s">
        <v>18</v>
      </c>
      <c r="G9" s="4" t="s">
        <v>19</v>
      </c>
      <c r="H9" s="4"/>
    </row>
    <row r="10" spans="1:8" x14ac:dyDescent="0.3">
      <c r="A10">
        <f>VLOOKUP($B10,'Et år i Norge'!$B$2:$I$268,8,FALSE)</f>
        <v>1</v>
      </c>
      <c r="B10" t="s">
        <v>20</v>
      </c>
      <c r="C10" t="str">
        <f>VLOOKUP($B10,'Et år i Norge'!$B$2:$I$268,2,FALSE)</f>
        <v>danser</v>
      </c>
      <c r="D10" t="str">
        <f>VLOOKUP($B10,'Et år i Norge'!$B$2:$I$268,3,FALSE)</f>
        <v>danset</v>
      </c>
      <c r="E10" t="str">
        <f>VLOOKUP($B10,'Et år i Norge'!$B$2:$I$268,4,FALSE)</f>
        <v>danset</v>
      </c>
      <c r="F10" t="str">
        <f>VLOOKUP($B10,'Et år i Norge'!$B$2:$I$268,5,FALSE)</f>
        <v>tanzen</v>
      </c>
      <c r="G10" t="s">
        <v>21</v>
      </c>
    </row>
    <row r="11" spans="1:8" x14ac:dyDescent="0.3">
      <c r="A11">
        <v>1</v>
      </c>
      <c r="B11" t="str">
        <f>LEFT(C11,LEN(C11)-1)</f>
        <v>drukne</v>
      </c>
      <c r="C11" s="4" t="s">
        <v>22</v>
      </c>
      <c r="D11" s="4" t="s">
        <v>23</v>
      </c>
      <c r="E11" s="4" t="s">
        <v>23</v>
      </c>
      <c r="F11" s="4" t="s">
        <v>24</v>
      </c>
      <c r="G11" s="4" t="s">
        <v>25</v>
      </c>
      <c r="H11" s="4"/>
    </row>
    <row r="12" spans="1:8" x14ac:dyDescent="0.3">
      <c r="A12">
        <f>VLOOKUP($B12,'Et år i Norge'!$B$2:$I$268,8,FALSE)</f>
        <v>1</v>
      </c>
      <c r="B12" t="s">
        <v>26</v>
      </c>
      <c r="C12" t="str">
        <f>VLOOKUP($B12,'Et år i Norge'!$B$2:$I$268,2,FALSE)</f>
        <v>dukker</v>
      </c>
      <c r="D12" t="str">
        <f>VLOOKUP($B12,'Et år i Norge'!$B$2:$I$268,3,FALSE)</f>
        <v>dukket</v>
      </c>
      <c r="E12" t="str">
        <f>VLOOKUP($B12,'Et år i Norge'!$B$2:$I$268,4,FALSE)</f>
        <v>dukket</v>
      </c>
      <c r="F12" t="str">
        <f>VLOOKUP($B12,'Et år i Norge'!$B$2:$I$268,5,FALSE)</f>
        <v>(sich) ducken</v>
      </c>
      <c r="G12" t="str">
        <f>VLOOKUP($B12,'Et år i Norge'!$B$2:$I$268,6,FALSE)</f>
        <v>duck</v>
      </c>
      <c r="H12" t="str">
        <f>VLOOKUP($B12,'Et år i Norge'!$B$2:$I$268,7,FALSE)</f>
        <v>* opp - auftauchen</v>
      </c>
    </row>
    <row r="13" spans="1:8" x14ac:dyDescent="0.3">
      <c r="A13">
        <v>1</v>
      </c>
      <c r="B13" t="str">
        <f>LEFT(C13,LEN(C13)-1)</f>
        <v>dykke</v>
      </c>
      <c r="C13" s="4" t="s">
        <v>27</v>
      </c>
      <c r="D13" s="4" t="s">
        <v>28</v>
      </c>
      <c r="E13" s="4" t="s">
        <v>28</v>
      </c>
      <c r="F13" s="4" t="s">
        <v>29</v>
      </c>
      <c r="G13" s="4" t="s">
        <v>30</v>
      </c>
      <c r="H13" s="4"/>
    </row>
    <row r="14" spans="1:8" x14ac:dyDescent="0.3">
      <c r="A14">
        <f>VLOOKUP($B14,'Et år i Norge'!$B$2:$I$268,8,FALSE)</f>
        <v>1</v>
      </c>
      <c r="B14" t="s">
        <v>31</v>
      </c>
      <c r="C14" t="str">
        <f>VLOOKUP($B14,'Et år i Norge'!$B$2:$I$268,2,FALSE)</f>
        <v>elsker</v>
      </c>
      <c r="D14" t="str">
        <f>VLOOKUP($B14,'Et år i Norge'!$B$2:$I$268,3,FALSE)</f>
        <v>elsket</v>
      </c>
      <c r="E14" t="str">
        <f>VLOOKUP($B14,'Et år i Norge'!$B$2:$I$268,4,FALSE)</f>
        <v>elsket</v>
      </c>
      <c r="F14" t="str">
        <f>VLOOKUP($B14,'Et år i Norge'!$B$2:$I$268,5,FALSE)</f>
        <v>lieben</v>
      </c>
      <c r="G14" t="str">
        <f>VLOOKUP($B14,'Et år i Norge'!$B$2:$I$268,6,FALSE)</f>
        <v>love</v>
      </c>
      <c r="H14" t="str">
        <f>VLOOKUP($B14,'Et år i Norge'!$B$2:$I$268,7,FALSE)</f>
        <v>forelske seg i noen - sich in jdn. verlieben</v>
      </c>
    </row>
    <row r="15" spans="1:8" x14ac:dyDescent="0.3">
      <c r="A15">
        <f>VLOOKUP($B15,'Et år i Norge'!$B$2:$I$268,8,FALSE)</f>
        <v>1</v>
      </c>
      <c r="B15" t="s">
        <v>32</v>
      </c>
      <c r="C15" t="str">
        <f>VLOOKUP($B15,'Et år i Norge'!$B$2:$I$268,2,FALSE)</f>
        <v>fanger</v>
      </c>
      <c r="D15" t="str">
        <f>VLOOKUP($B15,'Et år i Norge'!$B$2:$I$268,3,FALSE)</f>
        <v>fanget</v>
      </c>
      <c r="E15" t="str">
        <f>VLOOKUP($B15,'Et år i Norge'!$B$2:$I$268,4,FALSE)</f>
        <v>fanget</v>
      </c>
      <c r="F15" t="str">
        <f>VLOOKUP($B15,'Et år i Norge'!$B$2:$I$268,5,FALSE)</f>
        <v>fangen</v>
      </c>
      <c r="G15" t="str">
        <f>VLOOKUP($B15,'Et år i Norge'!$B$2:$I$268,6,FALSE)</f>
        <v>catch</v>
      </c>
    </row>
    <row r="16" spans="1:8" x14ac:dyDescent="0.3">
      <c r="A16">
        <f>VLOOKUP($B16,'Et år i Norge'!$B$2:$I$268,8,FALSE)</f>
        <v>1</v>
      </c>
      <c r="B16" t="s">
        <v>33</v>
      </c>
      <c r="C16" t="str">
        <f>VLOOKUP($B16,'Et år i Norge'!$B$2:$I$268,2,FALSE)</f>
        <v>feirer</v>
      </c>
      <c r="D16" t="str">
        <f>VLOOKUP($B16,'Et år i Norge'!$B$2:$I$268,3,FALSE)</f>
        <v>feiret</v>
      </c>
      <c r="E16" t="str">
        <f>VLOOKUP($B16,'Et år i Norge'!$B$2:$I$268,4,FALSE)</f>
        <v>feiret</v>
      </c>
      <c r="F16" t="str">
        <f>VLOOKUP($B16,'Et år i Norge'!$B$2:$I$268,5,FALSE)</f>
        <v>feiern</v>
      </c>
      <c r="G16" t="str">
        <f>VLOOKUP($B16,'Et år i Norge'!$B$2:$I$268,6,FALSE)</f>
        <v>celebrate</v>
      </c>
    </row>
    <row r="17" spans="1:8" x14ac:dyDescent="0.3">
      <c r="A17">
        <v>1</v>
      </c>
      <c r="B17" t="s">
        <v>34</v>
      </c>
      <c r="C17" t="str">
        <f>VLOOKUP($B17,'238 Norske Verb'!$A$2:$E$239,2,FALSE)</f>
        <v>fisker</v>
      </c>
      <c r="D17" t="str">
        <f>VLOOKUP($B17,'238 Norske Verb'!$A$2:$E$239,3,FALSE)</f>
        <v>fisket</v>
      </c>
      <c r="E17" t="str">
        <f>VLOOKUP($B17,'238 Norske Verb'!$A$2:$E$239,4,FALSE)</f>
        <v>fisket</v>
      </c>
      <c r="F17" t="s">
        <v>35</v>
      </c>
      <c r="G17" t="str">
        <f>VLOOKUP($B17,'238 Norske Verb'!$A$2:$E$239,5,FALSE)</f>
        <v>fish</v>
      </c>
    </row>
    <row r="18" spans="1:8" x14ac:dyDescent="0.3">
      <c r="A18">
        <f>VLOOKUP($B18,'Et år i Norge'!$B$2:$I$268,8,FALSE)</f>
        <v>1</v>
      </c>
      <c r="B18" t="s">
        <v>36</v>
      </c>
      <c r="C18" t="str">
        <f>VLOOKUP($B18,'Et år i Norge'!$B$2:$I$268,2,FALSE)</f>
        <v>fjerner</v>
      </c>
      <c r="D18" t="str">
        <f>VLOOKUP($B18,'Et år i Norge'!$B$2:$I$268,3,FALSE)</f>
        <v>fjernet</v>
      </c>
      <c r="E18" t="str">
        <f>VLOOKUP($B18,'Et år i Norge'!$B$2:$I$268,4,FALSE)</f>
        <v>fjernet</v>
      </c>
      <c r="F18" t="str">
        <f>VLOOKUP($B18,'Et år i Norge'!$B$2:$I$268,5,FALSE)</f>
        <v>entfernen</v>
      </c>
      <c r="G18" t="str">
        <f>VLOOKUP($B18,'Et år i Norge'!$B$2:$I$268,6,FALSE)</f>
        <v>remove</v>
      </c>
      <c r="H18" t="str">
        <f>VLOOKUP($B18,'Et år i Norge'!$B$2:$I$268,7,FALSE)</f>
        <v>[æ]</v>
      </c>
    </row>
    <row r="19" spans="1:8" x14ac:dyDescent="0.3">
      <c r="A19">
        <v>1</v>
      </c>
      <c r="B19" t="s">
        <v>37</v>
      </c>
      <c r="C19" t="str">
        <f>VLOOKUP($B19,'238 Norske Verb'!$A$2:$E$239,2,FALSE)</f>
        <v>flykter</v>
      </c>
      <c r="D19" t="str">
        <f>VLOOKUP($B19,'238 Norske Verb'!$A$2:$E$239,3,FALSE)</f>
        <v>flyktet</v>
      </c>
      <c r="E19" t="str">
        <f>VLOOKUP($B19,'238 Norske Verb'!$A$2:$E$239,4,FALSE)</f>
        <v>flyktet</v>
      </c>
      <c r="F19" t="s">
        <v>38</v>
      </c>
      <c r="G19" t="str">
        <f>VLOOKUP($B19,'238 Norske Verb'!$A$2:$E$239,5,FALSE)</f>
        <v>flee</v>
      </c>
    </row>
    <row r="20" spans="1:8" x14ac:dyDescent="0.3">
      <c r="A20">
        <f>VLOOKUP($B20,'Et år i Norge'!$B$2:$I$268,8,FALSE)</f>
        <v>1</v>
      </c>
      <c r="B20" t="s">
        <v>39</v>
      </c>
      <c r="C20" t="str">
        <f>VLOOKUP($B20,'Et år i Norge'!$B$2:$I$268,2,FALSE)</f>
        <v>flytter</v>
      </c>
      <c r="D20" t="str">
        <f>VLOOKUP($B20,'Et år i Norge'!$B$2:$I$268,3,FALSE)</f>
        <v>flyttet</v>
      </c>
      <c r="E20" t="str">
        <f>VLOOKUP($B20,'Et år i Norge'!$B$2:$I$268,4,FALSE)</f>
        <v>flyttet</v>
      </c>
      <c r="F20" t="str">
        <f>VLOOKUP($B20,'Et år i Norge'!$B$2:$I$268,5,FALSE)</f>
        <v>umziehen</v>
      </c>
      <c r="G20" t="str">
        <f>VLOOKUP($B20,'Et år i Norge'!$B$2:$I$268,6,FALSE)</f>
        <v>move</v>
      </c>
      <c r="H20" t="str">
        <f>VLOOKUP($B20,'Et år i Norge'!$B$2:$I$268,7,FALSE)</f>
        <v>* ut/inn - aus/einziehen</v>
      </c>
    </row>
    <row r="21" spans="1:8" x14ac:dyDescent="0.3">
      <c r="A21">
        <f>VLOOKUP($B21,'Et år i Norge'!$B$2:$I$268,8,FALSE)</f>
        <v>1</v>
      </c>
      <c r="B21" t="s">
        <v>40</v>
      </c>
      <c r="C21" t="str">
        <f>VLOOKUP($B21,'Et år i Norge'!$B$2:$I$268,2,FALSE)</f>
        <v>forandrer</v>
      </c>
      <c r="D21" t="str">
        <f>VLOOKUP($B21,'Et år i Norge'!$B$2:$I$268,3,FALSE)</f>
        <v>forandret</v>
      </c>
      <c r="E21" t="str">
        <f>VLOOKUP($B21,'Et år i Norge'!$B$2:$I$268,4,FALSE)</f>
        <v>forandret</v>
      </c>
      <c r="F21" t="str">
        <f>VLOOKUP($B21,'Et år i Norge'!$B$2:$I$268,5,FALSE)</f>
        <v>ändern</v>
      </c>
      <c r="G21" t="str">
        <f>VLOOKUP($B21,'Et år i Norge'!$B$2:$I$268,6,FALSE)</f>
        <v>change</v>
      </c>
      <c r="H21" t="str">
        <f>VLOOKUP($B21,'Et år i Norge'!$B$2:$I$268,7,FALSE)</f>
        <v>* seg - sich *</v>
      </c>
    </row>
    <row r="22" spans="1:8" x14ac:dyDescent="0.3">
      <c r="A22">
        <v>1</v>
      </c>
      <c r="B22" t="str">
        <f>LEFT(C22,LEN(C22)-1)</f>
        <v>forgifte</v>
      </c>
      <c r="C22" s="4" t="s">
        <v>41</v>
      </c>
      <c r="D22" s="4" t="s">
        <v>42</v>
      </c>
      <c r="E22" s="4" t="s">
        <v>42</v>
      </c>
      <c r="F22" s="4" t="s">
        <v>43</v>
      </c>
      <c r="G22" s="4" t="s">
        <v>44</v>
      </c>
      <c r="H22" s="4"/>
    </row>
    <row r="23" spans="1:8" x14ac:dyDescent="0.3">
      <c r="A23">
        <f>VLOOKUP($B23,'Et år i Norge'!$B$2:$I$268,8,FALSE)</f>
        <v>1</v>
      </c>
      <c r="B23" t="s">
        <v>45</v>
      </c>
      <c r="C23" t="str">
        <f>VLOOKUP($B23,'Et år i Norge'!$B$2:$I$268,2,FALSE)</f>
        <v>forlenger</v>
      </c>
      <c r="D23" t="str">
        <f>VLOOKUP($B23,'Et år i Norge'!$B$2:$I$268,3,FALSE)</f>
        <v>forlenget</v>
      </c>
      <c r="E23" t="str">
        <f>VLOOKUP($B23,'Et år i Norge'!$B$2:$I$268,4,FALSE)</f>
        <v>forlenget</v>
      </c>
      <c r="F23" t="str">
        <f>VLOOKUP($B23,'Et år i Norge'!$B$2:$I$268,5,FALSE)</f>
        <v>verlängern</v>
      </c>
      <c r="G23" t="str">
        <f>VLOOKUP($B23,'Et år i Norge'!$B$2:$I$268,6,FALSE)</f>
        <v>extend/prolong</v>
      </c>
    </row>
    <row r="24" spans="1:8" x14ac:dyDescent="0.3">
      <c r="A24">
        <f>VLOOKUP($B24,'Et år i Norge'!$B$2:$I$268,8,FALSE)</f>
        <v>1</v>
      </c>
      <c r="B24" t="s">
        <v>46</v>
      </c>
      <c r="C24" t="str">
        <f>VLOOKUP($B24,'Et år i Norge'!$B$2:$I$268,2,FALSE)</f>
        <v>fremmer</v>
      </c>
      <c r="D24" t="str">
        <f>VLOOKUP($B24,'Et år i Norge'!$B$2:$I$268,3,FALSE)</f>
        <v>fremmet</v>
      </c>
      <c r="E24" t="str">
        <f>VLOOKUP($B24,'Et år i Norge'!$B$2:$I$268,4,FALSE)</f>
        <v>fremmet</v>
      </c>
      <c r="F24" t="str">
        <f>VLOOKUP($B24,'Et år i Norge'!$B$2:$I$268,5,FALSE)</f>
        <v>fördern</v>
      </c>
      <c r="G24" t="str">
        <f>VLOOKUP($B24,'Et år i Norge'!$B$2:$I$268,6,FALSE)</f>
        <v>promote</v>
      </c>
    </row>
    <row r="25" spans="1:8" x14ac:dyDescent="0.3">
      <c r="A25">
        <f>VLOOKUP($B25,'Et år i Norge'!$B$2:$I$268,8,FALSE)</f>
        <v>1</v>
      </c>
      <c r="B25" t="s">
        <v>47</v>
      </c>
      <c r="C25" t="str">
        <f>VLOOKUP($B25,'Et år i Norge'!$B$2:$I$268,2,FALSE)</f>
        <v>gifter seg</v>
      </c>
      <c r="D25" t="str">
        <f>VLOOKUP($B25,'Et år i Norge'!$B$2:$I$268,3,FALSE)</f>
        <v>giftet seg</v>
      </c>
      <c r="E25" t="str">
        <f>VLOOKUP($B25,'Et år i Norge'!$B$2:$I$268,4,FALSE)</f>
        <v>giftet seg</v>
      </c>
      <c r="F25" t="str">
        <f>VLOOKUP($B25,'Et år i Norge'!$B$2:$I$268,5,FALSE)</f>
        <v>heiraten</v>
      </c>
      <c r="G25" t="str">
        <f>VLOOKUP($B25,'Et år i Norge'!$B$2:$I$268,6,FALSE)</f>
        <v>marry</v>
      </c>
      <c r="H25" t="str">
        <f>VLOOKUP($B25,'Et år i Norge'!$B$2:$I$268,7,FALSE)</f>
        <v>* med noen - jdn. Heiraten, sich verheiraten</v>
      </c>
    </row>
    <row r="26" spans="1:8" x14ac:dyDescent="0.3">
      <c r="A26">
        <v>1</v>
      </c>
      <c r="B26" t="str">
        <f>LEFT(C26,LEN(C26)-1)</f>
        <v>gjespe</v>
      </c>
      <c r="C26" s="4" t="s">
        <v>48</v>
      </c>
      <c r="D26" s="4" t="s">
        <v>49</v>
      </c>
      <c r="E26" s="4" t="s">
        <v>49</v>
      </c>
      <c r="F26" s="4" t="s">
        <v>50</v>
      </c>
      <c r="G26" s="4" t="s">
        <v>51</v>
      </c>
      <c r="H26" s="4"/>
    </row>
    <row r="27" spans="1:8" x14ac:dyDescent="0.3">
      <c r="A27">
        <f>VLOOKUP($B27,'Et år i Norge'!$B$2:$I$268,8,FALSE)</f>
        <v>1</v>
      </c>
      <c r="B27" t="s">
        <v>52</v>
      </c>
      <c r="C27" t="str">
        <f>VLOOKUP($B27,'Et år i Norge'!$B$2:$I$268,2,FALSE)</f>
        <v>gjetter</v>
      </c>
      <c r="D27" t="str">
        <f>VLOOKUP($B27,'Et år i Norge'!$B$2:$I$268,3,FALSE)</f>
        <v>gjettet</v>
      </c>
      <c r="E27" t="str">
        <f>VLOOKUP($B27,'Et år i Norge'!$B$2:$I$268,4,FALSE)</f>
        <v>gjettet</v>
      </c>
      <c r="F27" t="str">
        <f>VLOOKUP($B27,'Et år i Norge'!$B$2:$I$268,5,FALSE)</f>
        <v>raten</v>
      </c>
      <c r="G27" t="str">
        <f>VLOOKUP($B27,'Et år i Norge'!$B$2:$I$268,6,FALSE)</f>
        <v>guess</v>
      </c>
    </row>
    <row r="28" spans="1:8" x14ac:dyDescent="0.3">
      <c r="A28">
        <f>VLOOKUP($B28,'Et år i Norge'!$B$2:$I$268,8,FALSE)</f>
        <v>1</v>
      </c>
      <c r="B28" t="s">
        <v>53</v>
      </c>
      <c r="C28" t="str">
        <f>VLOOKUP($B28,'Et år i Norge'!$B$2:$I$268,2,FALSE)</f>
        <v>gleder seg</v>
      </c>
      <c r="D28" t="str">
        <f>VLOOKUP($B28,'Et år i Norge'!$B$2:$I$268,3,FALSE)</f>
        <v>gledet seg</v>
      </c>
      <c r="E28" t="str">
        <f>VLOOKUP($B28,'Et år i Norge'!$B$2:$I$268,4,FALSE)</f>
        <v>gledet seg</v>
      </c>
      <c r="F28" t="str">
        <f>VLOOKUP($B28,'Et år i Norge'!$B$2:$I$268,5,FALSE)</f>
        <v>sich freuen</v>
      </c>
      <c r="G28" t="str">
        <f>VLOOKUP($B28,'Et år i Norge'!$B$2:$I$268,6,FALSE)</f>
        <v>rejoice/be happy about</v>
      </c>
      <c r="H28" t="str">
        <f>VLOOKUP($B28,'Et år i Norge'!$B$2:$I$268,7,FALSE)</f>
        <v>* til noe - * auf/über *</v>
      </c>
    </row>
    <row r="29" spans="1:8" x14ac:dyDescent="0.3">
      <c r="A29">
        <f>VLOOKUP($B29,'Et år i Norge'!$B$2:$I$268,8,FALSE)</f>
        <v>1</v>
      </c>
      <c r="B29" t="s">
        <v>54</v>
      </c>
      <c r="C29" t="str">
        <f>VLOOKUP($B29,'Et år i Norge'!$B$2:$I$268,2,FALSE)</f>
        <v>grynter</v>
      </c>
      <c r="D29" t="str">
        <f>VLOOKUP($B29,'Et år i Norge'!$B$2:$I$268,3,FALSE)</f>
        <v>gryntet</v>
      </c>
      <c r="E29" t="str">
        <f>VLOOKUP($B29,'Et år i Norge'!$B$2:$I$268,4,FALSE)</f>
        <v>gryntet</v>
      </c>
      <c r="F29" t="str">
        <f>VLOOKUP($B29,'Et år i Norge'!$B$2:$I$268,5,FALSE)</f>
        <v>grunzen</v>
      </c>
      <c r="G29" t="str">
        <f>VLOOKUP($B29,'Et år i Norge'!$B$2:$I$268,6,FALSE)</f>
        <v>grunt</v>
      </c>
    </row>
    <row r="30" spans="1:8" x14ac:dyDescent="0.3">
      <c r="A30">
        <f>VLOOKUP($B30,'Et år i Norge'!$B$2:$I$268,8,FALSE)</f>
        <v>1</v>
      </c>
      <c r="B30" t="s">
        <v>55</v>
      </c>
      <c r="C30" t="str">
        <f>VLOOKUP($B30,'Et år i Norge'!$B$2:$I$268,2,FALSE)</f>
        <v>handler</v>
      </c>
      <c r="D30" t="str">
        <f>VLOOKUP($B30,'Et år i Norge'!$B$2:$I$268,3,FALSE)</f>
        <v>handlet</v>
      </c>
      <c r="E30" t="str">
        <f>VLOOKUP($B30,'Et år i Norge'!$B$2:$I$268,4,FALSE)</f>
        <v>handlet</v>
      </c>
      <c r="F30" t="str">
        <f>VLOOKUP($B30,'Et år i Norge'!$B$2:$I$268,5,FALSE)</f>
        <v>kaufen, handeln</v>
      </c>
      <c r="G30" t="str">
        <f>VLOOKUP($B30,'Et år i Norge'!$B$2:$I$268,6,FALSE)</f>
        <v>deal</v>
      </c>
    </row>
    <row r="31" spans="1:8" x14ac:dyDescent="0.3">
      <c r="A31">
        <f>VLOOKUP($B31,'Et år i Norge'!$B$2:$I$268,8,FALSE)</f>
        <v>1</v>
      </c>
      <c r="B31" t="s">
        <v>56</v>
      </c>
      <c r="C31" t="str">
        <f>VLOOKUP($B31,'Et år i Norge'!$B$2:$I$268,2,FALSE)</f>
        <v>håper</v>
      </c>
      <c r="D31" t="str">
        <f>VLOOKUP($B31,'Et år i Norge'!$B$2:$I$268,3,FALSE)</f>
        <v>håpet</v>
      </c>
      <c r="E31" t="str">
        <f>VLOOKUP($B31,'Et år i Norge'!$B$2:$I$268,4,FALSE)</f>
        <v>håpet</v>
      </c>
      <c r="F31" t="str">
        <f>VLOOKUP($B31,'Et år i Norge'!$B$2:$I$268,5,FALSE)</f>
        <v>hoffen</v>
      </c>
      <c r="G31" t="str">
        <f>VLOOKUP($B31,'Et år i Norge'!$B$2:$I$268,6,FALSE)</f>
        <v>hope</v>
      </c>
    </row>
    <row r="32" spans="1:8" x14ac:dyDescent="0.3">
      <c r="A32">
        <f>VLOOKUP($B32,'Et år i Norge'!$B$2:$I$268,8,FALSE)</f>
        <v>1</v>
      </c>
      <c r="B32" t="s">
        <v>57</v>
      </c>
      <c r="C32" t="str">
        <f>VLOOKUP($B32,'Et år i Norge'!$B$2:$I$268,2,FALSE)</f>
        <v>hater</v>
      </c>
      <c r="D32" t="str">
        <f>VLOOKUP($B32,'Et år i Norge'!$B$2:$I$268,3,FALSE)</f>
        <v>hatet</v>
      </c>
      <c r="E32" t="str">
        <f>VLOOKUP($B32,'Et år i Norge'!$B$2:$I$268,4,FALSE)</f>
        <v>hatet</v>
      </c>
      <c r="F32" t="str">
        <f>VLOOKUP($B32,'Et år i Norge'!$B$2:$I$268,5,FALSE)</f>
        <v>hassen</v>
      </c>
      <c r="G32" t="str">
        <f>VLOOKUP($B32,'Et år i Norge'!$B$2:$I$268,6,FALSE)</f>
        <v>hate</v>
      </c>
    </row>
    <row r="33" spans="1:8" x14ac:dyDescent="0.3">
      <c r="A33">
        <f>VLOOKUP($B33,'Et år i Norge'!$B$2:$I$268,8,FALSE)</f>
        <v>1</v>
      </c>
      <c r="B33" t="s">
        <v>58</v>
      </c>
      <c r="C33" t="str">
        <f>VLOOKUP($B33,'Et år i Norge'!$B$2:$I$268,2,FALSE)</f>
        <v>henter</v>
      </c>
      <c r="D33" t="str">
        <f>VLOOKUP($B33,'Et år i Norge'!$B$2:$I$268,3,FALSE)</f>
        <v>hentet</v>
      </c>
      <c r="E33" t="str">
        <f>VLOOKUP($B33,'Et år i Norge'!$B$2:$I$268,4,FALSE)</f>
        <v>hentet</v>
      </c>
      <c r="F33" t="str">
        <f>VLOOKUP($B33,'Et år i Norge'!$B$2:$I$268,5,FALSE)</f>
        <v>(ab)holen</v>
      </c>
      <c r="G33" t="str">
        <f>VLOOKUP($B33,'Et år i Norge'!$B$2:$I$268,6,FALSE)</f>
        <v>get</v>
      </c>
    </row>
    <row r="34" spans="1:8" x14ac:dyDescent="0.3">
      <c r="A34">
        <f>VLOOKUP($B34,'Et år i Norge'!$B$2:$I$268,8,FALSE)</f>
        <v>1</v>
      </c>
      <c r="B34" t="s">
        <v>59</v>
      </c>
      <c r="C34" t="str">
        <f>VLOOKUP($B34,'Et år i Norge'!$B$2:$I$268,2,FALSE)</f>
        <v>hevner seg</v>
      </c>
      <c r="D34" t="str">
        <f>VLOOKUP($B34,'Et år i Norge'!$B$2:$I$268,3,FALSE)</f>
        <v>hevnet seg</v>
      </c>
      <c r="E34" t="str">
        <f>VLOOKUP($B34,'Et år i Norge'!$B$2:$I$268,4,FALSE)</f>
        <v>hevnet seg</v>
      </c>
      <c r="F34" t="str">
        <f>VLOOKUP($B34,'Et år i Norge'!$B$2:$I$268,5,FALSE)</f>
        <v>sich rächen</v>
      </c>
      <c r="G34" t="str">
        <f>VLOOKUP($B34,'Et år i Norge'!$B$2:$I$268,6,FALSE)</f>
        <v>avenge oneself</v>
      </c>
    </row>
    <row r="35" spans="1:8" x14ac:dyDescent="0.3">
      <c r="A35">
        <v>1</v>
      </c>
      <c r="B35" t="s">
        <v>60</v>
      </c>
      <c r="C35" t="str">
        <f>VLOOKUP($B35,'238 Norske Verb'!$A$2:$E$239,2,FALSE)</f>
        <v>hindrer</v>
      </c>
      <c r="D35" t="str">
        <f>VLOOKUP($B35,'238 Norske Verb'!$A$2:$E$239,3,FALSE)</f>
        <v>hindret</v>
      </c>
      <c r="E35" t="str">
        <f>VLOOKUP($B35,'238 Norske Verb'!$A$2:$E$239,4,FALSE)</f>
        <v>hindret</v>
      </c>
      <c r="F35" t="s">
        <v>61</v>
      </c>
      <c r="G35" t="str">
        <f>VLOOKUP($B35,'238 Norske Verb'!$A$2:$E$239,5,FALSE)</f>
        <v>obstruct</v>
      </c>
    </row>
    <row r="36" spans="1:8" x14ac:dyDescent="0.3">
      <c r="A36">
        <f>VLOOKUP($B36,'Et år i Norge'!$B$2:$I$268,8,FALSE)</f>
        <v>1</v>
      </c>
      <c r="B36" t="s">
        <v>62</v>
      </c>
      <c r="C36" t="str">
        <f>VLOOKUP($B36,'Et år i Norge'!$B$2:$I$268,2,FALSE)</f>
        <v>hisser seg opp</v>
      </c>
      <c r="D36" t="str">
        <f>VLOOKUP($B36,'Et år i Norge'!$B$2:$I$268,3,FALSE)</f>
        <v>hisser seg opp</v>
      </c>
      <c r="E36" t="str">
        <f>VLOOKUP($B36,'Et år i Norge'!$B$2:$I$268,4,FALSE)</f>
        <v>hisser seg opp</v>
      </c>
      <c r="F36" t="str">
        <f>VLOOKUP($B36,'Et år i Norge'!$B$2:$I$268,5,FALSE)</f>
        <v>sich aufregen</v>
      </c>
      <c r="G36" t="str">
        <f>VLOOKUP($B36,'Et år i Norge'!$B$2:$I$268,6,FALSE)</f>
        <v>stir up</v>
      </c>
      <c r="H36" t="str">
        <f>VLOOKUP($B36,'Et år i Norge'!$B$2:$I$268,7,FALSE)</f>
        <v>* over noe(n) - sich über etwas/jdn aufregen</v>
      </c>
    </row>
    <row r="37" spans="1:8" x14ac:dyDescent="0.3">
      <c r="A37">
        <f>VLOOKUP($B37,'Et år i Norge'!$B$2:$I$268,8,FALSE)</f>
        <v>1</v>
      </c>
      <c r="B37" t="s">
        <v>63</v>
      </c>
      <c r="C37" t="str">
        <f>VLOOKUP($B37,'Et år i Norge'!$B$2:$I$268,2,FALSE)</f>
        <v>hopper</v>
      </c>
      <c r="D37" t="str">
        <f>VLOOKUP($B37,'Et år i Norge'!$B$2:$I$268,3,FALSE)</f>
        <v>hoppet</v>
      </c>
      <c r="E37" t="str">
        <f>VLOOKUP($B37,'Et år i Norge'!$B$2:$I$268,4,FALSE)</f>
        <v>hoppet</v>
      </c>
      <c r="F37" t="str">
        <f>VLOOKUP($B37,'Et år i Norge'!$B$2:$I$268,5,FALSE)</f>
        <v>springen</v>
      </c>
      <c r="G37" t="str">
        <f>VLOOKUP($B37,'Et år i Norge'!$B$2:$I$268,6,FALSE)</f>
        <v>hop/jump</v>
      </c>
      <c r="H37" t="str">
        <f>VLOOKUP($B37,'Et år i Norge'!$B$2:$I$268,7,FALSE)</f>
        <v>[o]</v>
      </c>
    </row>
    <row r="38" spans="1:8" x14ac:dyDescent="0.3">
      <c r="A38">
        <f>VLOOKUP($B38,'Et år i Norge'!$B$2:$I$268,8,FALSE)</f>
        <v>1</v>
      </c>
      <c r="B38" t="s">
        <v>64</v>
      </c>
      <c r="C38" t="str">
        <f>VLOOKUP($B38,'Et år i Norge'!$B$2:$I$268,2,FALSE)</f>
        <v>hoster</v>
      </c>
      <c r="D38" t="str">
        <f>VLOOKUP($B38,'Et år i Norge'!$B$2:$I$268,3,FALSE)</f>
        <v>hostet</v>
      </c>
      <c r="E38" t="str">
        <f>VLOOKUP($B38,'Et år i Norge'!$B$2:$I$268,4,FALSE)</f>
        <v>hostet</v>
      </c>
      <c r="F38" t="str">
        <f>VLOOKUP($B38,'Et år i Norge'!$B$2:$I$268,5,FALSE)</f>
        <v>husten</v>
      </c>
      <c r="G38" t="str">
        <f>VLOOKUP($B38,'Et år i Norge'!$B$2:$I$268,6,FALSE)</f>
        <v>cough</v>
      </c>
    </row>
    <row r="39" spans="1:8" x14ac:dyDescent="0.3">
      <c r="A39">
        <f>VLOOKUP($B39,'Et år i Norge'!$B$2:$I$268,8,FALSE)</f>
        <v>1</v>
      </c>
      <c r="B39" t="s">
        <v>65</v>
      </c>
      <c r="C39" t="str">
        <f>VLOOKUP($B39,'Et år i Norge'!$B$2:$I$268,2,FALSE)</f>
        <v>husker</v>
      </c>
      <c r="D39" t="str">
        <f>VLOOKUP($B39,'Et år i Norge'!$B$2:$I$268,3,FALSE)</f>
        <v>husket</v>
      </c>
      <c r="E39" t="str">
        <f>VLOOKUP($B39,'Et år i Norge'!$B$2:$I$268,4,FALSE)</f>
        <v>husket</v>
      </c>
      <c r="F39" t="str">
        <f>VLOOKUP($B39,'Et år i Norge'!$B$2:$I$268,5,FALSE)</f>
        <v>schaukeln, sich erinnern</v>
      </c>
      <c r="G39" t="str">
        <f>VLOOKUP($B39,'Et år i Norge'!$B$2:$I$268,6,FALSE)</f>
        <v>remember</v>
      </c>
      <c r="H39" t="str">
        <f>VLOOKUP($B39,'Et år i Norge'!$B$2:$I$268,7,FALSE)</f>
        <v>* noe(n) - sich erinnern an jdn/etw</v>
      </c>
    </row>
    <row r="40" spans="1:8" x14ac:dyDescent="0.3">
      <c r="A40">
        <v>1</v>
      </c>
      <c r="B40" t="str">
        <f>LEFT(C40,LEN(C40)-1)</f>
        <v>hviske</v>
      </c>
      <c r="C40" s="4" t="s">
        <v>66</v>
      </c>
      <c r="D40" s="4" t="s">
        <v>67</v>
      </c>
      <c r="E40" s="4" t="s">
        <v>67</v>
      </c>
      <c r="F40" s="4" t="s">
        <v>68</v>
      </c>
      <c r="G40" s="4" t="s">
        <v>69</v>
      </c>
      <c r="H40" s="4"/>
    </row>
    <row r="41" spans="1:8" x14ac:dyDescent="0.3">
      <c r="A41">
        <f>VLOOKUP($B41,'Et år i Norge'!$B$2:$I$268,8,FALSE)</f>
        <v>1</v>
      </c>
      <c r="B41" t="s">
        <v>70</v>
      </c>
      <c r="C41" t="str">
        <f>VLOOKUP($B41,'Et år i Norge'!$B$2:$I$268,2,FALSE)</f>
        <v>innreder</v>
      </c>
      <c r="D41" t="str">
        <f>VLOOKUP($B41,'Et år i Norge'!$B$2:$I$268,3,FALSE)</f>
        <v>innredet</v>
      </c>
      <c r="E41" t="str">
        <f>VLOOKUP($B41,'Et år i Norge'!$B$2:$I$268,4,FALSE)</f>
        <v>innredet</v>
      </c>
      <c r="F41" t="str">
        <f>VLOOKUP($B41,'Et år i Norge'!$B$2:$I$268,5,FALSE)</f>
        <v>einrichten</v>
      </c>
      <c r="G41" t="str">
        <f>VLOOKUP($B41,'Et år i Norge'!$B$2:$I$268,6,FALSE)</f>
        <v>furnish</v>
      </c>
    </row>
    <row r="42" spans="1:8" x14ac:dyDescent="0.3">
      <c r="A42">
        <f>VLOOKUP($B42,'Et år i Norge'!$B$2:$I$268,8,FALSE)</f>
        <v>1</v>
      </c>
      <c r="B42" t="s">
        <v>71</v>
      </c>
      <c r="C42" t="str">
        <f>VLOOKUP($B42,'Et år i Norge'!$B$2:$I$268,2,FALSE)</f>
        <v>jobber</v>
      </c>
      <c r="D42" t="str">
        <f>VLOOKUP($B42,'Et år i Norge'!$B$2:$I$268,3,FALSE)</f>
        <v>jobbet</v>
      </c>
      <c r="E42" t="str">
        <f>VLOOKUP($B42,'Et år i Norge'!$B$2:$I$268,4,FALSE)</f>
        <v>jobbet</v>
      </c>
      <c r="F42" t="str">
        <f>VLOOKUP($B42,'Et år i Norge'!$B$2:$I$268,5,FALSE)</f>
        <v>jobben, arbeiten</v>
      </c>
      <c r="G42" t="str">
        <f>VLOOKUP($B42,'Et år i Norge'!$B$2:$I$268,6,FALSE)</f>
        <v>work</v>
      </c>
      <c r="H42" t="str">
        <f>VLOOKUP($B42,'Et år i Norge'!$B$2:$I$268,7,FALSE)</f>
        <v>[o]</v>
      </c>
    </row>
    <row r="43" spans="1:8" x14ac:dyDescent="0.3">
      <c r="A43">
        <f>VLOOKUP($B43,'Et år i Norge'!$B$2:$I$268,8,FALSE)</f>
        <v>1</v>
      </c>
      <c r="B43" t="s">
        <v>72</v>
      </c>
      <c r="C43" t="str">
        <f>VLOOKUP($B43,'Et år i Norge'!$B$2:$I$268,2,FALSE)</f>
        <v>jogger</v>
      </c>
      <c r="D43" t="str">
        <f>VLOOKUP($B43,'Et år i Norge'!$B$2:$I$268,3,FALSE)</f>
        <v>jogget</v>
      </c>
      <c r="E43" t="str">
        <f>VLOOKUP($B43,'Et år i Norge'!$B$2:$I$268,4,FALSE)</f>
        <v>jogget</v>
      </c>
      <c r="F43" t="str">
        <f>VLOOKUP($B43,'Et år i Norge'!$B$2:$I$268,5,FALSE)</f>
        <v>joggen</v>
      </c>
      <c r="G43" t="str">
        <f>VLOOKUP($B43,'Et år i Norge'!$B$2:$I$268,6,FALSE)</f>
        <v>jog</v>
      </c>
    </row>
    <row r="44" spans="1:8" x14ac:dyDescent="0.3">
      <c r="A44">
        <f>VLOOKUP($B44,'Et år i Norge'!$B$2:$I$268,8,FALSE)</f>
        <v>1</v>
      </c>
      <c r="B44" t="s">
        <v>73</v>
      </c>
      <c r="C44" t="str">
        <f>VLOOKUP($B44,'Et år i Norge'!$B$2:$I$268,2,FALSE)</f>
        <v>kaster</v>
      </c>
      <c r="D44" t="str">
        <f>VLOOKUP($B44,'Et år i Norge'!$B$2:$I$268,3,FALSE)</f>
        <v>kastet</v>
      </c>
      <c r="E44" t="str">
        <f>VLOOKUP($B44,'Et år i Norge'!$B$2:$I$268,4,FALSE)</f>
        <v>kastet</v>
      </c>
      <c r="F44" t="str">
        <f>VLOOKUP($B44,'Et år i Norge'!$B$2:$I$268,5,FALSE)</f>
        <v>werfen</v>
      </c>
      <c r="G44" t="str">
        <f>VLOOKUP($B44,'Et år i Norge'!$B$2:$I$268,6,FALSE)</f>
        <v>throw</v>
      </c>
      <c r="H44" t="str">
        <f>VLOOKUP($B44,'Et år i Norge'!$B$2:$I$268,7,FALSE)</f>
        <v>* opp - sich übergeben, sich erbrechen</v>
      </c>
    </row>
    <row r="45" spans="1:8" x14ac:dyDescent="0.3">
      <c r="A45">
        <v>1</v>
      </c>
      <c r="B45" t="s">
        <v>74</v>
      </c>
      <c r="C45" t="str">
        <f>VLOOKUP($B45,'238 Norske Verb'!$A$2:$E$239,2,FALSE)</f>
        <v>kikker</v>
      </c>
      <c r="D45" t="str">
        <f>VLOOKUP($B45,'238 Norske Verb'!$A$2:$E$239,3,FALSE)</f>
        <v>kikket</v>
      </c>
      <c r="E45" t="str">
        <f>VLOOKUP($B45,'238 Norske Verb'!$A$2:$E$239,4,FALSE)</f>
        <v>kikket</v>
      </c>
      <c r="F45" t="s">
        <v>75</v>
      </c>
      <c r="G45" t="str">
        <f>VLOOKUP($B45,'238 Norske Verb'!$A$2:$E$239,5,FALSE)</f>
        <v>peep</v>
      </c>
    </row>
    <row r="46" spans="1:8" x14ac:dyDescent="0.3">
      <c r="A46">
        <f>VLOOKUP($B46,'Et år i Norge'!$B$2:$I$268,8,FALSE)</f>
        <v>1</v>
      </c>
      <c r="B46" t="s">
        <v>76</v>
      </c>
      <c r="C46" t="str">
        <f>VLOOKUP($B46,'Et år i Norge'!$B$2:$I$268,2,FALSE)</f>
        <v>kjefter</v>
      </c>
      <c r="D46" t="str">
        <f>VLOOKUP($B46,'Et år i Norge'!$B$2:$I$268,3,FALSE)</f>
        <v>kjeftet</v>
      </c>
      <c r="E46" t="str">
        <f>VLOOKUP($B46,'Et år i Norge'!$B$2:$I$268,4,FALSE)</f>
        <v>kjeftet</v>
      </c>
      <c r="F46" t="str">
        <f>VLOOKUP($B46,'Et år i Norge'!$B$2:$I$268,5,FALSE)</f>
        <v>schimpfen</v>
      </c>
      <c r="G46" t="str">
        <f>VLOOKUP($B46,'Et år i Norge'!$B$2:$I$268,6,FALSE)</f>
        <v>scold</v>
      </c>
      <c r="H46" t="str">
        <f>VLOOKUP($B46,'Et år i Norge'!$B$2:$I$268,7,FALSE)</f>
        <v>* på noen - jdn beschimpfen</v>
      </c>
    </row>
    <row r="47" spans="1:8" x14ac:dyDescent="0.3">
      <c r="A47">
        <v>1</v>
      </c>
      <c r="B47" t="s">
        <v>77</v>
      </c>
      <c r="C47" s="4" t="s">
        <v>78</v>
      </c>
      <c r="D47" s="4" t="s">
        <v>79</v>
      </c>
      <c r="E47" s="4" t="s">
        <v>79</v>
      </c>
      <c r="F47" s="4" t="s">
        <v>80</v>
      </c>
      <c r="G47" s="4" t="s">
        <v>81</v>
      </c>
      <c r="H47" s="4"/>
    </row>
    <row r="48" spans="1:8" x14ac:dyDescent="0.3">
      <c r="A48">
        <f>VLOOKUP($B48,'Et år i Norge'!$B$2:$I$268,8,FALSE)</f>
        <v>1</v>
      </c>
      <c r="B48" t="s">
        <v>82</v>
      </c>
      <c r="C48" t="str">
        <f>VLOOKUP($B48,'Et år i Norge'!$B$2:$I$268,2,FALSE)</f>
        <v>klaffer</v>
      </c>
      <c r="D48" t="str">
        <f>VLOOKUP($B48,'Et år i Norge'!$B$2:$I$268,3,FALSE)</f>
        <v>klaffet</v>
      </c>
      <c r="E48" t="str">
        <f>VLOOKUP($B48,'Et år i Norge'!$B$2:$I$268,4,FALSE)</f>
        <v>klaffet</v>
      </c>
      <c r="F48" t="str">
        <f>VLOOKUP($B48,'Et år i Norge'!$B$2:$I$268,5,FALSE)</f>
        <v>klappen, gelingen</v>
      </c>
      <c r="G48" t="str">
        <f>VLOOKUP($B48,'Et år i Norge'!$B$2:$I$268,6,FALSE)</f>
        <v>flap</v>
      </c>
    </row>
    <row r="49" spans="1:8" x14ac:dyDescent="0.3">
      <c r="A49">
        <v>1</v>
      </c>
      <c r="B49" t="s">
        <v>83</v>
      </c>
      <c r="C49" t="str">
        <f>VLOOKUP($B49,'238 Norske Verb'!$A$2:$E$239,2,FALSE)</f>
        <v>klatrer</v>
      </c>
      <c r="D49" t="str">
        <f>VLOOKUP($B49,'238 Norske Verb'!$A$2:$E$239,3,FALSE)</f>
        <v>klatret</v>
      </c>
      <c r="E49" t="str">
        <f>VLOOKUP($B49,'238 Norske Verb'!$A$2:$E$239,4,FALSE)</f>
        <v>klatret</v>
      </c>
      <c r="F49" t="s">
        <v>84</v>
      </c>
      <c r="G49" t="str">
        <f>VLOOKUP($B49,'238 Norske Verb'!$A$2:$E$239,5,FALSE)</f>
        <v>climb</v>
      </c>
    </row>
    <row r="50" spans="1:8" x14ac:dyDescent="0.3">
      <c r="A50">
        <f>VLOOKUP($B50,'Et år i Norge'!$B$2:$I$268,8,FALSE)</f>
        <v>1</v>
      </c>
      <c r="B50" t="s">
        <v>85</v>
      </c>
      <c r="C50" t="str">
        <f>VLOOKUP($B50,'Et år i Norge'!$B$2:$I$268,2,FALSE)</f>
        <v>knytter</v>
      </c>
      <c r="D50" t="str">
        <f>VLOOKUP($B50,'Et år i Norge'!$B$2:$I$268,3,FALSE)</f>
        <v>knyttet</v>
      </c>
      <c r="E50" t="str">
        <f>VLOOKUP($B50,'Et år i Norge'!$B$2:$I$268,4,FALSE)</f>
        <v>knyttet</v>
      </c>
      <c r="F50" t="str">
        <f>VLOOKUP($B50,'Et år i Norge'!$B$2:$I$268,5,FALSE)</f>
        <v>knüpfen, verbinden (til = mit)</v>
      </c>
      <c r="G50" t="str">
        <f>VLOOKUP($B50,'Et år i Norge'!$B$2:$I$268,6,FALSE)</f>
        <v>knot, connect</v>
      </c>
    </row>
    <row r="51" spans="1:8" x14ac:dyDescent="0.3">
      <c r="A51">
        <v>1</v>
      </c>
      <c r="B51" t="s">
        <v>86</v>
      </c>
      <c r="C51" t="str">
        <f>VLOOKUP($B51,'238 Norske Verb'!$A$2:$E$239,2,FALSE)</f>
        <v>koster</v>
      </c>
      <c r="D51" t="str">
        <f>VLOOKUP($B51,'238 Norske Verb'!$A$2:$E$239,3,FALSE)</f>
        <v>kostet</v>
      </c>
      <c r="E51" t="str">
        <f>VLOOKUP($B51,'238 Norske Verb'!$A$2:$E$239,4,FALSE)</f>
        <v>kostet</v>
      </c>
      <c r="F51" t="s">
        <v>87</v>
      </c>
      <c r="G51" t="str">
        <f>VLOOKUP($B51,'238 Norske Verb'!$A$2:$E$239,5,FALSE)</f>
        <v>cost, sweep</v>
      </c>
    </row>
    <row r="52" spans="1:8" x14ac:dyDescent="0.3">
      <c r="A52">
        <f>VLOOKUP($B52,'Et år i Norge'!$B$2:$I$268,8,FALSE)</f>
        <v>1</v>
      </c>
      <c r="B52" t="s">
        <v>88</v>
      </c>
      <c r="C52" t="str">
        <f>VLOOKUP($B52,'Et år i Norge'!$B$2:$I$268,2,FALSE)</f>
        <v>krysser</v>
      </c>
      <c r="D52" t="str">
        <f>VLOOKUP($B52,'Et år i Norge'!$B$2:$I$268,3,FALSE)</f>
        <v>krysset</v>
      </c>
      <c r="E52" t="str">
        <f>VLOOKUP($B52,'Et år i Norge'!$B$2:$I$268,4,FALSE)</f>
        <v>krysset</v>
      </c>
      <c r="F52" t="str">
        <f>VLOOKUP($B52,'Et år i Norge'!$B$2:$I$268,5,FALSE)</f>
        <v>(über)queren</v>
      </c>
      <c r="G52" t="str">
        <f>VLOOKUP($B52,'Et år i Norge'!$B$2:$I$268,6,FALSE)</f>
        <v>cross</v>
      </c>
      <c r="H52" t="str">
        <f>VLOOKUP($B52,'Et år i Norge'!$B$2:$I$268,7,FALSE)</f>
        <v>* fingrene for noen - jdm die Daumen drücken</v>
      </c>
    </row>
    <row r="53" spans="1:8" x14ac:dyDescent="0.3">
      <c r="A53">
        <v>1</v>
      </c>
      <c r="B53" t="str">
        <f>LEFT(C53,LEN(C53)-1)</f>
        <v>kvele</v>
      </c>
      <c r="C53" s="4" t="s">
        <v>89</v>
      </c>
      <c r="D53" s="4" t="s">
        <v>90</v>
      </c>
      <c r="E53" s="4" t="s">
        <v>91</v>
      </c>
      <c r="F53" s="4" t="s">
        <v>92</v>
      </c>
      <c r="G53" s="4" t="s">
        <v>93</v>
      </c>
      <c r="H53" s="4"/>
    </row>
    <row r="54" spans="1:8" x14ac:dyDescent="0.3">
      <c r="A54">
        <v>1</v>
      </c>
      <c r="B54" t="str">
        <f>LEFT(C54,LEN(C54)-1)</f>
        <v>kysse</v>
      </c>
      <c r="C54" s="4" t="s">
        <v>94</v>
      </c>
      <c r="D54" s="4" t="s">
        <v>95</v>
      </c>
      <c r="E54" s="4" t="s">
        <v>95</v>
      </c>
      <c r="F54" s="4" t="s">
        <v>96</v>
      </c>
      <c r="G54" s="4" t="s">
        <v>97</v>
      </c>
      <c r="H54" s="4"/>
    </row>
    <row r="55" spans="1:8" x14ac:dyDescent="0.3">
      <c r="A55">
        <f>VLOOKUP($B55,'Et år i Norge'!$B$2:$I$268,8,FALSE)</f>
        <v>1</v>
      </c>
      <c r="B55" t="s">
        <v>98</v>
      </c>
      <c r="C55" t="str">
        <f>VLOOKUP($B55,'Et år i Norge'!$B$2:$I$268,2,FALSE)</f>
        <v>lager</v>
      </c>
      <c r="D55" t="str">
        <f>VLOOKUP($B55,'Et år i Norge'!$B$2:$I$268,3,FALSE)</f>
        <v>laget</v>
      </c>
      <c r="E55" t="str">
        <f>VLOOKUP($B55,'Et år i Norge'!$B$2:$I$268,4,FALSE)</f>
        <v>laget</v>
      </c>
      <c r="F55" t="str">
        <f>VLOOKUP($B55,'Et år i Norge'!$B$2:$I$268,5,FALSE)</f>
        <v>machen, zubereiten</v>
      </c>
      <c r="G55" t="str">
        <f>VLOOKUP($B55,'Et år i Norge'!$B$2:$I$268,6,FALSE)</f>
        <v>make, prepare</v>
      </c>
      <c r="H55" t="s">
        <v>99</v>
      </c>
    </row>
    <row r="56" spans="1:8" x14ac:dyDescent="0.3">
      <c r="A56">
        <f>VLOOKUP($B56,'Et år i Norge'!$B$2:$I$268,8,FALSE)</f>
        <v>1</v>
      </c>
      <c r="B56" t="s">
        <v>100</v>
      </c>
      <c r="C56" t="str">
        <f>VLOOKUP($B56,'Et år i Norge'!$B$2:$I$268,2,FALSE)</f>
        <v>lagrer</v>
      </c>
      <c r="D56" t="str">
        <f>VLOOKUP($B56,'Et år i Norge'!$B$2:$I$268,3,FALSE)</f>
        <v>lagret</v>
      </c>
      <c r="E56" t="str">
        <f>VLOOKUP($B56,'Et år i Norge'!$B$2:$I$268,4,FALSE)</f>
        <v>lagret</v>
      </c>
      <c r="F56" t="str">
        <f>VLOOKUP($B56,'Et år i Norge'!$B$2:$I$268,5,FALSE)</f>
        <v>lagern, speichern (INF)</v>
      </c>
      <c r="G56" t="str">
        <f>VLOOKUP($B56,'Et år i Norge'!$B$2:$I$268,6,FALSE)</f>
        <v>save</v>
      </c>
      <c r="H56" t="str">
        <f>VLOOKUP($B56,'Et år i Norge'!$B$2:$I$268,7,FALSE)</f>
        <v>* en fil - eine Datei *</v>
      </c>
    </row>
    <row r="57" spans="1:8" x14ac:dyDescent="0.3">
      <c r="A57">
        <v>1</v>
      </c>
      <c r="B57" t="str">
        <f>LEFT(C57,LEN(C57)-1)</f>
        <v>lalle</v>
      </c>
      <c r="C57" s="4" t="s">
        <v>101</v>
      </c>
      <c r="D57" s="4" t="s">
        <v>102</v>
      </c>
      <c r="E57" s="4" t="s">
        <v>102</v>
      </c>
      <c r="F57" s="4" t="s">
        <v>103</v>
      </c>
      <c r="G57" s="4" t="s">
        <v>104</v>
      </c>
      <c r="H57" s="4"/>
    </row>
    <row r="58" spans="1:8" x14ac:dyDescent="0.3">
      <c r="A58">
        <f>VLOOKUP($B58,'Et år i Norge'!$B$2:$I$268,8,FALSE)</f>
        <v>1</v>
      </c>
      <c r="B58" t="s">
        <v>105</v>
      </c>
      <c r="C58" t="str">
        <f>VLOOKUP($B58,'Et år i Norge'!$B$2:$I$268,2,FALSE)</f>
        <v>laster</v>
      </c>
      <c r="D58" t="str">
        <f>VLOOKUP($B58,'Et år i Norge'!$B$2:$I$268,3,FALSE)</f>
        <v>lastet</v>
      </c>
      <c r="E58" t="str">
        <f>VLOOKUP($B58,'Et år i Norge'!$B$2:$I$268,4,FALSE)</f>
        <v>lastet</v>
      </c>
      <c r="F58" t="str">
        <f>VLOOKUP($B58,'Et år i Norge'!$B$2:$I$268,5,FALSE)</f>
        <v>laden</v>
      </c>
      <c r="G58" t="str">
        <f>VLOOKUP($B58,'Et år i Norge'!$B$2:$I$268,6,FALSE)</f>
        <v>load</v>
      </c>
      <c r="H58" t="str">
        <f>VLOOKUP($B58,'Et år i Norge'!$B$2:$I$268,7,FALSE)</f>
        <v>* ned (data) - Daten herunter*</v>
      </c>
    </row>
    <row r="59" spans="1:8" x14ac:dyDescent="0.3">
      <c r="A59">
        <v>1</v>
      </c>
      <c r="B59" t="s">
        <v>106</v>
      </c>
      <c r="C59" t="str">
        <f>VLOOKUP($B59,'238 Norske Verb'!$A$2:$E$239,2,FALSE)</f>
        <v>lengter</v>
      </c>
      <c r="D59" t="str">
        <f>VLOOKUP($B59,'238 Norske Verb'!$A$2:$E$239,3,FALSE)</f>
        <v>lengtet</v>
      </c>
      <c r="E59" t="str">
        <f>VLOOKUP($B59,'238 Norske Verb'!$A$2:$E$239,4,FALSE)</f>
        <v>lengtet</v>
      </c>
      <c r="F59" t="s">
        <v>107</v>
      </c>
      <c r="G59" t="str">
        <f>VLOOKUP($B59,'238 Norske Verb'!$A$2:$E$239,5,FALSE)</f>
        <v>long for</v>
      </c>
    </row>
    <row r="60" spans="1:8" x14ac:dyDescent="0.3">
      <c r="A60">
        <v>1</v>
      </c>
      <c r="B60" t="str">
        <f>LEFT(C60,LEN(C60)-1)</f>
        <v>løfte</v>
      </c>
      <c r="C60" s="4" t="s">
        <v>108</v>
      </c>
      <c r="D60" s="4" t="s">
        <v>109</v>
      </c>
      <c r="E60" s="4" t="s">
        <v>109</v>
      </c>
      <c r="F60" s="4" t="s">
        <v>110</v>
      </c>
      <c r="G60" s="4" t="s">
        <v>111</v>
      </c>
      <c r="H60" s="4"/>
    </row>
    <row r="61" spans="1:8" x14ac:dyDescent="0.3">
      <c r="A61">
        <f>VLOOKUP($B61,'Et år i Norge'!$B$2:$I$268,8,FALSE)</f>
        <v>1</v>
      </c>
      <c r="B61" t="s">
        <v>112</v>
      </c>
      <c r="C61" t="str">
        <f>VLOOKUP($B61,'Et år i Norge'!$B$2:$I$268,2,FALSE)</f>
        <v>logger</v>
      </c>
      <c r="D61" t="str">
        <f>VLOOKUP($B61,'Et år i Norge'!$B$2:$I$268,3,FALSE)</f>
        <v>logget</v>
      </c>
      <c r="E61" t="str">
        <f>VLOOKUP($B61,'Et år i Norge'!$B$2:$I$268,4,FALSE)</f>
        <v>logget</v>
      </c>
      <c r="F61" t="str">
        <f>VLOOKUP($B61,'Et år i Norge'!$B$2:$I$268,5,FALSE)</f>
        <v>loggen (INF)</v>
      </c>
      <c r="G61" t="str">
        <f>VLOOKUP($B61,'Et år i Norge'!$B$2:$I$268,6,FALSE)</f>
        <v>log</v>
      </c>
      <c r="H61" t="str">
        <f>VLOOKUP($B61,'Et år i Norge'!$B$2:$I$268,7,FALSE)</f>
        <v>* seg inn, på/ut - sich ein/aus*</v>
      </c>
    </row>
    <row r="62" spans="1:8" x14ac:dyDescent="0.3">
      <c r="A62">
        <f>VLOOKUP($B62,'Et år i Norge'!$B$2:$I$268,8,FALSE)</f>
        <v>1</v>
      </c>
      <c r="B62" t="s">
        <v>113</v>
      </c>
      <c r="C62" t="str">
        <f>VLOOKUP($B62,'Et år i Norge'!$B$2:$I$268,2,FALSE)</f>
        <v>lover</v>
      </c>
      <c r="D62" t="str">
        <f>VLOOKUP($B62,'Et år i Norge'!$B$2:$I$268,3,FALSE)</f>
        <v>lovte</v>
      </c>
      <c r="E62" t="str">
        <f>VLOOKUP($B62,'Et år i Norge'!$B$2:$I$268,4,FALSE)</f>
        <v>lovte</v>
      </c>
      <c r="F62" t="str">
        <f>VLOOKUP($B62,'Et år i Norge'!$B$2:$I$268,5,FALSE)</f>
        <v>versprechen</v>
      </c>
      <c r="G62" t="str">
        <f>VLOOKUP($B62,'Et år i Norge'!$B$2:$I$268,6,FALSE)</f>
        <v>promise</v>
      </c>
      <c r="H62" t="str">
        <f>VLOOKUP($B62,'Et år i Norge'!$B$2:$I$268,7,FALSE)</f>
        <v>[o]</v>
      </c>
    </row>
    <row r="63" spans="1:8" x14ac:dyDescent="0.3">
      <c r="A63">
        <f>VLOOKUP($B63,'Et år i Norge'!$B$2:$I$268,8,FALSE)</f>
        <v>1</v>
      </c>
      <c r="B63" t="s">
        <v>114</v>
      </c>
      <c r="C63" t="str">
        <f>VLOOKUP($B63,'Et år i Norge'!$B$2:$I$268,2,FALSE)</f>
        <v>lukter</v>
      </c>
      <c r="D63" t="str">
        <f>VLOOKUP($B63,'Et år i Norge'!$B$2:$I$268,3,FALSE)</f>
        <v>luktet</v>
      </c>
      <c r="E63" t="str">
        <f>VLOOKUP($B63,'Et år i Norge'!$B$2:$I$268,4,FALSE)</f>
        <v>luktet</v>
      </c>
      <c r="F63" t="str">
        <f>VLOOKUP($B63,'Et år i Norge'!$B$2:$I$268,5,FALSE)</f>
        <v>riechen</v>
      </c>
      <c r="G63" t="str">
        <f>VLOOKUP($B63,'Et år i Norge'!$B$2:$I$268,6,FALSE)</f>
        <v>smell</v>
      </c>
      <c r="H63" t="str">
        <f>VLOOKUP($B63,'Et år i Norge'!$B$2:$I$268,7,FALSE)</f>
        <v>[u]</v>
      </c>
    </row>
    <row r="64" spans="1:8" x14ac:dyDescent="0.3">
      <c r="A64">
        <v>1</v>
      </c>
      <c r="B64" t="s">
        <v>115</v>
      </c>
      <c r="C64" s="4" t="s">
        <v>116</v>
      </c>
      <c r="D64" s="4" t="s">
        <v>117</v>
      </c>
      <c r="E64" s="4" t="s">
        <v>117</v>
      </c>
      <c r="F64" s="4" t="s">
        <v>118</v>
      </c>
      <c r="G64" s="4" t="s">
        <v>119</v>
      </c>
      <c r="H64" s="4" t="s">
        <v>120</v>
      </c>
    </row>
    <row r="65" spans="1:8" x14ac:dyDescent="0.3">
      <c r="A65">
        <f>VLOOKUP($B65,'Et år i Norge'!$B$2:$I$268,8,FALSE)</f>
        <v>1</v>
      </c>
      <c r="B65" t="s">
        <v>121</v>
      </c>
      <c r="C65" t="str">
        <f>VLOOKUP($B65,'Et år i Norge'!$B$2:$I$268,2,FALSE)</f>
        <v>mangler</v>
      </c>
      <c r="D65" t="str">
        <f>VLOOKUP($B65,'Et år i Norge'!$B$2:$I$268,3,FALSE)</f>
        <v>manglet</v>
      </c>
      <c r="E65" t="str">
        <f>VLOOKUP($B65,'Et år i Norge'!$B$2:$I$268,4,FALSE)</f>
        <v>manglet</v>
      </c>
      <c r="F65" t="str">
        <f>VLOOKUP($B65,'Et år i Norge'!$B$2:$I$268,5,FALSE)</f>
        <v>fehlen</v>
      </c>
      <c r="G65" t="str">
        <f>VLOOKUP($B65,'Et år i Norge'!$B$2:$I$268,6,FALSE)</f>
        <v>miss</v>
      </c>
    </row>
    <row r="66" spans="1:8" x14ac:dyDescent="0.3">
      <c r="A66">
        <f>VLOOKUP($B66,'Et år i Norge'!$B$2:$I$268,8,FALSE)</f>
        <v>1</v>
      </c>
      <c r="B66" t="s">
        <v>122</v>
      </c>
      <c r="C66" t="str">
        <f>VLOOKUP($B66,'Et år i Norge'!$B$2:$I$268,2,FALSE)</f>
        <v>mater</v>
      </c>
      <c r="D66" t="str">
        <f>VLOOKUP($B66,'Et år i Norge'!$B$2:$I$268,3,FALSE)</f>
        <v>matet</v>
      </c>
      <c r="E66" t="str">
        <f>VLOOKUP($B66,'Et år i Norge'!$B$2:$I$268,4,FALSE)</f>
        <v>matet</v>
      </c>
      <c r="F66" t="str">
        <f>VLOOKUP($B66,'Et år i Norge'!$B$2:$I$268,5,FALSE)</f>
        <v>füttern</v>
      </c>
      <c r="G66" t="str">
        <f>VLOOKUP($B66,'Et år i Norge'!$B$2:$I$268,6,FALSE)</f>
        <v>feed</v>
      </c>
    </row>
    <row r="67" spans="1:8" x14ac:dyDescent="0.3">
      <c r="A67">
        <f>VLOOKUP($B67,'Et år i Norge'!$B$2:$I$268,8,FALSE)</f>
        <v>1</v>
      </c>
      <c r="B67" t="s">
        <v>123</v>
      </c>
      <c r="C67" t="str">
        <f>VLOOKUP($B67,'Et år i Norge'!$B$2:$I$268,2,FALSE)</f>
        <v>merker</v>
      </c>
      <c r="D67" t="str">
        <f>VLOOKUP($B67,'Et år i Norge'!$B$2:$I$268,3,FALSE)</f>
        <v>merket</v>
      </c>
      <c r="E67" t="str">
        <f>VLOOKUP($B67,'Et år i Norge'!$B$2:$I$268,4,FALSE)</f>
        <v>merket</v>
      </c>
      <c r="F67" t="str">
        <f>VLOOKUP($B67,'Et år i Norge'!$B$2:$I$268,5,FALSE)</f>
        <v>merken, wahrnehmen</v>
      </c>
      <c r="G67" t="str">
        <f>VLOOKUP($B67,'Et år i Norge'!$B$2:$I$268,6,FALSE)</f>
        <v>realize</v>
      </c>
      <c r="H67" t="str">
        <f>VLOOKUP($B67,'Et år i Norge'!$B$2:$I$268,7,FALSE)</f>
        <v>[æ]</v>
      </c>
    </row>
    <row r="68" spans="1:8" x14ac:dyDescent="0.3">
      <c r="A68">
        <f>VLOOKUP($B68,'Et år i Norge'!$B$2:$I$268,8,FALSE)</f>
        <v>1</v>
      </c>
      <c r="B68" t="s">
        <v>124</v>
      </c>
      <c r="C68" t="str">
        <f>VLOOKUP($B68,'Et år i Norge'!$B$2:$I$268,2,FALSE)</f>
        <v>mister</v>
      </c>
      <c r="D68" t="str">
        <f>VLOOKUP($B68,'Et år i Norge'!$B$2:$I$268,3,FALSE)</f>
        <v>mistet</v>
      </c>
      <c r="E68" t="str">
        <f>VLOOKUP($B68,'Et år i Norge'!$B$2:$I$268,4,FALSE)</f>
        <v>mistet</v>
      </c>
      <c r="F68" t="str">
        <f>VLOOKUP($B68,'Et år i Norge'!$B$2:$I$268,5,FALSE)</f>
        <v>verlieren</v>
      </c>
      <c r="G68" t="str">
        <f>VLOOKUP($B68,'Et år i Norge'!$B$2:$I$268,6,FALSE)</f>
        <v>loose</v>
      </c>
    </row>
    <row r="69" spans="1:8" x14ac:dyDescent="0.3">
      <c r="A69">
        <f>VLOOKUP($B69,'Et år i Norge'!$B$2:$I$268,8,FALSE)</f>
        <v>1</v>
      </c>
      <c r="B69" t="s">
        <v>125</v>
      </c>
      <c r="C69" t="str">
        <f>VLOOKUP($B69,'Et år i Norge'!$B$2:$I$268,2,FALSE)</f>
        <v>mobber</v>
      </c>
      <c r="D69" t="str">
        <f>VLOOKUP($B69,'Et år i Norge'!$B$2:$I$268,3,FALSE)</f>
        <v>mobbet</v>
      </c>
      <c r="E69" t="str">
        <f>VLOOKUP($B69,'Et år i Norge'!$B$2:$I$268,4,FALSE)</f>
        <v>mobbet</v>
      </c>
      <c r="F69" t="str">
        <f>VLOOKUP($B69,'Et år i Norge'!$B$2:$I$268,5,FALSE)</f>
        <v>mobben, beschimpfen</v>
      </c>
      <c r="G69" t="str">
        <f>VLOOKUP($B69,'Et år i Norge'!$B$2:$I$268,6,FALSE)</f>
        <v>bully</v>
      </c>
      <c r="H69" t="str">
        <f>VLOOKUP($B69,'Et år i Norge'!$B$2:$I$268,7,FALSE)</f>
        <v>[o]</v>
      </c>
    </row>
    <row r="70" spans="1:8" x14ac:dyDescent="0.3">
      <c r="A70">
        <v>1</v>
      </c>
      <c r="B70" t="str">
        <f>LEFT(C70,LEN(C70)-1)</f>
        <v>omfavne</v>
      </c>
      <c r="C70" s="4" t="s">
        <v>126</v>
      </c>
      <c r="D70" s="4" t="s">
        <v>127</v>
      </c>
      <c r="E70" s="4" t="s">
        <v>127</v>
      </c>
      <c r="F70" s="4" t="s">
        <v>128</v>
      </c>
      <c r="G70" s="4" t="s">
        <v>129</v>
      </c>
      <c r="H70" s="4"/>
    </row>
    <row r="71" spans="1:8" x14ac:dyDescent="0.3">
      <c r="A71">
        <f>VLOOKUP($B71,'Et år i Norge'!$B$2:$I$268,8,FALSE)</f>
        <v>1</v>
      </c>
      <c r="B71" t="s">
        <v>130</v>
      </c>
      <c r="C71" t="str">
        <f>VLOOKUP($B71,'Et år i Norge'!$B$2:$I$268,2,FALSE)</f>
        <v>ønsker</v>
      </c>
      <c r="D71" t="str">
        <f>VLOOKUP($B71,'Et år i Norge'!$B$2:$I$268,3,FALSE)</f>
        <v>ønsket</v>
      </c>
      <c r="E71" t="str">
        <f>VLOOKUP($B71,'Et år i Norge'!$B$2:$I$268,4,FALSE)</f>
        <v>ønsket</v>
      </c>
      <c r="F71" t="str">
        <f>VLOOKUP($B71,'Et år i Norge'!$B$2:$I$268,5,FALSE)</f>
        <v>wünschen</v>
      </c>
      <c r="G71" t="str">
        <f>VLOOKUP($B71,'Et år i Norge'!$B$2:$I$268,6,FALSE)</f>
        <v>desire</v>
      </c>
    </row>
    <row r="72" spans="1:8" x14ac:dyDescent="0.3">
      <c r="A72">
        <f>VLOOKUP($B72,'Et år i Norge'!$B$2:$I$268,8,FALSE)</f>
        <v>1</v>
      </c>
      <c r="B72" t="s">
        <v>131</v>
      </c>
      <c r="C72" t="str">
        <f>VLOOKUP($B72,'Et år i Norge'!$B$2:$I$268,2,FALSE)</f>
        <v>orker</v>
      </c>
      <c r="D72" t="str">
        <f>VLOOKUP($B72,'Et år i Norge'!$B$2:$I$268,3,FALSE)</f>
        <v>orket</v>
      </c>
      <c r="E72" t="str">
        <f>VLOOKUP($B72,'Et år i Norge'!$B$2:$I$268,4,FALSE)</f>
        <v>orket</v>
      </c>
      <c r="F72" t="str">
        <f>VLOOKUP($B72,'Et år i Norge'!$B$2:$I$268,5,FALSE)</f>
        <v>können, aushalten, schaffen</v>
      </c>
      <c r="G72">
        <f>VLOOKUP($B72,'Et år i Norge'!$B$2:$I$268,6,FALSE)</f>
        <v>0</v>
      </c>
      <c r="H72" t="str">
        <f>VLOOKUP($B72,'Et år i Norge'!$B$2:$I$268,7,FALSE)</f>
        <v>Orker du å hente vann till meg?</v>
      </c>
    </row>
    <row r="73" spans="1:8" x14ac:dyDescent="0.3">
      <c r="A73">
        <f>VLOOKUP($B73,'Et år i Norge'!$B$2:$I$268,8,FALSE)</f>
        <v>1</v>
      </c>
      <c r="B73" t="s">
        <v>132</v>
      </c>
      <c r="C73" t="str">
        <f>VLOOKUP($B73,'Et år i Norge'!$B$2:$I$268,2,FALSE)</f>
        <v>overnatter</v>
      </c>
      <c r="D73" t="str">
        <f>VLOOKUP($B73,'Et år i Norge'!$B$2:$I$268,3,FALSE)</f>
        <v>overnattet</v>
      </c>
      <c r="E73" t="str">
        <f>VLOOKUP($B73,'Et år i Norge'!$B$2:$I$268,4,FALSE)</f>
        <v>overnattet</v>
      </c>
      <c r="F73" t="str">
        <f>VLOOKUP($B73,'Et år i Norge'!$B$2:$I$268,5,FALSE)</f>
        <v>übernachten</v>
      </c>
      <c r="G73" t="str">
        <f>VLOOKUP($B73,'Et år i Norge'!$B$2:$I$268,6,FALSE)</f>
        <v>stay overnight</v>
      </c>
    </row>
    <row r="74" spans="1:8" x14ac:dyDescent="0.3">
      <c r="A74">
        <f>VLOOKUP($B74,'Et år i Norge'!$B$2:$I$268,8,FALSE)</f>
        <v>1</v>
      </c>
      <c r="B74" t="s">
        <v>133</v>
      </c>
      <c r="C74" t="str">
        <f>VLOOKUP($B74,'Et år i Norge'!$B$2:$I$268,2,FALSE)</f>
        <v>pakker</v>
      </c>
      <c r="D74" t="str">
        <f>VLOOKUP($B74,'Et år i Norge'!$B$2:$I$268,3,FALSE)</f>
        <v>pakket</v>
      </c>
      <c r="E74" t="str">
        <f>VLOOKUP($B74,'Et år i Norge'!$B$2:$I$268,4,FALSE)</f>
        <v>pakket</v>
      </c>
      <c r="F74" t="str">
        <f>VLOOKUP($B74,'Et år i Norge'!$B$2:$I$268,5,FALSE)</f>
        <v>~opp/ut - auspacken</v>
      </c>
      <c r="G74" t="str">
        <f>VLOOKUP($B74,'Et år i Norge'!$B$2:$I$268,6,FALSE)</f>
        <v>pack/unpack</v>
      </c>
    </row>
    <row r="75" spans="1:8" x14ac:dyDescent="0.3">
      <c r="A75">
        <f>VLOOKUP($B75,'Et år i Norge'!$B$2:$I$268,8,FALSE)</f>
        <v>1</v>
      </c>
      <c r="B75" t="s">
        <v>134</v>
      </c>
      <c r="C75" t="str">
        <f>VLOOKUP($B75,'Et år i Norge'!$B$2:$I$268,2,FALSE)</f>
        <v>passer</v>
      </c>
      <c r="D75" t="str">
        <f>VLOOKUP($B75,'Et år i Norge'!$B$2:$I$268,3,FALSE)</f>
        <v>passet</v>
      </c>
      <c r="E75" t="str">
        <f>VLOOKUP($B75,'Et år i Norge'!$B$2:$I$268,4,FALSE)</f>
        <v>passet</v>
      </c>
      <c r="F75" t="str">
        <f>VLOOKUP($B75,'Et år i Norge'!$B$2:$I$268,5,FALSE)</f>
        <v>passen</v>
      </c>
      <c r="G75" t="str">
        <f>VLOOKUP($B75,'Et år i Norge'!$B$2:$I$268,6,FALSE)</f>
        <v>pass</v>
      </c>
      <c r="H75" t="str">
        <f>VLOOKUP($B75,'Et år i Norge'!$B$2:$I$268,7,FALSE)</f>
        <v>Det passer fint! - Das passt gut</v>
      </c>
    </row>
    <row r="76" spans="1:8" x14ac:dyDescent="0.3">
      <c r="A76">
        <v>1</v>
      </c>
      <c r="B76" t="s">
        <v>135</v>
      </c>
      <c r="C76" t="str">
        <f>VLOOKUP($B76,'238 Norske Verb'!$A$2:$E$239,2,FALSE)</f>
        <v>passer på</v>
      </c>
      <c r="D76" t="str">
        <f>VLOOKUP($B76,'238 Norske Verb'!$A$2:$E$239,3,FALSE)</f>
        <v>passet på</v>
      </c>
      <c r="E76" t="str">
        <f>VLOOKUP($B76,'238 Norske Verb'!$A$2:$E$239,4,FALSE)</f>
        <v>passet på</v>
      </c>
      <c r="F76" t="s">
        <v>136</v>
      </c>
      <c r="G76" t="str">
        <f>VLOOKUP($B76,'238 Norske Verb'!$A$2:$E$239,5,FALSE)</f>
        <v>look after, take care
of</v>
      </c>
    </row>
    <row r="77" spans="1:8" x14ac:dyDescent="0.3">
      <c r="A77">
        <v>1</v>
      </c>
      <c r="B77" t="s">
        <v>137</v>
      </c>
      <c r="C77" t="str">
        <f>VLOOKUP($B77,'238 Norske Verb'!$A$2:$E$239,2,FALSE)</f>
        <v>plystrer</v>
      </c>
      <c r="D77" t="str">
        <f>VLOOKUP($B77,'238 Norske Verb'!$A$2:$E$239,3,FALSE)</f>
        <v>plystret</v>
      </c>
      <c r="E77" t="str">
        <f>VLOOKUP($B77,'238 Norske Verb'!$A$2:$E$239,4,FALSE)</f>
        <v>plystret</v>
      </c>
      <c r="F77" t="s">
        <v>138</v>
      </c>
      <c r="G77" t="str">
        <f>VLOOKUP($B77,'238 Norske Verb'!$A$2:$E$239,5,FALSE)</f>
        <v>whistle</v>
      </c>
    </row>
    <row r="78" spans="1:8" x14ac:dyDescent="0.3">
      <c r="A78">
        <f>VLOOKUP($B78,'Et år i Norge'!$B$2:$I$268,8,FALSE)</f>
        <v>1</v>
      </c>
      <c r="B78" t="s">
        <v>139</v>
      </c>
      <c r="C78" t="str">
        <f>VLOOKUP($B78,'Et år i Norge'!$B$2:$I$268,2,FALSE)</f>
        <v>pusser</v>
      </c>
      <c r="D78" t="str">
        <f>VLOOKUP($B78,'Et år i Norge'!$B$2:$I$268,3,FALSE)</f>
        <v>pusset</v>
      </c>
      <c r="E78" t="str">
        <f>VLOOKUP($B78,'Et år i Norge'!$B$2:$I$268,4,FALSE)</f>
        <v>pusset</v>
      </c>
      <c r="F78" t="str">
        <f>VLOOKUP($B78,'Et år i Norge'!$B$2:$I$268,5,FALSE)</f>
        <v>putzen</v>
      </c>
      <c r="G78" t="str">
        <f>VLOOKUP($B78,'Et år i Norge'!$B$2:$I$268,6,FALSE)</f>
        <v>brush</v>
      </c>
      <c r="H78" t="str">
        <f>VLOOKUP($B78,'Et år i Norge'!$B$2:$I$268,7,FALSE)</f>
        <v>* opp - renovieren</v>
      </c>
    </row>
    <row r="79" spans="1:8" x14ac:dyDescent="0.3">
      <c r="A79">
        <v>1</v>
      </c>
      <c r="B79" t="s">
        <v>140</v>
      </c>
      <c r="C79" t="str">
        <f>VLOOKUP($B79,'238 Norske Verb'!$A$2:$E$239,2,FALSE)</f>
        <v>putter</v>
      </c>
      <c r="D79" t="str">
        <f>VLOOKUP($B79,'238 Norske Verb'!$A$2:$E$239,3,FALSE)</f>
        <v>puttet</v>
      </c>
      <c r="E79" t="str">
        <f>VLOOKUP($B79,'238 Norske Verb'!$A$2:$E$239,4,FALSE)</f>
        <v>puttet</v>
      </c>
      <c r="F79" t="s">
        <v>141</v>
      </c>
      <c r="G79" t="str">
        <f>VLOOKUP($B79,'238 Norske Verb'!$A$2:$E$239,5,FALSE)</f>
        <v>put</v>
      </c>
    </row>
    <row r="80" spans="1:8" x14ac:dyDescent="0.3">
      <c r="A80">
        <v>1</v>
      </c>
      <c r="B80" t="s">
        <v>142</v>
      </c>
      <c r="C80" t="str">
        <f>VLOOKUP($B80,'238 Norske Verb'!$A$2:$E$239,2,FALSE)</f>
        <v>pynter</v>
      </c>
      <c r="D80" t="str">
        <f>VLOOKUP($B80,'238 Norske Verb'!$A$2:$E$239,3,FALSE)</f>
        <v>pyntet</v>
      </c>
      <c r="E80" t="str">
        <f>VLOOKUP($B80,'238 Norske Verb'!$A$2:$E$239,4,FALSE)</f>
        <v>pyntet</v>
      </c>
      <c r="F80" t="s">
        <v>143</v>
      </c>
      <c r="G80" t="str">
        <f>VLOOKUP($B80,'238 Norske Verb'!$A$2:$E$239,5,FALSE)</f>
        <v>decorate</v>
      </c>
    </row>
    <row r="81" spans="1:8" x14ac:dyDescent="0.3">
      <c r="A81">
        <v>1</v>
      </c>
      <c r="B81" t="str">
        <f>LEFT(C81,LEN(C81)-1)</f>
        <v>rape</v>
      </c>
      <c r="C81" s="4" t="s">
        <v>144</v>
      </c>
      <c r="D81" s="4" t="s">
        <v>145</v>
      </c>
      <c r="E81" s="4" t="s">
        <v>145</v>
      </c>
      <c r="F81" s="4" t="s">
        <v>146</v>
      </c>
      <c r="G81" s="4" t="s">
        <v>147</v>
      </c>
      <c r="H81" s="4"/>
    </row>
    <row r="82" spans="1:8" x14ac:dyDescent="0.3">
      <c r="A82">
        <f>VLOOKUP($B82,'Et år i Norge'!$B$2:$I$268,8,FALSE)</f>
        <v>1</v>
      </c>
      <c r="B82" t="s">
        <v>148</v>
      </c>
      <c r="C82" t="str">
        <f>VLOOKUP($B82,'Et år i Norge'!$B$2:$I$268,2,FALSE)</f>
        <v>regner</v>
      </c>
      <c r="D82" t="str">
        <f>VLOOKUP($B82,'Et år i Norge'!$B$2:$I$268,3,FALSE)</f>
        <v>regnet</v>
      </c>
      <c r="E82" t="str">
        <f>VLOOKUP($B82,'Et år i Norge'!$B$2:$I$268,4,FALSE)</f>
        <v>regnet</v>
      </c>
      <c r="F82" t="str">
        <f>VLOOKUP($B82,'Et år i Norge'!$B$2:$I$268,5,FALSE)</f>
        <v>regnen, rechnen</v>
      </c>
      <c r="G82" t="str">
        <f>VLOOKUP($B82,'Et år i Norge'!$B$2:$I$268,6,FALSE)</f>
        <v>rain, calculate</v>
      </c>
      <c r="H82" t="str">
        <f>VLOOKUP($B82,'Et år i Norge'!$B$2:$I$268,7,FALSE)</f>
        <v>* med noe - mit etw. rechnen</v>
      </c>
    </row>
    <row r="83" spans="1:8" x14ac:dyDescent="0.3">
      <c r="A83">
        <v>1</v>
      </c>
      <c r="B83" t="str">
        <f>LEFT(C83,LEN(C83)-1)</f>
        <v>rumle</v>
      </c>
      <c r="C83" s="4" t="s">
        <v>149</v>
      </c>
      <c r="D83" s="4" t="s">
        <v>150</v>
      </c>
      <c r="E83" s="4" t="s">
        <v>150</v>
      </c>
      <c r="F83" s="4" t="s">
        <v>151</v>
      </c>
      <c r="G83" s="4" t="s">
        <v>152</v>
      </c>
      <c r="H83" s="4"/>
    </row>
    <row r="84" spans="1:8" x14ac:dyDescent="0.3">
      <c r="A84">
        <f>VLOOKUP($B84,'Et år i Norge'!$B$2:$I$268,8,FALSE)</f>
        <v>1</v>
      </c>
      <c r="B84" t="s">
        <v>153</v>
      </c>
      <c r="C84" t="str">
        <f>VLOOKUP($B84,'Et år i Norge'!$B$2:$I$268,2,FALSE)</f>
        <v>rydder</v>
      </c>
      <c r="D84" t="str">
        <f>VLOOKUP($B84,'Et år i Norge'!$B$2:$I$268,3,FALSE)</f>
        <v>ryddet</v>
      </c>
      <c r="E84" t="str">
        <f>VLOOKUP($B84,'Et år i Norge'!$B$2:$I$268,4,FALSE)</f>
        <v>ryddet</v>
      </c>
      <c r="F84" t="str">
        <f>VLOOKUP($B84,'Et år i Norge'!$B$2:$I$268,5,FALSE)</f>
        <v>aufräumen</v>
      </c>
      <c r="G84" t="str">
        <f>VLOOKUP($B84,'Et år i Norge'!$B$2:$I$268,6,FALSE)</f>
        <v>tidy/remove</v>
      </c>
    </row>
    <row r="85" spans="1:8" x14ac:dyDescent="0.3">
      <c r="A85">
        <f>VLOOKUP($B85,'Et år i Norge'!$B$2:$I$268,8,FALSE)</f>
        <v>1</v>
      </c>
      <c r="B85" t="s">
        <v>154</v>
      </c>
      <c r="C85" t="str">
        <f>VLOOKUP($B85,'Et år i Norge'!$B$2:$I$268,2,FALSE)</f>
        <v>rygger</v>
      </c>
      <c r="D85" t="str">
        <f>VLOOKUP($B85,'Et år i Norge'!$B$2:$I$268,3,FALSE)</f>
        <v>rygget</v>
      </c>
      <c r="E85" t="str">
        <f>VLOOKUP($B85,'Et år i Norge'!$B$2:$I$268,4,FALSE)</f>
        <v>rygget</v>
      </c>
      <c r="F85" t="str">
        <f>VLOOKUP($B85,'Et år i Norge'!$B$2:$I$268,5,FALSE)</f>
        <v>rückswärts fahren</v>
      </c>
      <c r="G85" t="str">
        <f>VLOOKUP($B85,'Et år i Norge'!$B$2:$I$268,6,FALSE)</f>
        <v>recoil/retreat</v>
      </c>
    </row>
    <row r="86" spans="1:8" x14ac:dyDescent="0.3">
      <c r="A86">
        <f>VLOOKUP($B86,'Et år i Norge'!$B$2:$I$268,8,FALSE)</f>
        <v>1</v>
      </c>
      <c r="B86" t="s">
        <v>155</v>
      </c>
      <c r="C86" t="str">
        <f>VLOOKUP($B86,'Et år i Norge'!$B$2:$I$268,2,FALSE)</f>
        <v>samler</v>
      </c>
      <c r="D86" t="str">
        <f>VLOOKUP($B86,'Et år i Norge'!$B$2:$I$268,3,FALSE)</f>
        <v>samlet</v>
      </c>
      <c r="E86" t="str">
        <f>VLOOKUP($B86,'Et år i Norge'!$B$2:$I$268,4,FALSE)</f>
        <v>samlet</v>
      </c>
      <c r="F86" t="str">
        <f>VLOOKUP($B86,'Et år i Norge'!$B$2:$I$268,5,FALSE)</f>
        <v>(ver)sammeln</v>
      </c>
      <c r="G86" t="str">
        <f>VLOOKUP($B86,'Et år i Norge'!$B$2:$I$268,6,FALSE)</f>
        <v>collect</v>
      </c>
    </row>
    <row r="87" spans="1:8" x14ac:dyDescent="0.3">
      <c r="A87">
        <v>1</v>
      </c>
      <c r="B87" t="s">
        <v>156</v>
      </c>
      <c r="C87" t="str">
        <f>VLOOKUP($B87,'238 Norske Verb'!$A$2:$E$239,2,FALSE)</f>
        <v>savner</v>
      </c>
      <c r="D87" t="str">
        <f>VLOOKUP($B87,'238 Norske Verb'!$A$2:$E$239,3,FALSE)</f>
        <v>savnet</v>
      </c>
      <c r="E87" t="str">
        <f>VLOOKUP($B87,'238 Norske Verb'!$A$2:$E$239,4,FALSE)</f>
        <v>savnet</v>
      </c>
      <c r="F87" t="s">
        <v>157</v>
      </c>
      <c r="G87" t="str">
        <f>VLOOKUP($B87,'238 Norske Verb'!$A$2:$E$239,5,FALSE)</f>
        <v>miss</v>
      </c>
      <c r="H87" t="s">
        <v>158</v>
      </c>
    </row>
    <row r="88" spans="1:8" x14ac:dyDescent="0.3">
      <c r="A88">
        <f>VLOOKUP($B88,'Et år i Norge'!$B$2:$I$268,8,FALSE)</f>
        <v>1</v>
      </c>
      <c r="B88" t="s">
        <v>159</v>
      </c>
      <c r="C88" t="str">
        <f>VLOOKUP($B88,'Et år i Norge'!$B$2:$I$268,2,FALSE)</f>
        <v>sikrer</v>
      </c>
      <c r="D88" t="str">
        <f>VLOOKUP($B88,'Et år i Norge'!$B$2:$I$268,3,FALSE)</f>
        <v>sikret</v>
      </c>
      <c r="E88" t="str">
        <f>VLOOKUP($B88,'Et år i Norge'!$B$2:$I$268,4,FALSE)</f>
        <v>sikret</v>
      </c>
      <c r="F88" t="str">
        <f>VLOOKUP($B88,'Et år i Norge'!$B$2:$I$268,5,FALSE)</f>
        <v>sichern</v>
      </c>
      <c r="G88" t="str">
        <f>VLOOKUP($B88,'Et år i Norge'!$B$2:$I$268,6,FALSE)</f>
        <v>ensure/save</v>
      </c>
    </row>
    <row r="89" spans="1:8" x14ac:dyDescent="0.3">
      <c r="A89">
        <f>VLOOKUP($B89,'Et år i Norge'!$B$2:$I$268,8,FALSE)</f>
        <v>1</v>
      </c>
      <c r="B89" t="s">
        <v>160</v>
      </c>
      <c r="C89" t="str">
        <f>VLOOKUP($B89,'Et år i Norge'!$B$2:$I$268,2,FALSE)</f>
        <v>sjekker</v>
      </c>
      <c r="D89" t="str">
        <f>VLOOKUP($B89,'Et år i Norge'!$B$2:$I$268,3,FALSE)</f>
        <v>sjekket</v>
      </c>
      <c r="E89" t="str">
        <f>VLOOKUP($B89,'Et år i Norge'!$B$2:$I$268,4,FALSE)</f>
        <v>sjekket</v>
      </c>
      <c r="F89" t="str">
        <f>VLOOKUP($B89,'Et år i Norge'!$B$2:$I$268,5,FALSE)</f>
        <v>prüfen, kontrolieren</v>
      </c>
      <c r="G89" t="str">
        <f>VLOOKUP($B89,'Et år i Norge'!$B$2:$I$268,6,FALSE)</f>
        <v>check, control</v>
      </c>
      <c r="H89" t="str">
        <f>VLOOKUP($B89,'Et år i Norge'!$B$2:$I$268,7,FALSE)</f>
        <v>* inn - einchecken (s Gepäck)</v>
      </c>
    </row>
    <row r="90" spans="1:8" x14ac:dyDescent="0.3">
      <c r="A90">
        <f>VLOOKUP($B90,'Et år i Norge'!$B$2:$I$268,8,FALSE)</f>
        <v>1</v>
      </c>
      <c r="B90" t="s">
        <v>161</v>
      </c>
      <c r="C90" t="str">
        <f>VLOOKUP($B90,'Et år i Norge'!$B$2:$I$268,2,FALSE)</f>
        <v>skader</v>
      </c>
      <c r="D90" t="str">
        <f>VLOOKUP($B90,'Et år i Norge'!$B$2:$I$268,3,FALSE)</f>
        <v>skadet</v>
      </c>
      <c r="E90" t="str">
        <f>VLOOKUP($B90,'Et år i Norge'!$B$2:$I$268,4,FALSE)</f>
        <v>skadet</v>
      </c>
      <c r="F90" t="str">
        <f>VLOOKUP($B90,'Et år i Norge'!$B$2:$I$268,5,FALSE)</f>
        <v>schaden</v>
      </c>
      <c r="G90" t="str">
        <f>VLOOKUP($B90,'Et år i Norge'!$B$2:$I$268,6,FALSE)</f>
        <v>damage</v>
      </c>
    </row>
    <row r="91" spans="1:8" x14ac:dyDescent="0.3">
      <c r="A91">
        <v>1</v>
      </c>
      <c r="B91" t="s">
        <v>162</v>
      </c>
      <c r="C91" t="str">
        <f>VLOOKUP($B91,'238 Norske Verb'!$A$2:$E$239,2,FALSE)</f>
        <v>slapper av</v>
      </c>
      <c r="D91" t="str">
        <f>VLOOKUP($B91,'238 Norske Verb'!$A$2:$E$239,3,FALSE)</f>
        <v>slappet av</v>
      </c>
      <c r="E91" t="str">
        <f>VLOOKUP($B91,'238 Norske Verb'!$A$2:$E$239,4,FALSE)</f>
        <v>slappet av</v>
      </c>
      <c r="F91" t="s">
        <v>163</v>
      </c>
      <c r="G91" t="str">
        <f>VLOOKUP($B91,'238 Norske Verb'!$A$2:$E$239,5,FALSE)</f>
        <v>relax</v>
      </c>
    </row>
    <row r="92" spans="1:8" x14ac:dyDescent="0.3">
      <c r="A92">
        <f>VLOOKUP($B92,'Et år i Norge'!$B$2:$I$268,8,FALSE)</f>
        <v>1</v>
      </c>
      <c r="B92" t="s">
        <v>164</v>
      </c>
      <c r="C92" t="str">
        <f>VLOOKUP($B92,'Et år i Norge'!$B$2:$I$268,2,FALSE)</f>
        <v>sletter</v>
      </c>
      <c r="D92" t="str">
        <f>VLOOKUP($B92,'Et år i Norge'!$B$2:$I$268,3,FALSE)</f>
        <v>slettet</v>
      </c>
      <c r="E92" t="str">
        <f>VLOOKUP($B92,'Et år i Norge'!$B$2:$I$268,4,FALSE)</f>
        <v>slettet</v>
      </c>
      <c r="F92" t="str">
        <f>VLOOKUP($B92,'Et år i Norge'!$B$2:$I$268,5,FALSE)</f>
        <v>löschen</v>
      </c>
      <c r="G92" t="str">
        <f>VLOOKUP($B92,'Et år i Norge'!$B$2:$I$268,6,FALSE)</f>
        <v>delete</v>
      </c>
      <c r="H92" t="str">
        <f>VLOOKUP($B92,'Et år i Norge'!$B$2:$I$268,7,FALSE)</f>
        <v>* en fil - eine Datei *</v>
      </c>
    </row>
    <row r="93" spans="1:8" x14ac:dyDescent="0.3">
      <c r="A93">
        <v>1</v>
      </c>
      <c r="B93" t="str">
        <f>LEFT(C93,LEN(C93)-1)</f>
        <v>slurpe</v>
      </c>
      <c r="C93" s="4" t="s">
        <v>165</v>
      </c>
      <c r="D93" s="4" t="s">
        <v>166</v>
      </c>
      <c r="E93" s="4" t="s">
        <v>166</v>
      </c>
      <c r="F93" s="4" t="s">
        <v>167</v>
      </c>
      <c r="G93" s="4" t="s">
        <v>168</v>
      </c>
      <c r="H93" s="4"/>
    </row>
    <row r="94" spans="1:8" x14ac:dyDescent="0.3">
      <c r="A94">
        <f>VLOOKUP($B94,'Et år i Norge'!$B$2:$I$268,8,FALSE)</f>
        <v>1</v>
      </c>
      <c r="B94" t="s">
        <v>169</v>
      </c>
      <c r="C94" t="str">
        <f>VLOOKUP($B94,'Et år i Norge'!$B$2:$I$268,2,FALSE)</f>
        <v>slutter</v>
      </c>
      <c r="D94" t="str">
        <f>VLOOKUP($B94,'Et år i Norge'!$B$2:$I$268,3,FALSE)</f>
        <v>sluttet</v>
      </c>
      <c r="E94" t="str">
        <f>VLOOKUP($B94,'Et år i Norge'!$B$2:$I$268,4,FALSE)</f>
        <v>sluttet</v>
      </c>
      <c r="F94" t="str">
        <f>VLOOKUP($B94,'Et år i Norge'!$B$2:$I$268,5,FALSE)</f>
        <v>aufhören</v>
      </c>
      <c r="G94" t="str">
        <f>VLOOKUP($B94,'Et år i Norge'!$B$2:$I$268,6,FALSE)</f>
        <v>stop/terminate/finish</v>
      </c>
    </row>
    <row r="95" spans="1:8" x14ac:dyDescent="0.3">
      <c r="A95">
        <f>VLOOKUP($B95,'Et år i Norge'!$B$2:$I$268,8,FALSE)</f>
        <v>1</v>
      </c>
      <c r="B95" t="s">
        <v>170</v>
      </c>
      <c r="C95" t="str">
        <f>VLOOKUP($B95,'Et år i Norge'!$B$2:$I$268,2,FALSE)</f>
        <v>snakker</v>
      </c>
      <c r="D95" t="str">
        <f>VLOOKUP($B95,'Et år i Norge'!$B$2:$I$268,3,FALSE)</f>
        <v>snakket</v>
      </c>
      <c r="E95" t="str">
        <f>VLOOKUP($B95,'Et år i Norge'!$B$2:$I$268,4,FALSE)</f>
        <v>snakket</v>
      </c>
      <c r="F95" t="str">
        <f>VLOOKUP($B95,'Et år i Norge'!$B$2:$I$268,5,FALSE)</f>
        <v>sprechen</v>
      </c>
      <c r="G95" t="str">
        <f>VLOOKUP($B95,'Et år i Norge'!$B$2:$I$268,6,FALSE)</f>
        <v>speak</v>
      </c>
      <c r="H95" t="str">
        <f>VLOOKUP($B95,'Et år i Norge'!$B$2:$I$268,7,FALSE)</f>
        <v>* om noe - über/von etw. reden</v>
      </c>
    </row>
    <row r="96" spans="1:8" x14ac:dyDescent="0.3">
      <c r="A96">
        <v>1</v>
      </c>
      <c r="B96" t="str">
        <f>LEFT(C96,LEN(C96)-1)</f>
        <v>snorke</v>
      </c>
      <c r="C96" s="4" t="s">
        <v>171</v>
      </c>
      <c r="D96" s="4" t="s">
        <v>172</v>
      </c>
      <c r="E96" s="4" t="s">
        <v>172</v>
      </c>
      <c r="F96" s="4" t="s">
        <v>173</v>
      </c>
      <c r="G96" s="4" t="s">
        <v>174</v>
      </c>
      <c r="H96" s="4" t="s">
        <v>175</v>
      </c>
    </row>
    <row r="97" spans="1:8" x14ac:dyDescent="0.3">
      <c r="A97">
        <f>VLOOKUP($B97,'Et år i Norge'!$B$2:$I$268,8,FALSE)</f>
        <v>1</v>
      </c>
      <c r="B97" t="s">
        <v>176</v>
      </c>
      <c r="C97" t="str">
        <f>VLOOKUP($B97,'Et år i Norge'!$B$2:$I$268,2,FALSE)</f>
        <v>sørger</v>
      </c>
      <c r="D97" t="str">
        <f>VLOOKUP($B97,'Et år i Norge'!$B$2:$I$268,3,FALSE)</f>
        <v>sørget</v>
      </c>
      <c r="E97" t="str">
        <f>VLOOKUP($B97,'Et år i Norge'!$B$2:$I$268,4,FALSE)</f>
        <v>sørget</v>
      </c>
      <c r="F97" t="str">
        <f>VLOOKUP($B97,'Et år i Norge'!$B$2:$I$268,5,FALSE)</f>
        <v>sorgen</v>
      </c>
      <c r="G97" t="str">
        <f>VLOOKUP($B97,'Et år i Norge'!$B$2:$I$268,6,FALSE)</f>
        <v>take care of</v>
      </c>
      <c r="H97" t="str">
        <f>VLOOKUP($B97,'Et år i Norge'!$B$2:$I$268,7,FALSE)</f>
        <v>* for noe - für etw sorgen</v>
      </c>
    </row>
    <row r="98" spans="1:8" x14ac:dyDescent="0.3">
      <c r="A98">
        <f>VLOOKUP($B98,'Et år i Norge'!$B$2:$I$268,8,FALSE)</f>
        <v>1</v>
      </c>
      <c r="B98" t="s">
        <v>177</v>
      </c>
      <c r="C98" t="str">
        <f>VLOOKUP($B98,'Et år i Norge'!$B$2:$I$268,2,FALSE)</f>
        <v>sparker</v>
      </c>
      <c r="D98" t="str">
        <f>VLOOKUP($B98,'Et år i Norge'!$B$2:$I$268,3,FALSE)</f>
        <v>sparket</v>
      </c>
      <c r="E98" t="str">
        <f>VLOOKUP($B98,'Et år i Norge'!$B$2:$I$268,4,FALSE)</f>
        <v>sparket</v>
      </c>
      <c r="F98" t="str">
        <f>VLOOKUP($B98,'Et år i Norge'!$B$2:$I$268,5,FALSE)</f>
        <v>kicken, treten</v>
      </c>
      <c r="G98" t="str">
        <f>VLOOKUP($B98,'Et år i Norge'!$B$2:$I$268,6,FALSE)</f>
        <v>kick</v>
      </c>
      <c r="H98" t="str">
        <f>VLOOKUP($B98,'Et år i Norge'!$B$2:$I$268,7,FALSE)</f>
        <v>* fotball - Fussball spielen</v>
      </c>
    </row>
    <row r="99" spans="1:8" x14ac:dyDescent="0.3">
      <c r="A99">
        <v>1</v>
      </c>
      <c r="B99" t="str">
        <f>LEFT(C99,LEN(C99)-1)</f>
        <v>stamme</v>
      </c>
      <c r="C99" s="4" t="s">
        <v>178</v>
      </c>
      <c r="D99" s="4" t="s">
        <v>179</v>
      </c>
      <c r="E99" s="4" t="s">
        <v>179</v>
      </c>
      <c r="F99" s="4" t="s">
        <v>180</v>
      </c>
      <c r="G99" s="4" t="s">
        <v>178</v>
      </c>
      <c r="H99" s="4" t="s">
        <v>181</v>
      </c>
    </row>
    <row r="100" spans="1:8" x14ac:dyDescent="0.3">
      <c r="A100">
        <f>VLOOKUP($B100,'Et år i Norge'!$B$2:$I$268,8,FALSE)</f>
        <v>1</v>
      </c>
      <c r="B100" t="s">
        <v>182</v>
      </c>
      <c r="C100" t="str">
        <f>VLOOKUP($B100,'Et år i Norge'!$B$2:$I$268,2,FALSE)</f>
        <v>starter</v>
      </c>
      <c r="D100" t="str">
        <f>VLOOKUP($B100,'Et år i Norge'!$B$2:$I$268,3,FALSE)</f>
        <v>startet</v>
      </c>
      <c r="E100" t="str">
        <f>VLOOKUP($B100,'Et år i Norge'!$B$2:$I$268,4,FALSE)</f>
        <v>startet</v>
      </c>
      <c r="F100" t="str">
        <f>VLOOKUP($B100,'Et år i Norge'!$B$2:$I$268,5,FALSE)</f>
        <v>anfangen</v>
      </c>
      <c r="G100" t="str">
        <f>VLOOKUP($B100,'Et år i Norge'!$B$2:$I$268,6,FALSE)</f>
        <v>start</v>
      </c>
    </row>
    <row r="101" spans="1:8" x14ac:dyDescent="0.3">
      <c r="A101">
        <v>1</v>
      </c>
      <c r="B101" t="s">
        <v>183</v>
      </c>
      <c r="C101" t="str">
        <f>VLOOKUP($B101,'238 Norske Verb'!$A$2:$E$239,2,FALSE)</f>
        <v>staver</v>
      </c>
      <c r="D101" t="str">
        <f>VLOOKUP($B101,'238 Norske Verb'!$A$2:$E$239,3,FALSE)</f>
        <v>stavet</v>
      </c>
      <c r="E101" t="str">
        <f>VLOOKUP($B101,'238 Norske Verb'!$A$2:$E$239,4,FALSE)</f>
        <v>stavet</v>
      </c>
      <c r="F101" t="s">
        <v>184</v>
      </c>
      <c r="G101" t="str">
        <f>VLOOKUP($B101,'238 Norske Verb'!$A$2:$E$239,5,FALSE)</f>
        <v>spell</v>
      </c>
    </row>
    <row r="102" spans="1:8" x14ac:dyDescent="0.3">
      <c r="A102">
        <f>VLOOKUP($B102,'Et år i Norge'!$B$2:$I$268,8,FALSE)</f>
        <v>1</v>
      </c>
      <c r="B102" t="s">
        <v>185</v>
      </c>
      <c r="C102" t="str">
        <f>VLOOKUP($B102,'Et år i Norge'!$B$2:$I$268,2,FALSE)</f>
        <v>stopper</v>
      </c>
      <c r="D102" t="str">
        <f>VLOOKUP($B102,'Et år i Norge'!$B$2:$I$268,3,FALSE)</f>
        <v>stoppet</v>
      </c>
      <c r="E102" t="str">
        <f>VLOOKUP($B102,'Et år i Norge'!$B$2:$I$268,4,FALSE)</f>
        <v>stoppet</v>
      </c>
      <c r="F102" t="str">
        <f>VLOOKUP($B102,'Et år i Norge'!$B$2:$I$268,5,FALSE)</f>
        <v>(an)halten</v>
      </c>
      <c r="G102" t="str">
        <f>VLOOKUP($B102,'Et år i Norge'!$B$2:$I$268,6,FALSE)</f>
        <v>stop</v>
      </c>
    </row>
    <row r="103" spans="1:8" x14ac:dyDescent="0.3">
      <c r="A103">
        <v>1</v>
      </c>
      <c r="B103" t="str">
        <f>LEFT(C103,LEN(C103)-1)</f>
        <v>stotre</v>
      </c>
      <c r="C103" s="4" t="s">
        <v>186</v>
      </c>
      <c r="D103" s="4" t="s">
        <v>187</v>
      </c>
      <c r="E103" s="4" t="s">
        <v>187</v>
      </c>
      <c r="F103" s="4" t="s">
        <v>188</v>
      </c>
      <c r="G103" s="4" t="s">
        <v>189</v>
      </c>
      <c r="H103" s="4" t="s">
        <v>190</v>
      </c>
    </row>
    <row r="104" spans="1:8" x14ac:dyDescent="0.3">
      <c r="A104">
        <f>VLOOKUP($B104,'Et år i Norge'!$B$2:$I$268,8,FALSE)</f>
        <v>1</v>
      </c>
      <c r="B104" t="s">
        <v>191</v>
      </c>
      <c r="C104" t="str">
        <f>VLOOKUP($B104,'Et år i Norge'!$B$2:$I$268,2,FALSE)</f>
        <v>straffer seg</v>
      </c>
      <c r="D104" t="str">
        <f>VLOOKUP($B104,'Et år i Norge'!$B$2:$I$268,3,FALSE)</f>
        <v>straffet seg</v>
      </c>
      <c r="E104" t="str">
        <f>VLOOKUP($B104,'Et år i Norge'!$B$2:$I$268,4,FALSE)</f>
        <v>straffet seg</v>
      </c>
      <c r="F104" t="str">
        <f>VLOOKUP($B104,'Et år i Norge'!$B$2:$I$268,5,FALSE)</f>
        <v>sich rächen</v>
      </c>
      <c r="G104" t="str">
        <f>VLOOKUP($B104,'Et år i Norge'!$B$2:$I$268,6,FALSE)</f>
        <v>punish?</v>
      </c>
    </row>
    <row r="105" spans="1:8" x14ac:dyDescent="0.3">
      <c r="A105">
        <f>VLOOKUP($B105,'Et år i Norge'!$B$2:$I$268,8,FALSE)</f>
        <v>1</v>
      </c>
      <c r="B105" t="s">
        <v>192</v>
      </c>
      <c r="C105" t="str">
        <f>VLOOKUP($B105,'Et år i Norge'!$B$2:$I$268,2,FALSE)</f>
        <v>sukker</v>
      </c>
      <c r="D105" t="str">
        <f>VLOOKUP($B105,'Et år i Norge'!$B$2:$I$268,3,FALSE)</f>
        <v>sukket</v>
      </c>
      <c r="E105" t="str">
        <f>VLOOKUP($B105,'Et år i Norge'!$B$2:$I$268,4,FALSE)</f>
        <v>sukket</v>
      </c>
      <c r="F105" t="str">
        <f>VLOOKUP($B105,'Et år i Norge'!$B$2:$I$268,5,FALSE)</f>
        <v>seufzen</v>
      </c>
      <c r="G105" t="str">
        <f>VLOOKUP($B105,'Et år i Norge'!$B$2:$I$268,6,FALSE)</f>
        <v>sigh</v>
      </c>
      <c r="H105" t="str">
        <f>VLOOKUP($B105,'Et år i Norge'!$B$2:$I$268,7,FALSE)</f>
        <v>[u]</v>
      </c>
    </row>
    <row r="106" spans="1:8" x14ac:dyDescent="0.3">
      <c r="A106">
        <v>1</v>
      </c>
      <c r="B106" t="s">
        <v>193</v>
      </c>
      <c r="C106" t="str">
        <f>VLOOKUP($B106,'238 Norske Verb'!$A$2:$E$239,2,FALSE)</f>
        <v>sulter</v>
      </c>
      <c r="D106" t="str">
        <f>VLOOKUP($B106,'238 Norske Verb'!$A$2:$E$239,3,FALSE)</f>
        <v>sultet</v>
      </c>
      <c r="E106" t="str">
        <f>VLOOKUP($B106,'238 Norske Verb'!$A$2:$E$239,4,FALSE)</f>
        <v>sultet</v>
      </c>
      <c r="F106" t="s">
        <v>194</v>
      </c>
      <c r="G106" t="str">
        <f>VLOOKUP($B106,'238 Norske Verb'!$A$2:$E$239,5,FALSE)</f>
        <v>starve</v>
      </c>
    </row>
    <row r="107" spans="1:8" x14ac:dyDescent="0.3">
      <c r="A107">
        <f>VLOOKUP($B107,'Et år i Norge'!$B$2:$I$268,8,FALSE)</f>
        <v>1</v>
      </c>
      <c r="B107" t="s">
        <v>195</v>
      </c>
      <c r="C107" t="str">
        <f>VLOOKUP($B107,'Et år i Norge'!$B$2:$I$268,2,FALSE)</f>
        <v>sykler</v>
      </c>
      <c r="D107" t="str">
        <f>VLOOKUP($B107,'Et år i Norge'!$B$2:$I$268,3,FALSE)</f>
        <v>syklet</v>
      </c>
      <c r="E107" t="str">
        <f>VLOOKUP($B107,'Et år i Norge'!$B$2:$I$268,4,FALSE)</f>
        <v>syklet</v>
      </c>
      <c r="F107" t="str">
        <f>VLOOKUP($B107,'Et år i Norge'!$B$2:$I$268,5,FALSE)</f>
        <v>Rad fahren</v>
      </c>
      <c r="G107" t="str">
        <f>VLOOKUP($B107,'Et år i Norge'!$B$2:$I$268,6,FALSE)</f>
        <v>cycle</v>
      </c>
    </row>
    <row r="108" spans="1:8" x14ac:dyDescent="0.3">
      <c r="A108">
        <v>1</v>
      </c>
      <c r="B108" t="s">
        <v>196</v>
      </c>
      <c r="C108" t="str">
        <f>VLOOKUP($B108,'238 Norske Verb'!$A$2:$E$239,2,FALSE)</f>
        <v>synes</v>
      </c>
      <c r="D108" t="str">
        <f>VLOOKUP($B108,'238 Norske Verb'!$A$2:$E$239,3,FALSE)</f>
        <v>syntes</v>
      </c>
      <c r="E108" t="str">
        <f>VLOOKUP($B108,'238 Norske Verb'!$A$2:$E$239,4,FALSE)</f>
        <v>syntes</v>
      </c>
      <c r="F108" t="s">
        <v>197</v>
      </c>
      <c r="G108" t="str">
        <f>VLOOKUP($B108,'238 Norske Verb'!$A$2:$E$239,5,FALSE)</f>
        <v>think (mean), seem</v>
      </c>
    </row>
    <row r="109" spans="1:8" x14ac:dyDescent="0.3">
      <c r="A109">
        <f>VLOOKUP($B109,'Et år i Norge'!$B$2:$I$268,8,FALSE)</f>
        <v>1</v>
      </c>
      <c r="B109" t="s">
        <v>198</v>
      </c>
      <c r="C109" t="str">
        <f>VLOOKUP($B109,'Et år i Norge'!$B$2:$I$268,2,FALSE)</f>
        <v>takker</v>
      </c>
      <c r="D109" t="str">
        <f>VLOOKUP($B109,'Et år i Norge'!$B$2:$I$268,3,FALSE)</f>
        <v>takket</v>
      </c>
      <c r="E109" t="str">
        <f>VLOOKUP($B109,'Et år i Norge'!$B$2:$I$268,4,FALSE)</f>
        <v>takket</v>
      </c>
      <c r="F109" t="str">
        <f>VLOOKUP($B109,'Et år i Norge'!$B$2:$I$268,5,FALSE)</f>
        <v>danken</v>
      </c>
      <c r="G109" t="str">
        <f>VLOOKUP($B109,'Et år i Norge'!$B$2:$I$268,6,FALSE)</f>
        <v>thank</v>
      </c>
      <c r="H109" t="str">
        <f>VLOOKUP($B109,'Et år i Norge'!$B$2:$I$268,7,FALSE)</f>
        <v>* ja/nei til noe - etw. (Angebot, Vorschlag) annehmen/ablehnen</v>
      </c>
    </row>
    <row r="110" spans="1:8" x14ac:dyDescent="0.3">
      <c r="A110">
        <v>1</v>
      </c>
      <c r="B110" t="s">
        <v>199</v>
      </c>
      <c r="C110" t="str">
        <f>VLOOKUP($B110,'238 Norske Verb'!$A$2:$E$239,2,FALSE)</f>
        <v>tapper</v>
      </c>
      <c r="D110" t="str">
        <f>VLOOKUP($B110,'238 Norske Verb'!$A$2:$E$239,3,FALSE)</f>
        <v>tappet</v>
      </c>
      <c r="E110" t="str">
        <f>VLOOKUP($B110,'238 Norske Verb'!$A$2:$E$239,4,FALSE)</f>
        <v>tappet</v>
      </c>
      <c r="F110" t="s">
        <v>200</v>
      </c>
      <c r="G110" t="str">
        <f>VLOOKUP($B110,'238 Norske Verb'!$A$2:$E$239,5,FALSE)</f>
        <v>tap (drain liquid)</v>
      </c>
    </row>
    <row r="111" spans="1:8" x14ac:dyDescent="0.3">
      <c r="A111">
        <f>VLOOKUP($B111,'Et år i Norge'!$B$2:$I$268,8,FALSE)</f>
        <v>1</v>
      </c>
      <c r="B111" t="s">
        <v>201</v>
      </c>
      <c r="C111" t="str">
        <f>VLOOKUP($B111,'Et år i Norge'!$B$2:$I$268,2,FALSE)</f>
        <v>tordner</v>
      </c>
      <c r="D111" t="str">
        <f>VLOOKUP($B111,'Et år i Norge'!$B$2:$I$268,3,FALSE)</f>
        <v>tordnet</v>
      </c>
      <c r="E111" t="str">
        <f>VLOOKUP($B111,'Et år i Norge'!$B$2:$I$268,4,FALSE)</f>
        <v>tordnet</v>
      </c>
      <c r="F111" t="str">
        <f>VLOOKUP($B111,'Et år i Norge'!$B$2:$I$268,5,FALSE)</f>
        <v>donnern</v>
      </c>
      <c r="G111" t="str">
        <f>VLOOKUP($B111,'Et år i Norge'!$B$2:$I$268,6,FALSE)</f>
        <v>thunder</v>
      </c>
    </row>
    <row r="112" spans="1:8" x14ac:dyDescent="0.3">
      <c r="A112">
        <v>1</v>
      </c>
      <c r="B112" t="s">
        <v>202</v>
      </c>
      <c r="C112" t="str">
        <f>VLOOKUP($B112,'238 Norske Verb'!$A$2:$E$239,2,FALSE)</f>
        <v>tørker</v>
      </c>
      <c r="D112" t="str">
        <f>VLOOKUP($B112,'238 Norske Verb'!$A$2:$E$239,3,FALSE)</f>
        <v>tørket</v>
      </c>
      <c r="E112" t="str">
        <f>VLOOKUP($B112,'238 Norske Verb'!$A$2:$E$239,4,FALSE)</f>
        <v>tørket</v>
      </c>
      <c r="F112" t="s">
        <v>203</v>
      </c>
      <c r="G112" t="str">
        <f>VLOOKUP($B112,'238 Norske Verb'!$A$2:$E$239,5,FALSE)</f>
        <v>dry</v>
      </c>
    </row>
    <row r="113" spans="1:8" x14ac:dyDescent="0.3">
      <c r="A113">
        <v>1</v>
      </c>
      <c r="B113" t="s">
        <v>204</v>
      </c>
      <c r="C113" t="str">
        <f>VLOOKUP($B113,'238 Norske Verb'!$A$2:$E$239,2,FALSE)</f>
        <v>tørster</v>
      </c>
      <c r="D113" t="str">
        <f>VLOOKUP($B113,'238 Norske Verb'!$A$2:$E$239,3,FALSE)</f>
        <v>tørstet</v>
      </c>
      <c r="E113" t="str">
        <f>VLOOKUP($B113,'238 Norske Verb'!$A$2:$E$239,4,FALSE)</f>
        <v>tørstet</v>
      </c>
      <c r="F113" t="s">
        <v>205</v>
      </c>
      <c r="G113" t="str">
        <f>VLOOKUP($B113,'238 Norske Verb'!$A$2:$E$239,5,FALSE)</f>
        <v>thirst for</v>
      </c>
    </row>
    <row r="114" spans="1:8" x14ac:dyDescent="0.3">
      <c r="A114">
        <f>VLOOKUP($B114,'Et år i Norge'!$B$2:$I$268,8,FALSE)</f>
        <v>1</v>
      </c>
      <c r="B114" t="s">
        <v>206</v>
      </c>
      <c r="C114" t="str">
        <f>VLOOKUP($B114,'Et år i Norge'!$B$2:$I$268,2,FALSE)</f>
        <v>triller</v>
      </c>
      <c r="D114" t="str">
        <f>VLOOKUP($B114,'Et år i Norge'!$B$2:$I$268,3,FALSE)</f>
        <v>trillet</v>
      </c>
      <c r="E114" t="str">
        <f>VLOOKUP($B114,'Et år i Norge'!$B$2:$I$268,4,FALSE)</f>
        <v>trillet</v>
      </c>
      <c r="F114" t="str">
        <f>VLOOKUP($B114,'Et år i Norge'!$B$2:$I$268,5,FALSE)</f>
        <v>drehen, rollen</v>
      </c>
      <c r="G114" t="str">
        <f>VLOOKUP($B114,'Et år i Norge'!$B$2:$I$268,6,FALSE)</f>
        <v>trill</v>
      </c>
    </row>
    <row r="115" spans="1:8" x14ac:dyDescent="0.3">
      <c r="A115">
        <f>VLOOKUP($B115,'Et år i Norge'!$B$2:$I$268,8,FALSE)</f>
        <v>1</v>
      </c>
      <c r="B115" t="s">
        <v>207</v>
      </c>
      <c r="C115" t="str">
        <f>VLOOKUP($B115,'Et år i Norge'!$B$2:$I$268,2,FALSE)</f>
        <v>tuller</v>
      </c>
      <c r="D115" t="str">
        <f>VLOOKUP($B115,'Et år i Norge'!$B$2:$I$268,3,FALSE)</f>
        <v>tullet</v>
      </c>
      <c r="E115" t="str">
        <f>VLOOKUP($B115,'Et år i Norge'!$B$2:$I$268,4,FALSE)</f>
        <v>tullet</v>
      </c>
      <c r="F115" t="str">
        <f>VLOOKUP($B115,'Et år i Norge'!$B$2:$I$268,5,FALSE)</f>
        <v>Quatsch machen</v>
      </c>
      <c r="G115" t="str">
        <f>VLOOKUP($B115,'Et år i Norge'!$B$2:$I$268,6,FALSE)</f>
        <v>mess around/ fool around (also means to kiss/make out)</v>
      </c>
    </row>
    <row r="116" spans="1:8" x14ac:dyDescent="0.3">
      <c r="A116">
        <v>1</v>
      </c>
      <c r="B116" t="s">
        <v>208</v>
      </c>
      <c r="C116" t="str">
        <f>VLOOKUP($B116,'238 Norske Verb'!$A$2:$E$239,2,FALSE)</f>
        <v>utdanner</v>
      </c>
      <c r="D116" t="str">
        <f>VLOOKUP($B116,'238 Norske Verb'!$A$2:$E$239,3,FALSE)</f>
        <v>utdannet</v>
      </c>
      <c r="E116" t="str">
        <f>VLOOKUP($B116,'238 Norske Verb'!$A$2:$E$239,4,FALSE)</f>
        <v>utdannet</v>
      </c>
      <c r="F116" t="s">
        <v>209</v>
      </c>
      <c r="G116" t="str">
        <f>VLOOKUP($B116,'238 Norske Verb'!$A$2:$E$239,5,FALSE)</f>
        <v>educate, train</v>
      </c>
    </row>
    <row r="117" spans="1:8" x14ac:dyDescent="0.3">
      <c r="A117">
        <f>VLOOKUP($B117,'Et år i Norge'!$B$2:$I$268,8,FALSE)</f>
        <v>1</v>
      </c>
      <c r="B117" t="s">
        <v>210</v>
      </c>
      <c r="C117" t="str">
        <f>VLOOKUP($B117,'Et år i Norge'!$B$2:$I$268,2,FALSE)</f>
        <v>utforsker</v>
      </c>
      <c r="D117" t="str">
        <f>VLOOKUP($B117,'Et år i Norge'!$B$2:$I$268,3,FALSE)</f>
        <v>utforsket</v>
      </c>
      <c r="E117" t="str">
        <f>VLOOKUP($B117,'Et år i Norge'!$B$2:$I$268,4,FALSE)</f>
        <v>utforsket</v>
      </c>
      <c r="F117" t="str">
        <f>VLOOKUP($B117,'Et år i Norge'!$B$2:$I$268,5,FALSE)</f>
        <v>erforschen</v>
      </c>
      <c r="G117" t="str">
        <f>VLOOKUP($B117,'Et år i Norge'!$B$2:$I$268,6,FALSE)</f>
        <v>explore</v>
      </c>
      <c r="H117" t="str">
        <f>VLOOKUP($B117,'Et år i Norge'!$B$2:$I$268,7,FALSE)</f>
        <v>[o]</v>
      </c>
    </row>
    <row r="118" spans="1:8" x14ac:dyDescent="0.3">
      <c r="A118">
        <f>VLOOKUP($B118,'Et år i Norge'!$B$2:$I$268,8,FALSE)</f>
        <v>1</v>
      </c>
      <c r="B118" t="s">
        <v>211</v>
      </c>
      <c r="C118" t="str">
        <f>VLOOKUP($B118,'Et år i Norge'!$B$2:$I$268,2,FALSE)</f>
        <v>utnytter</v>
      </c>
      <c r="D118" t="str">
        <f>VLOOKUP($B118,'Et år i Norge'!$B$2:$I$268,3,FALSE)</f>
        <v>utnyttet</v>
      </c>
      <c r="E118" t="str">
        <f>VLOOKUP($B118,'Et år i Norge'!$B$2:$I$268,4,FALSE)</f>
        <v>utnyttet</v>
      </c>
      <c r="F118" t="str">
        <f>VLOOKUP($B118,'Et år i Norge'!$B$2:$I$268,5,FALSE)</f>
        <v>ausnutzen</v>
      </c>
      <c r="G118" t="str">
        <f>VLOOKUP($B118,'Et år i Norge'!$B$2:$I$268,6,FALSE)</f>
        <v>exploit</v>
      </c>
    </row>
    <row r="119" spans="1:8" x14ac:dyDescent="0.3">
      <c r="A119">
        <f>VLOOKUP($B119,'Et år i Norge'!$B$2:$I$268,8,FALSE)</f>
        <v>1</v>
      </c>
      <c r="B119" t="s">
        <v>212</v>
      </c>
      <c r="C119" t="str">
        <f>VLOOKUP($B119,'Et år i Norge'!$B$2:$I$268,2,FALSE)</f>
        <v>våkner</v>
      </c>
      <c r="D119" t="str">
        <f>VLOOKUP($B119,'Et år i Norge'!$B$2:$I$268,3,FALSE)</f>
        <v>våknet</v>
      </c>
      <c r="E119" t="str">
        <f>VLOOKUP($B119,'Et år i Norge'!$B$2:$I$268,4,FALSE)</f>
        <v>våknet</v>
      </c>
      <c r="F119" t="str">
        <f>VLOOKUP($B119,'Et år i Norge'!$B$2:$I$268,5,FALSE)</f>
        <v>aufwachen</v>
      </c>
      <c r="G119" t="str">
        <f>VLOOKUP($B119,'Et år i Norge'!$B$2:$I$268,6,FALSE)</f>
        <v>wake up</v>
      </c>
    </row>
    <row r="120" spans="1:8" x14ac:dyDescent="0.3">
      <c r="A120">
        <f>VLOOKUP($B120,'Et år i Norge'!$B$2:$I$268,8,FALSE)</f>
        <v>1</v>
      </c>
      <c r="B120" t="s">
        <v>213</v>
      </c>
      <c r="C120" t="str">
        <f>VLOOKUP($B120,'Et år i Norge'!$B$2:$I$268,2,FALSE)</f>
        <v>vasker</v>
      </c>
      <c r="D120" t="str">
        <f>VLOOKUP($B120,'Et år i Norge'!$B$2:$I$268,3,FALSE)</f>
        <v>vasket</v>
      </c>
      <c r="E120" t="str">
        <f>VLOOKUP($B120,'Et år i Norge'!$B$2:$I$268,4,FALSE)</f>
        <v>vasket</v>
      </c>
      <c r="F120" t="str">
        <f>VLOOKUP($B120,'Et år i Norge'!$B$2:$I$268,5,FALSE)</f>
        <v>waschen</v>
      </c>
      <c r="G120" t="str">
        <f>VLOOKUP($B120,'Et år i Norge'!$B$2:$I$268,6,FALSE)</f>
        <v>wash</v>
      </c>
    </row>
    <row r="121" spans="1:8" x14ac:dyDescent="0.3">
      <c r="A121">
        <f>VLOOKUP($B121,'Et år i Norge'!$B$2:$I$268,8,FALSE)</f>
        <v>1</v>
      </c>
      <c r="B121" t="s">
        <v>214</v>
      </c>
      <c r="C121" t="str">
        <f>VLOOKUP($B121,'Et år i Norge'!$B$2:$I$268,2,FALSE)</f>
        <v>vekker</v>
      </c>
      <c r="D121" t="s">
        <v>215</v>
      </c>
      <c r="E121" t="str">
        <f>VLOOKUP($B121,'Et år i Norge'!$B$2:$I$268,4,FALSE)</f>
        <v>vekket</v>
      </c>
      <c r="F121" t="str">
        <f>VLOOKUP($B121,'Et år i Norge'!$B$2:$I$268,5,FALSE)</f>
        <v>wecken</v>
      </c>
      <c r="G121" t="str">
        <f>VLOOKUP($B121,'Et år i Norge'!$B$2:$I$268,6,FALSE)</f>
        <v>wake up</v>
      </c>
    </row>
    <row r="122" spans="1:8" x14ac:dyDescent="0.3">
      <c r="A122">
        <f>VLOOKUP($B122,'Et år i Norge'!$B$2:$I$268,8,FALSE)</f>
        <v>1</v>
      </c>
      <c r="B122" t="s">
        <v>216</v>
      </c>
      <c r="C122" t="str">
        <f>VLOOKUP($B122,'Et år i Norge'!$B$2:$I$268,2,FALSE)</f>
        <v>velsigner</v>
      </c>
      <c r="D122" t="str">
        <f>VLOOKUP($B122,'Et år i Norge'!$B$2:$I$268,3,FALSE)</f>
        <v>velsignet</v>
      </c>
      <c r="E122" t="str">
        <f>VLOOKUP($B122,'Et år i Norge'!$B$2:$I$268,4,FALSE)</f>
        <v>velsignet</v>
      </c>
      <c r="F122" t="str">
        <f>VLOOKUP($B122,'Et år i Norge'!$B$2:$I$268,5,FALSE)</f>
        <v>segnen</v>
      </c>
      <c r="G122" t="str">
        <f>VLOOKUP($B122,'Et år i Norge'!$B$2:$I$268,6,FALSE)</f>
        <v>bless</v>
      </c>
    </row>
    <row r="123" spans="1:8" x14ac:dyDescent="0.3">
      <c r="A123">
        <f>VLOOKUP($B123,'Et år i Norge'!$B$2:$I$268,8,FALSE)</f>
        <v>1</v>
      </c>
      <c r="B123" t="s">
        <v>217</v>
      </c>
      <c r="C123" t="str">
        <f>VLOOKUP($B123,'Et år i Norge'!$B$2:$I$268,2,FALSE)</f>
        <v>venter</v>
      </c>
      <c r="D123" t="str">
        <f>VLOOKUP($B123,'Et år i Norge'!$B$2:$I$268,3,FALSE)</f>
        <v>ventet</v>
      </c>
      <c r="E123" t="str">
        <f>VLOOKUP($B123,'Et år i Norge'!$B$2:$I$268,4,FALSE)</f>
        <v>ventet</v>
      </c>
      <c r="F123" t="str">
        <f>VLOOKUP($B123,'Et år i Norge'!$B$2:$I$268,5,FALSE)</f>
        <v>warten</v>
      </c>
      <c r="G123" t="str">
        <f>VLOOKUP($B123,'Et år i Norge'!$B$2:$I$268,6,FALSE)</f>
        <v>wait</v>
      </c>
      <c r="H123" t="str">
        <f>VLOOKUP($B123,'Et år i Norge'!$B$2:$I$268,7,FALSE)</f>
        <v>*på noe(n) - auf jdn/etw *</v>
      </c>
    </row>
    <row r="124" spans="1:8" x14ac:dyDescent="0.3">
      <c r="A124">
        <f>VLOOKUP($B124,'Et år i Norge'!$B$2:$I$268,8,FALSE)</f>
        <v>1</v>
      </c>
      <c r="B124" t="s">
        <v>218</v>
      </c>
      <c r="C124" t="str">
        <f>VLOOKUP($B124,'Et år i Norge'!$B$2:$I$268,2,FALSE)</f>
        <v>vinker</v>
      </c>
      <c r="D124" t="str">
        <f>VLOOKUP($B124,'Et år i Norge'!$B$2:$I$268,3,FALSE)</f>
        <v>vinket</v>
      </c>
      <c r="E124" t="str">
        <f>VLOOKUP($B124,'Et år i Norge'!$B$2:$I$268,4,FALSE)</f>
        <v>vinket</v>
      </c>
      <c r="F124" t="str">
        <f>VLOOKUP($B124,'Et år i Norge'!$B$2:$I$268,5,FALSE)</f>
        <v>winken</v>
      </c>
      <c r="G124" t="str">
        <f>VLOOKUP($B124,'Et år i Norge'!$B$2:$I$268,6,FALSE)</f>
        <v>wave</v>
      </c>
    </row>
    <row r="125" spans="1:8" x14ac:dyDescent="0.3">
      <c r="A125">
        <v>1</v>
      </c>
      <c r="B125" t="s">
        <v>219</v>
      </c>
      <c r="C125" t="str">
        <f>VLOOKUP($B125,'238 Norske Verb'!$A$2:$E$239,2,FALSE)</f>
        <v>virker</v>
      </c>
      <c r="D125" t="str">
        <f>VLOOKUP($B125,'238 Norske Verb'!$A$2:$E$239,3,FALSE)</f>
        <v>virket</v>
      </c>
      <c r="E125" t="str">
        <f>VLOOKUP($B125,'238 Norske Verb'!$A$2:$E$239,4,FALSE)</f>
        <v>virket</v>
      </c>
      <c r="F125" t="s">
        <v>220</v>
      </c>
      <c r="G125" t="str">
        <f>VLOOKUP($B125,'238 Norske Verb'!$A$2:$E$239,5,FALSE)</f>
        <v>work (function)</v>
      </c>
    </row>
    <row r="126" spans="1:8" x14ac:dyDescent="0.3">
      <c r="A126">
        <v>1</v>
      </c>
      <c r="B126" t="s">
        <v>221</v>
      </c>
      <c r="C126" t="str">
        <f>VLOOKUP($B126,'238 Norske Verb'!$A$2:$E$239,2,FALSE)</f>
        <v>visker</v>
      </c>
      <c r="D126" t="str">
        <f>VLOOKUP($B126,'238 Norske Verb'!$A$2:$E$239,3,FALSE)</f>
        <v>visket</v>
      </c>
      <c r="E126" t="str">
        <f>VLOOKUP($B126,'238 Norske Verb'!$A$2:$E$239,4,FALSE)</f>
        <v>visket</v>
      </c>
      <c r="F126" t="s">
        <v>222</v>
      </c>
      <c r="G126" t="str">
        <f>VLOOKUP($B126,'238 Norske Verb'!$A$2:$E$239,5,FALSE)</f>
        <v>rub</v>
      </c>
    </row>
    <row r="127" spans="1:8" x14ac:dyDescent="0.3">
      <c r="A127">
        <f>VLOOKUP($B127,'Et år i Norge'!$B$2:$I$268,8,FALSE)</f>
        <v>1</v>
      </c>
      <c r="B127" t="s">
        <v>223</v>
      </c>
      <c r="C127" t="str">
        <f>VLOOKUP($B127,'Et år i Norge'!$B$2:$I$268,2,FALSE)</f>
        <v>vitner</v>
      </c>
      <c r="D127" t="str">
        <f>VLOOKUP($B127,'Et år i Norge'!$B$2:$I$268,3,FALSE)</f>
        <v>vitnet</v>
      </c>
      <c r="E127" t="str">
        <f>VLOOKUP($B127,'Et år i Norge'!$B$2:$I$268,4,FALSE)</f>
        <v>vitnet</v>
      </c>
      <c r="F127" t="str">
        <f>VLOOKUP($B127,'Et år i Norge'!$B$2:$I$268,5,FALSE)</f>
        <v>zeugen</v>
      </c>
      <c r="G127" t="str">
        <f>VLOOKUP($B127,'Et år i Norge'!$B$2:$I$268,6,FALSE)</f>
        <v>witness</v>
      </c>
      <c r="H127" t="str">
        <f>VLOOKUP($B127,'Et år i Norge'!$B$2:$I$268,7,FALSE)</f>
        <v>* om noe - von etw. *</v>
      </c>
    </row>
    <row r="128" spans="1:8" x14ac:dyDescent="0.3">
      <c r="A128">
        <f>VLOOKUP($B128,'Et år i Norge'!$B$2:$I$268,8,FALSE)</f>
        <v>2</v>
      </c>
      <c r="B128" t="s">
        <v>224</v>
      </c>
      <c r="C128" t="str">
        <f>VLOOKUP($B128,'Et år i Norge'!$B$2:$I$268,2,FALSE)</f>
        <v>advarer</v>
      </c>
      <c r="D128" t="str">
        <f>VLOOKUP($B128,'Et år i Norge'!$B$2:$I$268,3,FALSE)</f>
        <v>advarte</v>
      </c>
      <c r="E128" t="str">
        <f>VLOOKUP($B128,'Et år i Norge'!$B$2:$I$268,4,FALSE)</f>
        <v>advart</v>
      </c>
      <c r="F128" t="str">
        <f>VLOOKUP($B128,'Et år i Norge'!$B$2:$I$268,5,FALSE)</f>
        <v>warnen</v>
      </c>
      <c r="G128" t="s">
        <v>225</v>
      </c>
      <c r="H128" t="str">
        <f>VLOOKUP($B128,'Et år i Norge'!$B$2:$I$268,7,FALSE)</f>
        <v>* mot [u] noe - vor etw. *</v>
      </c>
    </row>
    <row r="129" spans="1:8" x14ac:dyDescent="0.3">
      <c r="A129">
        <f>VLOOKUP($B129,'Et år i Norge'!$B$2:$I$268,8,FALSE)</f>
        <v>2</v>
      </c>
      <c r="B129" t="s">
        <v>226</v>
      </c>
      <c r="C129" t="str">
        <f>VLOOKUP($B129,'Et år i Norge'!$B$2:$I$268,2,FALSE)</f>
        <v>amputerer</v>
      </c>
      <c r="D129" t="str">
        <f>VLOOKUP($B129,'Et år i Norge'!$B$2:$I$268,3,FALSE)</f>
        <v>amputerte</v>
      </c>
      <c r="E129" t="str">
        <f>VLOOKUP($B129,'Et år i Norge'!$B$2:$I$268,4,FALSE)</f>
        <v>amputert</v>
      </c>
      <c r="F129" t="str">
        <f>VLOOKUP($B129,'Et år i Norge'!$B$2:$I$268,5,FALSE)</f>
        <v>amputieren</v>
      </c>
      <c r="G129" t="str">
        <f>VLOOKUP($B129,'Et år i Norge'!$B$2:$I$268,6,FALSE)</f>
        <v>amputate/ carry out an amputation</v>
      </c>
    </row>
    <row r="130" spans="1:8" x14ac:dyDescent="0.3">
      <c r="A130">
        <v>2</v>
      </c>
      <c r="B130" t="s">
        <v>227</v>
      </c>
      <c r="C130" t="str">
        <f>VLOOKUP($B130,'238 Norske Verb'!$A$2:$E$239,2,FALSE)</f>
        <v>anbefaler</v>
      </c>
      <c r="D130" t="str">
        <f>VLOOKUP($B130,'238 Norske Verb'!$A$2:$E$239,3,FALSE)</f>
        <v>anbefalte</v>
      </c>
      <c r="E130" t="str">
        <f>VLOOKUP($B130,'238 Norske Verb'!$A$2:$E$239,4,FALSE)</f>
        <v>anbefalt</v>
      </c>
      <c r="F130" t="s">
        <v>228</v>
      </c>
      <c r="G130" t="str">
        <f>VLOOKUP($B130,'238 Norske Verb'!$A$2:$E$239,5,FALSE)</f>
        <v>recommend</v>
      </c>
    </row>
    <row r="131" spans="1:8" x14ac:dyDescent="0.3">
      <c r="A131">
        <f>VLOOKUP($B131,'Et år i Norge'!$B$2:$I$268,8,FALSE)</f>
        <v>2</v>
      </c>
      <c r="B131" t="s">
        <v>229</v>
      </c>
      <c r="C131" t="str">
        <f>VLOOKUP($B131,'Et år i Norge'!$B$2:$I$268,2,FALSE)</f>
        <v>aner</v>
      </c>
      <c r="D131" t="str">
        <f>VLOOKUP($B131,'Et år i Norge'!$B$2:$I$268,3,FALSE)</f>
        <v>ante</v>
      </c>
      <c r="E131" t="str">
        <f>VLOOKUP($B131,'Et år i Norge'!$B$2:$I$268,4,FALSE)</f>
        <v>ant</v>
      </c>
      <c r="F131" t="str">
        <f>VLOOKUP($B131,'Et år i Norge'!$B$2:$I$268,5,FALSE)</f>
        <v>ahnen</v>
      </c>
      <c r="G131" t="str">
        <f>VLOOKUP($B131,'Et år i Norge'!$B$2:$I$268,6,FALSE)</f>
        <v>suspect~guess</v>
      </c>
    </row>
    <row r="132" spans="1:8" x14ac:dyDescent="0.3">
      <c r="A132">
        <f>VLOOKUP($B132,'Et år i Norge'!$B$2:$I$268,8,FALSE)</f>
        <v>2</v>
      </c>
      <c r="B132" t="s">
        <v>230</v>
      </c>
      <c r="C132" t="str">
        <f>VLOOKUP($B132,'Et år i Norge'!$B$2:$I$268,2,FALSE)</f>
        <v>arrangerer</v>
      </c>
      <c r="D132" t="str">
        <f>VLOOKUP($B132,'Et år i Norge'!$B$2:$I$268,3,FALSE)</f>
        <v>arrangerte</v>
      </c>
      <c r="E132" t="str">
        <f>VLOOKUP($B132,'Et år i Norge'!$B$2:$I$268,4,FALSE)</f>
        <v>arrangert</v>
      </c>
      <c r="F132" t="str">
        <f>VLOOKUP($B132,'Et år i Norge'!$B$2:$I$268,5,FALSE)</f>
        <v>veranstalten</v>
      </c>
      <c r="G132" t="s">
        <v>231</v>
      </c>
    </row>
    <row r="133" spans="1:8" x14ac:dyDescent="0.3">
      <c r="A133">
        <f>VLOOKUP($B133,'Et år i Norge'!$B$2:$I$268,8,FALSE)</f>
        <v>2</v>
      </c>
      <c r="B133" t="s">
        <v>232</v>
      </c>
      <c r="C133" t="str">
        <f>VLOOKUP($B133,'Et år i Norge'!$B$2:$I$268,2,FALSE)</f>
        <v>baker</v>
      </c>
      <c r="D133" t="str">
        <f>VLOOKUP($B133,'Et år i Norge'!$B$2:$I$268,3,FALSE)</f>
        <v>bakte</v>
      </c>
      <c r="E133" t="str">
        <f>VLOOKUP($B133,'Et år i Norge'!$B$2:$I$268,4,FALSE)</f>
        <v>bakt</v>
      </c>
      <c r="F133" t="str">
        <f>VLOOKUP($B133,'Et år i Norge'!$B$2:$I$268,5,FALSE)</f>
        <v>baken</v>
      </c>
      <c r="G133" t="str">
        <f>VLOOKUP($B133,'Et år i Norge'!$B$2:$I$268,6,FALSE)</f>
        <v>bake</v>
      </c>
    </row>
    <row r="134" spans="1:8" x14ac:dyDescent="0.3">
      <c r="A134">
        <v>2</v>
      </c>
      <c r="B134" t="s">
        <v>233</v>
      </c>
      <c r="C134" t="str">
        <f>VLOOKUP($B134,'238 Norske Verb'!$A$2:$E$239,2,FALSE)</f>
        <v>barberer</v>
      </c>
      <c r="D134" t="str">
        <f>VLOOKUP($B134,'238 Norske Verb'!$A$2:$E$239,3,FALSE)</f>
        <v>barberte</v>
      </c>
      <c r="E134" t="str">
        <f>VLOOKUP($B134,'238 Norske Verb'!$A$2:$E$239,4,FALSE)</f>
        <v>barbert</v>
      </c>
      <c r="F134" t="s">
        <v>234</v>
      </c>
      <c r="G134" t="str">
        <f>VLOOKUP($B134,'238 Norske Verb'!$A$2:$E$239,5,FALSE)</f>
        <v>shave</v>
      </c>
      <c r="H134" t="s">
        <v>235</v>
      </c>
    </row>
    <row r="135" spans="1:8" x14ac:dyDescent="0.3">
      <c r="A135">
        <f>VLOOKUP($B135,'Et år i Norge'!$B$2:$I$268,8,FALSE)</f>
        <v>2</v>
      </c>
      <c r="B135" t="s">
        <v>236</v>
      </c>
      <c r="C135" t="str">
        <f>VLOOKUP($B135,'Et år i Norge'!$B$2:$I$268,2,FALSE)</f>
        <v>begynner</v>
      </c>
      <c r="D135" t="str">
        <f>VLOOKUP($B135,'Et år i Norge'!$B$2:$I$268,3,FALSE)</f>
        <v>begynnte</v>
      </c>
      <c r="E135" t="str">
        <f>VLOOKUP($B135,'Et år i Norge'!$B$2:$I$268,4,FALSE)</f>
        <v>begynnt</v>
      </c>
      <c r="F135" t="str">
        <f>VLOOKUP($B135,'Et år i Norge'!$B$2:$I$268,5,FALSE)</f>
        <v>beginnen</v>
      </c>
      <c r="G135" t="str">
        <f>VLOOKUP($B135,'Et år i Norge'!$B$2:$I$268,6,FALSE)</f>
        <v>begin</v>
      </c>
    </row>
    <row r="136" spans="1:8" x14ac:dyDescent="0.3">
      <c r="A136">
        <f>VLOOKUP($B136,'Et år i Norge'!$B$2:$I$268,8,FALSE)</f>
        <v>2</v>
      </c>
      <c r="B136" t="s">
        <v>237</v>
      </c>
      <c r="C136" t="str">
        <f>VLOOKUP($B136,'Et år i Norge'!$B$2:$I$268,2,FALSE)</f>
        <v>besøker</v>
      </c>
      <c r="D136" t="str">
        <f>VLOOKUP($B136,'Et år i Norge'!$B$2:$I$268,3,FALSE)</f>
        <v>besøkte</v>
      </c>
      <c r="E136" t="str">
        <f>VLOOKUP($B136,'Et år i Norge'!$B$2:$I$268,4,FALSE)</f>
        <v>besøkt</v>
      </c>
      <c r="F136" t="str">
        <f>VLOOKUP($B136,'Et år i Norge'!$B$2:$I$268,5,FALSE)</f>
        <v>besuchen</v>
      </c>
      <c r="G136" t="str">
        <f>VLOOKUP($B136,'Et år i Norge'!$B$2:$I$268,6,FALSE)</f>
        <v>visit</v>
      </c>
    </row>
    <row r="137" spans="1:8" x14ac:dyDescent="0.3">
      <c r="A137">
        <f>VLOOKUP($B137,'Et år i Norge'!$B$2:$I$268,8,FALSE)</f>
        <v>2</v>
      </c>
      <c r="B137" t="s">
        <v>238</v>
      </c>
      <c r="C137" t="str">
        <f>VLOOKUP($B137,'Et år i Norge'!$B$2:$I$268,2,FALSE)</f>
        <v>bestemmer</v>
      </c>
      <c r="D137" t="str">
        <f>VLOOKUP($B137,'Et år i Norge'!$B$2:$I$268,3,FALSE)</f>
        <v>bestemte</v>
      </c>
      <c r="E137" t="str">
        <f>VLOOKUP($B137,'Et år i Norge'!$B$2:$I$268,4,FALSE)</f>
        <v>bestemt</v>
      </c>
      <c r="F137" t="str">
        <f>VLOOKUP($B137,'Et år i Norge'!$B$2:$I$268,5,FALSE)</f>
        <v>bestimmen</v>
      </c>
      <c r="G137" t="str">
        <f>VLOOKUP($B137,'Et år i Norge'!$B$2:$I$268,6,FALSE)</f>
        <v>determine/(+seg -&gt; decide)</v>
      </c>
      <c r="H137" t="str">
        <f>VLOOKUP($B137,'Et år i Norge'!$B$2:$I$268,7,FALSE)</f>
        <v>* seg - sich entscheiden</v>
      </c>
    </row>
    <row r="138" spans="1:8" x14ac:dyDescent="0.3">
      <c r="A138">
        <f>VLOOKUP($B138,'Et år i Norge'!$B$2:$I$268,8,FALSE)</f>
        <v>2</v>
      </c>
      <c r="B138" t="s">
        <v>239</v>
      </c>
      <c r="C138" t="str">
        <f>VLOOKUP($B138,'Et år i Norge'!$B$2:$I$268,2,FALSE)</f>
        <v>bestiller</v>
      </c>
      <c r="D138" t="str">
        <f>VLOOKUP($B138,'Et år i Norge'!$B$2:$I$268,3,FALSE)</f>
        <v>bestilte</v>
      </c>
      <c r="E138" t="str">
        <f>VLOOKUP($B138,'Et år i Norge'!$B$2:$I$268,4,FALSE)</f>
        <v>bestilt</v>
      </c>
      <c r="F138" t="str">
        <f>VLOOKUP($B138,'Et år i Norge'!$B$2:$I$268,5,FALSE)</f>
        <v>bestellen, buchen, reservieren</v>
      </c>
      <c r="G138" t="str">
        <f>VLOOKUP($B138,'Et år i Norge'!$B$2:$I$268,6,FALSE)</f>
        <v>order</v>
      </c>
      <c r="H138" t="str">
        <f>VLOOKUP($B138,'Et år i Norge'!$B$2:$I$268,7,FALSE)</f>
        <v>* bord, rom, reise - einen Tisch reservieren, ein Zimmer/ eine Reise buchen</v>
      </c>
    </row>
    <row r="139" spans="1:8" x14ac:dyDescent="0.3">
      <c r="A139">
        <f>VLOOKUP($B139,'Et år i Norge'!$B$2:$I$268,8,FALSE)</f>
        <v>2</v>
      </c>
      <c r="B139" t="s">
        <v>240</v>
      </c>
      <c r="C139" t="str">
        <f>VLOOKUP($B139,'Et år i Norge'!$B$2:$I$268,2,FALSE)</f>
        <v>betaler</v>
      </c>
      <c r="D139" t="str">
        <f>VLOOKUP($B139,'Et år i Norge'!$B$2:$I$268,3,FALSE)</f>
        <v>betalte</v>
      </c>
      <c r="E139" t="str">
        <f>VLOOKUP($B139,'Et år i Norge'!$B$2:$I$268,4,FALSE)</f>
        <v>betalt</v>
      </c>
      <c r="F139" t="str">
        <f>VLOOKUP($B139,'Et år i Norge'!$B$2:$I$268,5,FALSE)</f>
        <v>bezahlen</v>
      </c>
      <c r="G139" t="str">
        <f>VLOOKUP($B139,'Et år i Norge'!$B$2:$I$268,6,FALSE)</f>
        <v>pay</v>
      </c>
    </row>
    <row r="140" spans="1:8" x14ac:dyDescent="0.3">
      <c r="A140">
        <v>2</v>
      </c>
      <c r="B140" t="s">
        <v>241</v>
      </c>
      <c r="C140" t="str">
        <f>VLOOKUP($B140,'238 Norske Verb'!$A$2:$E$239,2,FALSE)</f>
        <v>blåser</v>
      </c>
      <c r="D140" t="str">
        <f>VLOOKUP($B140,'238 Norske Verb'!$A$2:$E$239,3,FALSE)</f>
        <v>blåste</v>
      </c>
      <c r="E140" t="str">
        <f>VLOOKUP($B140,'238 Norske Verb'!$A$2:$E$239,4,FALSE)</f>
        <v>blåst</v>
      </c>
      <c r="F140" t="s">
        <v>242</v>
      </c>
      <c r="G140" t="str">
        <f>VLOOKUP($B140,'238 Norske Verb'!$A$2:$E$239,5,FALSE)</f>
        <v>blow</v>
      </c>
    </row>
    <row r="141" spans="1:8" x14ac:dyDescent="0.3">
      <c r="A141">
        <f>VLOOKUP($B141,'Et år i Norge'!$B$2:$I$268,8,FALSE)</f>
        <v>2</v>
      </c>
      <c r="B141" t="s">
        <v>243</v>
      </c>
      <c r="C141" t="str">
        <f>VLOOKUP($B141,'Et år i Norge'!$B$2:$I$268,2,FALSE)</f>
        <v>bråker</v>
      </c>
      <c r="D141" t="str">
        <f>VLOOKUP($B141,'Et år i Norge'!$B$2:$I$268,3,FALSE)</f>
        <v>bråkte</v>
      </c>
      <c r="E141" t="str">
        <f>VLOOKUP($B141,'Et år i Norge'!$B$2:$I$268,4,FALSE)</f>
        <v>bråkt</v>
      </c>
      <c r="F141" t="str">
        <f>VLOOKUP($B141,'Et år i Norge'!$B$2:$I$268,5,FALSE)</f>
        <v>Krach machen, lärmen</v>
      </c>
      <c r="G141" t="s">
        <v>244</v>
      </c>
    </row>
    <row r="142" spans="1:8" x14ac:dyDescent="0.3">
      <c r="A142">
        <v>2</v>
      </c>
      <c r="B142" t="s">
        <v>245</v>
      </c>
      <c r="C142" t="str">
        <f>VLOOKUP($B142,'238 Norske Verb'!$A$2:$E$239,2,FALSE)</f>
        <v>brenner</v>
      </c>
      <c r="D142" t="str">
        <f>VLOOKUP($B142,'238 Norske Verb'!$A$2:$E$239,3,FALSE)</f>
        <v>brente</v>
      </c>
      <c r="E142" t="str">
        <f>VLOOKUP($B142,'238 Norske Verb'!$A$2:$E$239,4,FALSE)</f>
        <v>brent</v>
      </c>
      <c r="F142" t="s">
        <v>246</v>
      </c>
      <c r="G142" t="str">
        <f>VLOOKUP($B142,'238 Norske Verb'!$A$2:$E$239,5,FALSE)</f>
        <v>burn (set fire to)</v>
      </c>
    </row>
    <row r="143" spans="1:8" x14ac:dyDescent="0.3">
      <c r="A143">
        <f>VLOOKUP($B143,'Et år i Norge'!$B$2:$I$268,8,FALSE)</f>
        <v>2</v>
      </c>
      <c r="B143" t="s">
        <v>247</v>
      </c>
      <c r="C143" t="str">
        <f>VLOOKUP($B143,'Et år i Norge'!$B$2:$I$268,2,FALSE)</f>
        <v>bruker</v>
      </c>
      <c r="D143" t="str">
        <f>VLOOKUP($B143,'Et år i Norge'!$B$2:$I$268,3,FALSE)</f>
        <v>brukte</v>
      </c>
      <c r="E143" t="str">
        <f>VLOOKUP($B143,'Et år i Norge'!$B$2:$I$268,4,FALSE)</f>
        <v>brukt</v>
      </c>
      <c r="F143" t="str">
        <f>VLOOKUP($B143,'Et år i Norge'!$B$2:$I$268,5,FALSE)</f>
        <v>gebrauchen, benutzen</v>
      </c>
      <c r="G143" t="str">
        <f>VLOOKUP($B143,'Et år i Norge'!$B$2:$I$268,6,FALSE)</f>
        <v>use</v>
      </c>
    </row>
    <row r="144" spans="1:8" x14ac:dyDescent="0.3">
      <c r="A144">
        <f>VLOOKUP($B144,'Et år i Norge'!$B$2:$I$268,8,FALSE)</f>
        <v>2</v>
      </c>
      <c r="B144" t="s">
        <v>248</v>
      </c>
      <c r="C144" t="str">
        <f>VLOOKUP($B144,'Et år i Norge'!$B$2:$I$268,2,FALSE)</f>
        <v>definerer</v>
      </c>
      <c r="D144" t="str">
        <f>VLOOKUP($B144,'Et år i Norge'!$B$2:$I$268,3,FALSE)</f>
        <v>definerte</v>
      </c>
      <c r="E144" t="str">
        <f>VLOOKUP($B144,'Et år i Norge'!$B$2:$I$268,4,FALSE)</f>
        <v>definert</v>
      </c>
      <c r="F144" t="str">
        <f>VLOOKUP($B144,'Et år i Norge'!$B$2:$I$268,5,FALSE)</f>
        <v>definieren</v>
      </c>
      <c r="G144" t="s">
        <v>249</v>
      </c>
    </row>
    <row r="145" spans="1:8" x14ac:dyDescent="0.3">
      <c r="A145">
        <v>2</v>
      </c>
      <c r="B145" t="s">
        <v>250</v>
      </c>
      <c r="C145" t="str">
        <f>VLOOKUP($B145,'238 Norske Verb'!$A$2:$E$239,2,FALSE)</f>
        <v>diskuterer</v>
      </c>
      <c r="D145" t="str">
        <f>VLOOKUP($B145,'238 Norske Verb'!$A$2:$E$239,3,FALSE)</f>
        <v>diskuterte</v>
      </c>
      <c r="E145" t="str">
        <f>VLOOKUP($B145,'238 Norske Verb'!$A$2:$E$239,4,FALSE)</f>
        <v>diskutert</v>
      </c>
      <c r="F145" t="s">
        <v>251</v>
      </c>
      <c r="G145" t="str">
        <f>VLOOKUP($B145,'238 Norske Verb'!$A$2:$E$239,5,FALSE)</f>
        <v>discuss</v>
      </c>
    </row>
    <row r="146" spans="1:8" x14ac:dyDescent="0.3">
      <c r="A146">
        <f>VLOOKUP($B146,'Et år i Norge'!$B$2:$I$268,8,FALSE)</f>
        <v>2</v>
      </c>
      <c r="B146" t="s">
        <v>252</v>
      </c>
      <c r="C146" t="str">
        <f>VLOOKUP($B146,'Et år i Norge'!$B$2:$I$268,2,FALSE)</f>
        <v>døper</v>
      </c>
      <c r="D146" t="str">
        <f>VLOOKUP($B146,'Et år i Norge'!$B$2:$I$268,3,FALSE)</f>
        <v>døpte</v>
      </c>
      <c r="E146" t="str">
        <f>VLOOKUP($B146,'Et år i Norge'!$B$2:$I$268,4,FALSE)</f>
        <v>døpt</v>
      </c>
      <c r="F146" t="str">
        <f>VLOOKUP($B146,'Et år i Norge'!$B$2:$I$268,5,FALSE)</f>
        <v>taufen</v>
      </c>
      <c r="G146" t="str">
        <f>VLOOKUP($B146,'Et år i Norge'!$B$2:$I$268,6,FALSE)</f>
        <v>baptize</v>
      </c>
    </row>
    <row r="147" spans="1:8" x14ac:dyDescent="0.3">
      <c r="A147">
        <v>2</v>
      </c>
      <c r="B147" t="str">
        <f>LEFT(C147,LEN(C147)-1)</f>
        <v>drepe</v>
      </c>
      <c r="C147" s="4" t="s">
        <v>253</v>
      </c>
      <c r="D147" s="4" t="s">
        <v>254</v>
      </c>
      <c r="E147" s="4" t="s">
        <v>255</v>
      </c>
      <c r="F147" s="4" t="s">
        <v>256</v>
      </c>
      <c r="G147" s="4" t="s">
        <v>257</v>
      </c>
      <c r="H147" s="5"/>
    </row>
    <row r="148" spans="1:8" x14ac:dyDescent="0.3">
      <c r="A148">
        <v>2</v>
      </c>
      <c r="B148" t="s">
        <v>258</v>
      </c>
      <c r="C148" t="str">
        <f>VLOOKUP($B148,'238 Norske Verb'!$A$2:$E$239,2,FALSE)</f>
        <v>føler</v>
      </c>
      <c r="D148" t="str">
        <f>VLOOKUP($B148,'238 Norske Verb'!$A$2:$E$239,3,FALSE)</f>
        <v>følte</v>
      </c>
      <c r="E148" t="str">
        <f>VLOOKUP($B148,'238 Norske Verb'!$A$2:$E$239,4,FALSE)</f>
        <v>følt</v>
      </c>
      <c r="F148" t="s">
        <v>259</v>
      </c>
      <c r="G148" t="str">
        <f>VLOOKUP($B148,'238 Norske Verb'!$A$2:$E$239,5,FALSE)</f>
        <v>feel</v>
      </c>
      <c r="H148" t="s">
        <v>260</v>
      </c>
    </row>
    <row r="149" spans="1:8" x14ac:dyDescent="0.3">
      <c r="A149">
        <v>2</v>
      </c>
      <c r="B149" t="s">
        <v>261</v>
      </c>
      <c r="C149" t="str">
        <f>VLOOKUP($B149,'238 Norske Verb'!$A$2:$E$239,2,FALSE)</f>
        <v>føner</v>
      </c>
      <c r="D149" t="str">
        <f>VLOOKUP($B149,'238 Norske Verb'!$A$2:$E$239,3,FALSE)</f>
        <v>fønte</v>
      </c>
      <c r="E149" t="str">
        <f>VLOOKUP($B149,'238 Norske Verb'!$A$2:$E$239,4,FALSE)</f>
        <v>fønt</v>
      </c>
      <c r="F149" t="s">
        <v>262</v>
      </c>
      <c r="G149" t="str">
        <f>VLOOKUP($B149,'238 Norske Verb'!$A$2:$E$239,5,FALSE)</f>
        <v>blow-dry</v>
      </c>
    </row>
    <row r="150" spans="1:8" x14ac:dyDescent="0.3">
      <c r="A150">
        <f>VLOOKUP($B150,'Et år i Norge'!$B$2:$I$268,8,FALSE)</f>
        <v>2</v>
      </c>
      <c r="B150" t="s">
        <v>263</v>
      </c>
      <c r="C150" t="str">
        <f>VLOOKUP($B150,'Et år i Norge'!$B$2:$I$268,2,FALSE)</f>
        <v>forbereder</v>
      </c>
      <c r="D150" t="str">
        <f>VLOOKUP($B150,'Et år i Norge'!$B$2:$I$268,3,FALSE)</f>
        <v>forberedte</v>
      </c>
      <c r="E150" t="str">
        <f>VLOOKUP($B150,'Et år i Norge'!$B$2:$I$268,4,FALSE)</f>
        <v>forberedt</v>
      </c>
      <c r="F150" t="str">
        <f>VLOOKUP($B150,'Et år i Norge'!$B$2:$I$268,5,FALSE)</f>
        <v>vorbereiten</v>
      </c>
      <c r="G150" t="str">
        <f>VLOOKUP($B150,'Et år i Norge'!$B$2:$I$268,6,FALSE)</f>
        <v>prepare</v>
      </c>
      <c r="H150" t="s">
        <v>264</v>
      </c>
    </row>
    <row r="151" spans="1:8" x14ac:dyDescent="0.3">
      <c r="A151">
        <f>VLOOKUP($B151,'Et år i Norge'!$B$2:$I$268,8,FALSE)</f>
        <v>2</v>
      </c>
      <c r="B151" t="s">
        <v>265</v>
      </c>
      <c r="C151" t="str">
        <f>VLOOKUP($B151,'Et år i Norge'!$B$2:$I$268,2,FALSE)</f>
        <v>fører</v>
      </c>
      <c r="D151" t="str">
        <f>VLOOKUP($B151,'Et år i Norge'!$B$2:$I$268,3,FALSE)</f>
        <v>førte</v>
      </c>
      <c r="E151" t="str">
        <f>VLOOKUP($B151,'Et år i Norge'!$B$2:$I$268,4,FALSE)</f>
        <v>ført</v>
      </c>
      <c r="F151" t="str">
        <f>VLOOKUP($B151,'Et år i Norge'!$B$2:$I$268,5,FALSE)</f>
        <v>führen</v>
      </c>
      <c r="G151" t="str">
        <f>VLOOKUP($B151,'Et år i Norge'!$B$2:$I$268,6,FALSE)</f>
        <v>lead (to sth)</v>
      </c>
      <c r="H151" t="str">
        <f>VLOOKUP($B151,'Et år i Norge'!$B$2:$I$268,7,FALSE)</f>
        <v>* til noe - zu etw *</v>
      </c>
    </row>
    <row r="152" spans="1:8" x14ac:dyDescent="0.3">
      <c r="A152">
        <f>VLOOKUP($B152,'Et år i Norge'!$B$2:$I$268,8,FALSE)</f>
        <v>2</v>
      </c>
      <c r="B152" t="s">
        <v>266</v>
      </c>
      <c r="C152" t="str">
        <f>VLOOKUP($B152,'Et år i Norge'!$B$2:$I$268,2,FALSE)</f>
        <v>forklarer</v>
      </c>
      <c r="D152" t="str">
        <f>VLOOKUP($B152,'Et år i Norge'!$B$2:$I$268,3,FALSE)</f>
        <v>forklarte</v>
      </c>
      <c r="E152" t="str">
        <f>VLOOKUP($B152,'Et år i Norge'!$B$2:$I$268,4,FALSE)</f>
        <v>forklart</v>
      </c>
      <c r="F152" t="str">
        <f>VLOOKUP($B152,'Et år i Norge'!$B$2:$I$268,5,FALSE)</f>
        <v>erklären</v>
      </c>
      <c r="G152" t="str">
        <f>VLOOKUP($B152,'Et år i Norge'!$B$2:$I$268,6,FALSE)</f>
        <v>explain</v>
      </c>
    </row>
    <row r="153" spans="1:8" x14ac:dyDescent="0.3">
      <c r="A153">
        <f>VLOOKUP($B153,'Et år i Norge'!$B$2:$I$268,8,FALSE)</f>
        <v>2</v>
      </c>
      <c r="B153" t="s">
        <v>267</v>
      </c>
      <c r="C153" t="str">
        <f>VLOOKUP($B153,'Et år i Norge'!$B$2:$I$268,2,FALSE)</f>
        <v>fullfører</v>
      </c>
      <c r="D153" t="str">
        <f>VLOOKUP($B153,'Et år i Norge'!$B$2:$I$268,3,FALSE)</f>
        <v>fullførte</v>
      </c>
      <c r="E153" t="str">
        <f>VLOOKUP($B153,'Et år i Norge'!$B$2:$I$268,4,FALSE)</f>
        <v>fullført</v>
      </c>
      <c r="F153" t="str">
        <f>VLOOKUP($B153,'Et år i Norge'!$B$2:$I$268,5,FALSE)</f>
        <v>vollenden</v>
      </c>
      <c r="G153" t="str">
        <f>VLOOKUP($B153,'Et år i Norge'!$B$2:$I$268,6,FALSE)</f>
        <v>complete</v>
      </c>
    </row>
    <row r="154" spans="1:8" x14ac:dyDescent="0.3">
      <c r="A154">
        <f>VLOOKUP($B154,'Et år i Norge'!$B$2:$I$268,8,FALSE)</f>
        <v>2</v>
      </c>
      <c r="B154" t="s">
        <v>268</v>
      </c>
      <c r="C154" t="str">
        <f>VLOOKUP($B154,'Et år i Norge'!$B$2:$I$268,2,FALSE)</f>
        <v>fyller</v>
      </c>
      <c r="D154" t="str">
        <f>VLOOKUP($B154,'Et år i Norge'!$B$2:$I$268,3,FALSE)</f>
        <v>fylte</v>
      </c>
      <c r="E154" t="str">
        <f>VLOOKUP($B154,'Et år i Norge'!$B$2:$I$268,4,FALSE)</f>
        <v>fylt</v>
      </c>
      <c r="F154" t="str">
        <f>VLOOKUP($B154,'Et år i Norge'!$B$2:$I$268,5,FALSE)</f>
        <v>füllen</v>
      </c>
      <c r="G154" t="str">
        <f>VLOOKUP($B154,'Et år i Norge'!$B$2:$I$268,6,FALSE)</f>
        <v>fill</v>
      </c>
      <c r="H154" t="str">
        <f>VLOOKUP($B154,'Et år i Norge'!$B$2:$I$268,7,FALSE)</f>
        <v>* ut - ausfüllen (ein Formular); bensin - tanken</v>
      </c>
    </row>
    <row r="155" spans="1:8" x14ac:dyDescent="0.3">
      <c r="A155">
        <f>VLOOKUP($B155,'Et år i Norge'!$B$2:$I$268,8,FALSE)</f>
        <v>2</v>
      </c>
      <c r="B155" t="s">
        <v>269</v>
      </c>
      <c r="C155" t="str">
        <f>VLOOKUP($B155,'Et år i Norge'!$B$2:$I$268,2,FALSE)</f>
        <v>gjemmer</v>
      </c>
      <c r="D155" t="str">
        <f>VLOOKUP($B155,'Et år i Norge'!$B$2:$I$268,3,FALSE)</f>
        <v>gjemte</v>
      </c>
      <c r="E155" t="str">
        <f>VLOOKUP($B155,'Et år i Norge'!$B$2:$I$268,4,FALSE)</f>
        <v>gjemt</v>
      </c>
      <c r="F155" t="str">
        <f>VLOOKUP($B155,'Et år i Norge'!$B$2:$I$268,5,FALSE)</f>
        <v>verstecken</v>
      </c>
      <c r="G155" t="str">
        <f>VLOOKUP($B155,'Et år i Norge'!$B$2:$I$268,6,FALSE)</f>
        <v>hide</v>
      </c>
    </row>
    <row r="156" spans="1:8" x14ac:dyDescent="0.3">
      <c r="A156">
        <f>VLOOKUP($B156,'Et år i Norge'!$B$2:$I$268,8,FALSE)</f>
        <v>2</v>
      </c>
      <c r="B156" t="s">
        <v>270</v>
      </c>
      <c r="C156" t="str">
        <f>VLOOKUP($B156,'Et år i Norge'!$B$2:$I$268,2,FALSE)</f>
        <v>glemmer</v>
      </c>
      <c r="D156" t="str">
        <f>VLOOKUP($B156,'Et år i Norge'!$B$2:$I$268,3,FALSE)</f>
        <v>glemte</v>
      </c>
      <c r="E156" t="str">
        <f>VLOOKUP($B156,'Et år i Norge'!$B$2:$I$268,4,FALSE)</f>
        <v>glemt</v>
      </c>
      <c r="F156" t="str">
        <f>VLOOKUP($B156,'Et år i Norge'!$B$2:$I$268,5,FALSE)</f>
        <v>vergessen</v>
      </c>
      <c r="G156" t="str">
        <f>VLOOKUP($B156,'Et år i Norge'!$B$2:$I$268,6,FALSE)</f>
        <v>forget</v>
      </c>
    </row>
    <row r="157" spans="1:8" x14ac:dyDescent="0.3">
      <c r="A157">
        <f>VLOOKUP($B157,'Et år i Norge'!$B$2:$I$268,8,FALSE)</f>
        <v>2</v>
      </c>
      <c r="B157" t="s">
        <v>271</v>
      </c>
      <c r="C157" t="str">
        <f>VLOOKUP($B157,'Et år i Norge'!$B$2:$I$268,2,FALSE)</f>
        <v>gratulerer</v>
      </c>
      <c r="D157" t="str">
        <f>VLOOKUP($B157,'Et år i Norge'!$B$2:$I$268,3,FALSE)</f>
        <v>gratulerte</v>
      </c>
      <c r="E157" t="str">
        <f>VLOOKUP($B157,'Et år i Norge'!$B$2:$I$268,4,FALSE)</f>
        <v>gratulert</v>
      </c>
      <c r="F157" t="str">
        <f>VLOOKUP($B157,'Et år i Norge'!$B$2:$I$268,5,FALSE)</f>
        <v>gratulieren</v>
      </c>
      <c r="G157" t="str">
        <f>VLOOKUP($B157,'Et år i Norge'!$B$2:$I$268,6,FALSE)</f>
        <v>congratulate</v>
      </c>
    </row>
    <row r="158" spans="1:8" x14ac:dyDescent="0.3">
      <c r="A158">
        <f>VLOOKUP($B158,'Et år i Norge'!$B$2:$I$268,8,FALSE)</f>
        <v>2</v>
      </c>
      <c r="B158" t="s">
        <v>272</v>
      </c>
      <c r="C158" t="str">
        <f>VLOOKUP($B158,'Et år i Norge'!$B$2:$I$268,2,FALSE)</f>
        <v>hender</v>
      </c>
      <c r="D158" t="str">
        <f>VLOOKUP($B158,'Et år i Norge'!$B$2:$I$268,3,FALSE)</f>
        <v>hendte</v>
      </c>
      <c r="E158" t="str">
        <f>VLOOKUP($B158,'Et år i Norge'!$B$2:$I$268,4,FALSE)</f>
        <v>hendt</v>
      </c>
      <c r="F158" t="str">
        <f>VLOOKUP($B158,'Et år i Norge'!$B$2:$I$268,5,FALSE)</f>
        <v>passieren, geschehen</v>
      </c>
      <c r="G158" t="str">
        <f>VLOOKUP($B158,'Et år i Norge'!$B$2:$I$268,6,FALSE)</f>
        <v>happen</v>
      </c>
      <c r="H158" t="s">
        <v>273</v>
      </c>
    </row>
    <row r="159" spans="1:8" x14ac:dyDescent="0.3">
      <c r="A159">
        <v>2</v>
      </c>
      <c r="B159" t="s">
        <v>274</v>
      </c>
      <c r="C159" t="str">
        <f>VLOOKUP($B159,'238 Norske Verb'!$A$2:$E$239,2,FALSE)</f>
        <v>hilser</v>
      </c>
      <c r="D159" t="str">
        <f>VLOOKUP($B159,'238 Norske Verb'!$A$2:$E$239,3,FALSE)</f>
        <v>hilste</v>
      </c>
      <c r="E159" t="str">
        <f>VLOOKUP($B159,'238 Norske Verb'!$A$2:$E$239,4,FALSE)</f>
        <v>hilst</v>
      </c>
      <c r="F159" t="s">
        <v>275</v>
      </c>
      <c r="G159" t="str">
        <f>VLOOKUP($B159,'238 Norske Verb'!$A$2:$E$239,5,FALSE)</f>
        <v>greet</v>
      </c>
    </row>
    <row r="160" spans="1:8" x14ac:dyDescent="0.3">
      <c r="A160">
        <f>VLOOKUP($B160,'Et år i Norge'!$B$2:$I$268,8,FALSE)</f>
        <v>2</v>
      </c>
      <c r="B160" t="s">
        <v>276</v>
      </c>
      <c r="C160" t="str">
        <f>VLOOKUP($B160,'Et år i Norge'!$B$2:$I$268,2,FALSE)</f>
        <v>hører</v>
      </c>
      <c r="D160" t="str">
        <f>VLOOKUP($B160,'Et år i Norge'!$B$2:$I$268,3,FALSE)</f>
        <v>hørte</v>
      </c>
      <c r="E160" t="str">
        <f>VLOOKUP($B160,'Et år i Norge'!$B$2:$I$268,4,FALSE)</f>
        <v>hørt</v>
      </c>
      <c r="F160" t="str">
        <f>VLOOKUP($B160,'Et år i Norge'!$B$2:$I$268,5,FALSE)</f>
        <v>hören</v>
      </c>
      <c r="G160" t="str">
        <f>VLOOKUP($B160,'Et år i Norge'!$B$2:$I$268,6,FALSE)</f>
        <v>hear</v>
      </c>
      <c r="H160" t="str">
        <f>VLOOKUP($B160,'Et år i Norge'!$B$2:$I$268,7,FALSE)</f>
        <v>* på musikk/meg!; til - an/zugehören</v>
      </c>
    </row>
    <row r="161" spans="1:8" x14ac:dyDescent="0.3">
      <c r="A161">
        <v>2</v>
      </c>
      <c r="B161" t="s">
        <v>277</v>
      </c>
      <c r="C161" t="str">
        <f>VLOOKUP($B161,'238 Norske Verb'!$A$2:$E$239,2,FALSE)</f>
        <v>inviterer</v>
      </c>
      <c r="D161" t="str">
        <f>VLOOKUP($B161,'238 Norske Verb'!$A$2:$E$239,3,FALSE)</f>
        <v>inviterte</v>
      </c>
      <c r="E161" t="str">
        <f>VLOOKUP($B161,'238 Norske Verb'!$A$2:$E$239,4,FALSE)</f>
        <v>invitert</v>
      </c>
      <c r="F161" t="s">
        <v>278</v>
      </c>
      <c r="G161" t="str">
        <f>VLOOKUP($B161,'238 Norske Verb'!$A$2:$E$239,5,FALSE)</f>
        <v>invite</v>
      </c>
    </row>
    <row r="162" spans="1:8" x14ac:dyDescent="0.3">
      <c r="A162">
        <v>2</v>
      </c>
      <c r="B162" t="str">
        <f>LEFT(C162,LEN(C162)-1)</f>
        <v>invitere</v>
      </c>
      <c r="C162" s="4" t="s">
        <v>279</v>
      </c>
      <c r="D162" s="4" t="s">
        <v>280</v>
      </c>
      <c r="E162" s="4" t="s">
        <v>281</v>
      </c>
      <c r="F162" s="4" t="s">
        <v>278</v>
      </c>
      <c r="G162" s="4" t="s">
        <v>282</v>
      </c>
      <c r="H162" s="4"/>
    </row>
    <row r="163" spans="1:8" x14ac:dyDescent="0.3">
      <c r="A163">
        <f>VLOOKUP($B163,'Et år i Norge'!$B$2:$I$268,8,FALSE)</f>
        <v>2</v>
      </c>
      <c r="B163" t="s">
        <v>283</v>
      </c>
      <c r="C163" t="str">
        <f>VLOOKUP($B163,'Et år i Norge'!$B$2:$I$268,2,FALSE)</f>
        <v>kaller</v>
      </c>
      <c r="D163" t="str">
        <f>VLOOKUP($B163,'Et år i Norge'!$B$2:$I$268,3,FALSE)</f>
        <v>kalte</v>
      </c>
      <c r="E163" t="str">
        <f>VLOOKUP($B163,'Et år i Norge'!$B$2:$I$268,4,FALSE)</f>
        <v>kalt</v>
      </c>
      <c r="F163" t="str">
        <f>VLOOKUP($B163,'Et år i Norge'!$B$2:$I$268,5,FALSE)</f>
        <v>nennen, rufen</v>
      </c>
      <c r="G163" t="str">
        <f>VLOOKUP($B163,'Et år i Norge'!$B$2:$I$268,6,FALSE)</f>
        <v>call</v>
      </c>
    </row>
    <row r="164" spans="1:8" x14ac:dyDescent="0.3">
      <c r="A164">
        <v>2</v>
      </c>
      <c r="B164" t="str">
        <f>LEFT(C164,LEN(C164)-1)</f>
        <v>kile</v>
      </c>
      <c r="C164" s="4" t="s">
        <v>284</v>
      </c>
      <c r="D164" s="4" t="s">
        <v>285</v>
      </c>
      <c r="E164" s="4" t="s">
        <v>286</v>
      </c>
      <c r="F164" s="4" t="s">
        <v>287</v>
      </c>
      <c r="G164" s="4" t="s">
        <v>288</v>
      </c>
      <c r="H164" s="4"/>
    </row>
    <row r="165" spans="1:8" x14ac:dyDescent="0.3">
      <c r="A165">
        <f>VLOOKUP($B165,'Et år i Norge'!$B$2:$I$268,8,FALSE)</f>
        <v>2</v>
      </c>
      <c r="B165" t="s">
        <v>289</v>
      </c>
      <c r="C165" t="str">
        <f>VLOOKUP($B165,'Et år i Norge'!$B$2:$I$268,2,FALSE)</f>
        <v>kjenner</v>
      </c>
      <c r="D165" t="str">
        <f>VLOOKUP($B165,'Et år i Norge'!$B$2:$I$268,3,FALSE)</f>
        <v>kjennte</v>
      </c>
      <c r="E165" t="str">
        <f>VLOOKUP($B165,'Et år i Norge'!$B$2:$I$268,4,FALSE)</f>
        <v>kjennt</v>
      </c>
      <c r="F165" t="str">
        <f>VLOOKUP($B165,'Et år i Norge'!$B$2:$I$268,5,FALSE)</f>
        <v>kennen</v>
      </c>
      <c r="G165" t="str">
        <f>VLOOKUP($B165,'Et år i Norge'!$B$2:$I$268,6,FALSE)</f>
        <v>know</v>
      </c>
    </row>
    <row r="166" spans="1:8" x14ac:dyDescent="0.3">
      <c r="A166">
        <f>VLOOKUP($B166,'Et år i Norge'!$B$2:$I$268,8,FALSE)</f>
        <v>2</v>
      </c>
      <c r="B166" t="s">
        <v>290</v>
      </c>
      <c r="C166" t="str">
        <f>VLOOKUP($B166,'Et år i Norge'!$B$2:$I$268,2,FALSE)</f>
        <v>kjøper</v>
      </c>
      <c r="D166" t="str">
        <f>VLOOKUP($B166,'Et år i Norge'!$B$2:$I$268,3,FALSE)</f>
        <v>kjøpte</v>
      </c>
      <c r="E166" t="str">
        <f>VLOOKUP($B166,'Et år i Norge'!$B$2:$I$268,4,FALSE)</f>
        <v>kjøpt</v>
      </c>
      <c r="F166" t="str">
        <f>VLOOKUP($B166,'Et år i Norge'!$B$2:$I$268,5,FALSE)</f>
        <v>kaufen (Essen)</v>
      </c>
      <c r="G166" t="str">
        <f>VLOOKUP($B166,'Et år i Norge'!$B$2:$I$268,6,FALSE)</f>
        <v>buy</v>
      </c>
      <c r="H166" t="str">
        <f>VLOOKUP($B166,'Et år i Norge'!$B$2:$I$268,7,FALSE)</f>
        <v>* inn - bare mat - einkaufen</v>
      </c>
    </row>
    <row r="167" spans="1:8" x14ac:dyDescent="0.3">
      <c r="A167">
        <f>VLOOKUP($B167,'Et år i Norge'!$B$2:$I$268,8,FALSE)</f>
        <v>2</v>
      </c>
      <c r="B167" t="s">
        <v>291</v>
      </c>
      <c r="C167" t="str">
        <f>VLOOKUP($B167,'Et år i Norge'!$B$2:$I$268,2,FALSE)</f>
        <v>kjører</v>
      </c>
      <c r="D167" t="str">
        <f>VLOOKUP($B167,'Et år i Norge'!$B$2:$I$268,3,FALSE)</f>
        <v>kjørte</v>
      </c>
      <c r="E167" t="str">
        <f>VLOOKUP($B167,'Et år i Norge'!$B$2:$I$268,4,FALSE)</f>
        <v>kjørt</v>
      </c>
      <c r="F167" t="str">
        <f>VLOOKUP($B167,'Et år i Norge'!$B$2:$I$268,5,FALSE)</f>
        <v>fahren</v>
      </c>
      <c r="G167" t="str">
        <f>VLOOKUP($B167,'Et år i Norge'!$B$2:$I$268,6,FALSE)</f>
        <v>drive</v>
      </c>
      <c r="H167" t="str">
        <f>VLOOKUP($B167,'Et år i Norge'!$B$2:$I$268,7,FALSE)</f>
        <v>* av sporet - entgleisen; * forbi (noe(n) - jdn/etw überholen (Fahrzeug); med båt/bil... = reise med...; bil/båt - als Fahrer</v>
      </c>
    </row>
    <row r="168" spans="1:8" x14ac:dyDescent="0.3">
      <c r="A168">
        <v>2</v>
      </c>
      <c r="B168" t="s">
        <v>292</v>
      </c>
      <c r="C168" t="str">
        <f>VLOOKUP($B168,'238 Norske Verb'!$A$2:$E$239,2,FALSE)</f>
        <v>klarer</v>
      </c>
      <c r="D168" t="str">
        <f>VLOOKUP($B168,'238 Norske Verb'!$A$2:$E$239,3,FALSE)</f>
        <v>klarte</v>
      </c>
      <c r="E168" t="str">
        <f>VLOOKUP($B168,'238 Norske Verb'!$A$2:$E$239,4,FALSE)</f>
        <v>klart</v>
      </c>
      <c r="F168" t="s">
        <v>293</v>
      </c>
      <c r="G168" t="str">
        <f>VLOOKUP($B168,'238 Norske Verb'!$A$2:$E$239,5,FALSE)</f>
        <v>manage</v>
      </c>
    </row>
    <row r="169" spans="1:8" x14ac:dyDescent="0.3">
      <c r="A169">
        <f>VLOOKUP($B169,'Et år i Norge'!$B$2:$I$268,8,FALSE)</f>
        <v>2</v>
      </c>
      <c r="B169" t="s">
        <v>294</v>
      </c>
      <c r="C169" t="str">
        <f>VLOOKUP($B169,'Et år i Norge'!$B$2:$I$268,2,FALSE)</f>
        <v>koker</v>
      </c>
      <c r="D169" t="str">
        <f>VLOOKUP($B169,'Et år i Norge'!$B$2:$I$268,3,FALSE)</f>
        <v>kokte</v>
      </c>
      <c r="E169" t="str">
        <f>VLOOKUP($B169,'Et år i Norge'!$B$2:$I$268,4,FALSE)</f>
        <v>kokt</v>
      </c>
      <c r="F169" t="str">
        <f>VLOOKUP($B169,'Et år i Norge'!$B$2:$I$268,5,FALSE)</f>
        <v>kochen</v>
      </c>
      <c r="G169" t="str">
        <f>VLOOKUP($B169,'Et år i Norge'!$B$2:$I$268,6,FALSE)</f>
        <v>cook</v>
      </c>
    </row>
    <row r="170" spans="1:8" x14ac:dyDescent="0.3">
      <c r="A170">
        <f>VLOOKUP($B170,'Et år i Norge'!$B$2:$I$268,8,FALSE)</f>
        <v>2</v>
      </c>
      <c r="B170" t="s">
        <v>295</v>
      </c>
      <c r="C170" t="str">
        <f>VLOOKUP($B170,'Et år i Norge'!$B$2:$I$268,2,FALSE)</f>
        <v>kombinerer</v>
      </c>
      <c r="D170" t="str">
        <f>VLOOKUP($B170,'Et år i Norge'!$B$2:$I$268,3,FALSE)</f>
        <v>kombinerte</v>
      </c>
      <c r="E170" t="str">
        <f>VLOOKUP($B170,'Et år i Norge'!$B$2:$I$268,4,FALSE)</f>
        <v>kombinert</v>
      </c>
      <c r="F170" t="str">
        <f>VLOOKUP($B170,'Et år i Norge'!$B$2:$I$268,5,FALSE)</f>
        <v>kombinieren</v>
      </c>
      <c r="G170" t="str">
        <f>VLOOKUP($B170,'Et år i Norge'!$B$2:$I$268,6,FALSE)</f>
        <v>combine</v>
      </c>
    </row>
    <row r="171" spans="1:8" x14ac:dyDescent="0.3">
      <c r="A171">
        <f>VLOOKUP($B171,'Et år i Norge'!$B$2:$I$268,8,FALSE)</f>
        <v>2</v>
      </c>
      <c r="B171" t="s">
        <v>296</v>
      </c>
      <c r="C171" t="str">
        <f>VLOOKUP($B171,'Et år i Norge'!$B$2:$I$268,2,FALSE)</f>
        <v>konfirmerer</v>
      </c>
      <c r="D171" t="str">
        <f>VLOOKUP($B171,'Et år i Norge'!$B$2:$I$268,3,FALSE)</f>
        <v>konfirmerte</v>
      </c>
      <c r="E171" t="str">
        <f>VLOOKUP($B171,'Et år i Norge'!$B$2:$I$268,4,FALSE)</f>
        <v>konfirmert</v>
      </c>
      <c r="F171" t="str">
        <f>VLOOKUP($B171,'Et år i Norge'!$B$2:$I$268,5,FALSE)</f>
        <v>konfirmieren</v>
      </c>
      <c r="G171" t="str">
        <f>VLOOKUP($B171,'Et år i Norge'!$B$2:$I$268,6,FALSE)</f>
        <v>confirm</v>
      </c>
    </row>
    <row r="172" spans="1:8" x14ac:dyDescent="0.3">
      <c r="A172">
        <f>VLOOKUP($B172,'Et år i Norge'!$B$2:$I$268,8,FALSE)</f>
        <v>2</v>
      </c>
      <c r="B172" t="s">
        <v>297</v>
      </c>
      <c r="C172" t="str">
        <f>VLOOKUP($B172,'Et år i Norge'!$B$2:$I$268,2,FALSE)</f>
        <v>korrigerer</v>
      </c>
      <c r="D172" t="str">
        <f>VLOOKUP($B172,'Et år i Norge'!$B$2:$I$268,3,FALSE)</f>
        <v>korrigerte</v>
      </c>
      <c r="E172" t="str">
        <f>VLOOKUP($B172,'Et år i Norge'!$B$2:$I$268,4,FALSE)</f>
        <v>korrigert</v>
      </c>
      <c r="F172" t="str">
        <f>VLOOKUP($B172,'Et år i Norge'!$B$2:$I$268,5,FALSE)</f>
        <v>korrigieren</v>
      </c>
      <c r="G172" t="str">
        <f>VLOOKUP($B172,'Et år i Norge'!$B$2:$I$268,6,FALSE)</f>
        <v>correct</v>
      </c>
    </row>
    <row r="173" spans="1:8" x14ac:dyDescent="0.3">
      <c r="A173">
        <v>2</v>
      </c>
      <c r="B173" t="s">
        <v>298</v>
      </c>
      <c r="C173" t="str">
        <f>VLOOKUP($B173,'238 Norske Verb'!$A$2:$E$239,2,FALSE)</f>
        <v>koser seg</v>
      </c>
      <c r="D173" t="str">
        <f>VLOOKUP($B173,'238 Norske Verb'!$A$2:$E$239,3,FALSE)</f>
        <v>koste seg</v>
      </c>
      <c r="E173" t="str">
        <f>VLOOKUP($B173,'238 Norske Verb'!$A$2:$E$239,4,FALSE)</f>
        <v>kost seg</v>
      </c>
      <c r="F173" t="s">
        <v>299</v>
      </c>
      <c r="G173" t="str">
        <f>VLOOKUP($B173,'238 Norske Verb'!$A$2:$E$239,5,FALSE)</f>
        <v>have a good time</v>
      </c>
    </row>
    <row r="174" spans="1:8" x14ac:dyDescent="0.3">
      <c r="A174">
        <f>VLOOKUP($B174,'Et år i Norge'!$B$2:$I$268,8,FALSE)</f>
        <v>2</v>
      </c>
      <c r="B174" t="s">
        <v>300</v>
      </c>
      <c r="C174" t="str">
        <f>VLOOKUP($B174,'Et år i Norge'!$B$2:$I$268,2,FALSE)</f>
        <v>kritiserer</v>
      </c>
      <c r="D174" t="str">
        <f>VLOOKUP($B174,'Et år i Norge'!$B$2:$I$268,3,FALSE)</f>
        <v>kritiserte</v>
      </c>
      <c r="E174" t="str">
        <f>VLOOKUP($B174,'Et år i Norge'!$B$2:$I$268,4,FALSE)</f>
        <v>kritisert</v>
      </c>
      <c r="F174" t="str">
        <f>VLOOKUP($B174,'Et år i Norge'!$B$2:$I$268,5,FALSE)</f>
        <v>kritisieren</v>
      </c>
      <c r="G174" t="str">
        <f>VLOOKUP($B174,'Et år i Norge'!$B$2:$I$268,6,FALSE)</f>
        <v>criticize</v>
      </c>
    </row>
    <row r="175" spans="1:8" x14ac:dyDescent="0.3">
      <c r="A175">
        <f>VLOOKUP($B175,'Et år i Norge'!$B$2:$I$268,8,FALSE)</f>
        <v>2</v>
      </c>
      <c r="B175" t="s">
        <v>301</v>
      </c>
      <c r="C175" t="str">
        <f>VLOOKUP($B175,'Et år i Norge'!$B$2:$I$268,2,FALSE)</f>
        <v>kroner</v>
      </c>
      <c r="D175" t="str">
        <f>VLOOKUP($B175,'Et år i Norge'!$B$2:$I$268,3,FALSE)</f>
        <v>kronte</v>
      </c>
      <c r="E175" t="str">
        <f>VLOOKUP($B175,'Et år i Norge'!$B$2:$I$268,4,FALSE)</f>
        <v>kront</v>
      </c>
      <c r="F175" t="str">
        <f>VLOOKUP($B175,'Et år i Norge'!$B$2:$I$268,5,FALSE)</f>
        <v>krönen</v>
      </c>
      <c r="G175" t="str">
        <f>VLOOKUP($B175,'Et år i Norge'!$B$2:$I$268,6,FALSE)</f>
        <v>crown</v>
      </c>
    </row>
    <row r="176" spans="1:8" x14ac:dyDescent="0.3">
      <c r="A176">
        <f>VLOOKUP($B176,'Et år i Norge'!$B$2:$I$268,8,FALSE)</f>
        <v>2</v>
      </c>
      <c r="B176" t="s">
        <v>302</v>
      </c>
      <c r="C176" t="str">
        <f>VLOOKUP($B176,'Et år i Norge'!$B$2:$I$268,2,FALSE)</f>
        <v>lærer</v>
      </c>
      <c r="D176" t="str">
        <f>VLOOKUP($B176,'Et år i Norge'!$B$2:$I$268,3,FALSE)</f>
        <v>lærte</v>
      </c>
      <c r="E176" t="str">
        <f>VLOOKUP($B176,'Et år i Norge'!$B$2:$I$268,4,FALSE)</f>
        <v>lært</v>
      </c>
      <c r="F176" t="str">
        <f>VLOOKUP($B176,'Et år i Norge'!$B$2:$I$268,5,FALSE)</f>
        <v>lernen</v>
      </c>
      <c r="G176" t="str">
        <f>VLOOKUP($B176,'Et år i Norge'!$B$2:$I$268,6,FALSE)</f>
        <v>study, learn</v>
      </c>
      <c r="H176" t="str">
        <f>VLOOKUP($B176,'Et år i Norge'!$B$2:$I$268,7,FALSE)</f>
        <v>* utenat - auswendig *</v>
      </c>
    </row>
    <row r="177" spans="1:8" x14ac:dyDescent="0.3">
      <c r="A177">
        <f>VLOOKUP($B177,'Et år i Norge'!$B$2:$I$268,8,FALSE)</f>
        <v>2</v>
      </c>
      <c r="B177" t="s">
        <v>303</v>
      </c>
      <c r="C177" t="str">
        <f>VLOOKUP($B177,'Et år i Norge'!$B$2:$I$268,2,FALSE)</f>
        <v>låner</v>
      </c>
      <c r="D177" t="str">
        <f>VLOOKUP($B177,'Et år i Norge'!$B$2:$I$268,3,FALSE)</f>
        <v>lånte</v>
      </c>
      <c r="E177" t="str">
        <f>VLOOKUP($B177,'Et år i Norge'!$B$2:$I$268,4,FALSE)</f>
        <v>lånt</v>
      </c>
      <c r="F177" t="str">
        <f>VLOOKUP($B177,'Et år i Norge'!$B$2:$I$268,5,FALSE)</f>
        <v>leihen</v>
      </c>
      <c r="G177" t="str">
        <f>VLOOKUP($B177,'Et år i Norge'!$B$2:$I$268,6,FALSE)</f>
        <v>borrow, lend</v>
      </c>
    </row>
    <row r="178" spans="1:8" x14ac:dyDescent="0.3">
      <c r="A178">
        <f>VLOOKUP($B178,'Et år i Norge'!$B$2:$I$268,8,FALSE)</f>
        <v>2</v>
      </c>
      <c r="B178" t="s">
        <v>304</v>
      </c>
      <c r="C178" t="str">
        <f>VLOOKUP($B178,'Et år i Norge'!$B$2:$I$268,2,FALSE)</f>
        <v>leker</v>
      </c>
      <c r="D178" t="str">
        <f>VLOOKUP($B178,'Et år i Norge'!$B$2:$I$268,3,FALSE)</f>
        <v>lekte</v>
      </c>
      <c r="E178" t="str">
        <f>VLOOKUP($B178,'Et år i Norge'!$B$2:$I$268,4,FALSE)</f>
        <v>lekt</v>
      </c>
      <c r="F178" t="str">
        <f>VLOOKUP($B178,'Et år i Norge'!$B$2:$I$268,5,FALSE)</f>
        <v>spielen</v>
      </c>
      <c r="G178" t="str">
        <f>VLOOKUP($B178,'Et år i Norge'!$B$2:$I$268,6,FALSE)</f>
        <v>play</v>
      </c>
    </row>
    <row r="179" spans="1:8" x14ac:dyDescent="0.3">
      <c r="A179">
        <f>VLOOKUP($B179,'Et år i Norge'!$B$2:$I$268,8,FALSE)</f>
        <v>2</v>
      </c>
      <c r="B179" t="s">
        <v>305</v>
      </c>
      <c r="C179" t="str">
        <f>VLOOKUP($B179,'Et år i Norge'!$B$2:$I$268,2,FALSE)</f>
        <v>leser</v>
      </c>
      <c r="D179" t="str">
        <f>VLOOKUP($B179,'Et år i Norge'!$B$2:$I$268,3,FALSE)</f>
        <v>leste</v>
      </c>
      <c r="E179" t="str">
        <f>VLOOKUP($B179,'Et år i Norge'!$B$2:$I$268,4,FALSE)</f>
        <v>lest</v>
      </c>
      <c r="F179" t="str">
        <f>VLOOKUP($B179,'Et år i Norge'!$B$2:$I$268,5,FALSE)</f>
        <v>lesen</v>
      </c>
      <c r="G179" t="str">
        <f>VLOOKUP($B179,'Et år i Norge'!$B$2:$I$268,6,FALSE)</f>
        <v>read</v>
      </c>
      <c r="H179" t="str">
        <f>VLOOKUP($B179,'Et år i Norge'!$B$2:$I$268,7,FALSE)</f>
        <v>*høyt - vorlesen; * til eksamen - fürs Eksamen lernen</v>
      </c>
    </row>
    <row r="180" spans="1:8" x14ac:dyDescent="0.3">
      <c r="A180">
        <f>VLOOKUP($B180,'Et år i Norge'!$B$2:$I$268,8,FALSE)</f>
        <v>2</v>
      </c>
      <c r="B180" t="s">
        <v>306</v>
      </c>
      <c r="C180" t="str">
        <f>VLOOKUP($B180,'Et år i Norge'!$B$2:$I$268,2,FALSE)</f>
        <v>leter</v>
      </c>
      <c r="D180" t="str">
        <f>VLOOKUP($B180,'Et år i Norge'!$B$2:$I$268,3,FALSE)</f>
        <v>lette</v>
      </c>
      <c r="E180" t="str">
        <f>VLOOKUP($B180,'Et år i Norge'!$B$2:$I$268,4,FALSE)</f>
        <v>lett</v>
      </c>
      <c r="F180" t="str">
        <f>VLOOKUP($B180,'Et år i Norge'!$B$2:$I$268,5,FALSE)</f>
        <v>suchen</v>
      </c>
      <c r="G180" t="str">
        <f>VLOOKUP($B180,'Et år i Norge'!$B$2:$I$268,6,FALSE)</f>
        <v>search/explore</v>
      </c>
      <c r="H180" t="str">
        <f>VLOOKUP($B180,'Et år i Norge'!$B$2:$I$268,7,FALSE)</f>
        <v>* etter noe(n) - jdn/etw * - used rather for objects</v>
      </c>
    </row>
    <row r="181" spans="1:8" x14ac:dyDescent="0.3">
      <c r="A181">
        <f>VLOOKUP($B181,'Et år i Norge'!$B$2:$I$268,8,FALSE)</f>
        <v>2</v>
      </c>
      <c r="B181" t="s">
        <v>307</v>
      </c>
      <c r="C181" t="str">
        <f>VLOOKUP($B181,'Et år i Norge'!$B$2:$I$268,2,FALSE)</f>
        <v>liker</v>
      </c>
      <c r="D181" t="str">
        <f>VLOOKUP($B181,'Et år i Norge'!$B$2:$I$268,3,FALSE)</f>
        <v>likte</v>
      </c>
      <c r="E181" t="str">
        <f>VLOOKUP($B181,'Et år i Norge'!$B$2:$I$268,4,FALSE)</f>
        <v>likt</v>
      </c>
      <c r="F181" t="str">
        <f>VLOOKUP($B181,'Et år i Norge'!$B$2:$I$268,5,FALSE)</f>
        <v>mögen</v>
      </c>
      <c r="G181" t="str">
        <f>VLOOKUP($B181,'Et år i Norge'!$B$2:$I$268,6,FALSE)</f>
        <v>like</v>
      </c>
    </row>
    <row r="182" spans="1:8" x14ac:dyDescent="0.3">
      <c r="A182">
        <f>VLOOKUP($B182,'Et år i Norge'!$B$2:$I$268,8,FALSE)</f>
        <v>2</v>
      </c>
      <c r="B182" t="s">
        <v>308</v>
      </c>
      <c r="C182" t="str">
        <f>VLOOKUP($B182,'Et år i Norge'!$B$2:$I$268,2,FALSE)</f>
        <v>lyner</v>
      </c>
      <c r="D182" t="str">
        <f>VLOOKUP($B182,'Et år i Norge'!$B$2:$I$268,3,FALSE)</f>
        <v>lynte</v>
      </c>
      <c r="E182" t="str">
        <f>VLOOKUP($B182,'Et år i Norge'!$B$2:$I$268,4,FALSE)</f>
        <v>lynt</v>
      </c>
      <c r="F182" t="str">
        <f>VLOOKUP($B182,'Et år i Norge'!$B$2:$I$268,5,FALSE)</f>
        <v>blitzen</v>
      </c>
      <c r="G182" t="str">
        <f>VLOOKUP($B182,'Et år i Norge'!$B$2:$I$268,6,FALSE)</f>
        <v>lighten?</v>
      </c>
    </row>
    <row r="183" spans="1:8" x14ac:dyDescent="0.3">
      <c r="A183">
        <f>VLOOKUP($B183,'Et år i Norge'!$B$2:$I$268,8,FALSE)</f>
        <v>2</v>
      </c>
      <c r="B183" t="s">
        <v>309</v>
      </c>
      <c r="C183" t="str">
        <f>VLOOKUP($B183,'Et år i Norge'!$B$2:$I$268,2,FALSE)</f>
        <v>maler</v>
      </c>
      <c r="D183" t="str">
        <f>VLOOKUP($B183,'Et år i Norge'!$B$2:$I$268,3,FALSE)</f>
        <v>malte</v>
      </c>
      <c r="E183" t="str">
        <f>VLOOKUP($B183,'Et år i Norge'!$B$2:$I$268,4,FALSE)</f>
        <v>malt</v>
      </c>
      <c r="F183" t="str">
        <f>VLOOKUP($B183,'Et år i Norge'!$B$2:$I$268,5,FALSE)</f>
        <v>malen, schnurren, mahlen</v>
      </c>
      <c r="G183" t="str">
        <f>VLOOKUP($B183,'Et år i Norge'!$B$2:$I$268,6,FALSE)</f>
        <v>paint, purr</v>
      </c>
    </row>
    <row r="184" spans="1:8" x14ac:dyDescent="0.3">
      <c r="A184">
        <v>2</v>
      </c>
      <c r="B184" t="str">
        <f>LEFT(C184,LEN(C184)-1)</f>
        <v>massere</v>
      </c>
      <c r="C184" s="4" t="s">
        <v>310</v>
      </c>
      <c r="D184" s="4" t="s">
        <v>311</v>
      </c>
      <c r="E184" s="4" t="s">
        <v>312</v>
      </c>
      <c r="F184" s="4" t="s">
        <v>313</v>
      </c>
      <c r="G184" s="4" t="s">
        <v>314</v>
      </c>
      <c r="H184" s="4" t="s">
        <v>235</v>
      </c>
    </row>
    <row r="185" spans="1:8" x14ac:dyDescent="0.3">
      <c r="A185">
        <f>VLOOKUP($B185,'Et år i Norge'!$B$2:$I$268,8,FALSE)</f>
        <v>2</v>
      </c>
      <c r="B185" t="s">
        <v>315</v>
      </c>
      <c r="C185" t="str">
        <f>VLOOKUP($B185,'Et år i Norge'!$B$2:$I$268,2,FALSE)</f>
        <v>melder</v>
      </c>
      <c r="D185" t="str">
        <f>VLOOKUP($B185,'Et år i Norge'!$B$2:$I$268,3,FALSE)</f>
        <v>meldte</v>
      </c>
      <c r="E185" t="str">
        <f>VLOOKUP($B185,'Et år i Norge'!$B$2:$I$268,4,FALSE)</f>
        <v>meldt</v>
      </c>
      <c r="F185" t="str">
        <f>VLOOKUP($B185,'Et år i Norge'!$B$2:$I$268,5,FALSE)</f>
        <v>melden</v>
      </c>
      <c r="G185" t="str">
        <f>VLOOKUP($B185,'Et år i Norge'!$B$2:$I$268,6,FALSE)</f>
        <v>enroll/report</v>
      </c>
      <c r="H185" t="str">
        <f>VLOOKUP($B185,'Et år i Norge'!$B$2:$I$268,7,FALSE)</f>
        <v xml:space="preserve">* seg opp til eksamen - sich fürs Eksamen an*; </v>
      </c>
    </row>
    <row r="186" spans="1:8" x14ac:dyDescent="0.3">
      <c r="A186">
        <f>VLOOKUP($B186,'Et år i Norge'!$B$2:$I$268,8,FALSE)</f>
        <v>2</v>
      </c>
      <c r="B186" t="s">
        <v>316</v>
      </c>
      <c r="C186" t="str">
        <f>VLOOKUP($B186,'Et år i Norge'!$B$2:$I$268,2,FALSE)</f>
        <v>mener</v>
      </c>
      <c r="D186" t="str">
        <f>VLOOKUP($B186,'Et år i Norge'!$B$2:$I$268,3,FALSE)</f>
        <v>mente</v>
      </c>
      <c r="E186" t="str">
        <f>VLOOKUP($B186,'Et år i Norge'!$B$2:$I$268,4,FALSE)</f>
        <v>ment</v>
      </c>
      <c r="F186" t="str">
        <f>VLOOKUP($B186,'Et år i Norge'!$B$2:$I$268,5,FALSE)</f>
        <v>meinen</v>
      </c>
      <c r="G186" t="str">
        <f>VLOOKUP($B186,'Et år i Norge'!$B$2:$I$268,6,FALSE)</f>
        <v>think (have an opinion)</v>
      </c>
    </row>
    <row r="187" spans="1:8" x14ac:dyDescent="0.3">
      <c r="A187">
        <f>VLOOKUP($B187,'Et år i Norge'!$B$2:$I$268,8,FALSE)</f>
        <v>2</v>
      </c>
      <c r="B187" t="s">
        <v>317</v>
      </c>
      <c r="C187" t="str">
        <f>VLOOKUP($B187,'Et år i Norge'!$B$2:$I$268,2,FALSE)</f>
        <v>nevner</v>
      </c>
      <c r="D187" t="str">
        <f>VLOOKUP($B187,'Et år i Norge'!$B$2:$I$268,3,FALSE)</f>
        <v>nevnte</v>
      </c>
      <c r="E187" t="str">
        <f>VLOOKUP($B187,'Et år i Norge'!$B$2:$I$268,4,FALSE)</f>
        <v>nevnt</v>
      </c>
      <c r="F187" t="str">
        <f>VLOOKUP($B187,'Et år i Norge'!$B$2:$I$268,5,FALSE)</f>
        <v>erwähnen, nennen</v>
      </c>
      <c r="G187" t="str">
        <f>VLOOKUP($B187,'Et år i Norge'!$B$2:$I$268,6,FALSE)</f>
        <v>mentione, name</v>
      </c>
    </row>
    <row r="188" spans="1:8" x14ac:dyDescent="0.3">
      <c r="A188">
        <v>2</v>
      </c>
      <c r="B188" t="str">
        <f>LEFT(C188,LEN(C188)-1)</f>
        <v>nyse</v>
      </c>
      <c r="C188" s="4" t="s">
        <v>318</v>
      </c>
      <c r="D188" s="4" t="s">
        <v>319</v>
      </c>
      <c r="E188" s="4" t="s">
        <v>320</v>
      </c>
      <c r="F188" s="4" t="s">
        <v>321</v>
      </c>
      <c r="G188" s="4" t="s">
        <v>322</v>
      </c>
      <c r="H188" s="4"/>
    </row>
    <row r="189" spans="1:8" x14ac:dyDescent="0.3">
      <c r="A189">
        <f>VLOOKUP($B189,'Et år i Norge'!$B$2:$I$268,8,FALSE)</f>
        <v>2</v>
      </c>
      <c r="B189" t="s">
        <v>323</v>
      </c>
      <c r="C189" t="str">
        <f>VLOOKUP($B189,'Et år i Norge'!$B$2:$I$268,2,FALSE)</f>
        <v>ombestemmer seg</v>
      </c>
      <c r="D189" t="str">
        <f>VLOOKUP($B189,'Et år i Norge'!$B$2:$I$268,3,FALSE)</f>
        <v>ombestemte seg</v>
      </c>
      <c r="E189" t="str">
        <f>VLOOKUP($B189,'Et år i Norge'!$B$2:$I$268,4,FALSE)</f>
        <v>ombestemt seg</v>
      </c>
      <c r="F189" t="str">
        <f>VLOOKUP($B189,'Et år i Norge'!$B$2:$I$268,5,FALSE)</f>
        <v>es sich anders überlegen</v>
      </c>
      <c r="G189" t="str">
        <f>VLOOKUP($B189,'Et år i Norge'!$B$2:$I$268,6,FALSE)</f>
        <v>change your mind</v>
      </c>
    </row>
    <row r="190" spans="1:8" x14ac:dyDescent="0.3">
      <c r="A190">
        <f>VLOOKUP($B190,'Et år i Norge'!$B$2:$I$268,8,FALSE)</f>
        <v>2</v>
      </c>
      <c r="B190" t="s">
        <v>324</v>
      </c>
      <c r="C190" t="str">
        <f>VLOOKUP($B190,'Et år i Norge'!$B$2:$I$268,2,FALSE)</f>
        <v>oppløser</v>
      </c>
      <c r="D190" t="str">
        <f>VLOOKUP($B190,'Et år i Norge'!$B$2:$I$268,3,FALSE)</f>
        <v>oppløste</v>
      </c>
      <c r="E190" t="str">
        <f>VLOOKUP($B190,'Et år i Norge'!$B$2:$I$268,4,FALSE)</f>
        <v>oppløst</v>
      </c>
      <c r="F190" t="str">
        <f>VLOOKUP($B190,'Et år i Norge'!$B$2:$I$268,5,FALSE)</f>
        <v>auflösen</v>
      </c>
      <c r="G190" t="str">
        <f>VLOOKUP($B190,'Et år i Norge'!$B$2:$I$268,6,FALSE)</f>
        <v>dissolve</v>
      </c>
    </row>
    <row r="191" spans="1:8" x14ac:dyDescent="0.3">
      <c r="A191">
        <f>VLOOKUP($B191,'Et år i Norge'!$B$2:$I$268,8,FALSE)</f>
        <v>2</v>
      </c>
      <c r="B191" t="s">
        <v>325</v>
      </c>
      <c r="C191" t="str">
        <f>VLOOKUP($B191,'Et år i Norge'!$B$2:$I$268,2,FALSE)</f>
        <v>overbeviser</v>
      </c>
      <c r="D191" t="str">
        <f>VLOOKUP($B191,'Et år i Norge'!$B$2:$I$268,3,FALSE)</f>
        <v>overbeviste</v>
      </c>
      <c r="E191" t="str">
        <f>VLOOKUP($B191,'Et år i Norge'!$B$2:$I$268,4,FALSE)</f>
        <v>overbevist</v>
      </c>
      <c r="F191" t="str">
        <f>VLOOKUP($B191,'Et år i Norge'!$B$2:$I$268,5,FALSE)</f>
        <v>überzeugen</v>
      </c>
      <c r="G191" t="str">
        <f>VLOOKUP($B191,'Et år i Norge'!$B$2:$I$268,6,FALSE)</f>
        <v>convince</v>
      </c>
      <c r="H191" t="str">
        <f>VLOOKUP($B191,'Et år i Norge'!$B$2:$I$268,7,FALSE)</f>
        <v>* noen om noe - jdn. von etw. *</v>
      </c>
    </row>
    <row r="192" spans="1:8" x14ac:dyDescent="0.3">
      <c r="A192">
        <v>2</v>
      </c>
      <c r="B192" t="s">
        <v>326</v>
      </c>
      <c r="C192" t="str">
        <f>VLOOKUP($B192,'238 Norske Verb'!$A$2:$E$239,2,FALSE)</f>
        <v>overtaler</v>
      </c>
      <c r="D192" t="str">
        <f>VLOOKUP($B192,'238 Norske Verb'!$A$2:$E$239,3,FALSE)</f>
        <v>overtalte</v>
      </c>
      <c r="E192" t="str">
        <f>VLOOKUP($B192,'238 Norske Verb'!$A$2:$E$239,4,FALSE)</f>
        <v>overtalt</v>
      </c>
      <c r="F192" t="s">
        <v>327</v>
      </c>
      <c r="G192" t="str">
        <f>VLOOKUP($B192,'238 Norske Verb'!$A$2:$E$239,5,FALSE)</f>
        <v>persuade</v>
      </c>
      <c r="H192" t="s">
        <v>328</v>
      </c>
    </row>
    <row r="193" spans="1:8" x14ac:dyDescent="0.3">
      <c r="A193">
        <f>VLOOKUP($B193,'Et år i Norge'!$B$2:$I$268,8,FALSE)</f>
        <v>2</v>
      </c>
      <c r="B193" t="s">
        <v>329</v>
      </c>
      <c r="C193" t="str">
        <f>VLOOKUP($B193,'Et år i Norge'!$B$2:$I$268,2,FALSE)</f>
        <v>parkerer</v>
      </c>
      <c r="D193" t="str">
        <f>VLOOKUP($B193,'Et år i Norge'!$B$2:$I$268,3,FALSE)</f>
        <v>parkerte</v>
      </c>
      <c r="E193" t="str">
        <f>VLOOKUP($B193,'Et år i Norge'!$B$2:$I$268,4,FALSE)</f>
        <v>parkert</v>
      </c>
      <c r="F193" t="str">
        <f>VLOOKUP($B193,'Et år i Norge'!$B$2:$I$268,5,FALSE)</f>
        <v>parken</v>
      </c>
      <c r="G193" t="str">
        <f>VLOOKUP($B193,'Et år i Norge'!$B$2:$I$268,6,FALSE)</f>
        <v>park</v>
      </c>
    </row>
    <row r="194" spans="1:8" x14ac:dyDescent="0.3">
      <c r="A194">
        <v>2</v>
      </c>
      <c r="B194" t="s">
        <v>330</v>
      </c>
      <c r="C194" t="str">
        <f>VLOOKUP($B194,'238 Norske Verb'!$A$2:$E$239,2,FALSE)</f>
        <v>passerer</v>
      </c>
      <c r="D194" t="str">
        <f>VLOOKUP($B194,'238 Norske Verb'!$A$2:$E$239,3,FALSE)</f>
        <v>passerte</v>
      </c>
      <c r="E194" t="str">
        <f>VLOOKUP($B194,'238 Norske Verb'!$A$2:$E$239,4,FALSE)</f>
        <v>passert</v>
      </c>
      <c r="F194" t="s">
        <v>331</v>
      </c>
      <c r="G194" t="str">
        <f>VLOOKUP($B194,'238 Norske Verb'!$A$2:$E$239,5,FALSE)</f>
        <v>pass by</v>
      </c>
    </row>
    <row r="195" spans="1:8" x14ac:dyDescent="0.3">
      <c r="A195">
        <f>VLOOKUP($B195,'Et år i Norge'!$B$2:$I$268,8,FALSE)</f>
        <v>2</v>
      </c>
      <c r="B195" t="s">
        <v>332</v>
      </c>
      <c r="C195" t="str">
        <f>VLOOKUP($B195,'Et år i Norge'!$B$2:$I$268,2,FALSE)</f>
        <v>peker</v>
      </c>
      <c r="D195" t="str">
        <f>VLOOKUP($B195,'Et år i Norge'!$B$2:$I$268,3,FALSE)</f>
        <v>pekte</v>
      </c>
      <c r="E195" t="str">
        <f>VLOOKUP($B195,'Et år i Norge'!$B$2:$I$268,4,FALSE)</f>
        <v>pekt</v>
      </c>
      <c r="F195" t="str">
        <f>VLOOKUP($B195,'Et år i Norge'!$B$2:$I$268,5,FALSE)</f>
        <v>zeigen (mit der Hand)</v>
      </c>
      <c r="G195" t="str">
        <f>VLOOKUP($B195,'Et år i Norge'!$B$2:$I$268,6,FALSE)</f>
        <v>indicate</v>
      </c>
    </row>
    <row r="196" spans="1:8" x14ac:dyDescent="0.3">
      <c r="A196">
        <f>VLOOKUP($B196,'Et år i Norge'!$B$2:$I$268,8,FALSE)</f>
        <v>2</v>
      </c>
      <c r="B196" t="s">
        <v>333</v>
      </c>
      <c r="C196" t="str">
        <f>VLOOKUP($B196,'Et år i Norge'!$B$2:$I$268,2,FALSE)</f>
        <v>preparerer</v>
      </c>
      <c r="D196" t="str">
        <f>VLOOKUP($B196,'Et år i Norge'!$B$2:$I$268,3,FALSE)</f>
        <v>preparerte</v>
      </c>
      <c r="E196" t="str">
        <f>VLOOKUP($B196,'Et år i Norge'!$B$2:$I$268,4,FALSE)</f>
        <v>preparert</v>
      </c>
      <c r="F196" t="str">
        <f>VLOOKUP($B196,'Et år i Norge'!$B$2:$I$268,5,FALSE)</f>
        <v>präparieren</v>
      </c>
      <c r="G196" t="str">
        <f>VLOOKUP($B196,'Et år i Norge'!$B$2:$I$268,6,FALSE)</f>
        <v>prepare</v>
      </c>
      <c r="H196" t="str">
        <f>VLOOKUP($B196,'Et år i Norge'!$B$2:$I$268,7,FALSE)</f>
        <v>skiløype, osv.  * (nicht Essen!)</v>
      </c>
    </row>
    <row r="197" spans="1:8" x14ac:dyDescent="0.3">
      <c r="A197">
        <f>VLOOKUP($B197,'Et år i Norge'!$B$2:$I$268,8,FALSE)</f>
        <v>2</v>
      </c>
      <c r="B197" t="s">
        <v>334</v>
      </c>
      <c r="C197" t="str">
        <f>VLOOKUP($B197,'Et år i Norge'!$B$2:$I$268,2,FALSE)</f>
        <v>provoserer</v>
      </c>
      <c r="D197" t="str">
        <f>VLOOKUP($B197,'Et år i Norge'!$B$2:$I$268,3,FALSE)</f>
        <v>provoserte</v>
      </c>
      <c r="E197" t="str">
        <f>VLOOKUP($B197,'Et år i Norge'!$B$2:$I$268,4,FALSE)</f>
        <v>provosert</v>
      </c>
      <c r="F197" t="str">
        <f>VLOOKUP($B197,'Et år i Norge'!$B$2:$I$268,5,FALSE)</f>
        <v>provozieren</v>
      </c>
      <c r="G197" t="str">
        <f>VLOOKUP($B197,'Et år i Norge'!$B$2:$I$268,6,FALSE)</f>
        <v>provoke</v>
      </c>
    </row>
    <row r="198" spans="1:8" x14ac:dyDescent="0.3">
      <c r="A198">
        <f>VLOOKUP($B198,'Et år i Norge'!$B$2:$I$268,8,FALSE)</f>
        <v>2</v>
      </c>
      <c r="B198" t="s">
        <v>335</v>
      </c>
      <c r="C198" t="str">
        <f>VLOOKUP($B198,'Et år i Norge'!$B$2:$I$268,2,FALSE)</f>
        <v>reiser</v>
      </c>
      <c r="D198" t="str">
        <f>VLOOKUP($B198,'Et år i Norge'!$B$2:$I$268,3,FALSE)</f>
        <v>reiste</v>
      </c>
      <c r="E198" t="str">
        <f>VLOOKUP($B198,'Et år i Norge'!$B$2:$I$268,4,FALSE)</f>
        <v>reist</v>
      </c>
      <c r="F198" t="str">
        <f>VLOOKUP($B198,'Et år i Norge'!$B$2:$I$268,5,FALSE)</f>
        <v>reisen</v>
      </c>
      <c r="G198" t="str">
        <f>VLOOKUP($B198,'Et år i Norge'!$B$2:$I$268,6,FALSE)</f>
        <v>travel</v>
      </c>
      <c r="H198" t="str">
        <f>VLOOKUP($B198,'Et år i Norge'!$B$2:$I$268,7,FALSE)</f>
        <v>* med tog/fly/båt/ferge/buss - mit Zug/Flugzeug/Schiff/Fähre/Bus *</v>
      </c>
    </row>
    <row r="199" spans="1:8" x14ac:dyDescent="0.3">
      <c r="A199">
        <f>VLOOKUP($B199,'Et år i Norge'!$B$2:$I$268,8,FALSE)</f>
        <v>2</v>
      </c>
      <c r="B199" t="s">
        <v>336</v>
      </c>
      <c r="C199" t="str">
        <f>VLOOKUP($B199,'Et år i Norge'!$B$2:$I$268,2,FALSE)</f>
        <v>renoverer</v>
      </c>
      <c r="D199" t="str">
        <f>VLOOKUP($B199,'Et år i Norge'!$B$2:$I$268,3,FALSE)</f>
        <v>renoverte</v>
      </c>
      <c r="E199" t="str">
        <f>VLOOKUP($B199,'Et år i Norge'!$B$2:$I$268,4,FALSE)</f>
        <v>renovert</v>
      </c>
      <c r="F199" t="str">
        <f>VLOOKUP($B199,'Et år i Norge'!$B$2:$I$268,5,FALSE)</f>
        <v>renovieren</v>
      </c>
      <c r="G199" t="str">
        <f>VLOOKUP($B199,'Et år i Norge'!$B$2:$I$268,6,FALSE)</f>
        <v>renovate</v>
      </c>
    </row>
    <row r="200" spans="1:8" x14ac:dyDescent="0.3">
      <c r="A200">
        <v>2</v>
      </c>
      <c r="B200" t="s">
        <v>337</v>
      </c>
      <c r="C200" t="str">
        <f>VLOOKUP($B200,'238 Norske Verb'!$A$2:$E$239,2,FALSE)</f>
        <v>reparerer</v>
      </c>
      <c r="D200" t="str">
        <f>VLOOKUP($B200,'238 Norske Verb'!$A$2:$E$239,3,FALSE)</f>
        <v>reparerte</v>
      </c>
      <c r="E200" t="str">
        <f>VLOOKUP($B200,'238 Norske Verb'!$A$2:$E$239,4,FALSE)</f>
        <v>reparert</v>
      </c>
      <c r="F200" t="s">
        <v>338</v>
      </c>
      <c r="G200" t="str">
        <f>VLOOKUP($B200,'238 Norske Verb'!$A$2:$E$239,5,FALSE)</f>
        <v>repair</v>
      </c>
    </row>
    <row r="201" spans="1:8" x14ac:dyDescent="0.3">
      <c r="A201">
        <f>VLOOKUP($B201,'Et år i Norge'!$B$2:$I$268,8,FALSE)</f>
        <v>2</v>
      </c>
      <c r="B201" t="s">
        <v>339</v>
      </c>
      <c r="C201" t="str">
        <f>VLOOKUP($B201,'Et år i Norge'!$B$2:$I$268,2,FALSE)</f>
        <v>ringer</v>
      </c>
      <c r="D201" t="str">
        <f>VLOOKUP($B201,'Et år i Norge'!$B$2:$I$268,3,FALSE)</f>
        <v>ringte</v>
      </c>
      <c r="E201" t="str">
        <f>VLOOKUP($B201,'Et år i Norge'!$B$2:$I$268,4,FALSE)</f>
        <v>ringt</v>
      </c>
      <c r="F201" t="str">
        <f>VLOOKUP($B201,'Et år i Norge'!$B$2:$I$268,5,FALSE)</f>
        <v>anrufen, telefonieren</v>
      </c>
      <c r="G201" t="str">
        <f>VLOOKUP($B201,'Et år i Norge'!$B$2:$I$268,6,FALSE)</f>
        <v>call</v>
      </c>
    </row>
    <row r="202" spans="1:8" x14ac:dyDescent="0.3">
      <c r="A202">
        <v>2</v>
      </c>
      <c r="B202" t="s">
        <v>340</v>
      </c>
      <c r="C202" t="str">
        <f>VLOOKUP($B202,'238 Norske Verb'!$A$2:$E$239,2,FALSE)</f>
        <v>roper</v>
      </c>
      <c r="D202" t="str">
        <f>VLOOKUP($B202,'238 Norske Verb'!$A$2:$E$239,3,FALSE)</f>
        <v>ropte</v>
      </c>
      <c r="E202" t="str">
        <f>VLOOKUP($B202,'238 Norske Verb'!$A$2:$E$239,4,FALSE)</f>
        <v>ropt</v>
      </c>
      <c r="F202" t="s">
        <v>341</v>
      </c>
      <c r="G202" t="str">
        <f>VLOOKUP($B202,'238 Norske Verb'!$A$2:$E$239,5,FALSE)</f>
        <v>cry, shout, call</v>
      </c>
      <c r="H202" t="s">
        <v>342</v>
      </c>
    </row>
    <row r="203" spans="1:8" x14ac:dyDescent="0.3">
      <c r="A203">
        <v>2</v>
      </c>
      <c r="B203" t="s">
        <v>343</v>
      </c>
      <c r="C203" t="str">
        <f>VLOOKUP($B203,'238 Norske Verb'!$A$2:$E$239,2,FALSE)</f>
        <v>røyker</v>
      </c>
      <c r="D203" t="str">
        <f>VLOOKUP($B203,'238 Norske Verb'!$A$2:$E$239,3,FALSE)</f>
        <v>røykte</v>
      </c>
      <c r="E203" t="str">
        <f>VLOOKUP($B203,'238 Norske Verb'!$A$2:$E$239,4,FALSE)</f>
        <v>røykt</v>
      </c>
      <c r="F203" t="s">
        <v>344</v>
      </c>
      <c r="G203" t="str">
        <f>VLOOKUP($B203,'238 Norske Verb'!$A$2:$E$239,5,FALSE)</f>
        <v>smoke</v>
      </c>
    </row>
    <row r="204" spans="1:8" x14ac:dyDescent="0.3">
      <c r="A204">
        <v>2</v>
      </c>
      <c r="B204" t="str">
        <f>LEFT(C204,LEN(C204)-1)</f>
        <v>seile</v>
      </c>
      <c r="C204" s="4" t="s">
        <v>345</v>
      </c>
      <c r="D204" s="4" t="s">
        <v>346</v>
      </c>
      <c r="E204" s="4" t="s">
        <v>347</v>
      </c>
      <c r="F204" s="4" t="s">
        <v>348</v>
      </c>
      <c r="G204" s="4" t="s">
        <v>349</v>
      </c>
      <c r="H204" s="4"/>
    </row>
    <row r="205" spans="1:8" x14ac:dyDescent="0.3">
      <c r="A205">
        <f>VLOOKUP($B205,'Et år i Norge'!$B$2:$I$268,8,FALSE)</f>
        <v>2</v>
      </c>
      <c r="B205" t="s">
        <v>350</v>
      </c>
      <c r="C205" t="str">
        <f>VLOOKUP($B205,'Et år i Norge'!$B$2:$I$268,2,FALSE)</f>
        <v>sender</v>
      </c>
      <c r="D205" t="str">
        <f>VLOOKUP($B205,'Et år i Norge'!$B$2:$I$268,3,FALSE)</f>
        <v>sendte</v>
      </c>
      <c r="E205" t="str">
        <f>VLOOKUP($B205,'Et år i Norge'!$B$2:$I$268,4,FALSE)</f>
        <v>sendt</v>
      </c>
      <c r="F205" t="str">
        <f>VLOOKUP($B205,'Et år i Norge'!$B$2:$I$268,5,FALSE)</f>
        <v>senden</v>
      </c>
      <c r="G205" t="str">
        <f>VLOOKUP($B205,'Et år i Norge'!$B$2:$I$268,6,FALSE)</f>
        <v>send</v>
      </c>
    </row>
    <row r="206" spans="1:8" x14ac:dyDescent="0.3">
      <c r="A206">
        <v>2</v>
      </c>
      <c r="B206" t="s">
        <v>351</v>
      </c>
      <c r="C206" s="4" t="s">
        <v>352</v>
      </c>
      <c r="D206" s="4" t="s">
        <v>353</v>
      </c>
      <c r="E206" s="4" t="s">
        <v>354</v>
      </c>
      <c r="F206" s="4" t="s">
        <v>355</v>
      </c>
      <c r="G206" s="4" t="s">
        <v>356</v>
      </c>
    </row>
    <row r="207" spans="1:8" x14ac:dyDescent="0.3">
      <c r="A207">
        <f>VLOOKUP($B207,'Et år i Norge'!$B$2:$I$268,8,FALSE)</f>
        <v>2</v>
      </c>
      <c r="B207" t="s">
        <v>357</v>
      </c>
      <c r="C207" t="str">
        <f>VLOOKUP($B207,'Et år i Norge'!$B$2:$I$268,2,FALSE)</f>
        <v>siterer</v>
      </c>
      <c r="D207" t="str">
        <f>VLOOKUP($B207,'Et år i Norge'!$B$2:$I$268,3,FALSE)</f>
        <v>siterte</v>
      </c>
      <c r="E207" t="str">
        <f>VLOOKUP($B207,'Et år i Norge'!$B$2:$I$268,4,FALSE)</f>
        <v>sitert</v>
      </c>
      <c r="F207" t="str">
        <f>VLOOKUP($B207,'Et år i Norge'!$B$2:$I$268,5,FALSE)</f>
        <v>zitieren</v>
      </c>
      <c r="G207" t="str">
        <f>VLOOKUP($B207,'Et år i Norge'!$B$2:$I$268,6,FALSE)</f>
        <v>cite</v>
      </c>
    </row>
    <row r="208" spans="1:8" x14ac:dyDescent="0.3">
      <c r="A208">
        <f>VLOOKUP($B208,'Et år i Norge'!$B$2:$I$268,8,FALSE)</f>
        <v>2</v>
      </c>
      <c r="B208" t="s">
        <v>358</v>
      </c>
      <c r="C208" t="str">
        <f>VLOOKUP($B208,'Et år i Norge'!$B$2:$I$268,2,FALSE)</f>
        <v>skaper</v>
      </c>
      <c r="D208" t="str">
        <f>VLOOKUP($B208,'Et år i Norge'!$B$2:$I$268,3,FALSE)</f>
        <v>skapte</v>
      </c>
      <c r="E208" t="str">
        <f>VLOOKUP($B208,'Et år i Norge'!$B$2:$I$268,4,FALSE)</f>
        <v>skapt</v>
      </c>
      <c r="F208" t="str">
        <f>VLOOKUP($B208,'Et år i Norge'!$B$2:$I$268,5,FALSE)</f>
        <v>schaffen</v>
      </c>
      <c r="G208" t="str">
        <f>VLOOKUP($B208,'Et år i Norge'!$B$2:$I$268,6,FALSE)</f>
        <v>create</v>
      </c>
    </row>
    <row r="209" spans="1:8" x14ac:dyDescent="0.3">
      <c r="A209">
        <f>VLOOKUP($B209,'Et år i Norge'!$B$2:$I$268,8,FALSE)</f>
        <v>2</v>
      </c>
      <c r="B209" t="s">
        <v>359</v>
      </c>
      <c r="C209" t="str">
        <f>VLOOKUP($B209,'Et år i Norge'!$B$2:$I$268,2,FALSE)</f>
        <v>skilles</v>
      </c>
      <c r="D209" t="str">
        <f>VLOOKUP($B209,'Et år i Norge'!$B$2:$I$268,3,FALSE)</f>
        <v>skiltes</v>
      </c>
      <c r="E209" t="str">
        <f>VLOOKUP($B209,'Et år i Norge'!$B$2:$I$268,4,FALSE)</f>
        <v>skilt seg</v>
      </c>
      <c r="F209" t="str">
        <f>VLOOKUP($B209,'Et år i Norge'!$B$2:$I$268,5,FALSE)</f>
        <v>sich scheiden (lassen)</v>
      </c>
      <c r="G209" t="str">
        <f>VLOOKUP($B209,'Et år i Norge'!$B$2:$I$268,6,FALSE)</f>
        <v>separate</v>
      </c>
    </row>
    <row r="210" spans="1:8" x14ac:dyDescent="0.3">
      <c r="A210">
        <f>VLOOKUP($B210,'Et år i Norge'!$B$2:$I$268,8,FALSE)</f>
        <v>2</v>
      </c>
      <c r="B210" t="s">
        <v>360</v>
      </c>
      <c r="C210" t="str">
        <f>VLOOKUP($B210,'Et år i Norge'!$B$2:$I$268,2,FALSE)</f>
        <v>skinner</v>
      </c>
      <c r="D210" t="str">
        <f>VLOOKUP($B210,'Et år i Norge'!$B$2:$I$268,3,FALSE)</f>
        <v>skinnte</v>
      </c>
      <c r="E210" t="str">
        <f>VLOOKUP($B210,'Et år i Norge'!$B$2:$I$268,4,FALSE)</f>
        <v>skinnt</v>
      </c>
      <c r="F210" t="str">
        <f>VLOOKUP($B210,'Et år i Norge'!$B$2:$I$268,5,FALSE)</f>
        <v>scheinen (Sonne)</v>
      </c>
      <c r="G210" t="str">
        <f>VLOOKUP($B210,'Et år i Norge'!$B$2:$I$268,6,FALSE)</f>
        <v>shine</v>
      </c>
    </row>
    <row r="211" spans="1:8" x14ac:dyDescent="0.3">
      <c r="A211">
        <f>VLOOKUP($B211,'Et år i Norge'!$B$2:$I$268,8,FALSE)</f>
        <v>2</v>
      </c>
      <c r="B211" t="s">
        <v>361</v>
      </c>
      <c r="C211" t="str">
        <f>VLOOKUP($B211,'Et år i Norge'!$B$2:$I$268,2,FALSE)</f>
        <v>skjønner</v>
      </c>
      <c r="D211" t="str">
        <f>VLOOKUP($B211,'Et år i Norge'!$B$2:$I$268,3,FALSE)</f>
        <v>skjønnte</v>
      </c>
      <c r="E211" t="str">
        <f>VLOOKUP($B211,'Et år i Norge'!$B$2:$I$268,4,FALSE)</f>
        <v>skjønnt</v>
      </c>
      <c r="F211" t="str">
        <f>VLOOKUP($B211,'Et år i Norge'!$B$2:$I$268,5,FALSE)</f>
        <v>verstehen</v>
      </c>
      <c r="G211" t="str">
        <f>VLOOKUP($B211,'Et år i Norge'!$B$2:$I$268,6,FALSE)</f>
        <v>understand</v>
      </c>
      <c r="H211" t="str">
        <f>VLOOKUP($B211,'Et år i Norge'!$B$2:$I$268,7,FALSE)</f>
        <v>* = forstå</v>
      </c>
    </row>
    <row r="212" spans="1:8" x14ac:dyDescent="0.3">
      <c r="A212">
        <f>VLOOKUP($B212,'Et år i Norge'!$B$2:$I$268,8,FALSE)</f>
        <v>2</v>
      </c>
      <c r="B212" t="s">
        <v>362</v>
      </c>
      <c r="C212" t="str">
        <f>VLOOKUP($B212,'Et år i Norge'!$B$2:$I$268,2,FALSE)</f>
        <v>skjuler</v>
      </c>
      <c r="D212" t="str">
        <f>VLOOKUP($B212,'Et år i Norge'!$B$2:$I$268,3,FALSE)</f>
        <v>skjulte</v>
      </c>
      <c r="E212" t="str">
        <f>VLOOKUP($B212,'Et år i Norge'!$B$2:$I$268,4,FALSE)</f>
        <v>skjult</v>
      </c>
      <c r="F212" t="str">
        <f>VLOOKUP($B212,'Et år i Norge'!$B$2:$I$268,5,FALSE)</f>
        <v>verbergen, verstecken</v>
      </c>
      <c r="G212" t="str">
        <f>VLOOKUP($B212,'Et år i Norge'!$B$2:$I$268,6,FALSE)</f>
        <v>hide</v>
      </c>
    </row>
    <row r="213" spans="1:8" x14ac:dyDescent="0.3">
      <c r="A213">
        <v>2</v>
      </c>
      <c r="B213" t="s">
        <v>363</v>
      </c>
      <c r="C213" t="str">
        <f>VLOOKUP($B213,'238 Norske Verb'!$A$2:$E$239,2,FALSE)</f>
        <v>skyller</v>
      </c>
      <c r="D213" t="str">
        <f>VLOOKUP($B213,'238 Norske Verb'!$A$2:$E$239,3,FALSE)</f>
        <v>skylte</v>
      </c>
      <c r="E213" t="str">
        <f>VLOOKUP($B213,'238 Norske Verb'!$A$2:$E$239,4,FALSE)</f>
        <v>skylt</v>
      </c>
      <c r="F213" t="s">
        <v>364</v>
      </c>
      <c r="G213" t="str">
        <f>VLOOKUP($B213,'238 Norske Verb'!$A$2:$E$239,5,FALSE)</f>
        <v>rinse, wash</v>
      </c>
    </row>
    <row r="214" spans="1:8" x14ac:dyDescent="0.3">
      <c r="A214">
        <v>2</v>
      </c>
      <c r="B214" t="s">
        <v>365</v>
      </c>
      <c r="C214" t="str">
        <f>VLOOKUP($B214,'238 Norske Verb'!$A$2:$E$239,2,FALSE)</f>
        <v>skynder</v>
      </c>
      <c r="D214" t="str">
        <f>VLOOKUP($B214,'238 Norske Verb'!$A$2:$E$239,3,FALSE)</f>
        <v>skyndte</v>
      </c>
      <c r="E214" t="str">
        <f>VLOOKUP($B214,'238 Norske Verb'!$A$2:$E$239,4,FALSE)</f>
        <v>skyndt</v>
      </c>
      <c r="F214" t="s">
        <v>366</v>
      </c>
      <c r="G214" t="str">
        <f>VLOOKUP($B214,'238 Norske Verb'!$A$2:$E$239,5,FALSE)</f>
        <v>hurry up</v>
      </c>
      <c r="H214" t="s">
        <v>367</v>
      </c>
    </row>
    <row r="215" spans="1:8" x14ac:dyDescent="0.3">
      <c r="A215">
        <f>VLOOKUP($B215,'Et år i Norge'!$B$2:$I$268,8,FALSE)</f>
        <v>2</v>
      </c>
      <c r="B215" t="s">
        <v>368</v>
      </c>
      <c r="C215" t="str">
        <f>VLOOKUP($B215,'Et år i Norge'!$B$2:$I$268,2,FALSE)</f>
        <v>sleper</v>
      </c>
      <c r="D215" t="str">
        <f>VLOOKUP($B215,'Et år i Norge'!$B$2:$I$268,3,FALSE)</f>
        <v>slepte</v>
      </c>
      <c r="E215" t="str">
        <f>VLOOKUP($B215,'Et år i Norge'!$B$2:$I$268,4,FALSE)</f>
        <v>slept</v>
      </c>
      <c r="F215" t="str">
        <f>VLOOKUP($B215,'Et år i Norge'!$B$2:$I$268,5,FALSE)</f>
        <v>schleppen</v>
      </c>
      <c r="G215" t="str">
        <f>VLOOKUP($B215,'Et år i Norge'!$B$2:$I$268,6,FALSE)</f>
        <v>tow</v>
      </c>
    </row>
    <row r="216" spans="1:8" x14ac:dyDescent="0.3">
      <c r="A216">
        <f>VLOOKUP($B216,'Et år i Norge'!$B$2:$I$268,8,FALSE)</f>
        <v>2</v>
      </c>
      <c r="B216" t="s">
        <v>369</v>
      </c>
      <c r="C216" t="str">
        <f>VLOOKUP($B216,'Et år i Norge'!$B$2:$I$268,2,FALSE)</f>
        <v>sløser</v>
      </c>
      <c r="D216" t="str">
        <f>VLOOKUP($B216,'Et år i Norge'!$B$2:$I$268,3,FALSE)</f>
        <v>sløste</v>
      </c>
      <c r="E216" t="str">
        <f>VLOOKUP($B216,'Et år i Norge'!$B$2:$I$268,4,FALSE)</f>
        <v>sløst</v>
      </c>
      <c r="F216" t="str">
        <f>VLOOKUP($B216,'Et år i Norge'!$B$2:$I$268,5,FALSE)</f>
        <v>verschwenden</v>
      </c>
      <c r="G216" t="str">
        <f>VLOOKUP($B216,'Et år i Norge'!$B$2:$I$268,6,FALSE)</f>
        <v>waste</v>
      </c>
    </row>
    <row r="217" spans="1:8" x14ac:dyDescent="0.3">
      <c r="A217">
        <v>2</v>
      </c>
      <c r="B217" t="s">
        <v>370</v>
      </c>
      <c r="C217" t="str">
        <f>VLOOKUP($B217,'238 Norske Verb'!$A$2:$E$239,2,FALSE)</f>
        <v>smiler</v>
      </c>
      <c r="D217" t="str">
        <f>VLOOKUP($B217,'238 Norske Verb'!$A$2:$E$239,3,FALSE)</f>
        <v>smilte</v>
      </c>
      <c r="E217" t="str">
        <f>VLOOKUP($B217,'238 Norske Verb'!$A$2:$E$239,4,FALSE)</f>
        <v>smilt</v>
      </c>
      <c r="F217" t="s">
        <v>371</v>
      </c>
      <c r="G217" t="str">
        <f>VLOOKUP($B217,'238 Norske Verb'!$A$2:$E$239,5,FALSE)</f>
        <v>smile</v>
      </c>
      <c r="H217" t="s">
        <v>372</v>
      </c>
    </row>
    <row r="218" spans="1:8" x14ac:dyDescent="0.3">
      <c r="A218">
        <v>2</v>
      </c>
      <c r="B218" t="s">
        <v>373</v>
      </c>
      <c r="C218" t="s">
        <v>374</v>
      </c>
      <c r="D218" t="s">
        <v>375</v>
      </c>
      <c r="E218" t="s">
        <v>376</v>
      </c>
      <c r="F218" t="s">
        <v>377</v>
      </c>
      <c r="G218" t="s">
        <v>378</v>
      </c>
      <c r="H218" t="s">
        <v>379</v>
      </c>
    </row>
    <row r="219" spans="1:8" x14ac:dyDescent="0.3">
      <c r="A219">
        <v>2</v>
      </c>
      <c r="B219" t="s">
        <v>380</v>
      </c>
      <c r="C219" t="str">
        <f>VLOOKUP($B219,'238 Norske Verb'!$A$2:$E$239,2,FALSE)</f>
        <v>spanderer</v>
      </c>
      <c r="D219" t="str">
        <f>VLOOKUP($B219,'238 Norske Verb'!$A$2:$E$239,3,FALSE)</f>
        <v>spanderte</v>
      </c>
      <c r="E219" t="str">
        <f>VLOOKUP($B219,'238 Norske Verb'!$A$2:$E$239,4,FALSE)</f>
        <v>spandert</v>
      </c>
      <c r="F219" t="s">
        <v>381</v>
      </c>
      <c r="G219" t="str">
        <f>VLOOKUP($B219,'238 Norske Verb'!$A$2:$E$239,5,FALSE)</f>
        <v>treat to</v>
      </c>
    </row>
    <row r="220" spans="1:8" x14ac:dyDescent="0.3">
      <c r="A220">
        <f>VLOOKUP($B220,'Et år i Norge'!$B$2:$I$268,8,FALSE)</f>
        <v>2</v>
      </c>
      <c r="B220" t="s">
        <v>382</v>
      </c>
      <c r="C220" t="str">
        <f>VLOOKUP($B220,'Et år i Norge'!$B$2:$I$268,2,FALSE)</f>
        <v>spiller</v>
      </c>
      <c r="D220" t="str">
        <f>VLOOKUP($B220,'Et år i Norge'!$B$2:$I$268,3,FALSE)</f>
        <v>spillte</v>
      </c>
      <c r="E220" t="str">
        <f>VLOOKUP($B220,'Et år i Norge'!$B$2:$I$268,4,FALSE)</f>
        <v>spillt</v>
      </c>
      <c r="F220" t="str">
        <f>VLOOKUP($B220,'Et år i Norge'!$B$2:$I$268,5,FALSE)</f>
        <v>spielen</v>
      </c>
      <c r="G220" t="str">
        <f>VLOOKUP($B220,'Et år i Norge'!$B$2:$I$268,6,FALSE)</f>
        <v>play</v>
      </c>
      <c r="H220" t="str">
        <f>VLOOKUP($B220,'Et år i Norge'!$B$2:$I$268,7,FALSE)</f>
        <v>Det spiller ingen rolle!</v>
      </c>
    </row>
    <row r="221" spans="1:8" x14ac:dyDescent="0.3">
      <c r="A221">
        <f>VLOOKUP($B221,'Et år i Norge'!$B$2:$I$268,8,FALSE)</f>
        <v>2</v>
      </c>
      <c r="B221" t="s">
        <v>383</v>
      </c>
      <c r="C221" t="str">
        <f>VLOOKUP($B221,'Et år i Norge'!$B$2:$I$268,2,FALSE)</f>
        <v>spiser</v>
      </c>
      <c r="D221" t="str">
        <f>VLOOKUP($B221,'Et år i Norge'!$B$2:$I$268,3,FALSE)</f>
        <v>spiste</v>
      </c>
      <c r="E221" t="str">
        <f>VLOOKUP($B221,'Et år i Norge'!$B$2:$I$268,4,FALSE)</f>
        <v>spist</v>
      </c>
      <c r="F221" t="str">
        <f>VLOOKUP($B221,'Et år i Norge'!$B$2:$I$268,5,FALSE)</f>
        <v>essen</v>
      </c>
      <c r="G221" t="str">
        <f>VLOOKUP($B221,'Et år i Norge'!$B$2:$I$268,6,FALSE)</f>
        <v>eat</v>
      </c>
      <c r="H221" t="str">
        <f>VLOOKUP($B221,'Et år i Norge'!$B$2:$I$268,7,FALSE)</f>
        <v>* frokost/middag/kvelds - frühstücken/ zu Mittag */zu Abend *</v>
      </c>
    </row>
    <row r="222" spans="1:8" x14ac:dyDescent="0.3">
      <c r="A222">
        <v>2</v>
      </c>
      <c r="B222" t="s">
        <v>384</v>
      </c>
      <c r="C222" t="str">
        <f>VLOOKUP($B222,'238 Norske Verb'!$A$2:$E$239,2,FALSE)</f>
        <v>spøker</v>
      </c>
      <c r="D222" t="str">
        <f>VLOOKUP($B222,'238 Norske Verb'!$A$2:$E$239,3,FALSE)</f>
        <v>spøkte</v>
      </c>
      <c r="E222" t="str">
        <f>VLOOKUP($B222,'238 Norske Verb'!$A$2:$E$239,4,FALSE)</f>
        <v>spøkt</v>
      </c>
      <c r="F222" t="s">
        <v>385</v>
      </c>
      <c r="G222" t="str">
        <f>VLOOKUP($B222,'238 Norske Verb'!$A$2:$E$239,5,FALSE)</f>
        <v>haunt, make a joke</v>
      </c>
    </row>
    <row r="223" spans="1:8" x14ac:dyDescent="0.3">
      <c r="A223">
        <v>2</v>
      </c>
      <c r="B223" t="s">
        <v>386</v>
      </c>
      <c r="C223" t="str">
        <f>VLOOKUP($B223,'238 Norske Verb'!$A$2:$E$239,2,FALSE)</f>
        <v>steller</v>
      </c>
      <c r="D223" t="str">
        <f>VLOOKUP($B223,'238 Norske Verb'!$A$2:$E$239,3,FALSE)</f>
        <v>stelte</v>
      </c>
      <c r="E223" t="str">
        <f>VLOOKUP($B223,'238 Norske Verb'!$A$2:$E$239,4,FALSE)</f>
        <v>stelt</v>
      </c>
      <c r="F223" t="s">
        <v>387</v>
      </c>
      <c r="G223" t="str">
        <f>VLOOKUP($B223,'238 Norske Verb'!$A$2:$E$239,5,FALSE)</f>
        <v>care for, nurse</v>
      </c>
    </row>
    <row r="224" spans="1:8" x14ac:dyDescent="0.3">
      <c r="A224">
        <f>VLOOKUP($B224,'Et år i Norge'!$B$2:$I$268,8,FALSE)</f>
        <v>2</v>
      </c>
      <c r="B224" t="s">
        <v>388</v>
      </c>
      <c r="C224" t="str">
        <f>VLOOKUP($B224,'Et år i Norge'!$B$2:$I$268,2,FALSE)</f>
        <v>stemmer</v>
      </c>
      <c r="D224" t="str">
        <f>VLOOKUP($B224,'Et år i Norge'!$B$2:$I$268,3,FALSE)</f>
        <v>stemmte</v>
      </c>
      <c r="E224" t="str">
        <f>VLOOKUP($B224,'Et år i Norge'!$B$2:$I$268,4,FALSE)</f>
        <v>stemmt</v>
      </c>
      <c r="F224" t="str">
        <f>VLOOKUP($B224,'Et år i Norge'!$B$2:$I$268,5,FALSE)</f>
        <v>stimmen</v>
      </c>
      <c r="G224" t="str">
        <f>VLOOKUP($B224,'Et år i Norge'!$B$2:$I$268,6,FALSE)</f>
        <v>voice/vote</v>
      </c>
    </row>
    <row r="225" spans="1:8" x14ac:dyDescent="0.3">
      <c r="A225">
        <f>VLOOKUP($B225,'Et år i Norge'!$B$2:$I$268,8,FALSE)</f>
        <v>2</v>
      </c>
      <c r="B225" t="s">
        <v>389</v>
      </c>
      <c r="C225" t="str">
        <f>VLOOKUP($B225,'Et år i Norge'!$B$2:$I$268,2,FALSE)</f>
        <v>stenger</v>
      </c>
      <c r="D225" t="str">
        <f>VLOOKUP($B225,'Et år i Norge'!$B$2:$I$268,3,FALSE)</f>
        <v>stengte</v>
      </c>
      <c r="E225" t="str">
        <f>VLOOKUP($B225,'Et år i Norge'!$B$2:$I$268,4,FALSE)</f>
        <v>stengt</v>
      </c>
      <c r="F225" t="str">
        <f>VLOOKUP($B225,'Et år i Norge'!$B$2:$I$268,5,FALSE)</f>
        <v>schliessen</v>
      </c>
      <c r="G225" t="str">
        <f>VLOOKUP($B225,'Et år i Norge'!$B$2:$I$268,6,FALSE)</f>
        <v>close</v>
      </c>
    </row>
    <row r="226" spans="1:8" x14ac:dyDescent="0.3">
      <c r="A226">
        <v>2</v>
      </c>
      <c r="B226" t="s">
        <v>390</v>
      </c>
      <c r="C226" t="str">
        <f>VLOOKUP($B226,'238 Norske Verb'!$A$2:$E$239,2,FALSE)</f>
        <v>stiller</v>
      </c>
      <c r="D226" t="str">
        <f>VLOOKUP($B226,'238 Norske Verb'!$A$2:$E$239,3,FALSE)</f>
        <v>stilte</v>
      </c>
      <c r="E226" t="str">
        <f>VLOOKUP($B226,'238 Norske Verb'!$A$2:$E$239,4,FALSE)</f>
        <v>stilt</v>
      </c>
      <c r="F226" t="s">
        <v>391</v>
      </c>
      <c r="G226" t="str">
        <f>VLOOKUP($B226,'238 Norske Verb'!$A$2:$E$239,5,FALSE)</f>
        <v>put, place, set</v>
      </c>
    </row>
    <row r="227" spans="1:8" x14ac:dyDescent="0.3">
      <c r="A227">
        <f>VLOOKUP($B227,'Et år i Norge'!$B$2:$I$268,8,FALSE)</f>
        <v>2</v>
      </c>
      <c r="B227" t="s">
        <v>392</v>
      </c>
      <c r="C227" t="str">
        <f>VLOOKUP($B227,'Et år i Norge'!$B$2:$I$268,2,FALSE)</f>
        <v>stoler</v>
      </c>
      <c r="D227" t="str">
        <f>VLOOKUP($B227,'Et år i Norge'!$B$2:$I$268,3,FALSE)</f>
        <v>stolte</v>
      </c>
      <c r="E227" t="str">
        <f>VLOOKUP($B227,'Et år i Norge'!$B$2:$I$268,4,FALSE)</f>
        <v>stolt</v>
      </c>
      <c r="F227" t="str">
        <f>VLOOKUP($B227,'Et år i Norge'!$B$2:$I$268,5,FALSE)</f>
        <v>trauen</v>
      </c>
      <c r="G227" t="str">
        <f>VLOOKUP($B227,'Et år i Norge'!$B$2:$I$268,6,FALSE)</f>
        <v>trust</v>
      </c>
      <c r="H227" t="str">
        <f>VLOOKUP($B227,'Et år i Norge'!$B$2:$I$268,7,FALSE)</f>
        <v>* på noe(n) - jdm./etw. *, sich auf jdn./etw. verlassen</v>
      </c>
    </row>
    <row r="228" spans="1:8" x14ac:dyDescent="0.3">
      <c r="A228">
        <f>VLOOKUP($B228,'Et år i Norge'!$B$2:$I$268,8,FALSE)</f>
        <v>2</v>
      </c>
      <c r="B228" t="s">
        <v>393</v>
      </c>
      <c r="C228" t="str">
        <f>VLOOKUP($B228,'Et år i Norge'!$B$2:$I$268,2,FALSE)</f>
        <v>studerer</v>
      </c>
      <c r="D228" t="str">
        <f>VLOOKUP($B228,'Et år i Norge'!$B$2:$I$268,3,FALSE)</f>
        <v>studerte</v>
      </c>
      <c r="E228" t="str">
        <f>VLOOKUP($B228,'Et år i Norge'!$B$2:$I$268,4,FALSE)</f>
        <v>studert</v>
      </c>
      <c r="F228" t="str">
        <f>VLOOKUP($B228,'Et år i Norge'!$B$2:$I$268,5,FALSE)</f>
        <v>studieren, lernen</v>
      </c>
      <c r="G228" t="str">
        <f>VLOOKUP($B228,'Et år i Norge'!$B$2:$I$268,6,FALSE)</f>
        <v>study, learn</v>
      </c>
    </row>
    <row r="229" spans="1:8" x14ac:dyDescent="0.3">
      <c r="A229">
        <v>2</v>
      </c>
      <c r="B229" t="str">
        <f>LEFT(C229,LEN(C229)-1)</f>
        <v>supe</v>
      </c>
      <c r="C229" s="4" t="s">
        <v>394</v>
      </c>
      <c r="D229" s="4" t="s">
        <v>395</v>
      </c>
      <c r="E229" s="4" t="s">
        <v>396</v>
      </c>
      <c r="F229" s="4" t="s">
        <v>397</v>
      </c>
      <c r="G229" s="4" t="s">
        <v>398</v>
      </c>
      <c r="H229" s="4"/>
    </row>
    <row r="230" spans="1:8" x14ac:dyDescent="0.3">
      <c r="A230">
        <f>VLOOKUP($B230,'Et år i Norge'!$B$2:$I$268,8,FALSE)</f>
        <v>2</v>
      </c>
      <c r="B230" t="s">
        <v>399</v>
      </c>
      <c r="C230" t="str">
        <f>VLOOKUP($B230,'Et år i Norge'!$B$2:$I$268,2,FALSE)</f>
        <v>svarer</v>
      </c>
      <c r="D230" t="str">
        <f>VLOOKUP($B230,'Et år i Norge'!$B$2:$I$268,3,FALSE)</f>
        <v>svarte</v>
      </c>
      <c r="E230" t="str">
        <f>VLOOKUP($B230,'Et år i Norge'!$B$2:$I$268,4,FALSE)</f>
        <v>svart</v>
      </c>
      <c r="F230" t="str">
        <f>VLOOKUP($B230,'Et år i Norge'!$B$2:$I$268,5,FALSE)</f>
        <v>antworten</v>
      </c>
      <c r="G230" t="str">
        <f>VLOOKUP($B230,'Et år i Norge'!$B$2:$I$268,6,FALSE)</f>
        <v>answer</v>
      </c>
      <c r="H230" t="str">
        <f>VLOOKUP($B230,'Et år i Norge'!$B$2:$I$268,7,FALSE)</f>
        <v>* til - entsprechen</v>
      </c>
    </row>
    <row r="231" spans="1:8" x14ac:dyDescent="0.3">
      <c r="A231">
        <f>VLOOKUP($B231,'Et år i Norge'!$B$2:$I$268,8,FALSE)</f>
        <v>2</v>
      </c>
      <c r="B231" t="s">
        <v>400</v>
      </c>
      <c r="C231" t="str">
        <f>VLOOKUP($B231,'Et år i Norge'!$B$2:$I$268,2,FALSE)</f>
        <v>svømmer</v>
      </c>
      <c r="D231" t="str">
        <f>VLOOKUP($B231,'Et år i Norge'!$B$2:$I$268,3,FALSE)</f>
        <v>svømte</v>
      </c>
      <c r="E231" t="str">
        <f>VLOOKUP($B231,'Et år i Norge'!$B$2:$I$268,4,FALSE)</f>
        <v>svømt</v>
      </c>
      <c r="F231" t="str">
        <f>VLOOKUP($B231,'Et år i Norge'!$B$2:$I$268,5,FALSE)</f>
        <v>schwimmen</v>
      </c>
      <c r="G231" t="str">
        <f>VLOOKUP($B231,'Et år i Norge'!$B$2:$I$268,6,FALSE)</f>
        <v>swim</v>
      </c>
      <c r="H231" t="str">
        <f>VLOOKUP($B231,'Et år i Norge'!$B$2:$I$268,7,FALSE)</f>
        <v>/j/</v>
      </c>
    </row>
    <row r="232" spans="1:8" x14ac:dyDescent="0.3">
      <c r="A232">
        <f>VLOOKUP($B232,'Et år i Norge'!$B$2:$I$268,8,FALSE)</f>
        <v>2</v>
      </c>
      <c r="B232" t="s">
        <v>401</v>
      </c>
      <c r="C232" t="str">
        <f>VLOOKUP($B232,'Et år i Norge'!$B$2:$I$268,2,FALSE)</f>
        <v>tåler</v>
      </c>
      <c r="D232" t="str">
        <f>VLOOKUP($B232,'Et år i Norge'!$B$2:$I$268,3,FALSE)</f>
        <v>tålte</v>
      </c>
      <c r="E232" t="str">
        <f>VLOOKUP($B232,'Et år i Norge'!$B$2:$I$268,4,FALSE)</f>
        <v>tålt</v>
      </c>
      <c r="F232" t="str">
        <f>VLOOKUP($B232,'Et år i Norge'!$B$2:$I$268,5,FALSE)</f>
        <v>vertragen</v>
      </c>
      <c r="G232" t="str">
        <f>VLOOKUP($B232,'Et år i Norge'!$B$2:$I$268,6,FALSE)</f>
        <v>withstand</v>
      </c>
    </row>
    <row r="233" spans="1:8" x14ac:dyDescent="0.3">
      <c r="A233">
        <v>2</v>
      </c>
      <c r="B233" t="s">
        <v>402</v>
      </c>
      <c r="C233" t="str">
        <f>VLOOKUP($B233,'238 Norske Verb'!$A$2:$E$239,2,FALSE)</f>
        <v>taper</v>
      </c>
      <c r="D233" t="str">
        <f>VLOOKUP($B233,'238 Norske Verb'!$A$2:$E$239,3,FALSE)</f>
        <v>tapte</v>
      </c>
      <c r="E233" t="str">
        <f>VLOOKUP($B233,'238 Norske Verb'!$A$2:$E$239,4,FALSE)</f>
        <v>tapt</v>
      </c>
      <c r="F233" t="s">
        <v>403</v>
      </c>
      <c r="G233" t="str">
        <f>VLOOKUP($B233,'238 Norske Verb'!$A$2:$E$239,5,FALSE)</f>
        <v>lose (sports, money)</v>
      </c>
    </row>
    <row r="234" spans="1:8" x14ac:dyDescent="0.3">
      <c r="A234">
        <f>VLOOKUP($B234,'Et år i Norge'!$B$2:$I$268,8,FALSE)</f>
        <v>2</v>
      </c>
      <c r="B234" t="s">
        <v>404</v>
      </c>
      <c r="C234" t="str">
        <f>VLOOKUP($B234,'Et år i Norge'!$B$2:$I$268,2,FALSE)</f>
        <v>tenker</v>
      </c>
      <c r="D234" t="str">
        <f>VLOOKUP($B234,'Et år i Norge'!$B$2:$I$268,3,FALSE)</f>
        <v>tenkte</v>
      </c>
      <c r="E234" t="str">
        <f>VLOOKUP($B234,'Et år i Norge'!$B$2:$I$268,4,FALSE)</f>
        <v>tenkt</v>
      </c>
      <c r="F234" t="str">
        <f>VLOOKUP($B234,'Et år i Norge'!$B$2:$I$268,5,FALSE)</f>
        <v>denken</v>
      </c>
      <c r="G234" t="str">
        <f>VLOOKUP($B234,'Et år i Norge'!$B$2:$I$268,6,FALSE)</f>
        <v>think</v>
      </c>
      <c r="H234" t="str">
        <f>VLOOKUP($B234,'Et år i Norge'!$B$2:$I$268,7,FALSE)</f>
        <v>*på noe(n) - an etw/jdn *; *seg - sich vorstellen</v>
      </c>
    </row>
    <row r="235" spans="1:8" x14ac:dyDescent="0.3">
      <c r="A235">
        <f>VLOOKUP($B235,'Et år i Norge'!$B$2:$I$268,8,FALSE)</f>
        <v>2</v>
      </c>
      <c r="B235" t="s">
        <v>405</v>
      </c>
      <c r="C235" t="str">
        <f>VLOOKUP($B235,'Et år i Norge'!$B$2:$I$268,2,FALSE)</f>
        <v>testamenterer</v>
      </c>
      <c r="D235" t="str">
        <f>VLOOKUP($B235,'Et år i Norge'!$B$2:$I$268,3,FALSE)</f>
        <v>testamenterte</v>
      </c>
      <c r="E235" t="str">
        <f>VLOOKUP($B235,'Et år i Norge'!$B$2:$I$268,4,FALSE)</f>
        <v>testamentert</v>
      </c>
      <c r="F235" t="str">
        <f>VLOOKUP($B235,'Et år i Norge'!$B$2:$I$268,5,FALSE)</f>
        <v>vermachen, vererben</v>
      </c>
      <c r="G235" t="str">
        <f>VLOOKUP($B235,'Et år i Norge'!$B$2:$I$268,6,FALSE)</f>
        <v>inherit</v>
      </c>
    </row>
    <row r="236" spans="1:8" x14ac:dyDescent="0.3">
      <c r="A236">
        <v>2</v>
      </c>
      <c r="B236" t="s">
        <v>406</v>
      </c>
      <c r="C236" t="str">
        <f>VLOOKUP($B236,'238 Norske Verb'!$A$2:$E$239,2,FALSE)</f>
        <v>tjener</v>
      </c>
      <c r="D236" t="str">
        <f>VLOOKUP($B236,'238 Norske Verb'!$A$2:$E$239,3,FALSE)</f>
        <v>tjente</v>
      </c>
      <c r="E236" t="str">
        <f>VLOOKUP($B236,'238 Norske Verb'!$A$2:$E$239,4,FALSE)</f>
        <v>tjent</v>
      </c>
      <c r="F236" t="s">
        <v>407</v>
      </c>
      <c r="G236" t="str">
        <f>VLOOKUP($B236,'238 Norske Verb'!$A$2:$E$239,5,FALSE)</f>
        <v>serve, make money</v>
      </c>
    </row>
    <row r="237" spans="1:8" x14ac:dyDescent="0.3">
      <c r="A237">
        <f>VLOOKUP($B237,'Et år i Norge'!$B$2:$I$268,8,FALSE)</f>
        <v>2</v>
      </c>
      <c r="B237" t="s">
        <v>408</v>
      </c>
      <c r="C237" t="str">
        <f>VLOOKUP($B237,'Et år i Norge'!$B$2:$I$268,2,FALSE)</f>
        <v>traffikerer</v>
      </c>
      <c r="D237" t="str">
        <f>VLOOKUP($B237,'Et år i Norge'!$B$2:$I$268,3,FALSE)</f>
        <v>traffikerte</v>
      </c>
      <c r="E237" t="str">
        <f>VLOOKUP($B237,'Et år i Norge'!$B$2:$I$268,4,FALSE)</f>
        <v>traffikert</v>
      </c>
      <c r="F237" t="str">
        <f>VLOOKUP($B237,'Et år i Norge'!$B$2:$I$268,5,FALSE)</f>
        <v>verkehren</v>
      </c>
      <c r="G237" t="str">
        <f>VLOOKUP($B237,'Et år i Norge'!$B$2:$I$268,6,FALSE)</f>
        <v>traffic</v>
      </c>
    </row>
    <row r="238" spans="1:8" x14ac:dyDescent="0.3">
      <c r="A238">
        <v>2</v>
      </c>
      <c r="B238" t="s">
        <v>409</v>
      </c>
      <c r="C238" t="str">
        <f>VLOOKUP($B238,'238 Norske Verb'!$A$2:$E$239,2,FALSE)</f>
        <v>trener</v>
      </c>
      <c r="D238" t="str">
        <f>VLOOKUP($B238,'238 Norske Verb'!$A$2:$E$239,3,FALSE)</f>
        <v>trente</v>
      </c>
      <c r="E238" t="str">
        <f>VLOOKUP($B238,'238 Norske Verb'!$A$2:$E$239,4,FALSE)</f>
        <v>trent</v>
      </c>
      <c r="F238" t="s">
        <v>410</v>
      </c>
      <c r="G238" t="str">
        <f>VLOOKUP($B238,'238 Norske Verb'!$A$2:$E$239,5,FALSE)</f>
        <v>train, practice</v>
      </c>
    </row>
    <row r="239" spans="1:8" x14ac:dyDescent="0.3">
      <c r="A239">
        <f>VLOOKUP($B239,'Et år i Norge'!$B$2:$I$268,8,FALSE)</f>
        <v>2</v>
      </c>
      <c r="B239" t="s">
        <v>411</v>
      </c>
      <c r="C239" t="str">
        <f>VLOOKUP($B239,'Et år i Norge'!$B$2:$I$268,2,FALSE)</f>
        <v>trenger</v>
      </c>
      <c r="D239" t="str">
        <f>VLOOKUP($B239,'Et år i Norge'!$B$2:$I$268,3,FALSE)</f>
        <v>trengte</v>
      </c>
      <c r="E239" t="str">
        <f>VLOOKUP($B239,'Et år i Norge'!$B$2:$I$268,4,FALSE)</f>
        <v>trengt</v>
      </c>
      <c r="F239" t="str">
        <f>VLOOKUP($B239,'Et år i Norge'!$B$2:$I$268,5,FALSE)</f>
        <v>brauchen</v>
      </c>
      <c r="G239" t="str">
        <f>VLOOKUP($B239,'Et år i Norge'!$B$2:$I$268,6,FALSE)</f>
        <v>need</v>
      </c>
    </row>
    <row r="240" spans="1:8" x14ac:dyDescent="0.3">
      <c r="A240">
        <f>VLOOKUP($B240,'Et år i Norge'!$B$2:$I$268,8,FALSE)</f>
        <v>2</v>
      </c>
      <c r="B240" t="s">
        <v>412</v>
      </c>
      <c r="C240" t="str">
        <f>VLOOKUP($B240,'Et år i Norge'!$B$2:$I$268,2,FALSE)</f>
        <v>uler</v>
      </c>
      <c r="D240" t="str">
        <f>VLOOKUP($B240,'Et år i Norge'!$B$2:$I$268,3,FALSE)</f>
        <v>ulte</v>
      </c>
      <c r="E240" t="str">
        <f>VLOOKUP($B240,'Et år i Norge'!$B$2:$I$268,4,FALSE)</f>
        <v>ult</v>
      </c>
      <c r="F240" t="str">
        <f>VLOOKUP($B240,'Et år i Norge'!$B$2:$I$268,5,FALSE)</f>
        <v>heulen</v>
      </c>
      <c r="G240" t="str">
        <f>VLOOKUP($B240,'Et år i Norge'!$B$2:$I$268,6,FALSE)</f>
        <v>howl</v>
      </c>
    </row>
    <row r="241" spans="1:8" x14ac:dyDescent="0.3">
      <c r="A241">
        <v>2</v>
      </c>
      <c r="B241" t="s">
        <v>413</v>
      </c>
      <c r="C241" t="str">
        <f>VLOOKUP($B241,'238 Norske Verb'!$A$2:$E$239,2,FALSE)</f>
        <v>undersøker</v>
      </c>
      <c r="D241" t="str">
        <f>VLOOKUP($B241,'238 Norske Verb'!$A$2:$E$239,3,FALSE)</f>
        <v>undersøkte</v>
      </c>
      <c r="E241" t="str">
        <f>VLOOKUP($B241,'238 Norske Verb'!$A$2:$E$239,4,FALSE)</f>
        <v>undersøkt</v>
      </c>
      <c r="F241" t="s">
        <v>414</v>
      </c>
      <c r="G241" t="str">
        <f>VLOOKUP($B241,'238 Norske Verb'!$A$2:$E$239,5,FALSE)</f>
        <v>examine, investigate</v>
      </c>
    </row>
    <row r="242" spans="1:8" x14ac:dyDescent="0.3">
      <c r="A242">
        <f>VLOOKUP($B242,'Et år i Norge'!$B$2:$I$268,8,FALSE)</f>
        <v>2</v>
      </c>
      <c r="B242" t="s">
        <v>415</v>
      </c>
      <c r="C242" t="str">
        <f>VLOOKUP($B242,'Et år i Norge'!$B$2:$I$268,2,FALSE)</f>
        <v>underviser</v>
      </c>
      <c r="D242" t="str">
        <f>VLOOKUP($B242,'Et år i Norge'!$B$2:$I$268,3,FALSE)</f>
        <v>underviste</v>
      </c>
      <c r="E242" t="str">
        <f>VLOOKUP($B242,'Et år i Norge'!$B$2:$I$268,4,FALSE)</f>
        <v>undervist</v>
      </c>
      <c r="F242" t="str">
        <f>VLOOKUP($B242,'Et år i Norge'!$B$2:$I$268,5,FALSE)</f>
        <v>unterrichten</v>
      </c>
      <c r="G242" t="str">
        <f>VLOOKUP($B242,'Et år i Norge'!$B$2:$I$268,6,FALSE)</f>
        <v>teach</v>
      </c>
      <c r="H242" t="str">
        <f>VLOOKUP($B242,'Et år i Norge'!$B$2:$I$268,7,FALSE)</f>
        <v>[(d)]</v>
      </c>
    </row>
    <row r="243" spans="1:8" x14ac:dyDescent="0.3">
      <c r="A243">
        <f>VLOOKUP($B243,'Et år i Norge'!$B$2:$I$268,8,FALSE)</f>
        <v>2</v>
      </c>
      <c r="B243" t="s">
        <v>416</v>
      </c>
      <c r="C243" t="str">
        <f>VLOOKUP($B243,'Et år i Norge'!$B$2:$I$268,2,FALSE)</f>
        <v>utløser</v>
      </c>
      <c r="D243" t="str">
        <f>VLOOKUP($B243,'Et år i Norge'!$B$2:$I$268,3,FALSE)</f>
        <v>utløste</v>
      </c>
      <c r="E243" t="str">
        <f>VLOOKUP($B243,'Et år i Norge'!$B$2:$I$268,4,FALSE)</f>
        <v>utløst</v>
      </c>
      <c r="F243" t="str">
        <f>VLOOKUP($B243,'Et år i Norge'!$B$2:$I$268,5,FALSE)</f>
        <v>auslösen</v>
      </c>
      <c r="G243" t="str">
        <f>VLOOKUP($B243,'Et år i Norge'!$B$2:$I$268,6,FALSE)</f>
        <v>trigger</v>
      </c>
    </row>
    <row r="244" spans="1:8" x14ac:dyDescent="0.3">
      <c r="A244">
        <f>VLOOKUP($B244,'Et år i Norge'!$B$2:$I$268,8,FALSE)</f>
        <v>2</v>
      </c>
      <c r="B244" t="s">
        <v>417</v>
      </c>
      <c r="C244" t="str">
        <f>VLOOKUP($B244,'Et år i Norge'!$B$2:$I$268,2,FALSE)</f>
        <v>utstyrer</v>
      </c>
      <c r="D244" t="str">
        <f>VLOOKUP($B244,'Et år i Norge'!$B$2:$I$268,3,FALSE)</f>
        <v>utstyrte</v>
      </c>
      <c r="E244" t="str">
        <f>VLOOKUP($B244,'Et år i Norge'!$B$2:$I$268,4,FALSE)</f>
        <v>utstyrt</v>
      </c>
      <c r="F244" t="str">
        <f>VLOOKUP($B244,'Et år i Norge'!$B$2:$I$268,5,FALSE)</f>
        <v>ausrüsten, einrichten</v>
      </c>
      <c r="G244" t="str">
        <f>VLOOKUP($B244,'Et år i Norge'!$B$2:$I$268,6,FALSE)</f>
        <v>equip</v>
      </c>
    </row>
    <row r="245" spans="1:8" x14ac:dyDescent="0.3">
      <c r="A245">
        <f>VLOOKUP($B245,'Et år i Norge'!$B$2:$I$268,8,FALSE)</f>
        <v>2</v>
      </c>
      <c r="B245" t="s">
        <v>418</v>
      </c>
      <c r="C245" t="str">
        <f>VLOOKUP($B245,'Et år i Norge'!$B$2:$I$268,2,FALSE)</f>
        <v>varer</v>
      </c>
      <c r="D245" t="str">
        <f>VLOOKUP($B245,'Et år i Norge'!$B$2:$I$268,3,FALSE)</f>
        <v>varte</v>
      </c>
      <c r="E245" t="str">
        <f>VLOOKUP($B245,'Et år i Norge'!$B$2:$I$268,4,FALSE)</f>
        <v>vart</v>
      </c>
      <c r="F245" t="str">
        <f>VLOOKUP($B245,'Et år i Norge'!$B$2:$I$268,5,FALSE)</f>
        <v>dauern</v>
      </c>
      <c r="G245" t="str">
        <f>VLOOKUP($B245,'Et år i Norge'!$B$2:$I$268,6,FALSE)</f>
        <v>last</v>
      </c>
    </row>
    <row r="246" spans="1:8" x14ac:dyDescent="0.3">
      <c r="A246">
        <f>VLOOKUP($B246,'Et år i Norge'!$B$2:$I$268,8,FALSE)</f>
        <v>2</v>
      </c>
      <c r="B246" t="s">
        <v>419</v>
      </c>
      <c r="C246" t="str">
        <f>VLOOKUP($B246,'Et år i Norge'!$B$2:$I$268,2,FALSE)</f>
        <v>varierer</v>
      </c>
      <c r="D246" t="str">
        <f>VLOOKUP($B246,'Et år i Norge'!$B$2:$I$268,3,FALSE)</f>
        <v>varierte</v>
      </c>
      <c r="E246" t="str">
        <f>VLOOKUP($B246,'Et år i Norge'!$B$2:$I$268,4,FALSE)</f>
        <v>variert</v>
      </c>
      <c r="F246" t="str">
        <f>VLOOKUP($B246,'Et år i Norge'!$B$2:$I$268,5,FALSE)</f>
        <v>variieren</v>
      </c>
      <c r="G246" t="str">
        <f>VLOOKUP($B246,'Et år i Norge'!$B$2:$I$268,6,FALSE)</f>
        <v>vary</v>
      </c>
    </row>
    <row r="247" spans="1:8" x14ac:dyDescent="0.3">
      <c r="A247">
        <v>2</v>
      </c>
      <c r="B247" t="s">
        <v>420</v>
      </c>
      <c r="C247" t="str">
        <f>VLOOKUP($B247,'238 Norske Verb'!$A$2:$E$239,2,FALSE)</f>
        <v>velger</v>
      </c>
      <c r="D247" t="str">
        <f>VLOOKUP($B247,'238 Norske Verb'!$A$2:$E$239,3,FALSE)</f>
        <v>valgte</v>
      </c>
      <c r="E247" t="str">
        <f>VLOOKUP($B247,'238 Norske Verb'!$A$2:$E$239,4,FALSE)</f>
        <v>valgt</v>
      </c>
      <c r="F247" t="s">
        <v>421</v>
      </c>
      <c r="G247" t="str">
        <f>VLOOKUP($B247,'238 Norske Verb'!$A$2:$E$239,5,FALSE)</f>
        <v>choose, elect</v>
      </c>
    </row>
    <row r="248" spans="1:8" x14ac:dyDescent="0.3">
      <c r="A248">
        <f>VLOOKUP($B248,'Et år i Norge'!$B$2:$I$268,8,FALSE)</f>
        <v>2</v>
      </c>
      <c r="B248" t="s">
        <v>422</v>
      </c>
      <c r="C248" t="str">
        <f>VLOOKUP($B248,'Et år i Norge'!$B$2:$I$268,2,FALSE)</f>
        <v>venner seg</v>
      </c>
      <c r="D248" t="str">
        <f>VLOOKUP($B248,'Et år i Norge'!$B$2:$I$268,3,FALSE)</f>
        <v>vente seg</v>
      </c>
      <c r="E248" t="str">
        <f>VLOOKUP($B248,'Et år i Norge'!$B$2:$I$268,4,FALSE)</f>
        <v>vent seg</v>
      </c>
      <c r="F248" t="str">
        <f>VLOOKUP($B248,'Et år i Norge'!$B$2:$I$268,5,FALSE)</f>
        <v>sich gewöhnen</v>
      </c>
      <c r="G248" t="str">
        <f>VLOOKUP($B248,'Et år i Norge'!$B$2:$I$268,6,FALSE)</f>
        <v>to get used to sth</v>
      </c>
      <c r="H248" t="str">
        <f>VLOOKUP($B248,'Et år i Norge'!$B$2:$I$268,7,FALSE)</f>
        <v>* til noe(n) - sich an etw. gewöhnen</v>
      </c>
    </row>
    <row r="249" spans="1:8" x14ac:dyDescent="0.3">
      <c r="A249">
        <f>VLOOKUP($B249,'Et år i Norge'!$B$2:$I$268,8,FALSE)</f>
        <v>2</v>
      </c>
      <c r="B249" t="s">
        <v>423</v>
      </c>
      <c r="C249" t="str">
        <f>VLOOKUP($B249,'Et år i Norge'!$B$2:$I$268,2,FALSE)</f>
        <v>vikarierer</v>
      </c>
      <c r="D249" t="str">
        <f>VLOOKUP($B249,'Et år i Norge'!$B$2:$I$268,3,FALSE)</f>
        <v>vikarierte</v>
      </c>
      <c r="E249" t="str">
        <f>VLOOKUP($B249,'Et år i Norge'!$B$2:$I$268,4,FALSE)</f>
        <v>vikariert</v>
      </c>
      <c r="F249" t="str">
        <f>VLOOKUP($B249,'Et år i Norge'!$B$2:$I$268,5,FALSE)</f>
        <v>vertreten</v>
      </c>
      <c r="G249" t="str">
        <f>VLOOKUP($B249,'Et år i Norge'!$B$2:$I$268,6,FALSE)</f>
        <v>deputize</v>
      </c>
    </row>
    <row r="250" spans="1:8" x14ac:dyDescent="0.3">
      <c r="A250">
        <f>VLOOKUP($B250,'Et år i Norge'!$B$2:$I$268,8,FALSE)</f>
        <v>2</v>
      </c>
      <c r="B250" t="s">
        <v>424</v>
      </c>
      <c r="C250" t="str">
        <f>VLOOKUP($B250,'Et år i Norge'!$B$2:$I$268,2,FALSE)</f>
        <v>viser</v>
      </c>
      <c r="D250" t="str">
        <f>VLOOKUP($B250,'Et år i Norge'!$B$2:$I$268,3,FALSE)</f>
        <v>viste</v>
      </c>
      <c r="E250" t="str">
        <f>VLOOKUP($B250,'Et år i Norge'!$B$2:$I$268,4,FALSE)</f>
        <v>vist</v>
      </c>
      <c r="F250" t="str">
        <f>VLOOKUP($B250,'Et år i Norge'!$B$2:$I$268,5,FALSE)</f>
        <v>zeigen</v>
      </c>
      <c r="G250" t="str">
        <f>VLOOKUP($B250,'Et år i Norge'!$B$2:$I$268,6,FALSE)</f>
        <v>show, indicate</v>
      </c>
    </row>
    <row r="251" spans="1:8" x14ac:dyDescent="0.3">
      <c r="A251">
        <v>2</v>
      </c>
      <c r="B251" t="s">
        <v>425</v>
      </c>
      <c r="C251" t="str">
        <f>VLOOKUP($B251,'238 Norske Verb'!$A$2:$E$239,2,FALSE)</f>
        <v>vokser</v>
      </c>
      <c r="D251" t="str">
        <f>VLOOKUP($B251,'238 Norske Verb'!$A$2:$E$239,3,FALSE)</f>
        <v>vokste</v>
      </c>
      <c r="E251" t="str">
        <f>VLOOKUP($B251,'238 Norske Verb'!$A$2:$E$239,4,FALSE)</f>
        <v>vokst</v>
      </c>
      <c r="F251" t="s">
        <v>426</v>
      </c>
      <c r="G251" t="str">
        <f>VLOOKUP($B251,'238 Norske Verb'!$A$2:$E$239,5,FALSE)</f>
        <v>grow, increase, wax</v>
      </c>
    </row>
    <row r="252" spans="1:8" x14ac:dyDescent="0.3">
      <c r="A252">
        <v>3</v>
      </c>
      <c r="B252" t="s">
        <v>427</v>
      </c>
      <c r="C252" t="str">
        <f>VLOOKUP($B252,'238 Norske Verb'!$A$2:$E$239,2,FALSE)</f>
        <v>bedøver</v>
      </c>
      <c r="D252" t="str">
        <f>VLOOKUP($B252,'238 Norske Verb'!$A$2:$E$239,3,FALSE)</f>
        <v>bedøvde</v>
      </c>
      <c r="E252" t="str">
        <f>VLOOKUP($B252,'238 Norske Verb'!$A$2:$E$239,4,FALSE)</f>
        <v>bedøvd</v>
      </c>
      <c r="F252" t="s">
        <v>428</v>
      </c>
      <c r="G252" t="str">
        <f>VLOOKUP($B252,'238 Norske Verb'!$A$2:$E$239,5,FALSE)</f>
        <v>give an anaesthetic,
numb, stun</v>
      </c>
    </row>
    <row r="253" spans="1:8" x14ac:dyDescent="0.3">
      <c r="A253">
        <f>VLOOKUP($B253,'Et år i Norge'!$B$2:$I$268,8,FALSE)</f>
        <v>3</v>
      </c>
      <c r="B253" t="s">
        <v>429</v>
      </c>
      <c r="C253" t="str">
        <f>VLOOKUP($B253,'Et år i Norge'!$B$2:$I$268,2,FALSE)</f>
        <v>bygger</v>
      </c>
      <c r="D253" t="str">
        <f>VLOOKUP($B253,'Et år i Norge'!$B$2:$I$268,3,FALSE)</f>
        <v>byggde</v>
      </c>
      <c r="E253" t="str">
        <f>VLOOKUP($B253,'Et år i Norge'!$B$2:$I$268,4,FALSE)</f>
        <v>byggd</v>
      </c>
      <c r="F253" t="str">
        <f>VLOOKUP($B253,'Et år i Norge'!$B$2:$I$268,5,FALSE)</f>
        <v>bauen</v>
      </c>
      <c r="G253" t="str">
        <f>VLOOKUP($B253,'Et år i Norge'!$B$2:$I$268,6,FALSE)</f>
        <v>build</v>
      </c>
    </row>
    <row r="254" spans="1:8" x14ac:dyDescent="0.3">
      <c r="A254">
        <f>VLOOKUP($B254,'Et år i Norge'!$B$2:$I$268,8,FALSE)</f>
        <v>3</v>
      </c>
      <c r="B254" t="s">
        <v>430</v>
      </c>
      <c r="C254" t="str">
        <f>VLOOKUP($B254,'Et år i Norge'!$B$2:$I$268,2,FALSE)</f>
        <v>eier</v>
      </c>
      <c r="D254" t="str">
        <f>VLOOKUP($B254,'Et år i Norge'!$B$2:$I$268,3,FALSE)</f>
        <v>eide</v>
      </c>
      <c r="E254" t="str">
        <f>VLOOKUP($B254,'Et år i Norge'!$B$2:$I$268,4,FALSE)</f>
        <v>eid</v>
      </c>
      <c r="F254" t="str">
        <f>VLOOKUP($B254,'Et år i Norge'!$B$2:$I$268,5,FALSE)</f>
        <v>besitzen</v>
      </c>
      <c r="G254" t="str">
        <f>VLOOKUP($B254,'Et år i Norge'!$B$2:$I$268,6,FALSE)</f>
        <v>own</v>
      </c>
    </row>
    <row r="255" spans="1:8" x14ac:dyDescent="0.3">
      <c r="A255">
        <f>VLOOKUP($B255,'Et år i Norge'!$B$2:$I$268,8,FALSE)</f>
        <v>3</v>
      </c>
      <c r="B255" t="s">
        <v>431</v>
      </c>
      <c r="C255" t="str">
        <f>VLOOKUP($B255,'Et år i Norge'!$B$2:$I$268,2,FALSE)</f>
        <v>leier</v>
      </c>
      <c r="D255" t="str">
        <f>VLOOKUP($B255,'Et år i Norge'!$B$2:$I$268,3,FALSE)</f>
        <v>leide</v>
      </c>
      <c r="E255" t="str">
        <f>VLOOKUP($B255,'Et år i Norge'!$B$2:$I$268,4,FALSE)</f>
        <v>leid</v>
      </c>
      <c r="F255" t="str">
        <f>VLOOKUP($B255,'Et år i Norge'!$B$2:$I$268,5,FALSE)</f>
        <v>mieten</v>
      </c>
      <c r="G255" t="str">
        <f>VLOOKUP($B255,'Et år i Norge'!$B$2:$I$268,6,FALSE)</f>
        <v>rent</v>
      </c>
    </row>
    <row r="256" spans="1:8" x14ac:dyDescent="0.3">
      <c r="A256">
        <f>VLOOKUP($B256,'Et år i Norge'!$B$2:$I$268,8,FALSE)</f>
        <v>3</v>
      </c>
      <c r="B256" t="s">
        <v>432</v>
      </c>
      <c r="C256" t="str">
        <f>VLOOKUP($B256,'Et år i Norge'!$B$2:$I$268,2,FALSE)</f>
        <v>lever</v>
      </c>
      <c r="D256" t="str">
        <f>VLOOKUP($B256,'Et år i Norge'!$B$2:$I$268,3,FALSE)</f>
        <v>levde</v>
      </c>
      <c r="E256" t="str">
        <f>VLOOKUP($B256,'Et år i Norge'!$B$2:$I$268,4,FALSE)</f>
        <v>levd</v>
      </c>
      <c r="F256" t="str">
        <f>VLOOKUP($B256,'Et år i Norge'!$B$2:$I$268,5,FALSE)</f>
        <v>leben</v>
      </c>
      <c r="G256" t="str">
        <f>VLOOKUP($B256,'Et år i Norge'!$B$2:$I$268,6,FALSE)</f>
        <v>live</v>
      </c>
    </row>
    <row r="257" spans="1:8" x14ac:dyDescent="0.3">
      <c r="A257">
        <f>VLOOKUP($B257,'Et år i Norge'!$B$2:$I$268,8,FALSE)</f>
        <v>3</v>
      </c>
      <c r="B257" t="s">
        <v>433</v>
      </c>
      <c r="C257" t="str">
        <f>VLOOKUP($B257,'Et år i Norge'!$B$2:$I$268,2,FALSE)</f>
        <v>opplever</v>
      </c>
      <c r="D257" t="str">
        <f>VLOOKUP($B257,'Et år i Norge'!$B$2:$I$268,3,FALSE)</f>
        <v>opplevde</v>
      </c>
      <c r="E257" t="str">
        <f>VLOOKUP($B257,'Et år i Norge'!$B$2:$I$268,4,FALSE)</f>
        <v>opplevd</v>
      </c>
      <c r="F257" t="str">
        <f>VLOOKUP($B257,'Et år i Norge'!$B$2:$I$268,5,FALSE)</f>
        <v>erleben</v>
      </c>
      <c r="G257" t="str">
        <f>VLOOKUP($B257,'Et år i Norge'!$B$2:$I$268,6,FALSE)</f>
        <v>experience</v>
      </c>
    </row>
    <row r="258" spans="1:8" x14ac:dyDescent="0.3">
      <c r="A258">
        <v>3</v>
      </c>
      <c r="B258" t="s">
        <v>434</v>
      </c>
      <c r="C258" t="str">
        <f>VLOOKUP($B258,'238 Norske Verb'!$A$2:$E$239,2,FALSE)</f>
        <v>øver</v>
      </c>
      <c r="D258" t="str">
        <f>VLOOKUP($B258,'238 Norske Verb'!$A$2:$E$239,3,FALSE)</f>
        <v>øvde</v>
      </c>
      <c r="E258" t="str">
        <f>VLOOKUP($B258,'238 Norske Verb'!$A$2:$E$239,4,FALSE)</f>
        <v>øvd</v>
      </c>
      <c r="F258" t="s">
        <v>435</v>
      </c>
      <c r="G258" t="str">
        <f>VLOOKUP($B258,'238 Norske Verb'!$A$2:$E$239,5,FALSE)</f>
        <v>practice, exercize</v>
      </c>
    </row>
    <row r="259" spans="1:8" x14ac:dyDescent="0.3">
      <c r="A259">
        <v>3</v>
      </c>
      <c r="B259" t="s">
        <v>436</v>
      </c>
      <c r="C259" t="str">
        <f>VLOOKUP($B259,'238 Norske Verb'!$A$2:$E$239,2,FALSE)</f>
        <v>pleier</v>
      </c>
      <c r="D259" t="str">
        <f>VLOOKUP($B259,'238 Norske Verb'!$A$2:$E$239,3,FALSE)</f>
        <v>pleide</v>
      </c>
      <c r="E259" t="str">
        <f>VLOOKUP($B259,'238 Norske Verb'!$A$2:$E$239,4,FALSE)</f>
        <v>pleid</v>
      </c>
      <c r="F259" t="s">
        <v>437</v>
      </c>
      <c r="G259" t="str">
        <f>VLOOKUP($B259,'238 Norske Verb'!$A$2:$E$239,5,FALSE)</f>
        <v>use to, nurse</v>
      </c>
    </row>
    <row r="260" spans="1:8" x14ac:dyDescent="0.3">
      <c r="A260">
        <f>VLOOKUP($B260,'Et år i Norge'!$B$2:$I$268,8,FALSE)</f>
        <v>3</v>
      </c>
      <c r="B260" t="s">
        <v>438</v>
      </c>
      <c r="C260" t="str">
        <f>VLOOKUP($B260,'Et år i Norge'!$B$2:$I$268,2,FALSE)</f>
        <v>prøver</v>
      </c>
      <c r="D260" t="str">
        <f>VLOOKUP($B260,'Et år i Norge'!$B$2:$I$268,3,FALSE)</f>
        <v>prøvde</v>
      </c>
      <c r="E260" t="str">
        <f>VLOOKUP($B260,'Et år i Norge'!$B$2:$I$268,4,FALSE)</f>
        <v>prøvd</v>
      </c>
      <c r="F260" t="str">
        <f>VLOOKUP($B260,'Et år i Norge'!$B$2:$I$268,5,FALSE)</f>
        <v>versuchen, probieren</v>
      </c>
      <c r="G260" t="str">
        <f>VLOOKUP($B260,'Et år i Norge'!$B$2:$I$268,6,FALSE)</f>
        <v>try</v>
      </c>
    </row>
    <row r="261" spans="1:8" x14ac:dyDescent="0.3">
      <c r="A261">
        <v>3</v>
      </c>
      <c r="B261" t="s">
        <v>439</v>
      </c>
      <c r="C261" t="str">
        <f>VLOOKUP($B261,'238 Norske Verb'!$A$2:$E$239,2,FALSE)</f>
        <v>trives</v>
      </c>
      <c r="D261" t="str">
        <f>VLOOKUP($B261,'238 Norske Verb'!$A$2:$E$239,3,FALSE)</f>
        <v>trivdes</v>
      </c>
      <c r="E261" t="str">
        <f>VLOOKUP($B261,'238 Norske Verb'!$A$2:$E$239,4,FALSE)</f>
        <v>trivdes</v>
      </c>
      <c r="F261" t="s">
        <v>440</v>
      </c>
      <c r="G261" t="str">
        <f>VLOOKUP($B261,'238 Norske Verb'!$A$2:$E$239,5,FALSE)</f>
        <v>feel comfortable,
thrive</v>
      </c>
    </row>
    <row r="262" spans="1:8" x14ac:dyDescent="0.3">
      <c r="A262">
        <f>VLOOKUP($B262,'Et år i Norge'!$B$2:$I$268,8,FALSE)</f>
        <v>3</v>
      </c>
      <c r="B262" t="s">
        <v>441</v>
      </c>
      <c r="C262" t="str">
        <f>VLOOKUP($B262,'Et år i Norge'!$B$2:$I$268,2,FALSE)</f>
        <v>veier</v>
      </c>
      <c r="D262" t="str">
        <f>VLOOKUP($B262,'Et år i Norge'!$B$2:$I$268,3,FALSE)</f>
        <v>veide</v>
      </c>
      <c r="E262" t="str">
        <f>VLOOKUP($B262,'Et år i Norge'!$B$2:$I$268,4,FALSE)</f>
        <v>veid</v>
      </c>
      <c r="F262" t="str">
        <f>VLOOKUP($B262,'Et år i Norge'!$B$2:$I$268,5,FALSE)</f>
        <v>wiegen</v>
      </c>
      <c r="G262" t="str">
        <f>VLOOKUP($B262,'Et år i Norge'!$B$2:$I$268,6,FALSE)</f>
        <v>weight</v>
      </c>
    </row>
    <row r="263" spans="1:8" x14ac:dyDescent="0.3">
      <c r="A263">
        <f>VLOOKUP($B263,'Et år i Norge'!$B$2:$I$268,8,FALSE)</f>
        <v>4</v>
      </c>
      <c r="B263" t="s">
        <v>442</v>
      </c>
      <c r="C263" t="str">
        <f>VLOOKUP($B263,'Et år i Norge'!$B$2:$I$268,2,FALSE)</f>
        <v>avskyr</v>
      </c>
      <c r="D263" t="str">
        <f>VLOOKUP($B263,'Et år i Norge'!$B$2:$I$268,3,FALSE)</f>
        <v>avskydde</v>
      </c>
      <c r="E263" t="str">
        <f>VLOOKUP($B263,'Et år i Norge'!$B$2:$I$268,4,FALSE)</f>
        <v>avskydd</v>
      </c>
      <c r="F263" t="str">
        <f>VLOOKUP($B263,'Et år i Norge'!$B$2:$I$268,5,FALSE)</f>
        <v>verabscheuen</v>
      </c>
      <c r="G263" t="str">
        <f>VLOOKUP($B263,'Et år i Norge'!$B$2:$I$268,6,FALSE)</f>
        <v>loathe</v>
      </c>
    </row>
    <row r="264" spans="1:8" x14ac:dyDescent="0.3">
      <c r="A264">
        <v>4</v>
      </c>
      <c r="B264" t="s">
        <v>443</v>
      </c>
      <c r="C264" t="str">
        <f>VLOOKUP($B264,'238 Norske Verb'!$A$2:$E$239,2,FALSE)</f>
        <v>betyr</v>
      </c>
      <c r="D264" t="str">
        <f>VLOOKUP($B264,'238 Norske Verb'!$A$2:$E$239,3,FALSE)</f>
        <v>betydde</v>
      </c>
      <c r="E264" t="str">
        <f>VLOOKUP($B264,'238 Norske Verb'!$A$2:$E$239,4,FALSE)</f>
        <v>betydd</v>
      </c>
      <c r="F264" t="s">
        <v>444</v>
      </c>
      <c r="G264" t="str">
        <f>VLOOKUP($B264,'238 Norske Verb'!$A$2:$E$239,5,FALSE)</f>
        <v>mean (signify,
matter)</v>
      </c>
    </row>
    <row r="265" spans="1:8" x14ac:dyDescent="0.3">
      <c r="A265">
        <f>VLOOKUP($B265,'Et år i Norge'!$B$2:$I$268,8,FALSE)</f>
        <v>4</v>
      </c>
      <c r="B265" t="s">
        <v>445</v>
      </c>
      <c r="C265" t="str">
        <f>VLOOKUP($B265,'Et år i Norge'!$B$2:$I$268,2,FALSE)</f>
        <v>blar</v>
      </c>
      <c r="D265" t="str">
        <f>VLOOKUP($B265,'Et år i Norge'!$B$2:$I$268,3,FALSE)</f>
        <v>bladde</v>
      </c>
      <c r="E265" t="str">
        <f>VLOOKUP($B265,'Et år i Norge'!$B$2:$I$268,4,FALSE)</f>
        <v>bladd</v>
      </c>
      <c r="F265" t="str">
        <f>VLOOKUP($B265,'Et år i Norge'!$B$2:$I$268,5,FALSE)</f>
        <v>blättern</v>
      </c>
      <c r="G265" t="str">
        <f>VLOOKUP($B265,'Et år i Norge'!$B$2:$I$268,6,FALSE)</f>
        <v>scroll/turn the page</v>
      </c>
    </row>
    <row r="266" spans="1:8" x14ac:dyDescent="0.3">
      <c r="A266">
        <f>VLOOKUP($B266,'Et år i Norge'!$B$2:$I$268,8,FALSE)</f>
        <v>4</v>
      </c>
      <c r="B266" t="s">
        <v>446</v>
      </c>
      <c r="C266" t="str">
        <f>VLOOKUP($B266,'Et år i Norge'!$B$2:$I$268,2,FALSE)</f>
        <v>bor</v>
      </c>
      <c r="D266" t="str">
        <f>VLOOKUP($B266,'Et år i Norge'!$B$2:$I$268,3,FALSE)</f>
        <v>bodde</v>
      </c>
      <c r="E266" t="str">
        <f>VLOOKUP($B266,'Et år i Norge'!$B$2:$I$268,4,FALSE)</f>
        <v>bodd</v>
      </c>
      <c r="F266" t="str">
        <f>VLOOKUP($B266,'Et år i Norge'!$B$2:$I$268,5,FALSE)</f>
        <v>wohnen</v>
      </c>
      <c r="G266" t="str">
        <f>VLOOKUP($B266,'Et år i Norge'!$B$2:$I$268,6,FALSE)</f>
        <v>live</v>
      </c>
    </row>
    <row r="267" spans="1:8" x14ac:dyDescent="0.3">
      <c r="A267">
        <f>VLOOKUP($B267,'Et år i Norge'!$B$2:$I$268,8,FALSE)</f>
        <v>4</v>
      </c>
      <c r="B267" t="s">
        <v>447</v>
      </c>
      <c r="C267" t="str">
        <f>VLOOKUP($B267,'Et år i Norge'!$B$2:$I$268,2,FALSE)</f>
        <v>gnir</v>
      </c>
      <c r="D267" t="str">
        <f>VLOOKUP($B267,'Et år i Norge'!$B$2:$I$268,3,FALSE)</f>
        <v>gnidde</v>
      </c>
      <c r="E267" t="str">
        <f>VLOOKUP($B267,'Et år i Norge'!$B$2:$I$268,4,FALSE)</f>
        <v>gnidd</v>
      </c>
      <c r="F267" t="str">
        <f>VLOOKUP($B267,'Et år i Norge'!$B$2:$I$268,5,FALSE)</f>
        <v>reiben</v>
      </c>
      <c r="G267" t="str">
        <f>VLOOKUP($B267,'Et år i Norge'!$B$2:$I$268,6,FALSE)</f>
        <v>rub</v>
      </c>
    </row>
    <row r="268" spans="1:8" x14ac:dyDescent="0.3">
      <c r="A268">
        <v>4</v>
      </c>
      <c r="B268" t="s">
        <v>448</v>
      </c>
      <c r="C268" t="str">
        <f>VLOOKUP($B268,'238 Norske Verb'!$A$2:$E$239,2,FALSE)</f>
        <v>kler</v>
      </c>
      <c r="D268" t="str">
        <f>VLOOKUP($B268,'238 Norske Verb'!$A$2:$E$239,3,FALSE)</f>
        <v>kledde</v>
      </c>
      <c r="E268" t="str">
        <f>VLOOKUP($B268,'238 Norske Verb'!$A$2:$E$239,4,FALSE)</f>
        <v>kledd</v>
      </c>
      <c r="F268" t="s">
        <v>449</v>
      </c>
      <c r="G268" t="str">
        <f>VLOOKUP($B268,'238 Norske Verb'!$A$2:$E$239,5,FALSE)</f>
        <v>dress</v>
      </c>
    </row>
    <row r="269" spans="1:8" x14ac:dyDescent="0.3">
      <c r="A269">
        <f>VLOOKUP($B269,'Et år i Norge'!$B$2:$I$268,8,FALSE)</f>
        <v>4</v>
      </c>
      <c r="B269" t="s">
        <v>450</v>
      </c>
      <c r="C269" t="str">
        <f>VLOOKUP($B269,'Et år i Norge'!$B$2:$I$268,2,FALSE)</f>
        <v>skjer</v>
      </c>
      <c r="D269" t="str">
        <f>VLOOKUP($B269,'Et år i Norge'!$B$2:$I$268,3,FALSE)</f>
        <v>skjedde</v>
      </c>
      <c r="E269" t="str">
        <f>VLOOKUP($B269,'Et år i Norge'!$B$2:$I$268,4,FALSE)</f>
        <v>skjedd</v>
      </c>
      <c r="F269" t="str">
        <f>VLOOKUP($B269,'Et år i Norge'!$B$2:$I$268,5,FALSE)</f>
        <v>geschehen, passieren, sich ereignen</v>
      </c>
      <c r="G269" t="str">
        <f>VLOOKUP($B269,'Et år i Norge'!$B$2:$I$268,6,FALSE)</f>
        <v>happen</v>
      </c>
      <c r="H269" t="s">
        <v>451</v>
      </c>
    </row>
    <row r="270" spans="1:8" x14ac:dyDescent="0.3">
      <c r="A270">
        <f>VLOOKUP($B270,'Et år i Norge'!$B$2:$I$268,8,FALSE)</f>
        <v>4</v>
      </c>
      <c r="B270" t="s">
        <v>452</v>
      </c>
      <c r="C270" t="str">
        <f>VLOOKUP($B270,'Et år i Norge'!$B$2:$I$268,2,FALSE)</f>
        <v>snør</v>
      </c>
      <c r="D270" t="str">
        <f>VLOOKUP($B270,'Et år i Norge'!$B$2:$I$268,3,FALSE)</f>
        <v>snødde</v>
      </c>
      <c r="E270" t="str">
        <f>VLOOKUP($B270,'Et år i Norge'!$B$2:$I$268,4,FALSE)</f>
        <v>snødd</v>
      </c>
      <c r="F270" t="str">
        <f>VLOOKUP($B270,'Et år i Norge'!$B$2:$I$268,5,FALSE)</f>
        <v>schneien</v>
      </c>
      <c r="G270" t="str">
        <f>VLOOKUP($B270,'Et år i Norge'!$B$2:$I$268,6,FALSE)</f>
        <v>snow</v>
      </c>
    </row>
    <row r="271" spans="1:8" x14ac:dyDescent="0.3">
      <c r="A271">
        <v>4</v>
      </c>
      <c r="B271" t="s">
        <v>453</v>
      </c>
      <c r="C271" t="str">
        <f>VLOOKUP($B271,'238 Norske Verb'!$A$2:$E$239,2,FALSE)</f>
        <v>snur</v>
      </c>
      <c r="D271" t="str">
        <f>VLOOKUP($B271,'238 Norske Verb'!$A$2:$E$239,3,FALSE)</f>
        <v>snudde</v>
      </c>
      <c r="E271" t="str">
        <f>VLOOKUP($B271,'238 Norske Verb'!$A$2:$E$239,4,FALSE)</f>
        <v>snudd</v>
      </c>
      <c r="F271" t="s">
        <v>454</v>
      </c>
      <c r="G271" t="str">
        <f>VLOOKUP($B271,'238 Norske Verb'!$A$2:$E$239,5,FALSE)</f>
        <v>turn back (around)</v>
      </c>
    </row>
    <row r="272" spans="1:8" x14ac:dyDescent="0.3">
      <c r="A272">
        <v>4</v>
      </c>
      <c r="B272" t="s">
        <v>455</v>
      </c>
      <c r="C272" t="str">
        <f>VLOOKUP($B272,'238 Norske Verb'!$A$2:$E$239,2,FALSE)</f>
        <v>syr</v>
      </c>
      <c r="D272" t="str">
        <f>VLOOKUP($B272,'238 Norske Verb'!$A$2:$E$239,3,FALSE)</f>
        <v>sydde</v>
      </c>
      <c r="E272" t="str">
        <f>VLOOKUP($B272,'238 Norske Verb'!$A$2:$E$239,4,FALSE)</f>
        <v>sydd</v>
      </c>
      <c r="F272" t="s">
        <v>456</v>
      </c>
      <c r="G272" t="str">
        <f>VLOOKUP($B272,'238 Norske Verb'!$A$2:$E$239,5,FALSE)</f>
        <v>sew</v>
      </c>
    </row>
    <row r="273" spans="1:8" x14ac:dyDescent="0.3">
      <c r="A273">
        <f>VLOOKUP($B273,'Et år i Norge'!$B$2:$I$268,8,FALSE)</f>
        <v>4</v>
      </c>
      <c r="B273" t="s">
        <v>457</v>
      </c>
      <c r="C273" t="str">
        <f>VLOOKUP($B273,'Et år i Norge'!$B$2:$I$268,2,FALSE)</f>
        <v>tror</v>
      </c>
      <c r="D273" t="str">
        <f>VLOOKUP($B273,'Et år i Norge'!$B$2:$I$268,3,FALSE)</f>
        <v>trodde</v>
      </c>
      <c r="E273" t="str">
        <f>VLOOKUP($B273,'Et år i Norge'!$B$2:$I$268,4,FALSE)</f>
        <v>trodd</v>
      </c>
      <c r="F273" t="str">
        <f>VLOOKUP($B273,'Et år i Norge'!$B$2:$I$268,5,FALSE)</f>
        <v>glauben</v>
      </c>
      <c r="G273" t="str">
        <f>VLOOKUP($B273,'Et år i Norge'!$B$2:$I$268,6,FALSE)</f>
        <v>believe, think</v>
      </c>
    </row>
    <row r="274" spans="1:8" x14ac:dyDescent="0.3">
      <c r="A274">
        <v>5</v>
      </c>
      <c r="B274" t="s">
        <v>458</v>
      </c>
      <c r="C274" t="str">
        <f>VLOOKUP($B274,'238 Norske Verb'!$A$2:$E$239,2,FALSE)</f>
        <v>adlyder</v>
      </c>
      <c r="D274" t="str">
        <f>VLOOKUP($B274,'238 Norske Verb'!$A$2:$E$239,3,FALSE)</f>
        <v>adlød</v>
      </c>
      <c r="E274" t="str">
        <f>VLOOKUP($B274,'238 Norske Verb'!$A$2:$E$239,4,FALSE)</f>
        <v>adlydt</v>
      </c>
      <c r="F274" t="s">
        <v>459</v>
      </c>
      <c r="G274" t="str">
        <f>VLOOKUP($B274,'238 Norske Verb'!$A$2:$E$239,5,FALSE)</f>
        <v>obey</v>
      </c>
    </row>
    <row r="275" spans="1:8" x14ac:dyDescent="0.3">
      <c r="A275">
        <f>VLOOKUP($B275,'Et år i Norge'!$B$2:$I$268,8,FALSE)</f>
        <v>5</v>
      </c>
      <c r="B275" t="s">
        <v>460</v>
      </c>
      <c r="C275" t="str">
        <f>VLOOKUP($B275,'Et år i Norge'!$B$2:$I$268,2,FALSE)</f>
        <v>angår</v>
      </c>
      <c r="D275" t="str">
        <f>VLOOKUP($B275,'Et år i Norge'!$B$2:$I$268,3,FALSE)</f>
        <v>angikk</v>
      </c>
      <c r="E275" t="str">
        <f>VLOOKUP($B275,'Et år i Norge'!$B$2:$I$268,4,FALSE)</f>
        <v>angått</v>
      </c>
      <c r="F275" t="str">
        <f>VLOOKUP($B275,'Et år i Norge'!$B$2:$I$268,5,FALSE)</f>
        <v>betreffen</v>
      </c>
      <c r="G275" t="str">
        <f>VLOOKUP($B275,'Et år i Norge'!$B$2:$I$268,6,FALSE)</f>
        <v>concern</v>
      </c>
    </row>
    <row r="276" spans="1:8" x14ac:dyDescent="0.3">
      <c r="A276">
        <f>VLOOKUP($B276,'Et år i Norge'!$B$2:$I$268,8,FALSE)</f>
        <v>5</v>
      </c>
      <c r="B276" t="s">
        <v>461</v>
      </c>
      <c r="C276" t="str">
        <f>VLOOKUP($B276,'Et år i Norge'!$B$2:$I$268,2,FALSE)</f>
        <v>ansetter</v>
      </c>
      <c r="D276" t="str">
        <f>VLOOKUP($B276,'Et år i Norge'!$B$2:$I$268,3,FALSE)</f>
        <v>ansatte</v>
      </c>
      <c r="E276" t="str">
        <f>VLOOKUP($B276,'Et år i Norge'!$B$2:$I$268,4,FALSE)</f>
        <v>ansatt</v>
      </c>
      <c r="F276" t="str">
        <f>VLOOKUP($B276,'Et år i Norge'!$B$2:$I$268,5,FALSE)</f>
        <v>anstellen, einstellen</v>
      </c>
      <c r="G276" t="str">
        <f>VLOOKUP($B276,'Et år i Norge'!$B$2:$I$268,6,FALSE)</f>
        <v>employ</v>
      </c>
    </row>
    <row r="277" spans="1:8" x14ac:dyDescent="0.3">
      <c r="A277">
        <f>VLOOKUP($B277,'Et år i Norge'!$B$2:$I$268,8,FALSE)</f>
        <v>5</v>
      </c>
      <c r="B277" t="s">
        <v>462</v>
      </c>
      <c r="C277" t="str">
        <f>VLOOKUP($B277,'Et år i Norge'!$B$2:$I$268,2,FALSE)</f>
        <v>avtar</v>
      </c>
      <c r="D277" t="str">
        <f>VLOOKUP($B277,'Et år i Norge'!$B$2:$I$268,3,FALSE)</f>
        <v>avtok</v>
      </c>
      <c r="E277" t="str">
        <f>VLOOKUP($B277,'Et år i Norge'!$B$2:$I$268,4,FALSE)</f>
        <v>avtatt</v>
      </c>
      <c r="F277" t="str">
        <f>VLOOKUP($B277,'Et år i Norge'!$B$2:$I$268,5,FALSE)</f>
        <v>abnehmen</v>
      </c>
      <c r="G277" t="str">
        <f>VLOOKUP($B277,'Et år i Norge'!$B$2:$I$268,6,FALSE)</f>
        <v>take off / decrease</v>
      </c>
    </row>
    <row r="278" spans="1:8" x14ac:dyDescent="0.3">
      <c r="A278">
        <v>5</v>
      </c>
      <c r="B278" t="s">
        <v>463</v>
      </c>
      <c r="C278" t="str">
        <f>VLOOKUP($B278,'238 Norske Verb'!$A$2:$E$239,2,FALSE)</f>
        <v>bærer</v>
      </c>
      <c r="D278" t="str">
        <f>VLOOKUP($B278,'238 Norske Verb'!$A$2:$E$239,3,FALSE)</f>
        <v>bar</v>
      </c>
      <c r="E278" t="str">
        <f>VLOOKUP($B278,'238 Norske Verb'!$A$2:$E$239,4,FALSE)</f>
        <v>båret</v>
      </c>
      <c r="F278" t="s">
        <v>464</v>
      </c>
      <c r="G278" t="str">
        <f>VLOOKUP($B278,'238 Norske Verb'!$A$2:$E$239,5,FALSE)</f>
        <v>carry</v>
      </c>
    </row>
    <row r="279" spans="1:8" x14ac:dyDescent="0.3">
      <c r="A279">
        <f>VLOOKUP($B279,'Et år i Norge'!$B$2:$I$268,8,FALSE)</f>
        <v>5</v>
      </c>
      <c r="B279" t="s">
        <v>465</v>
      </c>
      <c r="C279" t="str">
        <f>VLOOKUP($B279,'Et år i Norge'!$B$2:$I$268,2,FALSE)</f>
        <v>ber</v>
      </c>
      <c r="D279" t="str">
        <f>VLOOKUP($B279,'Et år i Norge'!$B$2:$I$268,3,FALSE)</f>
        <v>bad</v>
      </c>
      <c r="E279" t="str">
        <f>VLOOKUP($B279,'Et år i Norge'!$B$2:$I$268,4,FALSE)</f>
        <v>bedt</v>
      </c>
      <c r="F279" t="str">
        <f>VLOOKUP($B279,'Et år i Norge'!$B$2:$I$268,5,FALSE)</f>
        <v>einladen</v>
      </c>
      <c r="G279" t="s">
        <v>282</v>
      </c>
    </row>
    <row r="280" spans="1:8" x14ac:dyDescent="0.3">
      <c r="A280">
        <v>5</v>
      </c>
      <c r="B280" t="s">
        <v>466</v>
      </c>
      <c r="C280" t="str">
        <f>VLOOKUP($B280,'238 Norske Verb'!$A$2:$E$239,2,FALSE)</f>
        <v>bedrar</v>
      </c>
      <c r="D280" t="str">
        <f>VLOOKUP($B280,'238 Norske Verb'!$A$2:$E$239,3,FALSE)</f>
        <v>bedro(g)</v>
      </c>
      <c r="E280" t="str">
        <f>VLOOKUP($B280,'238 Norske Verb'!$A$2:$E$239,4,FALSE)</f>
        <v>bedratt</v>
      </c>
      <c r="F280" t="s">
        <v>467</v>
      </c>
      <c r="G280" t="str">
        <f>VLOOKUP($B280,'238 Norske Verb'!$A$2:$E$239,5,FALSE)</f>
        <v>cheat</v>
      </c>
    </row>
    <row r="281" spans="1:8" x14ac:dyDescent="0.3">
      <c r="A281">
        <f>VLOOKUP($B281,'Et år i Norge'!$B$2:$I$268,8,FALSE)</f>
        <v>5</v>
      </c>
      <c r="B281" t="s">
        <v>468</v>
      </c>
      <c r="C281" t="str">
        <f>VLOOKUP($B281,'Et år i Norge'!$B$2:$I$268,2,FALSE)</f>
        <v>beholder</v>
      </c>
      <c r="D281" t="str">
        <f>VLOOKUP($B281,'Et år i Norge'!$B$2:$I$268,3,FALSE)</f>
        <v>beholdt</v>
      </c>
      <c r="E281" t="str">
        <f>VLOOKUP($B281,'Et år i Norge'!$B$2:$I$268,4,FALSE)</f>
        <v>beholdt</v>
      </c>
      <c r="F281" t="str">
        <f>VLOOKUP($B281,'Et år i Norge'!$B$2:$I$268,5,FALSE)</f>
        <v>behalten</v>
      </c>
      <c r="G281" t="str">
        <f>VLOOKUP($B281,'Et år i Norge'!$B$2:$I$268,6,FALSE)</f>
        <v>keep</v>
      </c>
    </row>
    <row r="282" spans="1:8" x14ac:dyDescent="0.3">
      <c r="A282">
        <f>VLOOKUP($B282,'Et år i Norge'!$B$2:$I$268,8,FALSE)</f>
        <v>5</v>
      </c>
      <c r="B282" t="s">
        <v>469</v>
      </c>
      <c r="C282" t="str">
        <f>VLOOKUP($B282,'Et år i Norge'!$B$2:$I$268,2,FALSE)</f>
        <v>beskriver</v>
      </c>
      <c r="D282" t="str">
        <f>VLOOKUP($B282,'Et år i Norge'!$B$2:$I$268,3,FALSE)</f>
        <v>beskrev</v>
      </c>
      <c r="E282" t="str">
        <f>VLOOKUP($B282,'Et år i Norge'!$B$2:$I$268,4,FALSE)</f>
        <v>beskrevet</v>
      </c>
      <c r="F282" t="str">
        <f>VLOOKUP($B282,'Et år i Norge'!$B$2:$I$268,5,FALSE)</f>
        <v>beschreiben</v>
      </c>
      <c r="G282" t="str">
        <f>VLOOKUP($B282,'Et år i Norge'!$B$2:$I$268,6,FALSE)</f>
        <v>describe</v>
      </c>
    </row>
    <row r="283" spans="1:8" x14ac:dyDescent="0.3">
      <c r="A283">
        <f>VLOOKUP($B283,'Et år i Norge'!$B$2:$I$268,8,FALSE)</f>
        <v>5</v>
      </c>
      <c r="B283" t="s">
        <v>470</v>
      </c>
      <c r="C283" t="str">
        <f>VLOOKUP($B283,'Et år i Norge'!$B$2:$I$268,2,FALSE)</f>
        <v>består</v>
      </c>
      <c r="D283" t="str">
        <f>VLOOKUP($B283,'Et år i Norge'!$B$2:$I$268,3,FALSE)</f>
        <v>bestod</v>
      </c>
      <c r="E283" t="str">
        <f>VLOOKUP($B283,'Et år i Norge'!$B$2:$I$268,4,FALSE)</f>
        <v>bestått</v>
      </c>
      <c r="F283" t="str">
        <f>VLOOKUP($B283,'Et år i Norge'!$B$2:$I$268,5,FALSE)</f>
        <v>bestehen</v>
      </c>
      <c r="G283" t="str">
        <f>VLOOKUP($B283,'Et år i Norge'!$B$2:$I$268,6,FALSE)</f>
        <v>consist</v>
      </c>
      <c r="H283" t="str">
        <f>VLOOKUP($B283,'Et år i Norge'!$B$2:$I$268,7,FALSE)</f>
        <v>* eksamen - Eksamen *</v>
      </c>
    </row>
    <row r="284" spans="1:8" x14ac:dyDescent="0.3">
      <c r="A284">
        <f>VLOOKUP($B284,'Et år i Norge'!$B$2:$I$268,8,FALSE)</f>
        <v>5</v>
      </c>
      <c r="B284" t="s">
        <v>471</v>
      </c>
      <c r="C284" t="str">
        <f>VLOOKUP($B284,'Et år i Norge'!$B$2:$I$268,2,FALSE)</f>
        <v>binder</v>
      </c>
      <c r="D284" t="str">
        <f>VLOOKUP($B284,'Et år i Norge'!$B$2:$I$268,3,FALSE)</f>
        <v>bandt</v>
      </c>
      <c r="E284" t="str">
        <f>VLOOKUP($B284,'Et år i Norge'!$B$2:$I$268,4,FALSE)</f>
        <v>bundet</v>
      </c>
      <c r="F284" t="str">
        <f>VLOOKUP($B284,'Et år i Norge'!$B$2:$I$268,5,FALSE)</f>
        <v>binden</v>
      </c>
      <c r="G284" t="str">
        <f>VLOOKUP($B284,'Et år i Norge'!$B$2:$I$268,6,FALSE)</f>
        <v>bind</v>
      </c>
      <c r="H284" t="str">
        <f>VLOOKUP($B284,'Et år i Norge'!$B$2:$I$268,7,FALSE)</f>
        <v>* til - *an</v>
      </c>
    </row>
    <row r="285" spans="1:8" x14ac:dyDescent="0.3">
      <c r="A285">
        <f>VLOOKUP($B285,'Et år i Norge'!$B$2:$I$268,8,FALSE)</f>
        <v>5</v>
      </c>
      <c r="B285" t="s">
        <v>472</v>
      </c>
      <c r="C285" t="str">
        <f>VLOOKUP($B285,'Et år i Norge'!$B$2:$I$268,2,FALSE)</f>
        <v>biter</v>
      </c>
      <c r="D285" t="str">
        <f>VLOOKUP($B285,'Et år i Norge'!$B$2:$I$268,3,FALSE)</f>
        <v>beit</v>
      </c>
      <c r="E285" t="str">
        <f>VLOOKUP($B285,'Et år i Norge'!$B$2:$I$268,4,FALSE)</f>
        <v>bitt</v>
      </c>
      <c r="F285" t="str">
        <f>VLOOKUP($B285,'Et år i Norge'!$B$2:$I$268,5,FALSE)</f>
        <v>beissen</v>
      </c>
      <c r="G285" t="str">
        <f>VLOOKUP($B285,'Et år i Norge'!$B$2:$I$268,6,FALSE)</f>
        <v>bite</v>
      </c>
    </row>
    <row r="286" spans="1:8" x14ac:dyDescent="0.3">
      <c r="A286">
        <f>VLOOKUP($B286,'Et år i Norge'!$B$2:$I$268,8,FALSE)</f>
        <v>5</v>
      </c>
      <c r="B286" t="s">
        <v>473</v>
      </c>
      <c r="C286" t="str">
        <f>VLOOKUP($B286,'Et år i Norge'!$B$2:$I$268,2,FALSE)</f>
        <v>blir</v>
      </c>
      <c r="D286" t="str">
        <f>VLOOKUP($B286,'Et år i Norge'!$B$2:$I$268,3,FALSE)</f>
        <v>ble</v>
      </c>
      <c r="E286" t="str">
        <f>VLOOKUP($B286,'Et år i Norge'!$B$2:$I$268,4,FALSE)</f>
        <v>blitt</v>
      </c>
      <c r="F286" t="str">
        <f>VLOOKUP($B286,'Et år i Norge'!$B$2:$I$268,5,FALSE)</f>
        <v>bleiben</v>
      </c>
      <c r="G286" t="str">
        <f>VLOOKUP($B286,'Et år i Norge'!$B$2:$I$268,6,FALSE)</f>
        <v>become</v>
      </c>
      <c r="H286" t="str">
        <f>VLOOKUP($B286,'Et år i Norge'!$B$2:$I$268,7,FALSE)</f>
        <v>* enig - sich einigen; *kjent med - kennen lernen</v>
      </c>
    </row>
    <row r="287" spans="1:8" x14ac:dyDescent="0.3">
      <c r="A287">
        <v>5</v>
      </c>
      <c r="B287" t="s">
        <v>474</v>
      </c>
      <c r="C287" t="str">
        <f>VLOOKUP($B287,'238 Norske Verb'!$A$2:$E$239,2,FALSE)</f>
        <v>brekker</v>
      </c>
      <c r="D287" t="str">
        <f>VLOOKUP($B287,'238 Norske Verb'!$A$2:$E$239,3,FALSE)</f>
        <v>brakk</v>
      </c>
      <c r="E287" t="str">
        <f>VLOOKUP($B287,'238 Norske Verb'!$A$2:$E$239,4,FALSE)</f>
        <v>brukket</v>
      </c>
      <c r="F287" t="s">
        <v>475</v>
      </c>
      <c r="G287" t="str">
        <f>VLOOKUP($B287,'238 Norske Verb'!$A$2:$E$239,5,FALSE)</f>
        <v>break</v>
      </c>
      <c r="H287" t="s">
        <v>476</v>
      </c>
    </row>
    <row r="288" spans="1:8" x14ac:dyDescent="0.3">
      <c r="A288">
        <f>VLOOKUP($B288,'Et år i Norge'!$B$2:$I$268,8,FALSE)</f>
        <v>5</v>
      </c>
      <c r="B288" t="s">
        <v>477</v>
      </c>
      <c r="C288" t="str">
        <f>VLOOKUP($B288,'Et år i Norge'!$B$2:$I$268,2,FALSE)</f>
        <v>bringer</v>
      </c>
      <c r="D288" t="str">
        <f>VLOOKUP($B288,'Et år i Norge'!$B$2:$I$268,3,FALSE)</f>
        <v>brakte</v>
      </c>
      <c r="E288" t="str">
        <f>VLOOKUP($B288,'Et år i Norge'!$B$2:$I$268,4,FALSE)</f>
        <v>brakt</v>
      </c>
      <c r="F288" t="str">
        <f>VLOOKUP($B288,'Et år i Norge'!$B$2:$I$268,5,FALSE)</f>
        <v>bringen</v>
      </c>
      <c r="G288" t="s">
        <v>478</v>
      </c>
    </row>
    <row r="289" spans="1:8" x14ac:dyDescent="0.3">
      <c r="A289">
        <v>5</v>
      </c>
      <c r="B289" t="s">
        <v>479</v>
      </c>
      <c r="C289" t="str">
        <f>VLOOKUP($B289,'238 Norske Verb'!$A$2:$E$239,2,FALSE)</f>
        <v>brister</v>
      </c>
      <c r="D289" t="str">
        <f>VLOOKUP($B289,'238 Norske Verb'!$A$2:$E$239,3,FALSE)</f>
        <v>brast</v>
      </c>
      <c r="E289" t="str">
        <f>VLOOKUP($B289,'238 Norske Verb'!$A$2:$E$239,4,FALSE)</f>
        <v>bristet</v>
      </c>
      <c r="F289" t="s">
        <v>480</v>
      </c>
      <c r="G289" t="str">
        <f>VLOOKUP($B289,'238 Norske Verb'!$A$2:$E$239,5,FALSE)</f>
        <v>burst</v>
      </c>
    </row>
    <row r="290" spans="1:8" x14ac:dyDescent="0.3">
      <c r="A290">
        <v>5</v>
      </c>
      <c r="B290" t="s">
        <v>481</v>
      </c>
      <c r="C290" t="str">
        <f>VLOOKUP($B290,'238 Norske Verb'!$A$2:$E$239,2,FALSE)</f>
        <v>bryter</v>
      </c>
      <c r="D290" t="str">
        <f>VLOOKUP($B290,'238 Norske Verb'!$A$2:$E$239,3,FALSE)</f>
        <v>brøt</v>
      </c>
      <c r="E290" t="str">
        <f>VLOOKUP($B290,'238 Norske Verb'!$A$2:$E$239,4,FALSE)</f>
        <v>brutt</v>
      </c>
      <c r="F290" t="s">
        <v>482</v>
      </c>
      <c r="G290" t="s">
        <v>483</v>
      </c>
      <c r="H290" t="s">
        <v>484</v>
      </c>
    </row>
    <row r="291" spans="1:8" x14ac:dyDescent="0.3">
      <c r="A291">
        <v>5</v>
      </c>
      <c r="B291" t="s">
        <v>485</v>
      </c>
      <c r="C291" t="str">
        <f>VLOOKUP($B291,'238 Norske Verb'!$A$2:$E$239,2,FALSE)</f>
        <v>byr</v>
      </c>
      <c r="D291" t="str">
        <f>VLOOKUP($B291,'238 Norske Verb'!$A$2:$E$239,3,FALSE)</f>
        <v>bød</v>
      </c>
      <c r="E291" t="str">
        <f>VLOOKUP($B291,'238 Norske Verb'!$A$2:$E$239,4,FALSE)</f>
        <v>budt, bydd</v>
      </c>
      <c r="F291" t="s">
        <v>486</v>
      </c>
      <c r="G291" t="str">
        <f>VLOOKUP($B291,'238 Norske Verb'!$A$2:$E$239,5,FALSE)</f>
        <v>bid</v>
      </c>
    </row>
    <row r="292" spans="1:8" x14ac:dyDescent="0.3">
      <c r="A292">
        <f>VLOOKUP($B292,'Et år i Norge'!$B$2:$I$268,8,FALSE)</f>
        <v>5</v>
      </c>
      <c r="B292" t="s">
        <v>487</v>
      </c>
      <c r="C292" t="str">
        <f>VLOOKUP($B292,'Et år i Norge'!$B$2:$I$268,2,FALSE)</f>
        <v>deltar</v>
      </c>
      <c r="D292" t="str">
        <f>VLOOKUP($B292,'Et år i Norge'!$B$2:$I$268,3,FALSE)</f>
        <v>deltok</v>
      </c>
      <c r="E292" t="str">
        <f>VLOOKUP($B292,'Et år i Norge'!$B$2:$I$268,4,FALSE)</f>
        <v>deltatt</v>
      </c>
      <c r="F292" t="str">
        <f>VLOOKUP($B292,'Et år i Norge'!$B$2:$I$268,5,FALSE)</f>
        <v>teilnehmen</v>
      </c>
      <c r="G292" t="str">
        <f>VLOOKUP($B292,'Et år i Norge'!$B$2:$I$268,6,FALSE)</f>
        <v>take part</v>
      </c>
      <c r="H292" t="str">
        <f>VLOOKUP($B292,'Et år i Norge'!$B$2:$I$268,7,FALSE)</f>
        <v>* i en konkurranse - an einem Wettbewerb *</v>
      </c>
    </row>
    <row r="293" spans="1:8" x14ac:dyDescent="0.3">
      <c r="A293">
        <v>5</v>
      </c>
      <c r="B293" t="s">
        <v>488</v>
      </c>
      <c r="C293" t="str">
        <f>VLOOKUP($B293,'238 Norske Verb'!$A$2:$E$239,2,FALSE)</f>
        <v>detter</v>
      </c>
      <c r="D293" t="str">
        <f>VLOOKUP($B293,'238 Norske Verb'!$A$2:$E$239,3,FALSE)</f>
        <v>datt</v>
      </c>
      <c r="E293" t="str">
        <f>VLOOKUP($B293,'238 Norske Verb'!$A$2:$E$239,4,FALSE)</f>
        <v>dettet</v>
      </c>
      <c r="F293" t="s">
        <v>489</v>
      </c>
      <c r="G293" t="str">
        <f>VLOOKUP($B293,'238 Norske Verb'!$A$2:$E$239,5,FALSE)</f>
        <v>fall</v>
      </c>
    </row>
    <row r="294" spans="1:8" x14ac:dyDescent="0.3">
      <c r="A294">
        <f>VLOOKUP($B294,'Et år i Norge'!$B$2:$I$268,8,FALSE)</f>
        <v>5</v>
      </c>
      <c r="B294" t="s">
        <v>490</v>
      </c>
      <c r="C294" t="str">
        <f>VLOOKUP($B294,'Et år i Norge'!$B$2:$I$268,2,FALSE)</f>
        <v>dør</v>
      </c>
      <c r="D294" t="str">
        <f>VLOOKUP($B294,'Et år i Norge'!$B$2:$I$268,3,FALSE)</f>
        <v>døde</v>
      </c>
      <c r="E294" t="str">
        <f>VLOOKUP($B294,'Et år i Norge'!$B$2:$I$268,4,FALSE)</f>
        <v>dødd</v>
      </c>
      <c r="F294" t="str">
        <f>VLOOKUP($B294,'Et år i Norge'!$B$2:$I$268,5,FALSE)</f>
        <v>sterben</v>
      </c>
      <c r="G294" t="str">
        <f>VLOOKUP($B294,'Et år i Norge'!$B$2:$I$268,6,FALSE)</f>
        <v>die</v>
      </c>
    </row>
    <row r="295" spans="1:8" x14ac:dyDescent="0.3">
      <c r="A295">
        <f>VLOOKUP($B295,'Et år i Norge'!$B$2:$I$268,8,FALSE)</f>
        <v>5</v>
      </c>
      <c r="B295" t="s">
        <v>491</v>
      </c>
      <c r="C295" t="str">
        <f>VLOOKUP($B295,'Et år i Norge'!$B$2:$I$268,2,FALSE)</f>
        <v>drar</v>
      </c>
      <c r="D295" t="str">
        <f>VLOOKUP($B295,'Et år i Norge'!$B$2:$I$268,3,FALSE)</f>
        <v>drog</v>
      </c>
      <c r="E295" t="str">
        <f>VLOOKUP($B295,'Et år i Norge'!$B$2:$I$268,4,FALSE)</f>
        <v>dradd</v>
      </c>
      <c r="F295" t="str">
        <f>VLOOKUP($B295,'Et år i Norge'!$B$2:$I$268,5,FALSE)</f>
        <v>fahren, ziehen</v>
      </c>
      <c r="G295" t="str">
        <f>VLOOKUP($B295,'Et år i Norge'!$B$2:$I$268,6,FALSE)</f>
        <v>drag</v>
      </c>
    </row>
    <row r="296" spans="1:8" x14ac:dyDescent="0.3">
      <c r="A296">
        <f>VLOOKUP($B296,'Et år i Norge'!$B$2:$I$268,8,FALSE)</f>
        <v>5</v>
      </c>
      <c r="B296" t="s">
        <v>492</v>
      </c>
      <c r="C296" t="str">
        <f>VLOOKUP($B296,'Et år i Norge'!$B$2:$I$268,2,FALSE)</f>
        <v>drikker</v>
      </c>
      <c r="D296" t="str">
        <f>VLOOKUP($B296,'Et år i Norge'!$B$2:$I$268,3,FALSE)</f>
        <v>drakk</v>
      </c>
      <c r="E296" t="str">
        <f>VLOOKUP($B296,'Et år i Norge'!$B$2:$I$268,4,FALSE)</f>
        <v>drukket</v>
      </c>
      <c r="F296" t="str">
        <f>VLOOKUP($B296,'Et år i Norge'!$B$2:$I$268,5,FALSE)</f>
        <v>trinken</v>
      </c>
      <c r="G296" t="str">
        <f>VLOOKUP($B296,'Et år i Norge'!$B$2:$I$268,6,FALSE)</f>
        <v>drink</v>
      </c>
      <c r="H296" t="s">
        <v>493</v>
      </c>
    </row>
    <row r="297" spans="1:8" x14ac:dyDescent="0.3">
      <c r="A297">
        <f>VLOOKUP($B297,'Et år i Norge'!$B$2:$I$268,8,FALSE)</f>
        <v>5</v>
      </c>
      <c r="B297" t="s">
        <v>494</v>
      </c>
      <c r="C297" t="str">
        <f>VLOOKUP($B297,'Et år i Norge'!$B$2:$I$268,2,FALSE)</f>
        <v>driver</v>
      </c>
      <c r="D297" t="str">
        <f>VLOOKUP($B297,'Et år i Norge'!$B$2:$I$268,3,FALSE)</f>
        <v>drev</v>
      </c>
      <c r="E297" t="str">
        <f>VLOOKUP($B297,'Et år i Norge'!$B$2:$I$268,4,FALSE)</f>
        <v>drevet</v>
      </c>
      <c r="F297" t="str">
        <f>VLOOKUP($B297,'Et år i Norge'!$B$2:$I$268,5,FALSE)</f>
        <v>(be)treiben</v>
      </c>
      <c r="G297" t="str">
        <f>VLOOKUP($B297,'Et år i Norge'!$B$2:$I$268,6,FALSE)</f>
        <v>drive?</v>
      </c>
      <c r="H297" t="str">
        <f>VLOOKUP($B297,'Et år i Norge'!$B$2:$I$268,7,FALSE)</f>
        <v>* sport - Sport treiben</v>
      </c>
    </row>
    <row r="298" spans="1:8" x14ac:dyDescent="0.3">
      <c r="A298">
        <f>VLOOKUP($B298,'Et år i Norge'!$B$2:$I$268,8,FALSE)</f>
        <v>5</v>
      </c>
      <c r="B298" t="s">
        <v>495</v>
      </c>
      <c r="C298" t="str">
        <f>VLOOKUP($B298,'Et år i Norge'!$B$2:$I$268,2,FALSE)</f>
        <v>får</v>
      </c>
      <c r="D298" t="str">
        <f>VLOOKUP($B298,'Et år i Norge'!$B$2:$I$268,3,FALSE)</f>
        <v>fikk</v>
      </c>
      <c r="E298" t="str">
        <f>VLOOKUP($B298,'Et år i Norge'!$B$2:$I$268,4,FALSE)</f>
        <v>fått</v>
      </c>
      <c r="F298" t="str">
        <f>VLOOKUP($B298,'Et år i Norge'!$B$2:$I$268,5,FALSE)</f>
        <v>bekommen</v>
      </c>
      <c r="G298" t="str">
        <f>VLOOKUP($B298,'Et år i Norge'!$B$2:$I$268,6,FALSE)</f>
        <v>get, receive</v>
      </c>
      <c r="H298" t="str">
        <f>VLOOKUP($B298,'Et år i Norge'!$B$2:$I$268,7,FALSE)</f>
        <v xml:space="preserve">* lov (til) - dürfen; * anledning til (å) - die Gelegenheit haben, etw. zu tun; * tak i noe(n) - jdn/etw erwischen, erreichen; Jeg har fått nok! – Ich habe die Faxen dicke! </v>
      </c>
    </row>
    <row r="299" spans="1:8" x14ac:dyDescent="0.3">
      <c r="A299">
        <f>VLOOKUP($B299,'Et år i Norge'!$B$2:$I$268,8,FALSE)</f>
        <v>5</v>
      </c>
      <c r="B299" t="s">
        <v>496</v>
      </c>
      <c r="C299" t="str">
        <f>VLOOKUP($B299,'Et år i Norge'!$B$2:$I$268,2,FALSE)</f>
        <v>faller</v>
      </c>
      <c r="D299" t="str">
        <f>VLOOKUP($B299,'Et år i Norge'!$B$2:$I$268,3,FALSE)</f>
        <v>falt</v>
      </c>
      <c r="E299" t="str">
        <f>VLOOKUP($B299,'Et år i Norge'!$B$2:$I$268,4,FALSE)</f>
        <v>falt</v>
      </c>
      <c r="F299" t="str">
        <f>VLOOKUP($B299,'Et år i Norge'!$B$2:$I$268,5,FALSE)</f>
        <v>fallen</v>
      </c>
      <c r="G299" t="str">
        <f>VLOOKUP($B299,'Et år i Norge'!$B$2:$I$268,6,FALSE)</f>
        <v>fall</v>
      </c>
    </row>
    <row r="300" spans="1:8" x14ac:dyDescent="0.3">
      <c r="A300">
        <v>5</v>
      </c>
      <c r="B300" t="s">
        <v>497</v>
      </c>
      <c r="C300" t="str">
        <f>VLOOKUP($B300,'238 Norske Verb'!$A$2:$E$239,2,FALSE)</f>
        <v>farer</v>
      </c>
      <c r="D300" t="str">
        <f>VLOOKUP($B300,'238 Norske Verb'!$A$2:$E$239,3,FALSE)</f>
        <v>for</v>
      </c>
      <c r="E300" t="str">
        <f>VLOOKUP($B300,'238 Norske Verb'!$A$2:$E$239,4,FALSE)</f>
        <v>fart</v>
      </c>
      <c r="F300" t="s">
        <v>498</v>
      </c>
      <c r="G300" t="str">
        <f>VLOOKUP($B300,'238 Norske Verb'!$A$2:$E$239,5,FALSE)</f>
        <v>drive</v>
      </c>
      <c r="H300" t="s">
        <v>499</v>
      </c>
    </row>
    <row r="301" spans="1:8" x14ac:dyDescent="0.3">
      <c r="A301">
        <f>VLOOKUP($B301,'Et år i Norge'!$B$2:$I$268,8,FALSE)</f>
        <v>5</v>
      </c>
      <c r="B301" t="s">
        <v>500</v>
      </c>
      <c r="C301" t="str">
        <f>VLOOKUP($B301,'Et år i Norge'!$B$2:$I$268,2,FALSE)</f>
        <v>finner</v>
      </c>
      <c r="D301" t="str">
        <f>VLOOKUP($B301,'Et år i Norge'!$B$2:$I$268,3,FALSE)</f>
        <v>fant</v>
      </c>
      <c r="E301" t="str">
        <f>VLOOKUP($B301,'Et år i Norge'!$B$2:$I$268,4,FALSE)</f>
        <v>funnet</v>
      </c>
      <c r="F301" t="str">
        <f>VLOOKUP($B301,'Et år i Norge'!$B$2:$I$268,5,FALSE)</f>
        <v>finden</v>
      </c>
      <c r="G301" t="str">
        <f>VLOOKUP($B301,'Et år i Norge'!$B$2:$I$268,6,FALSE)</f>
        <v>find</v>
      </c>
      <c r="H301" t="str">
        <f>VLOOKUP($B301,'Et år i Norge'!$B$2:$I$268,7,FALSE)</f>
        <v>* ut - heraus*; * sted - statt*; * seg til rett - sich zurechtfinden</v>
      </c>
    </row>
    <row r="302" spans="1:8" x14ac:dyDescent="0.3">
      <c r="A302">
        <f>VLOOKUP($B302,'Et år i Norge'!$B$2:$I$268,8,FALSE)</f>
        <v>5</v>
      </c>
      <c r="B302" t="s">
        <v>501</v>
      </c>
      <c r="C302" t="str">
        <f>VLOOKUP($B302,'Et år i Norge'!$B$2:$I$268,2,FALSE)</f>
        <v>flyr</v>
      </c>
      <c r="D302" t="str">
        <f>VLOOKUP($B302,'Et år i Norge'!$B$2:$I$268,3,FALSE)</f>
        <v>fløy</v>
      </c>
      <c r="E302" t="str">
        <f>VLOOKUP($B302,'Et år i Norge'!$B$2:$I$268,4,FALSE)</f>
        <v>fløyet</v>
      </c>
      <c r="F302" t="str">
        <f>VLOOKUP($B302,'Et år i Norge'!$B$2:$I$268,5,FALSE)</f>
        <v>fliegen</v>
      </c>
      <c r="G302" t="str">
        <f>VLOOKUP($B302,'Et år i Norge'!$B$2:$I$268,6,FALSE)</f>
        <v>fly</v>
      </c>
    </row>
    <row r="303" spans="1:8" x14ac:dyDescent="0.3">
      <c r="A303">
        <v>5</v>
      </c>
      <c r="B303" t="s">
        <v>502</v>
      </c>
      <c r="C303" t="str">
        <f>VLOOKUP($B303,'238 Norske Verb'!$A$2:$E$239,2,FALSE)</f>
        <v>flyter</v>
      </c>
      <c r="D303" t="str">
        <f>VLOOKUP($B303,'238 Norske Verb'!$A$2:$E$239,3,FALSE)</f>
        <v>fløt</v>
      </c>
      <c r="E303" t="str">
        <f>VLOOKUP($B303,'238 Norske Verb'!$A$2:$E$239,4,FALSE)</f>
        <v>flytt</v>
      </c>
      <c r="F303" t="s">
        <v>503</v>
      </c>
      <c r="G303" t="str">
        <f>VLOOKUP($B303,'238 Norske Verb'!$A$2:$E$239,5,FALSE)</f>
        <v>float</v>
      </c>
    </row>
    <row r="304" spans="1:8" x14ac:dyDescent="0.3">
      <c r="A304">
        <f>VLOOKUP($B304,'Et år i Norge'!$B$2:$I$268,8,FALSE)</f>
        <v>5</v>
      </c>
      <c r="B304" t="s">
        <v>504</v>
      </c>
      <c r="C304" t="str">
        <f>VLOOKUP($B304,'Et år i Norge'!$B$2:$I$268,2,FALSE)</f>
        <v>følger</v>
      </c>
      <c r="D304" t="str">
        <f>VLOOKUP($B304,'Et år i Norge'!$B$2:$I$268,3,FALSE)</f>
        <v>fulgte</v>
      </c>
      <c r="E304" t="str">
        <f>VLOOKUP($B304,'Et år i Norge'!$B$2:$I$268,4,FALSE)</f>
        <v>fulgt</v>
      </c>
      <c r="F304" t="str">
        <f>VLOOKUP($B304,'Et år i Norge'!$B$2:$I$268,5,FALSE)</f>
        <v>begleiten, folgen</v>
      </c>
      <c r="G304" t="str">
        <f>VLOOKUP($B304,'Et år i Norge'!$B$2:$I$268,6,FALSE)</f>
        <v>follow</v>
      </c>
    </row>
    <row r="305" spans="1:8" x14ac:dyDescent="0.3">
      <c r="A305">
        <v>5</v>
      </c>
      <c r="B305" t="str">
        <f>LEFT(C305,LEN(C305)-1)</f>
        <v>forby</v>
      </c>
      <c r="C305" s="4" t="s">
        <v>505</v>
      </c>
      <c r="D305" s="4" t="s">
        <v>506</v>
      </c>
      <c r="E305" s="4" t="s">
        <v>507</v>
      </c>
      <c r="F305" s="4" t="s">
        <v>508</v>
      </c>
      <c r="G305" s="4" t="s">
        <v>509</v>
      </c>
      <c r="H305" s="4"/>
    </row>
    <row r="306" spans="1:8" x14ac:dyDescent="0.3">
      <c r="A306">
        <f>VLOOKUP($B306,'Et år i Norge'!$B$2:$I$268,8,FALSE)</f>
        <v>5</v>
      </c>
      <c r="B306" t="s">
        <v>510</v>
      </c>
      <c r="C306" t="str">
        <f>VLOOKUP($B306,'Et år i Norge'!$B$2:$I$268,2,FALSE)</f>
        <v>foreslår</v>
      </c>
      <c r="D306" t="str">
        <f>VLOOKUP($B306,'Et år i Norge'!$B$2:$I$268,3,FALSE)</f>
        <v>foreslo</v>
      </c>
      <c r="E306" t="str">
        <f>VLOOKUP($B306,'Et år i Norge'!$B$2:$I$268,4,FALSE)</f>
        <v>foreslått</v>
      </c>
      <c r="F306" t="str">
        <f>VLOOKUP($B306,'Et år i Norge'!$B$2:$I$268,5,FALSE)</f>
        <v>vorschlagen</v>
      </c>
      <c r="G306" t="str">
        <f>VLOOKUP($B306,'Et år i Norge'!$B$2:$I$268,6,FALSE)</f>
        <v>suggest</v>
      </c>
    </row>
    <row r="307" spans="1:8" x14ac:dyDescent="0.3">
      <c r="A307">
        <f>VLOOKUP($B307,'Et år i Norge'!$B$2:$I$268,8,FALSE)</f>
        <v>5</v>
      </c>
      <c r="B307" t="s">
        <v>511</v>
      </c>
      <c r="C307" t="str">
        <f>VLOOKUP($B307,'Et år i Norge'!$B$2:$I$268,2,FALSE)</f>
        <v>foretrekker</v>
      </c>
      <c r="D307" t="str">
        <f>VLOOKUP($B307,'Et år i Norge'!$B$2:$I$268,3,FALSE)</f>
        <v>foretrakk</v>
      </c>
      <c r="E307" t="str">
        <f>VLOOKUP($B307,'Et år i Norge'!$B$2:$I$268,4,FALSE)</f>
        <v>foretrukket</v>
      </c>
      <c r="F307" t="str">
        <f>VLOOKUP($B307,'Et år i Norge'!$B$2:$I$268,5,FALSE)</f>
        <v>vorziehen, bevorzugen</v>
      </c>
      <c r="G307" t="str">
        <f>VLOOKUP($B307,'Et år i Norge'!$B$2:$I$268,6,FALSE)</f>
        <v>prefer</v>
      </c>
      <c r="H307" t="str">
        <f>VLOOKUP($B307,'Et år i Norge'!$B$2:$I$268,7,FALSE)</f>
        <v>* noe(n) fremfor noe(n) - jdn/etw *</v>
      </c>
    </row>
    <row r="308" spans="1:8" x14ac:dyDescent="0.3">
      <c r="A308">
        <v>5</v>
      </c>
      <c r="B308" t="s">
        <v>512</v>
      </c>
      <c r="C308" t="str">
        <f>VLOOKUP($B308,'238 Norske Verb'!$A$2:$E$239,2,FALSE)</f>
        <v>forlater</v>
      </c>
      <c r="D308" t="str">
        <f>VLOOKUP($B308,'238 Norske Verb'!$A$2:$E$239,3,FALSE)</f>
        <v>forlot</v>
      </c>
      <c r="E308" t="str">
        <f>VLOOKUP($B308,'238 Norske Verb'!$A$2:$E$239,4,FALSE)</f>
        <v>forlatt</v>
      </c>
      <c r="F308" t="s">
        <v>513</v>
      </c>
      <c r="G308" t="str">
        <f>VLOOKUP($B308,'238 Norske Verb'!$A$2:$E$239,5,FALSE)</f>
        <v>leave</v>
      </c>
    </row>
    <row r="309" spans="1:8" x14ac:dyDescent="0.3">
      <c r="A309">
        <f>VLOOKUP($B309,'Et år i Norge'!$B$2:$I$268,8,FALSE)</f>
        <v>5</v>
      </c>
      <c r="B309" t="s">
        <v>514</v>
      </c>
      <c r="C309" t="str">
        <f>VLOOKUP($B309,'Et år i Norge'!$B$2:$I$268,2,FALSE)</f>
        <v>forstår</v>
      </c>
      <c r="D309" t="str">
        <f>VLOOKUP($B309,'Et år i Norge'!$B$2:$I$268,3,FALSE)</f>
        <v>forsto(d)</v>
      </c>
      <c r="E309" t="str">
        <f>VLOOKUP($B309,'Et år i Norge'!$B$2:$I$268,4,FALSE)</f>
        <v>forstått</v>
      </c>
      <c r="F309" t="str">
        <f>VLOOKUP($B309,'Et år i Norge'!$B$2:$I$268,5,FALSE)</f>
        <v>verstehen</v>
      </c>
      <c r="G309" t="str">
        <f>VLOOKUP($B309,'Et år i Norge'!$B$2:$I$268,6,FALSE)</f>
        <v>understand</v>
      </c>
      <c r="H309" t="str">
        <f>VLOOKUP($B309,'Et år i Norge'!$B$2:$I$268,7,FALSE)</f>
        <v>*=skjønne</v>
      </c>
    </row>
    <row r="310" spans="1:8" x14ac:dyDescent="0.3">
      <c r="A310">
        <v>5</v>
      </c>
      <c r="B310" t="s">
        <v>515</v>
      </c>
      <c r="C310" t="str">
        <f>VLOOKUP($B310,'238 Norske Verb'!$A$2:$E$239,2,FALSE)</f>
        <v>forsvinner</v>
      </c>
      <c r="D310" t="str">
        <f>VLOOKUP($B310,'238 Norske Verb'!$A$2:$E$239,3,FALSE)</f>
        <v>forsvant</v>
      </c>
      <c r="E310" t="str">
        <f>VLOOKUP($B310,'238 Norske Verb'!$A$2:$E$239,4,FALSE)</f>
        <v>forsvunnet</v>
      </c>
      <c r="F310" t="s">
        <v>516</v>
      </c>
      <c r="G310" t="str">
        <f>VLOOKUP($B310,'238 Norske Verb'!$A$2:$E$239,5,FALSE)</f>
        <v>disappear</v>
      </c>
    </row>
    <row r="311" spans="1:8" x14ac:dyDescent="0.3">
      <c r="A311">
        <f>VLOOKUP($B311,'Et år i Norge'!$B$2:$I$268,8,FALSE)</f>
        <v>5</v>
      </c>
      <c r="B311" t="s">
        <v>517</v>
      </c>
      <c r="C311" t="str">
        <f>VLOOKUP($B311,'Et år i Norge'!$B$2:$I$268,2,FALSE)</f>
        <v>forteller</v>
      </c>
      <c r="D311" t="str">
        <f>VLOOKUP($B311,'Et år i Norge'!$B$2:$I$268,3,FALSE)</f>
        <v>fortalte</v>
      </c>
      <c r="E311" t="str">
        <f>VLOOKUP($B311,'Et år i Norge'!$B$2:$I$268,4,FALSE)</f>
        <v>fortalt</v>
      </c>
      <c r="F311" t="str">
        <f>VLOOKUP($B311,'Et år i Norge'!$B$2:$I$268,5,FALSE)</f>
        <v>erzählen</v>
      </c>
      <c r="G311" t="str">
        <f>VLOOKUP($B311,'Et år i Norge'!$B$2:$I$268,6,FALSE)</f>
        <v>tell</v>
      </c>
    </row>
    <row r="312" spans="1:8" x14ac:dyDescent="0.3">
      <c r="A312">
        <f>VLOOKUP($B312,'Et år i Norge'!$B$2:$I$268,8,FALSE)</f>
        <v>5</v>
      </c>
      <c r="B312" t="s">
        <v>518</v>
      </c>
      <c r="C312" t="str">
        <f>VLOOKUP($B312,'Et år i Norge'!$B$2:$I$268,2,FALSE)</f>
        <v>fryser</v>
      </c>
      <c r="D312" t="str">
        <f>VLOOKUP($B312,'Et år i Norge'!$B$2:$I$268,3,FALSE)</f>
        <v>frøs</v>
      </c>
      <c r="E312" t="str">
        <f>VLOOKUP($B312,'Et år i Norge'!$B$2:$I$268,4,FALSE)</f>
        <v>frosset</v>
      </c>
      <c r="F312" t="str">
        <f>VLOOKUP($B312,'Et år i Norge'!$B$2:$I$268,5,FALSE)</f>
        <v>frieren</v>
      </c>
      <c r="G312" t="str">
        <f>VLOOKUP($B312,'Et år i Norge'!$B$2:$I$268,6,FALSE)</f>
        <v>freeze</v>
      </c>
    </row>
    <row r="313" spans="1:8" x14ac:dyDescent="0.3">
      <c r="A313">
        <v>5</v>
      </c>
      <c r="B313" t="s">
        <v>519</v>
      </c>
      <c r="C313" t="str">
        <f>VLOOKUP($B313,'238 Norske Verb'!$A$2:$E$239,2,FALSE)</f>
        <v>fyker</v>
      </c>
      <c r="D313" t="str">
        <f>VLOOKUP($B313,'238 Norske Verb'!$A$2:$E$239,3,FALSE)</f>
        <v>føk</v>
      </c>
      <c r="E313" t="str">
        <f>VLOOKUP($B313,'238 Norske Verb'!$A$2:$E$239,4,FALSE)</f>
        <v>føket</v>
      </c>
      <c r="F313" t="s">
        <v>520</v>
      </c>
      <c r="G313" t="str">
        <f>VLOOKUP($B313,'238 Norske Verb'!$A$2:$E$239,5,FALSE)</f>
        <v>drift</v>
      </c>
    </row>
    <row r="314" spans="1:8" x14ac:dyDescent="0.3">
      <c r="A314">
        <f>VLOOKUP($B314,'Et år i Norge'!$B$2:$I$268,8,FALSE)</f>
        <v>5</v>
      </c>
      <c r="B314" t="s">
        <v>521</v>
      </c>
      <c r="C314" t="str">
        <f>VLOOKUP($B314,'Et år i Norge'!$B$2:$I$268,2,FALSE)</f>
        <v>går</v>
      </c>
      <c r="D314" t="str">
        <f>VLOOKUP($B314,'Et år i Norge'!$B$2:$I$268,3,FALSE)</f>
        <v>gikk</v>
      </c>
      <c r="E314" t="str">
        <f>VLOOKUP($B314,'Et år i Norge'!$B$2:$I$268,4,FALSE)</f>
        <v>gått</v>
      </c>
      <c r="F314" t="str">
        <f>VLOOKUP($B314,'Et år i Norge'!$B$2:$I$268,5,FALSE)</f>
        <v>gehen</v>
      </c>
      <c r="G314" t="str">
        <f>VLOOKUP($B314,'Et år i Norge'!$B$2:$I$268,6,FALSE)</f>
        <v>go</v>
      </c>
      <c r="H314" t="str">
        <f>VLOOKUP($B314,'Et år i Norge'!$B$2:$I$268,7,FALSE)</f>
        <v>* opp til eksamen - Eksamen ablegen</v>
      </c>
    </row>
    <row r="315" spans="1:8" x14ac:dyDescent="0.3">
      <c r="A315">
        <f>VLOOKUP($B315,'Et år i Norge'!$B$2:$I$268,8,FALSE)</f>
        <v>5</v>
      </c>
      <c r="B315" t="s">
        <v>522</v>
      </c>
      <c r="C315" t="str">
        <f>VLOOKUP($B315,'Et år i Norge'!$B$2:$I$268,2,FALSE)</f>
        <v>gir</v>
      </c>
      <c r="D315" t="str">
        <f>VLOOKUP($B315,'Et år i Norge'!$B$2:$I$268,3,FALSE)</f>
        <v>gav</v>
      </c>
      <c r="E315" t="str">
        <f>VLOOKUP($B315,'Et år i Norge'!$B$2:$I$268,4,FALSE)</f>
        <v>gitt</v>
      </c>
      <c r="F315" t="str">
        <f>VLOOKUP($B315,'Et år i Norge'!$B$2:$I$268,5,FALSE)</f>
        <v>geben</v>
      </c>
      <c r="G315" t="str">
        <f>VLOOKUP($B315,'Et år i Norge'!$B$2:$I$268,6,FALSE)</f>
        <v>give</v>
      </c>
    </row>
    <row r="316" spans="1:8" x14ac:dyDescent="0.3">
      <c r="A316">
        <v>5</v>
      </c>
      <c r="B316" t="s">
        <v>523</v>
      </c>
      <c r="C316" t="str">
        <f>VLOOKUP($B316,'238 Norske Verb'!$A$2:$E$239,2,FALSE)</f>
        <v>gidder</v>
      </c>
      <c r="D316" t="str">
        <f>VLOOKUP($B316,'238 Norske Verb'!$A$2:$E$239,3,FALSE)</f>
        <v>gadd</v>
      </c>
      <c r="E316" t="str">
        <f>VLOOKUP($B316,'238 Norske Verb'!$A$2:$E$239,4,FALSE)</f>
        <v>giddet</v>
      </c>
      <c r="F316" t="s">
        <v>524</v>
      </c>
      <c r="G316" t="str">
        <f>VLOOKUP($B316,'238 Norske Verb'!$A$2:$E$239,5,FALSE)</f>
        <v>to bother to do</v>
      </c>
    </row>
    <row r="317" spans="1:8" x14ac:dyDescent="0.3">
      <c r="A317">
        <v>5</v>
      </c>
      <c r="B317" t="s">
        <v>525</v>
      </c>
      <c r="C317" t="str">
        <f>VLOOKUP($B317,'238 Norske Verb'!$A$2:$E$239,2,FALSE)</f>
        <v>gjelder</v>
      </c>
      <c r="D317" t="str">
        <f>VLOOKUP($B317,'238 Norske Verb'!$A$2:$E$239,3,FALSE)</f>
        <v>gjaldt</v>
      </c>
      <c r="E317" t="str">
        <f>VLOOKUP($B317,'238 Norske Verb'!$A$2:$E$239,4,FALSE)</f>
        <v>gjeldt</v>
      </c>
      <c r="F317" t="s">
        <v>526</v>
      </c>
      <c r="G317" t="str">
        <f>VLOOKUP($B317,'238 Norske Verb'!$A$2:$E$239,5,FALSE)</f>
        <v>concern</v>
      </c>
    </row>
    <row r="318" spans="1:8" x14ac:dyDescent="0.3">
      <c r="A318">
        <f>VLOOKUP($B318,'Et år i Norge'!$B$2:$I$268,8,FALSE)</f>
        <v>5</v>
      </c>
      <c r="B318" t="s">
        <v>527</v>
      </c>
      <c r="C318" t="str">
        <f>VLOOKUP($B318,'Et år i Norge'!$B$2:$I$268,2,FALSE)</f>
        <v>gjør</v>
      </c>
      <c r="D318" t="str">
        <f>VLOOKUP($B318,'Et år i Norge'!$B$2:$I$268,3,FALSE)</f>
        <v>gjorde</v>
      </c>
      <c r="E318" t="str">
        <f>VLOOKUP($B318,'Et år i Norge'!$B$2:$I$268,4,FALSE)</f>
        <v>gjort</v>
      </c>
      <c r="F318" t="str">
        <f>VLOOKUP($B318,'Et år i Norge'!$B$2:$I$268,5,FALSE)</f>
        <v>machen</v>
      </c>
      <c r="G318" t="str">
        <f>VLOOKUP($B318,'Et år i Norge'!$B$2:$I$268,6,FALSE)</f>
        <v>do, make</v>
      </c>
    </row>
    <row r="319" spans="1:8" x14ac:dyDescent="0.3">
      <c r="A319">
        <v>5</v>
      </c>
      <c r="B319" t="s">
        <v>528</v>
      </c>
      <c r="C319" t="str">
        <f>VLOOKUP($B319,'238 Norske Verb'!$A$2:$E$239,2,FALSE)</f>
        <v>glir</v>
      </c>
      <c r="D319" t="str">
        <f>VLOOKUP($B319,'238 Norske Verb'!$A$2:$E$239,3,FALSE)</f>
        <v>gled</v>
      </c>
      <c r="E319" t="str">
        <f>VLOOKUP($B319,'238 Norske Verb'!$A$2:$E$239,4,FALSE)</f>
        <v>glidd</v>
      </c>
      <c r="F319" t="s">
        <v>529</v>
      </c>
      <c r="G319" t="str">
        <f>VLOOKUP($B319,'238 Norske Verb'!$A$2:$E$239,5,FALSE)</f>
        <v>glide, slip, slide</v>
      </c>
    </row>
    <row r="320" spans="1:8" x14ac:dyDescent="0.3">
      <c r="A320">
        <v>5</v>
      </c>
      <c r="B320" t="s">
        <v>530</v>
      </c>
      <c r="C320" t="str">
        <f>VLOOKUP($B320,'238 Norske Verb'!$A$2:$E$239,2,FALSE)</f>
        <v>glipper</v>
      </c>
      <c r="D320" t="str">
        <f>VLOOKUP($B320,'238 Norske Verb'!$A$2:$E$239,3,FALSE)</f>
        <v>glapp</v>
      </c>
      <c r="E320" t="str">
        <f>VLOOKUP($B320,'238 Norske Verb'!$A$2:$E$239,4,FALSE)</f>
        <v>glippet</v>
      </c>
      <c r="F320" t="s">
        <v>531</v>
      </c>
      <c r="G320" t="str">
        <f>VLOOKUP($B320,'238 Norske Verb'!$A$2:$E$239,5,FALSE)</f>
        <v>slip away</v>
      </c>
      <c r="H320" t="s">
        <v>532</v>
      </c>
    </row>
    <row r="321" spans="1:8" x14ac:dyDescent="0.3">
      <c r="A321">
        <f>VLOOKUP($B321,'Et år i Norge'!$B$2:$I$268,8,FALSE)</f>
        <v>5</v>
      </c>
      <c r="B321" t="s">
        <v>533</v>
      </c>
      <c r="C321" t="str">
        <f>VLOOKUP($B321,'Et år i Norge'!$B$2:$I$268,2,FALSE)</f>
        <v>godtar</v>
      </c>
      <c r="D321" t="str">
        <f>VLOOKUP($B321,'Et år i Norge'!$B$2:$I$268,3,FALSE)</f>
        <v>godtok</v>
      </c>
      <c r="E321" t="str">
        <f>VLOOKUP($B321,'Et år i Norge'!$B$2:$I$268,4,FALSE)</f>
        <v>godtatt</v>
      </c>
      <c r="F321" t="str">
        <f>VLOOKUP($B321,'Et år i Norge'!$B$2:$I$268,5,FALSE)</f>
        <v>akzeptieren</v>
      </c>
      <c r="G321" t="str">
        <f>VLOOKUP($B321,'Et år i Norge'!$B$2:$I$268,6,FALSE)</f>
        <v>accepta</v>
      </c>
      <c r="H321" t="str">
        <f>VLOOKUP($B321,'Et år i Norge'!$B$2:$I$268,7,FALSE)</f>
        <v>[(d)]</v>
      </c>
    </row>
    <row r="322" spans="1:8" x14ac:dyDescent="0.3">
      <c r="A322">
        <f>VLOOKUP($B322,'Et år i Norge'!$B$2:$I$268,8,FALSE)</f>
        <v>5</v>
      </c>
      <c r="B322" t="s">
        <v>534</v>
      </c>
      <c r="C322" t="str">
        <f>VLOOKUP($B322,'Et år i Norge'!$B$2:$I$268,2,FALSE)</f>
        <v>gråter</v>
      </c>
      <c r="D322" t="str">
        <f>VLOOKUP($B322,'Et år i Norge'!$B$2:$I$268,3,FALSE)</f>
        <v>gråt/gret</v>
      </c>
      <c r="E322" t="str">
        <f>VLOOKUP($B322,'Et år i Norge'!$B$2:$I$268,4,FALSE)</f>
        <v>grått</v>
      </c>
      <c r="F322" t="str">
        <f>VLOOKUP($B322,'Et år i Norge'!$B$2:$I$268,5,FALSE)</f>
        <v>weinen</v>
      </c>
      <c r="G322" t="str">
        <f>VLOOKUP($B322,'Et år i Norge'!$B$2:$I$268,6,FALSE)</f>
        <v>cry</v>
      </c>
    </row>
    <row r="323" spans="1:8" x14ac:dyDescent="0.3">
      <c r="A323">
        <v>5</v>
      </c>
      <c r="B323" t="s">
        <v>535</v>
      </c>
      <c r="C323" t="str">
        <f>VLOOKUP($B323,'238 Norske Verb'!$A$2:$E$239,2,FALSE)</f>
        <v>griner</v>
      </c>
      <c r="D323" t="str">
        <f>VLOOKUP($B323,'238 Norske Verb'!$A$2:$E$239,3,FALSE)</f>
        <v>grein</v>
      </c>
      <c r="E323" t="str">
        <f>VLOOKUP($B323,'238 Norske Verb'!$A$2:$E$239,4,FALSE)</f>
        <v>grint</v>
      </c>
      <c r="F323" t="s">
        <v>536</v>
      </c>
      <c r="G323" t="str">
        <f>VLOOKUP($B323,'238 Norske Verb'!$A$2:$E$239,5,FALSE)</f>
        <v>cry (weep)</v>
      </c>
    </row>
    <row r="324" spans="1:8" x14ac:dyDescent="0.3">
      <c r="A324">
        <v>5</v>
      </c>
      <c r="B324" t="s">
        <v>537</v>
      </c>
      <c r="C324" t="str">
        <f>VLOOKUP($B324,'238 Norske Verb'!$A$2:$E$239,2,FALSE)</f>
        <v>griper</v>
      </c>
      <c r="D324" t="str">
        <f>VLOOKUP($B324,'238 Norske Verb'!$A$2:$E$239,3,FALSE)</f>
        <v>greip</v>
      </c>
      <c r="E324" t="str">
        <f>VLOOKUP($B324,'238 Norske Verb'!$A$2:$E$239,4,FALSE)</f>
        <v>grepet</v>
      </c>
      <c r="F324" t="s">
        <v>538</v>
      </c>
      <c r="G324" t="str">
        <f>VLOOKUP($B324,'238 Norske Verb'!$A$2:$E$239,5,FALSE)</f>
        <v>catch, seize, grab</v>
      </c>
    </row>
    <row r="325" spans="1:8" x14ac:dyDescent="0.3">
      <c r="A325">
        <f>VLOOKUP($B325,'Et år i Norge'!$B$2:$I$268,8,FALSE)</f>
        <v>5</v>
      </c>
      <c r="B325" t="s">
        <v>539</v>
      </c>
      <c r="C325" t="str">
        <f>VLOOKUP($B325,'Et år i Norge'!$B$2:$I$268,2,FALSE)</f>
        <v>grunnlegger</v>
      </c>
      <c r="D325" t="str">
        <f>VLOOKUP($B325,'Et år i Norge'!$B$2:$I$268,3,FALSE)</f>
        <v>grunnla</v>
      </c>
      <c r="E325" t="str">
        <f>VLOOKUP($B325,'Et år i Norge'!$B$2:$I$268,4,FALSE)</f>
        <v>grunnlagt</v>
      </c>
      <c r="F325" t="str">
        <f>VLOOKUP($B325,'Et år i Norge'!$B$2:$I$268,5,FALSE)</f>
        <v>gründen</v>
      </c>
      <c r="G325" t="str">
        <f>VLOOKUP($B325,'Et år i Norge'!$B$2:$I$268,6,FALSE)</f>
        <v>found</v>
      </c>
    </row>
    <row r="326" spans="1:8" x14ac:dyDescent="0.3">
      <c r="A326">
        <f>VLOOKUP($B326,'Et år i Norge'!$B$2:$I$268,8,FALSE)</f>
        <v>5</v>
      </c>
      <c r="B326" t="s">
        <v>540</v>
      </c>
      <c r="C326" t="str">
        <f>VLOOKUP($B326,'Et år i Norge'!$B$2:$I$268,2,FALSE)</f>
        <v>har</v>
      </c>
      <c r="D326" t="str">
        <f>VLOOKUP($B326,'Et år i Norge'!$B$2:$I$268,3,FALSE)</f>
        <v>hadde</v>
      </c>
      <c r="E326" t="str">
        <f>VLOOKUP($B326,'Et år i Norge'!$B$2:$I$268,4,FALSE)</f>
        <v>hatt</v>
      </c>
      <c r="F326" t="str">
        <f>VLOOKUP($B326,'Et år i Norge'!$B$2:$I$268,5,FALSE)</f>
        <v>haben</v>
      </c>
      <c r="G326" t="str">
        <f>VLOOKUP($B326,'Et år i Norge'!$B$2:$I$268,6,FALSE)</f>
        <v>have</v>
      </c>
      <c r="H326" t="str">
        <f>VLOOKUP($B326,'Et år i Norge'!$B$2:$I$268,7,FALSE)</f>
        <v>* på seg - anhaben; * rett - Recht *; * rett til noe - Recht auf etw. *</v>
      </c>
    </row>
    <row r="327" spans="1:8" x14ac:dyDescent="0.3">
      <c r="A327">
        <f>VLOOKUP($B327,'Et år i Norge'!$B$2:$I$268,8,FALSE)</f>
        <v>5</v>
      </c>
      <c r="B327" t="s">
        <v>541</v>
      </c>
      <c r="C327" t="str">
        <f>VLOOKUP($B327,'Et år i Norge'!$B$2:$I$268,2,FALSE)</f>
        <v>henger</v>
      </c>
      <c r="D327" t="str">
        <f>VLOOKUP($B327,'Et år i Norge'!$B$2:$I$268,3,FALSE)</f>
        <v>hang (int)/hengte (tr)</v>
      </c>
      <c r="E327" t="str">
        <f>VLOOKUP($B327,'Et år i Norge'!$B$2:$I$268,4,FALSE)</f>
        <v>hengt</v>
      </c>
      <c r="F327" t="str">
        <f>VLOOKUP($B327,'Et år i Norge'!$B$2:$I$268,5,FALSE)</f>
        <v>hängen</v>
      </c>
      <c r="G327" t="str">
        <f>VLOOKUP($B327,'Et år i Norge'!$B$2:$I$268,6,FALSE)</f>
        <v>hang</v>
      </c>
    </row>
    <row r="328" spans="1:8" x14ac:dyDescent="0.3">
      <c r="A328">
        <f>VLOOKUP($B328,'Et år i Norge'!$B$2:$I$268,8,FALSE)</f>
        <v>5</v>
      </c>
      <c r="B328" t="s">
        <v>542</v>
      </c>
      <c r="C328" t="str">
        <f>VLOOKUP($B328,'Et år i Norge'!$B$2:$I$268,2,FALSE)</f>
        <v>heter</v>
      </c>
      <c r="D328" t="str">
        <f>VLOOKUP($B328,'Et år i Norge'!$B$2:$I$268,3,FALSE)</f>
        <v>het</v>
      </c>
      <c r="E328" t="str">
        <f>VLOOKUP($B328,'Et år i Norge'!$B$2:$I$268,4,FALSE)</f>
        <v>hett</v>
      </c>
      <c r="F328" t="str">
        <f>VLOOKUP($B328,'Et år i Norge'!$B$2:$I$268,5,FALSE)</f>
        <v>heissen</v>
      </c>
      <c r="G328" t="str">
        <f>VLOOKUP($B328,'Et år i Norge'!$B$2:$I$268,6,FALSE)</f>
        <v>be called</v>
      </c>
    </row>
    <row r="329" spans="1:8" x14ac:dyDescent="0.3">
      <c r="A329">
        <f>VLOOKUP($B329,'Et år i Norge'!$B$2:$I$268,8,FALSE)</f>
        <v>5</v>
      </c>
      <c r="B329" t="s">
        <v>543</v>
      </c>
      <c r="C329" t="str">
        <f>VLOOKUP($B329,'Et år i Norge'!$B$2:$I$268,2,FALSE)</f>
        <v>hjelper</v>
      </c>
      <c r="D329" t="str">
        <f>VLOOKUP($B329,'Et år i Norge'!$B$2:$I$268,3,FALSE)</f>
        <v>hjalp</v>
      </c>
      <c r="E329" t="str">
        <f>VLOOKUP($B329,'Et år i Norge'!$B$2:$I$268,4,FALSE)</f>
        <v>hjulpet</v>
      </c>
      <c r="F329" t="str">
        <f>VLOOKUP($B329,'Et år i Norge'!$B$2:$I$268,5,FALSE)</f>
        <v>hilfen</v>
      </c>
      <c r="G329" t="str">
        <f>VLOOKUP($B329,'Et år i Norge'!$B$2:$I$268,6,FALSE)</f>
        <v>help</v>
      </c>
    </row>
    <row r="330" spans="1:8" x14ac:dyDescent="0.3">
      <c r="A330">
        <v>5</v>
      </c>
      <c r="B330" t="s">
        <v>544</v>
      </c>
      <c r="C330" t="str">
        <f>VLOOKUP($B330,'238 Norske Verb'!$A$2:$E$239,2,FALSE)</f>
        <v>holder</v>
      </c>
      <c r="D330" t="str">
        <f>VLOOKUP($B330,'238 Norske Verb'!$A$2:$E$239,3,FALSE)</f>
        <v>holdt</v>
      </c>
      <c r="E330" t="str">
        <f>VLOOKUP($B330,'238 Norske Verb'!$A$2:$E$239,4,FALSE)</f>
        <v>holdt</v>
      </c>
      <c r="F330" t="s">
        <v>545</v>
      </c>
      <c r="G330" t="str">
        <f>VLOOKUP($B330,'238 Norske Verb'!$A$2:$E$239,5,FALSE)</f>
        <v>hold</v>
      </c>
      <c r="H330" t="s">
        <v>546</v>
      </c>
    </row>
    <row r="331" spans="1:8" x14ac:dyDescent="0.3">
      <c r="A331">
        <f>VLOOKUP($B331,'Et år i Norge'!$B$2:$I$268,8,FALSE)</f>
        <v>5</v>
      </c>
      <c r="B331" t="s">
        <v>547</v>
      </c>
      <c r="C331" t="str">
        <f>VLOOKUP($B331,'Et år i Norge'!$B$2:$I$268,2,FALSE)</f>
        <v>holder (seg)</v>
      </c>
      <c r="D331" t="str">
        <f>VLOOKUP($B331,'Et år i Norge'!$B$2:$I$268,3,FALSE)</f>
        <v>holdt (seg)</v>
      </c>
      <c r="E331" t="str">
        <f>VLOOKUP($B331,'Et år i Norge'!$B$2:$I$268,4,FALSE)</f>
        <v>holdt (seg)</v>
      </c>
      <c r="F331" t="str">
        <f>VLOOKUP($B331,'Et år i Norge'!$B$2:$I$268,5,FALSE)</f>
        <v>(sich) halten</v>
      </c>
      <c r="G331" t="str">
        <f>VLOOKUP($B331,'Et år i Norge'!$B$2:$I$268,6,FALSE)</f>
        <v>hould out</v>
      </c>
      <c r="H331" t="str">
        <f>VLOOKUP($B331,'Et år i Norge'!$B$2:$I$268,7,FALSE)</f>
        <v>[(d)]</v>
      </c>
    </row>
    <row r="332" spans="1:8" x14ac:dyDescent="0.3">
      <c r="A332">
        <v>5</v>
      </c>
      <c r="B332" t="s">
        <v>548</v>
      </c>
      <c r="C332" t="str">
        <f>VLOOKUP($B332,'238 Norske Verb'!$A$2:$E$239,2,FALSE)</f>
        <v>klinger</v>
      </c>
      <c r="D332" t="str">
        <f>VLOOKUP($B332,'238 Norske Verb'!$A$2:$E$239,3,FALSE)</f>
        <v>klang</v>
      </c>
      <c r="E332" t="str">
        <f>VLOOKUP($B332,'238 Norske Verb'!$A$2:$E$239,4,FALSE)</f>
        <v>klinget</v>
      </c>
      <c r="F332" t="s">
        <v>549</v>
      </c>
      <c r="G332" t="str">
        <f>VLOOKUP($B332,'238 Norske Verb'!$A$2:$E$239,5,FALSE)</f>
        <v>ring (sound)</v>
      </c>
    </row>
    <row r="333" spans="1:8" x14ac:dyDescent="0.3">
      <c r="A333">
        <v>5</v>
      </c>
      <c r="B333" t="s">
        <v>550</v>
      </c>
      <c r="C333" t="str">
        <f>VLOOKUP($B333,'238 Norske Verb'!$A$2:$E$239,2,FALSE)</f>
        <v>klipper</v>
      </c>
      <c r="D333" t="str">
        <f>VLOOKUP($B333,'238 Norske Verb'!$A$2:$E$239,3,FALSE)</f>
        <v>klippet</v>
      </c>
      <c r="E333" t="str">
        <f>VLOOKUP($B333,'238 Norske Verb'!$A$2:$E$239,4,FALSE)</f>
        <v>klipt</v>
      </c>
      <c r="F333" t="s">
        <v>551</v>
      </c>
      <c r="G333" t="str">
        <f>VLOOKUP($B333,'238 Norske Verb'!$A$2:$E$239,5,FALSE)</f>
        <v>cut</v>
      </c>
    </row>
    <row r="334" spans="1:8" x14ac:dyDescent="0.3">
      <c r="A334">
        <v>5</v>
      </c>
      <c r="B334" t="s">
        <v>552</v>
      </c>
      <c r="C334" t="str">
        <f>VLOOKUP($B334,'238 Norske Verb'!$A$2:$E$239,2,FALSE)</f>
        <v>klyper</v>
      </c>
      <c r="D334" t="str">
        <f>VLOOKUP($B334,'238 Norske Verb'!$A$2:$E$239,3,FALSE)</f>
        <v>kløp</v>
      </c>
      <c r="E334" t="str">
        <f>VLOOKUP($B334,'238 Norske Verb'!$A$2:$E$239,4,FALSE)</f>
        <v>kløpet</v>
      </c>
      <c r="F334" t="s">
        <v>553</v>
      </c>
      <c r="G334" t="str">
        <f>VLOOKUP($B334,'238 Norske Verb'!$A$2:$E$239,5,FALSE)</f>
        <v>pinch</v>
      </c>
    </row>
    <row r="335" spans="1:8" x14ac:dyDescent="0.3">
      <c r="A335">
        <v>5</v>
      </c>
      <c r="B335" t="s">
        <v>554</v>
      </c>
      <c r="C335" t="str">
        <f>VLOOKUP($B335,'238 Norske Verb'!$A$2:$E$239,2,FALSE)</f>
        <v>knekker</v>
      </c>
      <c r="D335" t="str">
        <f>VLOOKUP($B335,'238 Norske Verb'!$A$2:$E$239,3,FALSE)</f>
        <v>knakk</v>
      </c>
      <c r="E335" t="str">
        <f>VLOOKUP($B335,'238 Norske Verb'!$A$2:$E$239,4,FALSE)</f>
        <v>knekket, knekt</v>
      </c>
      <c r="F335" t="s">
        <v>555</v>
      </c>
      <c r="G335" t="str">
        <f>VLOOKUP($B335,'238 Norske Verb'!$A$2:$E$239,5,FALSE)</f>
        <v>crack, snap</v>
      </c>
    </row>
    <row r="336" spans="1:8" x14ac:dyDescent="0.3">
      <c r="A336">
        <v>5</v>
      </c>
      <c r="B336" t="s">
        <v>556</v>
      </c>
      <c r="C336" t="str">
        <f>VLOOKUP($B336,'238 Norske Verb'!$A$2:$E$239,2,FALSE)</f>
        <v>kniper</v>
      </c>
      <c r="D336" t="str">
        <f>VLOOKUP($B336,'238 Norske Verb'!$A$2:$E$239,3,FALSE)</f>
        <v>kneip</v>
      </c>
      <c r="E336" t="str">
        <f>VLOOKUP($B336,'238 Norske Verb'!$A$2:$E$239,4,FALSE)</f>
        <v>knepet</v>
      </c>
      <c r="F336" t="s">
        <v>557</v>
      </c>
      <c r="G336" t="str">
        <f>VLOOKUP($B336,'238 Norske Verb'!$A$2:$E$239,5,FALSE)</f>
        <v>pinch</v>
      </c>
    </row>
    <row r="337" spans="1:8" x14ac:dyDescent="0.3">
      <c r="A337">
        <f>VLOOKUP($B337,'Et år i Norge'!$B$2:$I$268,8,FALSE)</f>
        <v>5</v>
      </c>
      <c r="B337" t="s">
        <v>558</v>
      </c>
      <c r="C337" t="str">
        <f>VLOOKUP($B337,'Et år i Norge'!$B$2:$I$268,2,FALSE)</f>
        <v>kommer</v>
      </c>
      <c r="D337" t="str">
        <f>VLOOKUP($B337,'Et år i Norge'!$B$2:$I$268,3,FALSE)</f>
        <v>kom</v>
      </c>
      <c r="E337" t="str">
        <f>VLOOKUP($B337,'Et år i Norge'!$B$2:$I$268,4,FALSE)</f>
        <v>kommet</v>
      </c>
      <c r="F337" t="str">
        <f>VLOOKUP($B337,'Et år i Norge'!$B$2:$I$268,5,FALSE)</f>
        <v>kommen</v>
      </c>
      <c r="G337" t="str">
        <f>VLOOKUP($B337,'Et år i Norge'!$B$2:$I$268,6,FALSE)</f>
        <v>come</v>
      </c>
      <c r="H337" t="str">
        <f>VLOOKUP($B337,'Et år i Norge'!$B$2:$I$268,7,FALSE)</f>
        <v>[o]</v>
      </c>
    </row>
    <row r="338" spans="1:8" x14ac:dyDescent="0.3">
      <c r="A338">
        <f>VLOOKUP($B338,'Et år i Norge'!$B$2:$I$268,8,FALSE)</f>
        <v>5</v>
      </c>
      <c r="B338" t="s">
        <v>559</v>
      </c>
      <c r="C338" t="str">
        <f>VLOOKUP($B338,'Et år i Norge'!$B$2:$I$268,2,FALSE)</f>
        <v>lar</v>
      </c>
      <c r="D338" t="str">
        <f>VLOOKUP($B338,'Et år i Norge'!$B$2:$I$268,3,FALSE)</f>
        <v>lo</v>
      </c>
      <c r="E338" t="str">
        <f>VLOOKUP($B338,'Et år i Norge'!$B$2:$I$268,4,FALSE)</f>
        <v>latt</v>
      </c>
      <c r="F338" t="str">
        <f>VLOOKUP($B338,'Et år i Norge'!$B$2:$I$268,5,FALSE)</f>
        <v>lassen</v>
      </c>
      <c r="G338" t="str">
        <f>VLOOKUP($B338,'Et år i Norge'!$B$2:$I$268,6,FALSE)</f>
        <v>let/leave</v>
      </c>
    </row>
    <row r="339" spans="1:8" x14ac:dyDescent="0.3">
      <c r="A339">
        <v>5</v>
      </c>
      <c r="B339" t="s">
        <v>560</v>
      </c>
      <c r="C339" t="str">
        <f>VLOOKUP($B339,'238 Norske Verb'!$A$2:$E$239,2,FALSE)</f>
        <v>låter</v>
      </c>
      <c r="D339" t="str">
        <f>VLOOKUP($B339,'238 Norske Verb'!$A$2:$E$239,3,FALSE)</f>
        <v>låt</v>
      </c>
      <c r="E339" t="str">
        <f>VLOOKUP($B339,'238 Norske Verb'!$A$2:$E$239,4,FALSE)</f>
        <v>lått</v>
      </c>
      <c r="F339" t="s">
        <v>549</v>
      </c>
      <c r="G339" t="str">
        <f>VLOOKUP($B339,'238 Norske Verb'!$A$2:$E$239,5,FALSE)</f>
        <v>sound</v>
      </c>
    </row>
    <row r="340" spans="1:8" x14ac:dyDescent="0.3">
      <c r="A340">
        <f>VLOOKUP($B340,'Et år i Norge'!$B$2:$I$268,8,FALSE)</f>
        <v>5</v>
      </c>
      <c r="B340" t="s">
        <v>561</v>
      </c>
      <c r="C340" t="str">
        <f>VLOOKUP($B340,'Et år i Norge'!$B$2:$I$268,2,FALSE)</f>
        <v>ler</v>
      </c>
      <c r="D340" t="str">
        <f>VLOOKUP($B340,'Et år i Norge'!$B$2:$I$268,3,FALSE)</f>
        <v xml:space="preserve">lo </v>
      </c>
      <c r="E340" t="str">
        <f>VLOOKUP($B340,'Et år i Norge'!$B$2:$I$268,4,FALSE)</f>
        <v>ledd</v>
      </c>
      <c r="F340" t="str">
        <f>VLOOKUP($B340,'Et år i Norge'!$B$2:$I$268,5,FALSE)</f>
        <v>lachen</v>
      </c>
      <c r="G340" t="str">
        <f>VLOOKUP($B340,'Et år i Norge'!$B$2:$I$268,6,FALSE)</f>
        <v>laugh</v>
      </c>
    </row>
    <row r="341" spans="1:8" x14ac:dyDescent="0.3">
      <c r="A341">
        <f>VLOOKUP($B341,'Et år i Norge'!$B$2:$I$268,8,FALSE)</f>
        <v>5</v>
      </c>
      <c r="B341" t="s">
        <v>562</v>
      </c>
      <c r="C341" t="str">
        <f>VLOOKUP($B341,'Et år i Norge'!$B$2:$I$268,2,FALSE)</f>
        <v>legger</v>
      </c>
      <c r="D341" t="str">
        <f>VLOOKUP($B341,'Et år i Norge'!$B$2:$I$268,3,FALSE)</f>
        <v xml:space="preserve">la </v>
      </c>
      <c r="E341" t="str">
        <f>VLOOKUP($B341,'Et år i Norge'!$B$2:$I$268,4,FALSE)</f>
        <v>lagt</v>
      </c>
      <c r="F341" t="str">
        <f>VLOOKUP($B341,'Et år i Norge'!$B$2:$I$268,5,FALSE)</f>
        <v>legen, stellen</v>
      </c>
      <c r="G341" t="str">
        <f>VLOOKUP($B341,'Et år i Norge'!$B$2:$I$268,6,FALSE)</f>
        <v>lay</v>
      </c>
    </row>
    <row r="342" spans="1:8" x14ac:dyDescent="0.3">
      <c r="A342">
        <f>VLOOKUP($B342,'Et år i Norge'!$B$2:$I$268,8,FALSE)</f>
        <v>5</v>
      </c>
      <c r="B342" t="s">
        <v>563</v>
      </c>
      <c r="C342" t="str">
        <f>VLOOKUP($B342,'Et år i Norge'!$B$2:$I$268,2,FALSE)</f>
        <v>lider</v>
      </c>
      <c r="D342" t="str">
        <f>VLOOKUP($B342,'Et år i Norge'!$B$2:$I$268,3,FALSE)</f>
        <v>led</v>
      </c>
      <c r="E342" t="str">
        <f>VLOOKUP($B342,'Et år i Norge'!$B$2:$I$268,4,FALSE)</f>
        <v>lidt</v>
      </c>
      <c r="F342" t="str">
        <f>VLOOKUP($B342,'Et år i Norge'!$B$2:$I$268,5,FALSE)</f>
        <v>leiden</v>
      </c>
      <c r="G342" t="str">
        <f>VLOOKUP($B342,'Et år i Norge'!$B$2:$I$268,6,FALSE)</f>
        <v>suffer</v>
      </c>
    </row>
    <row r="343" spans="1:8" x14ac:dyDescent="0.3">
      <c r="A343">
        <f>VLOOKUP($B343,'Et år i Norge'!$B$2:$I$268,8,FALSE)</f>
        <v>5</v>
      </c>
      <c r="B343" t="s">
        <v>564</v>
      </c>
      <c r="C343" t="str">
        <f>VLOOKUP($B343,'Et år i Norge'!$B$2:$I$268,2,FALSE)</f>
        <v>ligger</v>
      </c>
      <c r="D343" t="str">
        <f>VLOOKUP($B343,'Et år i Norge'!$B$2:$I$268,3,FALSE)</f>
        <v>lå</v>
      </c>
      <c r="E343" t="str">
        <f>VLOOKUP($B343,'Et år i Norge'!$B$2:$I$268,4,FALSE)</f>
        <v>ligget</v>
      </c>
      <c r="F343" t="str">
        <f>VLOOKUP($B343,'Et år i Norge'!$B$2:$I$268,5,FALSE)</f>
        <v>liegen</v>
      </c>
      <c r="G343" t="str">
        <f>VLOOKUP($B343,'Et år i Norge'!$B$2:$I$268,6,FALSE)</f>
        <v>lie</v>
      </c>
    </row>
    <row r="344" spans="1:8" x14ac:dyDescent="0.3">
      <c r="A344">
        <f>VLOOKUP($B344,'Et år i Norge'!$B$2:$I$268,8,FALSE)</f>
        <v>5</v>
      </c>
      <c r="B344" t="s">
        <v>565</v>
      </c>
      <c r="C344" t="str">
        <f>VLOOKUP($B344,'Et år i Norge'!$B$2:$I$268,2,FALSE)</f>
        <v>løper</v>
      </c>
      <c r="D344" t="str">
        <f>VLOOKUP($B344,'Et år i Norge'!$B$2:$I$268,3,FALSE)</f>
        <v>løp</v>
      </c>
      <c r="E344" t="str">
        <f>VLOOKUP($B344,'Et år i Norge'!$B$2:$I$268,4,FALSE)</f>
        <v>løpt</v>
      </c>
      <c r="F344" t="str">
        <f>VLOOKUP($B344,'Et år i Norge'!$B$2:$I$268,5,FALSE)</f>
        <v>laufen</v>
      </c>
      <c r="G344" t="str">
        <f>VLOOKUP($B344,'Et år i Norge'!$B$2:$I$268,6,FALSE)</f>
        <v>run</v>
      </c>
    </row>
    <row r="345" spans="1:8" x14ac:dyDescent="0.3">
      <c r="A345">
        <v>5</v>
      </c>
      <c r="B345" t="s">
        <v>566</v>
      </c>
      <c r="C345" t="str">
        <f>VLOOKUP($B345,'238 Norske Verb'!$A$2:$E$239,2,FALSE)</f>
        <v>lyver, lyger</v>
      </c>
      <c r="D345" t="str">
        <f>VLOOKUP($B345,'238 Norske Verb'!$A$2:$E$239,3,FALSE)</f>
        <v>løy</v>
      </c>
      <c r="E345" t="str">
        <f>VLOOKUP($B345,'238 Norske Verb'!$A$2:$E$239,4,FALSE)</f>
        <v>løyet</v>
      </c>
      <c r="F345" t="s">
        <v>567</v>
      </c>
      <c r="G345" t="str">
        <f>VLOOKUP($B345,'238 Norske Verb'!$A$2:$E$239,5,FALSE)</f>
        <v>lie (not telling the
truth)</v>
      </c>
      <c r="H345" t="s">
        <v>568</v>
      </c>
    </row>
    <row r="346" spans="1:8" x14ac:dyDescent="0.3">
      <c r="A346">
        <f>VLOOKUP($B346,'Et år i Norge'!$B$2:$I$268,8,FALSE)</f>
        <v>5</v>
      </c>
      <c r="B346" t="s">
        <v>569</v>
      </c>
      <c r="C346" t="str">
        <f>VLOOKUP($B346,'Et år i Norge'!$B$2:$I$268,2,FALSE)</f>
        <v>møter</v>
      </c>
      <c r="D346" t="str">
        <f>VLOOKUP($B346,'Et år i Norge'!$B$2:$I$268,3,FALSE)</f>
        <v>møtte</v>
      </c>
      <c r="E346" t="str">
        <f>VLOOKUP($B346,'Et år i Norge'!$B$2:$I$268,4,FALSE)</f>
        <v>møtt</v>
      </c>
      <c r="F346" t="str">
        <f>VLOOKUP($B346,'Et år i Norge'!$B$2:$I$268,5,FALSE)</f>
        <v>treffen, begegnen</v>
      </c>
      <c r="G346" t="str">
        <f>VLOOKUP($B346,'Et år i Norge'!$B$2:$I$268,6,FALSE)</f>
        <v>meet</v>
      </c>
    </row>
    <row r="347" spans="1:8" x14ac:dyDescent="0.3">
      <c r="A347">
        <f>VLOOKUP($B347,'Et år i Norge'!$B$2:$I$268,8,FALSE)</f>
        <v>5</v>
      </c>
      <c r="B347" t="s">
        <v>570</v>
      </c>
      <c r="C347" t="str">
        <f>VLOOKUP($B347,'Et år i Norge'!$B$2:$I$268,2,FALSE)</f>
        <v>nyter</v>
      </c>
      <c r="D347" t="str">
        <f>VLOOKUP($B347,'Et år i Norge'!$B$2:$I$268,3,FALSE)</f>
        <v>nøt</v>
      </c>
      <c r="E347" t="str">
        <f>VLOOKUP($B347,'Et år i Norge'!$B$2:$I$268,4,FALSE)</f>
        <v>nydt</v>
      </c>
      <c r="F347" t="str">
        <f>VLOOKUP($B347,'Et år i Norge'!$B$2:$I$268,5,FALSE)</f>
        <v>geniessen</v>
      </c>
      <c r="G347" t="str">
        <f>VLOOKUP($B347,'Et år i Norge'!$B$2:$I$268,6,FALSE)</f>
        <v>enjoy</v>
      </c>
    </row>
    <row r="348" spans="1:8" x14ac:dyDescent="0.3">
      <c r="A348">
        <f>VLOOKUP($B348,'Et år i Norge'!$B$2:$I$268,8,FALSE)</f>
        <v>5</v>
      </c>
      <c r="B348" t="s">
        <v>571</v>
      </c>
      <c r="C348" t="str">
        <f>VLOOKUP($B348,'Et år i Norge'!$B$2:$I$268,2,FALSE)</f>
        <v>oppstår</v>
      </c>
      <c r="D348" t="str">
        <f>VLOOKUP($B348,'Et år i Norge'!$B$2:$I$268,3,FALSE)</f>
        <v>oppsto(d)</v>
      </c>
      <c r="E348" t="str">
        <f>VLOOKUP($B348,'Et år i Norge'!$B$2:$I$268,4,FALSE)</f>
        <v>oppstått</v>
      </c>
      <c r="F348" t="str">
        <f>VLOOKUP($B348,'Et år i Norge'!$B$2:$I$268,5,FALSE)</f>
        <v>entstehen</v>
      </c>
      <c r="G348" t="str">
        <f>VLOOKUP($B348,'Et år i Norge'!$B$2:$I$268,6,FALSE)</f>
        <v>arise</v>
      </c>
    </row>
    <row r="349" spans="1:8" x14ac:dyDescent="0.3">
      <c r="A349">
        <f>VLOOKUP($B349,'Et år i Norge'!$B$2:$I$268,8,FALSE)</f>
        <v>5</v>
      </c>
      <c r="B349" t="s">
        <v>572</v>
      </c>
      <c r="C349" t="str">
        <f>VLOOKUP($B349,'Et år i Norge'!$B$2:$I$268,2,FALSE)</f>
        <v>overdriver</v>
      </c>
      <c r="D349" t="str">
        <f>VLOOKUP($B349,'Et år i Norge'!$B$2:$I$268,3,FALSE)</f>
        <v>overdrev</v>
      </c>
      <c r="E349" t="str">
        <f>VLOOKUP($B349,'Et år i Norge'!$B$2:$I$268,4,FALSE)</f>
        <v>overdrevet</v>
      </c>
      <c r="F349" t="str">
        <f>VLOOKUP($B349,'Et år i Norge'!$B$2:$I$268,5,FALSE)</f>
        <v>übertreiben</v>
      </c>
      <c r="G349" t="str">
        <f>VLOOKUP($B349,'Et år i Norge'!$B$2:$I$268,6,FALSE)</f>
        <v>exaggerate</v>
      </c>
    </row>
    <row r="350" spans="1:8" x14ac:dyDescent="0.3">
      <c r="A350">
        <f>VLOOKUP($B350,'Et år i Norge'!$B$2:$I$268,8,FALSE)</f>
        <v>5</v>
      </c>
      <c r="B350" t="s">
        <v>573</v>
      </c>
      <c r="C350" t="str">
        <f>VLOOKUP($B350,'Et år i Norge'!$B$2:$I$268,2,FALSE)</f>
        <v>overlater</v>
      </c>
      <c r="D350" t="str">
        <f>VLOOKUP($B350,'Et år i Norge'!$B$2:$I$268,3,FALSE)</f>
        <v>overlot</v>
      </c>
      <c r="E350" t="str">
        <f>VLOOKUP($B350,'Et år i Norge'!$B$2:$I$268,4,FALSE)</f>
        <v>overlatt</v>
      </c>
      <c r="F350" t="str">
        <f>VLOOKUP($B350,'Et år i Norge'!$B$2:$I$268,5,FALSE)</f>
        <v>überlassen</v>
      </c>
      <c r="G350" t="str">
        <f>VLOOKUP($B350,'Et år i Norge'!$B$2:$I$268,6,FALSE)</f>
        <v>entrust</v>
      </c>
      <c r="H350" t="str">
        <f>VLOOKUP($B350,'Et år i Norge'!$B$2:$I$268,7,FALSE)</f>
        <v>* noe til noen - jdm. etw *; Untrenn</v>
      </c>
    </row>
    <row r="351" spans="1:8" x14ac:dyDescent="0.3">
      <c r="A351">
        <f>VLOOKUP($B351,'Et år i Norge'!$B$2:$I$268,8,FALSE)</f>
        <v>5</v>
      </c>
      <c r="B351" t="s">
        <v>574</v>
      </c>
      <c r="C351" t="str">
        <f>VLOOKUP($B351,'Et år i Norge'!$B$2:$I$268,2,FALSE)</f>
        <v>oversetter</v>
      </c>
      <c r="D351" t="str">
        <f>VLOOKUP($B351,'Et år i Norge'!$B$2:$I$268,3,FALSE)</f>
        <v>oversatte</v>
      </c>
      <c r="E351" t="str">
        <f>VLOOKUP($B351,'Et år i Norge'!$B$2:$I$268,4,FALSE)</f>
        <v>oversatt</v>
      </c>
      <c r="F351" t="str">
        <f>VLOOKUP($B351,'Et år i Norge'!$B$2:$I$268,5,FALSE)</f>
        <v>übersetzen</v>
      </c>
      <c r="G351" t="str">
        <f>VLOOKUP($B351,'Et år i Norge'!$B$2:$I$268,6,FALSE)</f>
        <v>translate</v>
      </c>
    </row>
    <row r="352" spans="1:8" x14ac:dyDescent="0.3">
      <c r="A352">
        <f>VLOOKUP($B352,'Et år i Norge'!$B$2:$I$268,8,FALSE)</f>
        <v>5</v>
      </c>
      <c r="B352" t="s">
        <v>575</v>
      </c>
      <c r="C352" t="str">
        <f>VLOOKUP($B352,'Et år i Norge'!$B$2:$I$268,2,FALSE)</f>
        <v>overtar</v>
      </c>
      <c r="D352" t="str">
        <f>VLOOKUP($B352,'Et år i Norge'!$B$2:$I$268,3,FALSE)</f>
        <v>overtok</v>
      </c>
      <c r="E352" t="str">
        <f>VLOOKUP($B352,'Et år i Norge'!$B$2:$I$268,4,FALSE)</f>
        <v>overtatt</v>
      </c>
      <c r="F352" t="str">
        <f>VLOOKUP($B352,'Et år i Norge'!$B$2:$I$268,5,FALSE)</f>
        <v>übernehmen</v>
      </c>
      <c r="G352" t="str">
        <f>VLOOKUP($B352,'Et år i Norge'!$B$2:$I$268,6,FALSE)</f>
        <v>take over</v>
      </c>
    </row>
    <row r="353" spans="1:8" x14ac:dyDescent="0.3">
      <c r="A353">
        <v>5</v>
      </c>
      <c r="B353" t="s">
        <v>576</v>
      </c>
      <c r="C353" t="str">
        <f>VLOOKUP($B353,'238 Norske Verb'!$A$2:$E$239,2,FALSE)</f>
        <v>piper</v>
      </c>
      <c r="D353" t="str">
        <f>VLOOKUP($B353,'238 Norske Verb'!$A$2:$E$239,3,FALSE)</f>
        <v>peip</v>
      </c>
      <c r="E353" t="str">
        <f>VLOOKUP($B353,'238 Norske Verb'!$A$2:$E$239,4,FALSE)</f>
        <v>pepet</v>
      </c>
      <c r="F353" t="s">
        <v>577</v>
      </c>
      <c r="G353" t="str">
        <f>VLOOKUP($B353,'238 Norske Verb'!$A$2:$E$239,5,FALSE)</f>
        <v>chirp</v>
      </c>
    </row>
    <row r="354" spans="1:8" x14ac:dyDescent="0.3">
      <c r="A354">
        <f>VLOOKUP($B354,'Et år i Norge'!$B$2:$I$268,8,FALSE)</f>
        <v>5</v>
      </c>
      <c r="B354" t="s">
        <v>578</v>
      </c>
      <c r="C354" t="str">
        <f>VLOOKUP($B354,'Et år i Norge'!$B$2:$I$268,2,FALSE)</f>
        <v>planlegger</v>
      </c>
      <c r="D354" t="str">
        <f>VLOOKUP($B354,'Et år i Norge'!$B$2:$I$268,3,FALSE)</f>
        <v>planla</v>
      </c>
      <c r="E354" t="str">
        <f>VLOOKUP($B354,'Et år i Norge'!$B$2:$I$268,4,FALSE)</f>
        <v>planlagt</v>
      </c>
      <c r="F354" t="str">
        <f>VLOOKUP($B354,'Et år i Norge'!$B$2:$I$268,5,FALSE)</f>
        <v>plannen</v>
      </c>
      <c r="G354" t="str">
        <f>VLOOKUP($B354,'Et år i Norge'!$B$2:$I$268,6,FALSE)</f>
        <v>plan</v>
      </c>
    </row>
    <row r="355" spans="1:8" x14ac:dyDescent="0.3">
      <c r="A355">
        <f>VLOOKUP($B355,'Et år i Norge'!$B$2:$I$268,8,FALSE)</f>
        <v>5</v>
      </c>
      <c r="B355" t="s">
        <v>579</v>
      </c>
      <c r="C355" t="str">
        <f>VLOOKUP($B355,'Et år i Norge'!$B$2:$I$268,2,FALSE)</f>
        <v>rekker</v>
      </c>
      <c r="D355" t="str">
        <f>VLOOKUP($B355,'Et år i Norge'!$B$2:$I$268,3,FALSE)</f>
        <v>rakk</v>
      </c>
      <c r="E355" t="str">
        <f>VLOOKUP($B355,'Et år i Norge'!$B$2:$I$268,4,FALSE)</f>
        <v>rukket</v>
      </c>
      <c r="F355" t="str">
        <f>VLOOKUP($B355,'Et år i Norge'!$B$2:$I$268,5,FALSE)</f>
        <v>schaffen (zeitlich)</v>
      </c>
      <c r="G355" t="str">
        <f>VLOOKUP($B355,'Et år i Norge'!$B$2:$I$268,6,FALSE)</f>
        <v>manage</v>
      </c>
    </row>
    <row r="356" spans="1:8" x14ac:dyDescent="0.3">
      <c r="A356">
        <v>5</v>
      </c>
      <c r="B356" t="s">
        <v>580</v>
      </c>
      <c r="C356" t="str">
        <f>VLOOKUP($B356,'238 Norske Verb'!$A$2:$E$239,2,FALSE)</f>
        <v>rir</v>
      </c>
      <c r="D356" t="str">
        <f>VLOOKUP($B356,'238 Norske Verb'!$A$2:$E$239,3,FALSE)</f>
        <v>reid</v>
      </c>
      <c r="E356" t="str">
        <f>VLOOKUP($B356,'238 Norske Verb'!$A$2:$E$239,4,FALSE)</f>
        <v>ridd</v>
      </c>
      <c r="F356" t="s">
        <v>581</v>
      </c>
      <c r="G356" t="str">
        <f>VLOOKUP($B356,'238 Norske Verb'!$A$2:$E$239,5,FALSE)</f>
        <v>ride</v>
      </c>
    </row>
    <row r="357" spans="1:8" x14ac:dyDescent="0.3">
      <c r="A357">
        <v>5</v>
      </c>
      <c r="B357" t="s">
        <v>582</v>
      </c>
      <c r="C357" t="str">
        <f>VLOOKUP($B357,'238 Norske Verb'!$A$2:$E$239,2,FALSE)</f>
        <v>river</v>
      </c>
      <c r="D357" t="str">
        <f>VLOOKUP($B357,'238 Norske Verb'!$A$2:$E$239,3,FALSE)</f>
        <v>reiv</v>
      </c>
      <c r="E357" t="str">
        <f>VLOOKUP($B357,'238 Norske Verb'!$A$2:$E$239,4,FALSE)</f>
        <v>revet</v>
      </c>
      <c r="F357" t="s">
        <v>583</v>
      </c>
      <c r="G357" t="str">
        <f>VLOOKUP($B357,'238 Norske Verb'!$A$2:$E$239,5,FALSE)</f>
        <v>tear (apart)</v>
      </c>
    </row>
    <row r="358" spans="1:8" x14ac:dyDescent="0.3">
      <c r="A358">
        <v>5</v>
      </c>
      <c r="B358" t="s">
        <v>584</v>
      </c>
      <c r="C358" t="str">
        <f>VLOOKUP($B358,'238 Norske Verb'!$A$2:$E$239,2,FALSE)</f>
        <v>ryker</v>
      </c>
      <c r="D358" t="str">
        <f>VLOOKUP($B358,'238 Norske Verb'!$A$2:$E$239,3,FALSE)</f>
        <v>røk</v>
      </c>
      <c r="E358" t="str">
        <f>VLOOKUP($B358,'238 Norske Verb'!$A$2:$E$239,4,FALSE)</f>
        <v>røket</v>
      </c>
      <c r="F358" t="s">
        <v>585</v>
      </c>
      <c r="G358" t="str">
        <f>VLOOKUP($B358,'238 Norske Verb'!$A$2:$E$239,5,FALSE)</f>
        <v>burst</v>
      </c>
    </row>
    <row r="359" spans="1:8" x14ac:dyDescent="0.3">
      <c r="A359">
        <f>VLOOKUP($B359,'Et år i Norge'!$B$2:$I$268,8,FALSE)</f>
        <v>5</v>
      </c>
      <c r="B359" t="s">
        <v>586</v>
      </c>
      <c r="C359" t="str">
        <f>VLOOKUP($B359,'Et år i Norge'!$B$2:$I$268,2,FALSE)</f>
        <v>ser</v>
      </c>
      <c r="D359" t="str">
        <f>VLOOKUP($B359,'Et år i Norge'!$B$2:$I$268,3,FALSE)</f>
        <v>så</v>
      </c>
      <c r="E359" t="str">
        <f>VLOOKUP($B359,'Et år i Norge'!$B$2:$I$268,4,FALSE)</f>
        <v>sett</v>
      </c>
      <c r="F359" t="str">
        <f>VLOOKUP($B359,'Et år i Norge'!$B$2:$I$268,5,FALSE)</f>
        <v>sehen</v>
      </c>
      <c r="G359" t="str">
        <f>VLOOKUP($B359,'Et år i Norge'!$B$2:$I$268,6,FALSE)</f>
        <v>see</v>
      </c>
      <c r="H359" t="str">
        <f>VLOOKUP($B359,'Et år i Norge'!$B$2:$I$268,7,FALSE)</f>
        <v>* etter - nachschauen, *på noe - etw. Anschauen, * ut (om som) - aussehen (als ob)</v>
      </c>
    </row>
    <row r="360" spans="1:8" x14ac:dyDescent="0.3">
      <c r="A360">
        <f>VLOOKUP($B360,'Et år i Norge'!$B$2:$I$268,8,FALSE)</f>
        <v>5</v>
      </c>
      <c r="B360" t="s">
        <v>587</v>
      </c>
      <c r="C360" t="str">
        <f>VLOOKUP($B360,'Et år i Norge'!$B$2:$I$268,2,FALSE)</f>
        <v>selger</v>
      </c>
      <c r="D360" t="str">
        <f>VLOOKUP($B360,'Et år i Norge'!$B$2:$I$268,3,FALSE)</f>
        <v>solgte</v>
      </c>
      <c r="E360" t="str">
        <f>VLOOKUP($B360,'Et år i Norge'!$B$2:$I$268,4,FALSE)</f>
        <v>solgt</v>
      </c>
      <c r="F360" t="str">
        <f>VLOOKUP($B360,'Et år i Norge'!$B$2:$I$268,5,FALSE)</f>
        <v>verkaufen</v>
      </c>
      <c r="G360" t="str">
        <f>VLOOKUP($B360,'Et år i Norge'!$B$2:$I$268,6,FALSE)</f>
        <v>sell</v>
      </c>
      <c r="H360" t="str">
        <f>VLOOKUP($B360,'Et år i Norge'!$B$2:$I$268,7,FALSE)</f>
        <v>sel(g)e</v>
      </c>
    </row>
    <row r="361" spans="1:8" x14ac:dyDescent="0.3">
      <c r="A361">
        <f>VLOOKUP($B361,'Et år i Norge'!$B$2:$I$268,8,FALSE)</f>
        <v>5</v>
      </c>
      <c r="B361" t="s">
        <v>588</v>
      </c>
      <c r="C361" t="str">
        <f>VLOOKUP($B361,'Et år i Norge'!$B$2:$I$268,2,FALSE)</f>
        <v>setter</v>
      </c>
      <c r="D361" t="str">
        <f>VLOOKUP($B361,'Et år i Norge'!$B$2:$I$268,3,FALSE)</f>
        <v>satte</v>
      </c>
      <c r="E361" t="str">
        <f>VLOOKUP($B361,'Et år i Norge'!$B$2:$I$268,4,FALSE)</f>
        <v>satt</v>
      </c>
      <c r="F361" t="str">
        <f>VLOOKUP($B361,'Et år i Norge'!$B$2:$I$268,5,FALSE)</f>
        <v>setzen</v>
      </c>
      <c r="G361" t="str">
        <f>VLOOKUP($B361,'Et år i Norge'!$B$2:$I$268,6,FALSE)</f>
        <v>set</v>
      </c>
    </row>
    <row r="362" spans="1:8" x14ac:dyDescent="0.3">
      <c r="A362">
        <f>VLOOKUP($B362,'Et år i Norge'!$B$2:$I$268,8,FALSE)</f>
        <v>5</v>
      </c>
      <c r="B362" t="s">
        <v>589</v>
      </c>
      <c r="C362" t="str">
        <f>VLOOKUP($B362,'Et år i Norge'!$B$2:$I$268,2,FALSE)</f>
        <v>sir</v>
      </c>
      <c r="D362" t="str">
        <f>VLOOKUP($B362,'Et år i Norge'!$B$2:$I$268,3,FALSE)</f>
        <v>sa</v>
      </c>
      <c r="E362" t="str">
        <f>VLOOKUP($B362,'Et år i Norge'!$B$2:$I$268,4,FALSE)</f>
        <v>sagt</v>
      </c>
      <c r="F362" t="str">
        <f>VLOOKUP($B362,'Et år i Norge'!$B$2:$I$268,5,FALSE)</f>
        <v>sagen</v>
      </c>
      <c r="G362" t="str">
        <f>VLOOKUP($B362,'Et år i Norge'!$B$2:$I$268,6,FALSE)</f>
        <v>say</v>
      </c>
    </row>
    <row r="363" spans="1:8" x14ac:dyDescent="0.3">
      <c r="A363">
        <v>5</v>
      </c>
      <c r="B363" t="s">
        <v>590</v>
      </c>
      <c r="C363" t="str">
        <f>VLOOKUP($B363,'238 Norske Verb'!$A$2:$E$239,2,FALSE)</f>
        <v>siger</v>
      </c>
      <c r="D363" t="str">
        <f>VLOOKUP($B363,'238 Norske Verb'!$A$2:$E$239,3,FALSE)</f>
        <v>seig</v>
      </c>
      <c r="E363" t="str">
        <f>VLOOKUP($B363,'238 Norske Verb'!$A$2:$E$239,4,FALSE)</f>
        <v>seget</v>
      </c>
      <c r="F363" t="s">
        <v>591</v>
      </c>
      <c r="G363" t="str">
        <f>VLOOKUP($B363,'238 Norske Verb'!$A$2:$E$239,5,FALSE)</f>
        <v>just move, ooze</v>
      </c>
    </row>
    <row r="364" spans="1:8" x14ac:dyDescent="0.3">
      <c r="A364">
        <f>VLOOKUP($B364,'Et år i Norge'!$B$2:$I$268,8,FALSE)</f>
        <v>5</v>
      </c>
      <c r="B364" t="s">
        <v>592</v>
      </c>
      <c r="C364" t="str">
        <f>VLOOKUP($B364,'Et år i Norge'!$B$2:$I$268,2,FALSE)</f>
        <v>sitter</v>
      </c>
      <c r="D364" t="str">
        <f>VLOOKUP($B364,'Et år i Norge'!$B$2:$I$268,3,FALSE)</f>
        <v>satte</v>
      </c>
      <c r="E364" t="str">
        <f>VLOOKUP($B364,'Et år i Norge'!$B$2:$I$268,4,FALSE)</f>
        <v>sittet</v>
      </c>
      <c r="F364" t="str">
        <f>VLOOKUP($B364,'Et år i Norge'!$B$2:$I$268,5,FALSE)</f>
        <v>sitzen</v>
      </c>
      <c r="G364" t="str">
        <f>VLOOKUP($B364,'Et år i Norge'!$B$2:$I$268,6,FALSE)</f>
        <v>sit</v>
      </c>
    </row>
    <row r="365" spans="1:8" x14ac:dyDescent="0.3">
      <c r="A365">
        <v>5</v>
      </c>
      <c r="B365" t="s">
        <v>593</v>
      </c>
      <c r="C365" t="str">
        <f>VLOOKUP($B365,'238 Norske Verb'!$A$2:$E$239,2,FALSE)</f>
        <v>skjærer</v>
      </c>
      <c r="D365" t="str">
        <f>VLOOKUP($B365,'238 Norske Verb'!$A$2:$E$239,3,FALSE)</f>
        <v>skar</v>
      </c>
      <c r="E365" t="str">
        <f>VLOOKUP($B365,'238 Norske Verb'!$A$2:$E$239,4,FALSE)</f>
        <v>skåret</v>
      </c>
      <c r="F365" t="s">
        <v>594</v>
      </c>
      <c r="G365" t="str">
        <f>VLOOKUP($B365,'238 Norske Verb'!$A$2:$E$239,5,FALSE)</f>
        <v>cut, slice</v>
      </c>
    </row>
    <row r="366" spans="1:8" x14ac:dyDescent="0.3">
      <c r="A366">
        <v>5</v>
      </c>
      <c r="B366" t="s">
        <v>595</v>
      </c>
      <c r="C366" t="str">
        <f>VLOOKUP($B366,'238 Norske Verb'!$A$2:$E$239,2,FALSE)</f>
        <v>skjelver</v>
      </c>
      <c r="D366" t="str">
        <f>VLOOKUP($B366,'238 Norske Verb'!$A$2:$E$239,3,FALSE)</f>
        <v>skalv</v>
      </c>
      <c r="E366" t="str">
        <f>VLOOKUP($B366,'238 Norske Verb'!$A$2:$E$239,4,FALSE)</f>
        <v>skjelvet</v>
      </c>
      <c r="F366" t="s">
        <v>596</v>
      </c>
      <c r="G366" t="str">
        <f>VLOOKUP($B366,'238 Norske Verb'!$A$2:$E$239,5,FALSE)</f>
        <v>tremble, shake</v>
      </c>
    </row>
    <row r="367" spans="1:8" x14ac:dyDescent="0.3">
      <c r="A367">
        <v>5</v>
      </c>
      <c r="B367" t="s">
        <v>597</v>
      </c>
      <c r="C367" t="str">
        <f>VLOOKUP($B367,'238 Norske Verb'!$A$2:$E$239,2,FALSE)</f>
        <v>skrider</v>
      </c>
      <c r="D367" t="str">
        <f>VLOOKUP($B367,'238 Norske Verb'!$A$2:$E$239,3,FALSE)</f>
        <v>skreid</v>
      </c>
      <c r="E367" t="str">
        <f>VLOOKUP($B367,'238 Norske Verb'!$A$2:$E$239,4,FALSE)</f>
        <v>skredet, skridd</v>
      </c>
      <c r="F367" t="s">
        <v>598</v>
      </c>
      <c r="G367" t="str">
        <f>VLOOKUP($B367,'238 Norske Verb'!$A$2:$E$239,5,FALSE)</f>
        <v>proceed, advance</v>
      </c>
    </row>
    <row r="368" spans="1:8" x14ac:dyDescent="0.3">
      <c r="A368">
        <v>5</v>
      </c>
      <c r="B368" t="s">
        <v>599</v>
      </c>
      <c r="C368" t="str">
        <f>VLOOKUP($B368,'238 Norske Verb'!$A$2:$E$239,2,FALSE)</f>
        <v>skriker</v>
      </c>
      <c r="D368" t="str">
        <f>VLOOKUP($B368,'238 Norske Verb'!$A$2:$E$239,3,FALSE)</f>
        <v>skreik</v>
      </c>
      <c r="E368" t="str">
        <f>VLOOKUP($B368,'238 Norske Verb'!$A$2:$E$239,4,FALSE)</f>
        <v>skreket</v>
      </c>
      <c r="F368" t="s">
        <v>600</v>
      </c>
      <c r="G368" t="str">
        <f>VLOOKUP($B368,'238 Norske Verb'!$A$2:$E$239,5,FALSE)</f>
        <v>cry (scream)</v>
      </c>
    </row>
    <row r="369" spans="1:8" x14ac:dyDescent="0.3">
      <c r="A369">
        <f>VLOOKUP($B369,'Et år i Norge'!$B$2:$I$268,8,FALSE)</f>
        <v>5</v>
      </c>
      <c r="B369" t="s">
        <v>601</v>
      </c>
      <c r="C369" t="str">
        <f>VLOOKUP($B369,'Et år i Norge'!$B$2:$I$268,2,FALSE)</f>
        <v>skriver</v>
      </c>
      <c r="D369" t="str">
        <f>VLOOKUP($B369,'Et år i Norge'!$B$2:$I$268,3,FALSE)</f>
        <v>skrev</v>
      </c>
      <c r="E369" t="str">
        <f>VLOOKUP($B369,'Et år i Norge'!$B$2:$I$268,4,FALSE)</f>
        <v>skrevet</v>
      </c>
      <c r="F369" t="str">
        <f>VLOOKUP($B369,'Et år i Norge'!$B$2:$I$268,5,FALSE)</f>
        <v>schreiben</v>
      </c>
      <c r="G369" t="str">
        <f>VLOOKUP($B369,'Et år i Norge'!$B$2:$I$268,6,FALSE)</f>
        <v>write</v>
      </c>
      <c r="H369" t="str">
        <f>VLOOKUP($B369,'Et år i Norge'!$B$2:$I$268,7,FALSE)</f>
        <v>* opp - aufschreiben; * ut en resept - etw. verschreiben</v>
      </c>
    </row>
    <row r="370" spans="1:8" x14ac:dyDescent="0.3">
      <c r="A370">
        <v>5</v>
      </c>
      <c r="B370" t="s">
        <v>602</v>
      </c>
      <c r="C370" t="str">
        <f>VLOOKUP($B370,'238 Norske Verb'!$A$2:$E$239,2,FALSE)</f>
        <v>skyter</v>
      </c>
      <c r="D370" t="str">
        <f>VLOOKUP($B370,'238 Norske Verb'!$A$2:$E$239,3,FALSE)</f>
        <v>skjøt</v>
      </c>
      <c r="E370" t="str">
        <f>VLOOKUP($B370,'238 Norske Verb'!$A$2:$E$239,4,FALSE)</f>
        <v>skutt</v>
      </c>
      <c r="F370" t="s">
        <v>603</v>
      </c>
      <c r="G370" t="str">
        <f>VLOOKUP($B370,'238 Norske Verb'!$A$2:$E$239,5,FALSE)</f>
        <v>shoot</v>
      </c>
    </row>
    <row r="371" spans="1:8" x14ac:dyDescent="0.3">
      <c r="A371">
        <v>5</v>
      </c>
      <c r="B371" t="s">
        <v>604</v>
      </c>
      <c r="C371" t="str">
        <f>VLOOKUP($B371,'238 Norske Verb'!$A$2:$E$239,2,FALSE)</f>
        <v>skyver</v>
      </c>
      <c r="D371" t="str">
        <f>VLOOKUP($B371,'238 Norske Verb'!$A$2:$E$239,3,FALSE)</f>
        <v>skjøv</v>
      </c>
      <c r="E371" t="str">
        <f>VLOOKUP($B371,'238 Norske Verb'!$A$2:$E$239,4,FALSE)</f>
        <v>skjøvet</v>
      </c>
      <c r="F371" t="s">
        <v>605</v>
      </c>
      <c r="G371" t="str">
        <f>VLOOKUP($B371,'238 Norske Verb'!$A$2:$E$239,5,FALSE)</f>
        <v>push</v>
      </c>
    </row>
    <row r="372" spans="1:8" x14ac:dyDescent="0.3">
      <c r="A372">
        <f>VLOOKUP($B372,'Et år i Norge'!$B$2:$I$268,8,FALSE)</f>
        <v>5</v>
      </c>
      <c r="B372" t="s">
        <v>606</v>
      </c>
      <c r="C372" t="str">
        <f>VLOOKUP($B372,'Et år i Norge'!$B$2:$I$268,2,FALSE)</f>
        <v>slår</v>
      </c>
      <c r="D372" t="str">
        <f>VLOOKUP($B372,'Et år i Norge'!$B$2:$I$268,3,FALSE)</f>
        <v>slo</v>
      </c>
      <c r="E372" t="str">
        <f>VLOOKUP($B372,'Et år i Norge'!$B$2:$I$268,4,FALSE)</f>
        <v>slått</v>
      </c>
      <c r="F372" t="str">
        <f>VLOOKUP($B372,'Et år i Norge'!$B$2:$I$268,5,FALSE)</f>
        <v>stehen</v>
      </c>
      <c r="G372" t="str">
        <f>VLOOKUP($B372,'Et år i Norge'!$B$2:$I$268,6,FALSE)</f>
        <v>stand</v>
      </c>
      <c r="H372" t="str">
        <f>VLOOKUP($B372,'Et år i Norge'!$B$2:$I$268,7,FALSE)</f>
        <v>* en rekord - einen Rekord brechen</v>
      </c>
    </row>
    <row r="373" spans="1:8" x14ac:dyDescent="0.3">
      <c r="A373">
        <v>5</v>
      </c>
      <c r="B373" t="s">
        <v>607</v>
      </c>
      <c r="C373" t="str">
        <f>VLOOKUP($B373,'238 Norske Verb'!$A$2:$E$239,2,FALSE)</f>
        <v>slipper,
slepper</v>
      </c>
      <c r="D373" t="str">
        <f>VLOOKUP($B373,'238 Norske Verb'!$A$2:$E$239,3,FALSE)</f>
        <v>slapp</v>
      </c>
      <c r="E373" t="str">
        <f>VLOOKUP($B373,'238 Norske Verb'!$A$2:$E$239,4,FALSE)</f>
        <v>sluppet</v>
      </c>
      <c r="F373" t="s">
        <v>608</v>
      </c>
      <c r="G373" t="str">
        <f>VLOOKUP($B373,'238 Norske Verb'!$A$2:$E$239,5,FALSE)</f>
        <v>let go</v>
      </c>
    </row>
    <row r="374" spans="1:8" x14ac:dyDescent="0.3">
      <c r="A374">
        <v>5</v>
      </c>
      <c r="B374" t="s">
        <v>609</v>
      </c>
      <c r="C374" t="str">
        <f>VLOOKUP($B374,'238 Norske Verb'!$A$2:$E$239,2,FALSE)</f>
        <v>sliter</v>
      </c>
      <c r="D374" t="str">
        <f>VLOOKUP($B374,'238 Norske Verb'!$A$2:$E$239,3,FALSE)</f>
        <v>sleit</v>
      </c>
      <c r="E374" t="str">
        <f>VLOOKUP($B374,'238 Norske Verb'!$A$2:$E$239,4,FALSE)</f>
        <v>slitt</v>
      </c>
      <c r="F374" t="s">
        <v>610</v>
      </c>
      <c r="G374" t="str">
        <f>VLOOKUP($B374,'238 Norske Verb'!$A$2:$E$239,5,FALSE)</f>
        <v>pull, tear</v>
      </c>
    </row>
    <row r="375" spans="1:8" x14ac:dyDescent="0.3">
      <c r="A375">
        <v>5</v>
      </c>
      <c r="B375" t="s">
        <v>611</v>
      </c>
      <c r="C375" t="str">
        <f>VLOOKUP($B375,'238 Norske Verb'!$A$2:$E$239,2,FALSE)</f>
        <v>smetter</v>
      </c>
      <c r="D375" t="str">
        <f>VLOOKUP($B375,'238 Norske Verb'!$A$2:$E$239,3,FALSE)</f>
        <v>smatt</v>
      </c>
      <c r="E375" t="str">
        <f>VLOOKUP($B375,'238 Norske Verb'!$A$2:$E$239,4,FALSE)</f>
        <v>smettet</v>
      </c>
      <c r="F375" t="s">
        <v>612</v>
      </c>
      <c r="G375" t="str">
        <f>VLOOKUP($B375,'238 Norske Verb'!$A$2:$E$239,5,FALSE)</f>
        <v>slip</v>
      </c>
    </row>
    <row r="376" spans="1:8" x14ac:dyDescent="0.3">
      <c r="A376">
        <v>5</v>
      </c>
      <c r="B376" t="s">
        <v>613</v>
      </c>
      <c r="C376" t="str">
        <f>VLOOKUP($B376,'238 Norske Verb'!$A$2:$E$239,2,FALSE)</f>
        <v>smyger</v>
      </c>
      <c r="D376" t="str">
        <f>VLOOKUP($B376,'238 Norske Verb'!$A$2:$E$239,3,FALSE)</f>
        <v>smøg</v>
      </c>
      <c r="E376" t="str">
        <f>VLOOKUP($B376,'238 Norske Verb'!$A$2:$E$239,4,FALSE)</f>
        <v>smøget</v>
      </c>
      <c r="F376" t="s">
        <v>614</v>
      </c>
      <c r="G376" t="str">
        <f>VLOOKUP($B376,'238 Norske Verb'!$A$2:$E$239,5,FALSE)</f>
        <v>steel, creep</v>
      </c>
      <c r="H376" t="s">
        <v>615</v>
      </c>
    </row>
    <row r="377" spans="1:8" x14ac:dyDescent="0.3">
      <c r="A377">
        <v>5</v>
      </c>
      <c r="B377" t="s">
        <v>616</v>
      </c>
      <c r="C377" t="str">
        <f>VLOOKUP($B377,'238 Norske Verb'!$A$2:$E$239,2,FALSE)</f>
        <v>sniker</v>
      </c>
      <c r="D377" t="str">
        <f>VLOOKUP($B377,'238 Norske Verb'!$A$2:$E$239,3,FALSE)</f>
        <v>snek</v>
      </c>
      <c r="E377" t="str">
        <f>VLOOKUP($B377,'238 Norske Verb'!$A$2:$E$239,4,FALSE)</f>
        <v>sneket</v>
      </c>
      <c r="F377" t="s">
        <v>617</v>
      </c>
      <c r="G377" t="str">
        <f>VLOOKUP($B377,'238 Norske Verb'!$A$2:$E$239,5,FALSE)</f>
        <v>sneak</v>
      </c>
    </row>
    <row r="378" spans="1:8" x14ac:dyDescent="0.3">
      <c r="A378">
        <f>VLOOKUP($B378,'Et år i Norge'!$B$2:$I$268,8,FALSE)</f>
        <v>5</v>
      </c>
      <c r="B378" t="s">
        <v>618</v>
      </c>
      <c r="C378" t="str">
        <f>VLOOKUP($B378,'Et år i Norge'!$B$2:$I$268,2,FALSE)</f>
        <v>sover</v>
      </c>
      <c r="D378" t="str">
        <f>VLOOKUP($B378,'Et år i Norge'!$B$2:$I$268,3,FALSE)</f>
        <v>sov</v>
      </c>
      <c r="E378" t="str">
        <f>VLOOKUP($B378,'Et år i Norge'!$B$2:$I$268,4,FALSE)</f>
        <v>sovet</v>
      </c>
      <c r="F378" t="str">
        <f>VLOOKUP($B378,'Et år i Norge'!$B$2:$I$268,5,FALSE)</f>
        <v>schlafen</v>
      </c>
      <c r="G378" t="str">
        <f>VLOOKUP($B378,'Et år i Norge'!$B$2:$I$268,6,FALSE)</f>
        <v>sleep</v>
      </c>
      <c r="H378" t="str">
        <f>VLOOKUP($B378,'Et år i Norge'!$B$2:$I$268,7,FALSE)</f>
        <v>[o]</v>
      </c>
    </row>
    <row r="379" spans="1:8" x14ac:dyDescent="0.3">
      <c r="A379">
        <v>5</v>
      </c>
      <c r="B379" t="s">
        <v>619</v>
      </c>
      <c r="C379" t="str">
        <f>VLOOKUP($B379,'238 Norske Verb'!$A$2:$E$239,2,FALSE)</f>
        <v>spinner</v>
      </c>
      <c r="D379" t="str">
        <f>VLOOKUP($B379,'238 Norske Verb'!$A$2:$E$239,3,FALSE)</f>
        <v>spant</v>
      </c>
      <c r="E379" t="str">
        <f>VLOOKUP($B379,'238 Norske Verb'!$A$2:$E$239,4,FALSE)</f>
        <v>spunnet</v>
      </c>
      <c r="F379" t="s">
        <v>620</v>
      </c>
      <c r="G379" t="str">
        <f>VLOOKUP($B379,'238 Norske Verb'!$A$2:$E$239,5,FALSE)</f>
        <v>spin, purr</v>
      </c>
    </row>
    <row r="380" spans="1:8" x14ac:dyDescent="0.3">
      <c r="A380">
        <f>VLOOKUP($B380,'Et år i Norge'!$B$2:$I$268,8,FALSE)</f>
        <v>5</v>
      </c>
      <c r="B380" t="s">
        <v>621</v>
      </c>
      <c r="C380" t="str">
        <f>VLOOKUP($B380,'Et år i Norge'!$B$2:$I$268,2,FALSE)</f>
        <v>spør</v>
      </c>
      <c r="D380" t="str">
        <f>VLOOKUP($B380,'Et år i Norge'!$B$2:$I$268,3,FALSE)</f>
        <v>spurte</v>
      </c>
      <c r="E380" t="str">
        <f>VLOOKUP($B380,'Et år i Norge'!$B$2:$I$268,4,FALSE)</f>
        <v>spurt</v>
      </c>
      <c r="F380" t="str">
        <f>VLOOKUP($B380,'Et år i Norge'!$B$2:$I$268,5,FALSE)</f>
        <v>fragen</v>
      </c>
      <c r="G380" t="str">
        <f>VLOOKUP($B380,'Et år i Norge'!$B$2:$I$268,6,FALSE)</f>
        <v>ask</v>
      </c>
      <c r="H380" t="str">
        <f>VLOOKUP($B380,'Et år i Norge'!$B$2:$I$268,7,FALSE)</f>
        <v>* om - *, ob</v>
      </c>
    </row>
    <row r="381" spans="1:8" x14ac:dyDescent="0.3">
      <c r="A381">
        <v>5</v>
      </c>
      <c r="B381" t="s">
        <v>622</v>
      </c>
      <c r="C381" t="str">
        <f>VLOOKUP($B381,'238 Norske Verb'!$A$2:$E$239,2,FALSE)</f>
        <v>sprekker</v>
      </c>
      <c r="D381" t="str">
        <f>VLOOKUP($B381,'238 Norske Verb'!$A$2:$E$239,3,FALSE)</f>
        <v>sprakk</v>
      </c>
      <c r="E381" t="str">
        <f>VLOOKUP($B381,'238 Norske Verb'!$A$2:$E$239,4,FALSE)</f>
        <v>sprukket</v>
      </c>
      <c r="F381" t="s">
        <v>623</v>
      </c>
      <c r="G381" t="str">
        <f>VLOOKUP($B381,'238 Norske Verb'!$A$2:$E$239,5,FALSE)</f>
        <v>burst</v>
      </c>
    </row>
    <row r="382" spans="1:8" x14ac:dyDescent="0.3">
      <c r="A382">
        <v>5</v>
      </c>
      <c r="B382" t="s">
        <v>624</v>
      </c>
      <c r="C382" t="str">
        <f>VLOOKUP($B382,'238 Norske Verb'!$A$2:$E$239,2,FALSE)</f>
        <v>spretter</v>
      </c>
      <c r="D382" t="str">
        <f>VLOOKUP($B382,'238 Norske Verb'!$A$2:$E$239,3,FALSE)</f>
        <v>spratt</v>
      </c>
      <c r="E382" t="str">
        <f>VLOOKUP($B382,'238 Norske Verb'!$A$2:$E$239,4,FALSE)</f>
        <v>sprettet</v>
      </c>
      <c r="F382" t="s">
        <v>625</v>
      </c>
      <c r="G382" t="str">
        <f>VLOOKUP($B382,'238 Norske Verb'!$A$2:$E$239,5,FALSE)</f>
        <v>leap, jump</v>
      </c>
    </row>
    <row r="383" spans="1:8" x14ac:dyDescent="0.3">
      <c r="A383">
        <v>5</v>
      </c>
      <c r="B383" t="s">
        <v>626</v>
      </c>
      <c r="C383" t="str">
        <f>VLOOKUP($B383,'238 Norske Verb'!$A$2:$E$239,2,FALSE)</f>
        <v>springer</v>
      </c>
      <c r="D383" t="str">
        <f>VLOOKUP($B383,'238 Norske Verb'!$A$2:$E$239,3,FALSE)</f>
        <v>sprang</v>
      </c>
      <c r="E383" t="str">
        <f>VLOOKUP($B383,'238 Norske Verb'!$A$2:$E$239,4,FALSE)</f>
        <v>spunget</v>
      </c>
      <c r="F383" t="s">
        <v>627</v>
      </c>
      <c r="G383" t="str">
        <f>VLOOKUP($B383,'238 Norske Verb'!$A$2:$E$239,5,FALSE)</f>
        <v>run</v>
      </c>
      <c r="H383" t="s">
        <v>628</v>
      </c>
    </row>
    <row r="384" spans="1:8" x14ac:dyDescent="0.3">
      <c r="A384">
        <f>VLOOKUP($B384,'Et år i Norge'!$B$2:$I$268,8,FALSE)</f>
        <v>5</v>
      </c>
      <c r="B384" t="s">
        <v>629</v>
      </c>
      <c r="C384" t="str">
        <f>VLOOKUP($B384,'Et år i Norge'!$B$2:$I$268,2,FALSE)</f>
        <v>står</v>
      </c>
      <c r="D384" t="str">
        <f>VLOOKUP($B384,'Et år i Norge'!$B$2:$I$268,3,FALSE)</f>
        <v>sto(d)</v>
      </c>
      <c r="E384" t="str">
        <f>VLOOKUP($B384,'Et år i Norge'!$B$2:$I$268,4,FALSE)</f>
        <v>stått</v>
      </c>
      <c r="F384" t="str">
        <f>VLOOKUP($B384,'Et år i Norge'!$B$2:$I$268,5,FALSE)</f>
        <v>stehen</v>
      </c>
      <c r="G384" t="str">
        <f>VLOOKUP($B384,'Et år i Norge'!$B$2:$I$268,6,FALSE)</f>
        <v>stand</v>
      </c>
      <c r="H384" t="str">
        <f>VLOOKUP($B384,'Et år i Norge'!$B$2:$I$268,7,FALSE)</f>
        <v>å stå opp med feil bein - mit dem falschen Bein aufstehen</v>
      </c>
    </row>
    <row r="385" spans="1:8" x14ac:dyDescent="0.3">
      <c r="A385">
        <f>VLOOKUP($B385,'Et år i Norge'!$B$2:$I$268,8,FALSE)</f>
        <v>5</v>
      </c>
      <c r="B385" t="s">
        <v>630</v>
      </c>
      <c r="C385" t="str">
        <f>VLOOKUP($B385,'Et år i Norge'!$B$2:$I$268,2,FALSE)</f>
        <v>stiger</v>
      </c>
      <c r="D385" t="str">
        <f>VLOOKUP($B385,'Et år i Norge'!$B$2:$I$268,3,FALSE)</f>
        <v>steg</v>
      </c>
      <c r="E385" t="str">
        <f>VLOOKUP($B385,'Et år i Norge'!$B$2:$I$268,4,FALSE)</f>
        <v>steget</v>
      </c>
      <c r="F385" t="str">
        <f>VLOOKUP($B385,'Et år i Norge'!$B$2:$I$268,5,FALSE)</f>
        <v>steigen</v>
      </c>
      <c r="G385" t="str">
        <f>VLOOKUP($B385,'Et år i Norge'!$B$2:$I$268,6,FALSE)</f>
        <v>rise?</v>
      </c>
      <c r="H385" t="str">
        <f>VLOOKUP($B385,'Et år i Norge'!$B$2:$I$268,7,FALSE)</f>
        <v>* på - einsteigen (Verkehr)</v>
      </c>
    </row>
    <row r="386" spans="1:8" x14ac:dyDescent="0.3">
      <c r="A386">
        <v>5</v>
      </c>
      <c r="B386" t="s">
        <v>631</v>
      </c>
      <c r="C386" t="str">
        <f>VLOOKUP($B386,'238 Norske Verb'!$A$2:$E$239,2,FALSE)</f>
        <v>stikker</v>
      </c>
      <c r="D386" t="str">
        <f>VLOOKUP($B386,'238 Norske Verb'!$A$2:$E$239,3,FALSE)</f>
        <v>stakk</v>
      </c>
      <c r="E386" t="str">
        <f>VLOOKUP($B386,'238 Norske Verb'!$A$2:$E$239,4,FALSE)</f>
        <v>stukket</v>
      </c>
      <c r="F386" t="s">
        <v>632</v>
      </c>
      <c r="G386" t="str">
        <f>VLOOKUP($B386,'238 Norske Verb'!$A$2:$E$239,5,FALSE)</f>
        <v>stick in, run away</v>
      </c>
    </row>
    <row r="387" spans="1:8" x14ac:dyDescent="0.3">
      <c r="A387">
        <v>5</v>
      </c>
      <c r="B387" t="s">
        <v>633</v>
      </c>
      <c r="C387" t="str">
        <f>VLOOKUP($B387,'238 Norske Verb'!$A$2:$E$239,2,FALSE)</f>
        <v>stjeler</v>
      </c>
      <c r="D387" t="str">
        <f>VLOOKUP($B387,'238 Norske Verb'!$A$2:$E$239,3,FALSE)</f>
        <v>stjal</v>
      </c>
      <c r="E387" t="str">
        <f>VLOOKUP($B387,'238 Norske Verb'!$A$2:$E$239,4,FALSE)</f>
        <v>stjålet</v>
      </c>
      <c r="F387" t="s">
        <v>634</v>
      </c>
      <c r="G387" t="str">
        <f>VLOOKUP($B387,'238 Norske Verb'!$A$2:$E$239,5,FALSE)</f>
        <v>steal</v>
      </c>
    </row>
    <row r="388" spans="1:8" x14ac:dyDescent="0.3">
      <c r="A388">
        <v>5</v>
      </c>
      <c r="B388" t="s">
        <v>635</v>
      </c>
      <c r="C388" t="str">
        <f>VLOOKUP($B388,'238 Norske Verb'!$A$2:$E$239,2,FALSE)</f>
        <v>strekker</v>
      </c>
      <c r="D388" t="str">
        <f>VLOOKUP($B388,'238 Norske Verb'!$A$2:$E$239,3,FALSE)</f>
        <v>strakk</v>
      </c>
      <c r="E388" t="str">
        <f>VLOOKUP($B388,'238 Norske Verb'!$A$2:$E$239,4,FALSE)</f>
        <v>strukket</v>
      </c>
      <c r="F388" t="s">
        <v>636</v>
      </c>
      <c r="G388" t="str">
        <f>VLOOKUP($B388,'238 Norske Verb'!$A$2:$E$239,5,FALSE)</f>
        <v>strech, draw out</v>
      </c>
    </row>
    <row r="389" spans="1:8" x14ac:dyDescent="0.3">
      <c r="A389">
        <f>VLOOKUP($B389,'Et år i Norge'!$B$2:$I$268,8,FALSE)</f>
        <v>5</v>
      </c>
      <c r="B389" t="s">
        <v>637</v>
      </c>
      <c r="C389" t="str">
        <f>VLOOKUP($B389,'Et år i Norge'!$B$2:$I$268,2,FALSE)</f>
        <v>strekker seg</v>
      </c>
      <c r="D389" t="str">
        <f>VLOOKUP($B389,'Et år i Norge'!$B$2:$I$268,3,FALSE)</f>
        <v>strakte seg</v>
      </c>
      <c r="E389" t="str">
        <f>VLOOKUP($B389,'Et år i Norge'!$B$2:$I$268,4,FALSE)</f>
        <v>strakt seg</v>
      </c>
      <c r="F389" t="str">
        <f>VLOOKUP($B389,'Et år i Norge'!$B$2:$I$268,5,FALSE)</f>
        <v>sich (er)schrecken</v>
      </c>
      <c r="G389" t="str">
        <f>VLOOKUP($B389,'Et år i Norge'!$B$2:$I$268,6,FALSE)</f>
        <v>stretch</v>
      </c>
    </row>
    <row r="390" spans="1:8" x14ac:dyDescent="0.3">
      <c r="A390">
        <f>VLOOKUP($B390,'Et år i Norge'!$B$2:$I$268,8,FALSE)</f>
        <v>5</v>
      </c>
      <c r="B390" t="s">
        <v>638</v>
      </c>
      <c r="C390" t="str">
        <f>VLOOKUP($B390,'Et år i Norge'!$B$2:$I$268,2,FALSE)</f>
        <v>stryker</v>
      </c>
      <c r="D390" t="str">
        <f>VLOOKUP($B390,'Et år i Norge'!$B$2:$I$268,3,FALSE)</f>
        <v>strøyk</v>
      </c>
      <c r="E390" t="str">
        <f>VLOOKUP($B390,'Et år i Norge'!$B$2:$I$268,4,FALSE)</f>
        <v>strøket</v>
      </c>
      <c r="F390" t="str">
        <f>VLOOKUP($B390,'Et år i Norge'!$B$2:$I$268,5,FALSE)</f>
        <v>bügeln, durchfallen</v>
      </c>
      <c r="G390" t="str">
        <f>VLOOKUP($B390,'Et år i Norge'!$B$2:$I$268,6,FALSE)</f>
        <v>iron</v>
      </c>
      <c r="H390" t="str">
        <f>VLOOKUP($B390,'Et år i Norge'!$B$2:$I$268,7,FALSE)</f>
        <v>* til eksamen - bei der Prüfung * //durch|fallen//</v>
      </c>
    </row>
    <row r="391" spans="1:8" x14ac:dyDescent="0.3">
      <c r="A391">
        <v>5</v>
      </c>
      <c r="B391" t="s">
        <v>639</v>
      </c>
      <c r="C391" t="str">
        <f>VLOOKUP($B391,'238 Norske Verb'!$A$2:$E$239,2,FALSE)</f>
        <v>sviker</v>
      </c>
      <c r="D391" t="str">
        <f>VLOOKUP($B391,'238 Norske Verb'!$A$2:$E$239,3,FALSE)</f>
        <v>sveik</v>
      </c>
      <c r="E391" t="str">
        <f>VLOOKUP($B391,'238 Norske Verb'!$A$2:$E$239,4,FALSE)</f>
        <v>sveket</v>
      </c>
      <c r="F391" t="s">
        <v>640</v>
      </c>
      <c r="G391" t="str">
        <f>VLOOKUP($B391,'238 Norske Verb'!$A$2:$E$239,5,FALSE)</f>
        <v>deceive, dissapoint</v>
      </c>
    </row>
    <row r="392" spans="1:8" x14ac:dyDescent="0.3">
      <c r="A392">
        <f>VLOOKUP($B392,'Et år i Norge'!$B$2:$I$268,8,FALSE)</f>
        <v>5</v>
      </c>
      <c r="B392" t="s">
        <v>641</v>
      </c>
      <c r="C392" t="str">
        <f>VLOOKUP($B392,'Et år i Norge'!$B$2:$I$268,2,FALSE)</f>
        <v>svinger</v>
      </c>
      <c r="D392" t="str">
        <f>VLOOKUP($B392,'Et år i Norge'!$B$2:$I$268,3,FALSE)</f>
        <v>svingte</v>
      </c>
      <c r="E392" t="str">
        <f>VLOOKUP($B392,'Et år i Norge'!$B$2:$I$268,4,FALSE)</f>
        <v>svinget</v>
      </c>
      <c r="F392" t="str">
        <f>VLOOKUP($B392,'Et år i Norge'!$B$2:$I$268,5,FALSE)</f>
        <v>abbiegen</v>
      </c>
      <c r="G392" t="str">
        <f>VLOOKUP($B392,'Et år i Norge'!$B$2:$I$268,6,FALSE)</f>
        <v>turn</v>
      </c>
      <c r="H392" t="str">
        <f>VLOOKUP($B392,'Et år i Norge'!$B$2:$I$268,7,FALSE)</f>
        <v>* til høyre/venstre - (nach) rechts/links *</v>
      </c>
    </row>
    <row r="393" spans="1:8" x14ac:dyDescent="0.3">
      <c r="A393">
        <f>VLOOKUP($B393,'Et år i Norge'!$B$2:$I$268,8,FALSE)</f>
        <v>5</v>
      </c>
      <c r="B393" t="s">
        <v>642</v>
      </c>
      <c r="C393" t="str">
        <f>VLOOKUP($B393,'Et år i Norge'!$B$2:$I$268,2,FALSE)</f>
        <v>synger</v>
      </c>
      <c r="D393" t="str">
        <f>VLOOKUP($B393,'Et år i Norge'!$B$2:$I$268,3,FALSE)</f>
        <v>sang</v>
      </c>
      <c r="E393" t="str">
        <f>VLOOKUP($B393,'Et år i Norge'!$B$2:$I$268,4,FALSE)</f>
        <v>sunget</v>
      </c>
      <c r="F393" t="str">
        <f>VLOOKUP($B393,'Et år i Norge'!$B$2:$I$268,5,FALSE)</f>
        <v>singen</v>
      </c>
      <c r="G393" t="str">
        <f>VLOOKUP($B393,'Et år i Norge'!$B$2:$I$268,6,FALSE)</f>
        <v>sing</v>
      </c>
    </row>
    <row r="394" spans="1:8" x14ac:dyDescent="0.3">
      <c r="A394">
        <f>VLOOKUP($B394,'Et år i Norge'!$B$2:$I$268,8,FALSE)</f>
        <v>5</v>
      </c>
      <c r="B394" t="s">
        <v>643</v>
      </c>
      <c r="C394" t="str">
        <f>VLOOKUP($B394,'Et år i Norge'!$B$2:$I$268,2,FALSE)</f>
        <v>synker</v>
      </c>
      <c r="D394" t="str">
        <f>VLOOKUP($B394,'Et år i Norge'!$B$2:$I$268,3,FALSE)</f>
        <v>sank</v>
      </c>
      <c r="E394" t="str">
        <f>VLOOKUP($B394,'Et år i Norge'!$B$2:$I$268,4,FALSE)</f>
        <v>sunket</v>
      </c>
      <c r="F394" t="str">
        <f>VLOOKUP($B394,'Et år i Norge'!$B$2:$I$268,5,FALSE)</f>
        <v>sinken</v>
      </c>
      <c r="G394" t="str">
        <f>VLOOKUP($B394,'Et år i Norge'!$B$2:$I$268,6,FALSE)</f>
        <v>sink</v>
      </c>
    </row>
    <row r="395" spans="1:8" x14ac:dyDescent="0.3">
      <c r="A395">
        <f>VLOOKUP($B395,'Et år i Norge'!$B$2:$I$268,8,FALSE)</f>
        <v>5</v>
      </c>
      <c r="B395" t="s">
        <v>644</v>
      </c>
      <c r="C395" t="str">
        <f>VLOOKUP($B395,'Et år i Norge'!$B$2:$I$268,2,FALSE)</f>
        <v>tar</v>
      </c>
      <c r="D395" t="str">
        <f>VLOOKUP($B395,'Et år i Norge'!$B$2:$I$268,3,FALSE)</f>
        <v>tok</v>
      </c>
      <c r="E395" t="str">
        <f>VLOOKUP($B395,'Et år i Norge'!$B$2:$I$268,4,FALSE)</f>
        <v>tatt</v>
      </c>
      <c r="F395" t="str">
        <f>VLOOKUP($B395,'Et år i Norge'!$B$2:$I$268,5,FALSE)</f>
        <v>nehmen</v>
      </c>
      <c r="G395" t="str">
        <f>VLOOKUP($B395,'Et år i Norge'!$B$2:$I$268,6,FALSE)</f>
        <v>take</v>
      </c>
      <c r="H395" t="str">
        <f>VLOOKUP($B395,'Et år i Norge'!$B$2:$I$268,7,FALSE)</f>
        <v>* tog/fly/båt/ferge/buss - mit Zug/Flugzeug/Schiff/Fähre/Bus *; * seg av noe(n) - sich um etw/jdn kümmern; * eksamen - Examen ablegen</v>
      </c>
    </row>
    <row r="396" spans="1:8" x14ac:dyDescent="0.3">
      <c r="A396">
        <f>VLOOKUP($B396,'Et år i Norge'!$B$2:$I$268,8,FALSE)</f>
        <v>5</v>
      </c>
      <c r="B396" t="s">
        <v>645</v>
      </c>
      <c r="C396" t="str">
        <f>VLOOKUP($B396,'Et år i Norge'!$B$2:$I$268,2,FALSE)</f>
        <v>tilbringer</v>
      </c>
      <c r="D396" t="str">
        <f>VLOOKUP($B396,'Et år i Norge'!$B$2:$I$268,3,FALSE)</f>
        <v>tilbrakte</v>
      </c>
      <c r="E396" t="str">
        <f>VLOOKUP($B396,'Et år i Norge'!$B$2:$I$268,4,FALSE)</f>
        <v>tilbrakt</v>
      </c>
      <c r="F396" t="str">
        <f>VLOOKUP($B396,'Et år i Norge'!$B$2:$I$268,5,FALSE)</f>
        <v>verbringen</v>
      </c>
      <c r="G396" t="str">
        <f>VLOOKUP($B396,'Et år i Norge'!$B$2:$I$268,6,FALSE)</f>
        <v>spend (time)</v>
      </c>
    </row>
    <row r="397" spans="1:8" x14ac:dyDescent="0.3">
      <c r="A397">
        <f>VLOOKUP($B397,'Et år i Norge'!$B$2:$I$268,8,FALSE)</f>
        <v>5</v>
      </c>
      <c r="B397" t="s">
        <v>646</v>
      </c>
      <c r="C397" t="str">
        <f>VLOOKUP($B397,'Et år i Norge'!$B$2:$I$268,2,FALSE)</f>
        <v>treffer</v>
      </c>
      <c r="D397" t="str">
        <f>VLOOKUP($B397,'Et år i Norge'!$B$2:$I$268,3,FALSE)</f>
        <v>traff</v>
      </c>
      <c r="E397" t="str">
        <f>VLOOKUP($B397,'Et år i Norge'!$B$2:$I$268,4,FALSE)</f>
        <v>truffet</v>
      </c>
      <c r="F397" t="str">
        <f>VLOOKUP($B397,'Et år i Norge'!$B$2:$I$268,5,FALSE)</f>
        <v>treffen</v>
      </c>
      <c r="G397" t="str">
        <f>VLOOKUP($B397,'Et år i Norge'!$B$2:$I$268,6,FALSE)</f>
        <v>hit</v>
      </c>
      <c r="H397" t="str">
        <f>VLOOKUP($B397,'Et år i Norge'!$B$2:$I$268,7,FALSE)</f>
        <v>treffes - sich treffen</v>
      </c>
    </row>
    <row r="398" spans="1:8" x14ac:dyDescent="0.3">
      <c r="A398">
        <f>VLOOKUP($B398,'Et år i Norge'!$B$2:$I$268,8,FALSE)</f>
        <v>5</v>
      </c>
      <c r="B398" t="s">
        <v>647</v>
      </c>
      <c r="C398" t="str">
        <f>VLOOKUP($B398,'Et år i Norge'!$B$2:$I$268,2,FALSE)</f>
        <v>trekker</v>
      </c>
      <c r="D398" t="str">
        <f>VLOOKUP($B398,'Et år i Norge'!$B$2:$I$268,3,FALSE)</f>
        <v>trakk</v>
      </c>
      <c r="E398" t="str">
        <f>VLOOKUP($B398,'Et år i Norge'!$B$2:$I$268,4,FALSE)</f>
        <v>trukket</v>
      </c>
      <c r="F398" t="str">
        <f>VLOOKUP($B398,'Et år i Norge'!$B$2:$I$268,5,FALSE)</f>
        <v>ziehen</v>
      </c>
      <c r="G398" t="str">
        <f>VLOOKUP($B398,'Et år i Norge'!$B$2:$I$268,6,FALSE)</f>
        <v>pull</v>
      </c>
    </row>
    <row r="399" spans="1:8" x14ac:dyDescent="0.3">
      <c r="A399">
        <v>5</v>
      </c>
      <c r="B399" t="s">
        <v>648</v>
      </c>
      <c r="C399" t="str">
        <f>VLOOKUP($B399,'238 Norske Verb'!$A$2:$E$239,2,FALSE)</f>
        <v>tvinger</v>
      </c>
      <c r="D399" t="str">
        <f>VLOOKUP($B399,'238 Norske Verb'!$A$2:$E$239,3,FALSE)</f>
        <v>tvang</v>
      </c>
      <c r="E399" t="str">
        <f>VLOOKUP($B399,'238 Norske Verb'!$A$2:$E$239,4,FALSE)</f>
        <v>tvunget</v>
      </c>
      <c r="F399" t="s">
        <v>649</v>
      </c>
      <c r="G399" t="str">
        <f>VLOOKUP($B399,'238 Norske Verb'!$A$2:$E$239,5,FALSE)</f>
        <v>force</v>
      </c>
    </row>
    <row r="400" spans="1:8" x14ac:dyDescent="0.3">
      <c r="A400">
        <f>VLOOKUP($B400,'Et år i Norge'!$B$2:$I$268,8,FALSE)</f>
        <v>5</v>
      </c>
      <c r="B400" t="s">
        <v>650</v>
      </c>
      <c r="C400" t="str">
        <f>VLOOKUP($B400,'Et år i Norge'!$B$2:$I$268,2,FALSE)</f>
        <v>utkommer</v>
      </c>
      <c r="D400" t="str">
        <f>VLOOKUP($B400,'Et år i Norge'!$B$2:$I$268,3,FALSE)</f>
        <v>utkom</v>
      </c>
      <c r="E400" t="str">
        <f>VLOOKUP($B400,'Et år i Norge'!$B$2:$I$268,4,FALSE)</f>
        <v>utkommet</v>
      </c>
      <c r="F400" t="str">
        <f>VLOOKUP($B400,'Et år i Norge'!$B$2:$I$268,5,FALSE)</f>
        <v>erscheinen</v>
      </c>
      <c r="G400" t="str">
        <f>VLOOKUP($B400,'Et år i Norge'!$B$2:$I$268,6,FALSE)</f>
        <v>get out (?)</v>
      </c>
      <c r="H400" t="str">
        <f>VLOOKUP($B400,'Et år i Norge'!$B$2:$I$268,7,FALSE)</f>
        <v>[o]</v>
      </c>
    </row>
    <row r="401" spans="1:8" x14ac:dyDescent="0.3">
      <c r="A401">
        <f>VLOOKUP($B401,'Et år i Norge'!$B$2:$I$268,8,FALSE)</f>
        <v>5</v>
      </c>
      <c r="B401" t="s">
        <v>651</v>
      </c>
      <c r="C401" t="str">
        <f>VLOOKUP($B401,'Et år i Norge'!$B$2:$I$268,2,FALSE)</f>
        <v>er</v>
      </c>
      <c r="D401" t="str">
        <f>VLOOKUP($B401,'Et år i Norge'!$B$2:$I$268,3,FALSE)</f>
        <v>var</v>
      </c>
      <c r="E401" t="str">
        <f>VLOOKUP($B401,'Et år i Norge'!$B$2:$I$268,4,FALSE)</f>
        <v>vært</v>
      </c>
      <c r="F401" t="str">
        <f>VLOOKUP($B401,'Et år i Norge'!$B$2:$I$268,5,FALSE)</f>
        <v>sein</v>
      </c>
      <c r="G401" t="str">
        <f>VLOOKUP($B401,'Et år i Norge'!$B$2:$I$268,6,FALSE)</f>
        <v>be</v>
      </c>
      <c r="H401" t="str">
        <f>VLOOKUP($B401,'Et år i Norge'!$B$2:$I$268,7,FALSE)</f>
        <v xml:space="preserve">* med - mitkommen, dabei sein; enig med noen i noe - mit jdm in einer Sache übereinstimmen; *på vei - auf dem Weg *; i stand til (å) - imstande *, etw. zu tun; * i til om - Zweifel haben, dass...; Jeg er ikke kjent her - Ich kenne mich hier nicht aus </v>
      </c>
    </row>
    <row r="402" spans="1:8" x14ac:dyDescent="0.3">
      <c r="A402">
        <v>5</v>
      </c>
      <c r="B402" t="s">
        <v>652</v>
      </c>
      <c r="C402" t="str">
        <f>VLOOKUP($B402,'238 Norske Verb'!$A$2:$E$239,2,FALSE)</f>
        <v>viker</v>
      </c>
      <c r="D402" t="str">
        <f>VLOOKUP($B402,'238 Norske Verb'!$A$2:$E$239,3,FALSE)</f>
        <v>veik</v>
      </c>
      <c r="E402" t="str">
        <f>VLOOKUP($B402,'238 Norske Verb'!$A$2:$E$239,4,FALSE)</f>
        <v>veket</v>
      </c>
      <c r="F402" t="s">
        <v>653</v>
      </c>
      <c r="G402" t="str">
        <f>VLOOKUP($B402,'238 Norske Verb'!$A$2:$E$239,5,FALSE)</f>
        <v>give way</v>
      </c>
    </row>
    <row r="403" spans="1:8" x14ac:dyDescent="0.3">
      <c r="A403">
        <f>VLOOKUP($B403,'Et år i Norge'!$B$2:$I$268,8,FALSE)</f>
        <v>5</v>
      </c>
      <c r="B403" t="s">
        <v>654</v>
      </c>
      <c r="C403" t="str">
        <f>VLOOKUP($B403,'Et år i Norge'!$B$2:$I$268,2,FALSE)</f>
        <v>vinner</v>
      </c>
      <c r="D403" t="str">
        <f>VLOOKUP($B403,'Et år i Norge'!$B$2:$I$268,3,FALSE)</f>
        <v>vant</v>
      </c>
      <c r="E403" t="str">
        <f>VLOOKUP($B403,'Et år i Norge'!$B$2:$I$268,4,FALSE)</f>
        <v>vunnet</v>
      </c>
      <c r="F403" t="str">
        <f>VLOOKUP($B403,'Et år i Norge'!$B$2:$I$268,5,FALSE)</f>
        <v>gewinnen</v>
      </c>
      <c r="G403" t="str">
        <f>VLOOKUP($B403,'Et år i Norge'!$B$2:$I$268,6,FALSE)</f>
        <v>win</v>
      </c>
    </row>
    <row r="404" spans="1:8" x14ac:dyDescent="0.3">
      <c r="A404">
        <f>VLOOKUP($B404,'Et år i Norge'!$B$2:$I$268,8,FALSE)</f>
        <v>5</v>
      </c>
      <c r="B404" t="s">
        <v>655</v>
      </c>
      <c r="C404" t="str">
        <f>VLOOKUP($B404,'Et år i Norge'!$B$2:$I$268,2,FALSE)</f>
        <v>viter</v>
      </c>
      <c r="D404" t="str">
        <f>VLOOKUP($B404,'Et år i Norge'!$B$2:$I$268,3,FALSE)</f>
        <v>visste</v>
      </c>
      <c r="E404" t="str">
        <f>VLOOKUP($B404,'Et år i Norge'!$B$2:$I$268,4,FALSE)</f>
        <v>visst</v>
      </c>
      <c r="F404" t="str">
        <f>VLOOKUP($B404,'Et år i Norge'!$B$2:$I$268,5,FALSE)</f>
        <v>wissen</v>
      </c>
      <c r="G404" t="str">
        <f>VLOOKUP($B404,'Et år i Norge'!$B$2:$I$268,6,FALSE)</f>
        <v>know</v>
      </c>
    </row>
    <row r="405" spans="1:8" x14ac:dyDescent="0.3">
      <c r="A405">
        <f>VLOOKUP($B405,'Et år i Norge'!$B$2:$I$268,8,FALSE)</f>
        <v>6</v>
      </c>
      <c r="B405" t="s">
        <v>656</v>
      </c>
      <c r="C405" t="str">
        <f>VLOOKUP($B405,'Et år i Norge'!$B$2:$I$268,2,FALSE)</f>
        <v>bør</v>
      </c>
      <c r="D405" t="str">
        <f>VLOOKUP($B405,'Et år i Norge'!$B$2:$I$268,3,FALSE)</f>
        <v>burde</v>
      </c>
      <c r="E405" t="str">
        <f>VLOOKUP($B405,'Et år i Norge'!$B$2:$I$268,4,FALSE)</f>
        <v>burdet</v>
      </c>
      <c r="F405" t="str">
        <f>VLOOKUP($B405,'Et år i Norge'!$B$2:$I$268,5,FALSE)</f>
        <v>sollten</v>
      </c>
      <c r="G405" t="str">
        <f>VLOOKUP($B405,'Et år i Norge'!$B$2:$I$268,6,FALSE)</f>
        <v>should</v>
      </c>
    </row>
    <row r="406" spans="1:8" x14ac:dyDescent="0.3">
      <c r="A406">
        <f>VLOOKUP($B406,'Et år i Norge'!$B$2:$I$268,8,FALSE)</f>
        <v>6</v>
      </c>
      <c r="B406" t="s">
        <v>657</v>
      </c>
      <c r="C406" t="str">
        <f>VLOOKUP($B406,'Et år i Norge'!$B$2:$I$268,2,FALSE)</f>
        <v>kan</v>
      </c>
      <c r="D406" t="str">
        <f>VLOOKUP($B406,'Et år i Norge'!$B$2:$I$268,3,FALSE)</f>
        <v>kunne</v>
      </c>
      <c r="E406" t="str">
        <f>VLOOKUP($B406,'Et år i Norge'!$B$2:$I$268,4,FALSE)</f>
        <v>kunnet</v>
      </c>
      <c r="F406" t="str">
        <f>VLOOKUP($B406,'Et år i Norge'!$B$2:$I$268,5,FALSE)</f>
        <v>können</v>
      </c>
      <c r="G406" t="str">
        <f>VLOOKUP($B406,'Et år i Norge'!$B$2:$I$268,6,FALSE)</f>
        <v>can, be able to</v>
      </c>
    </row>
    <row r="407" spans="1:8" x14ac:dyDescent="0.3">
      <c r="A407">
        <f>VLOOKUP($B407,'Et år i Norge'!$B$2:$I$268,8,FALSE)</f>
        <v>6</v>
      </c>
      <c r="B407" t="s">
        <v>658</v>
      </c>
      <c r="C407" t="str">
        <f>VLOOKUP($B407,'Et år i Norge'!$B$2:$I$268,2,FALSE)</f>
        <v>må</v>
      </c>
      <c r="D407" t="str">
        <f>VLOOKUP($B407,'Et år i Norge'!$B$2:$I$268,3,FALSE)</f>
        <v>måtte</v>
      </c>
      <c r="E407" t="str">
        <f>VLOOKUP($B407,'Et år i Norge'!$B$2:$I$268,4,FALSE)</f>
        <v>måttet</v>
      </c>
      <c r="F407" t="str">
        <f>VLOOKUP($B407,'Et år i Norge'!$B$2:$I$268,5,FALSE)</f>
        <v>müssen</v>
      </c>
      <c r="G407" t="str">
        <f>VLOOKUP($B407,'Et år i Norge'!$B$2:$I$268,6,FALSE)</f>
        <v>must, have to</v>
      </c>
    </row>
    <row r="408" spans="1:8" x14ac:dyDescent="0.3">
      <c r="A408">
        <f>VLOOKUP($B408,'Et år i Norge'!$B$2:$I$268,8,FALSE)</f>
        <v>6</v>
      </c>
      <c r="B408" t="s">
        <v>659</v>
      </c>
      <c r="C408" t="str">
        <f>VLOOKUP($B408,'Et år i Norge'!$B$2:$I$268,2,FALSE)</f>
        <v>skal</v>
      </c>
      <c r="D408" t="str">
        <f>VLOOKUP($B408,'Et år i Norge'!$B$2:$I$268,3,FALSE)</f>
        <v>skulle</v>
      </c>
      <c r="E408" t="str">
        <f>VLOOKUP($B408,'Et år i Norge'!$B$2:$I$268,4,FALSE)</f>
        <v>skullet</v>
      </c>
      <c r="F408" t="str">
        <f>VLOOKUP($B408,'Et år i Norge'!$B$2:$I$268,5,FALSE)</f>
        <v>sollen; werden</v>
      </c>
      <c r="G408" t="str">
        <f>VLOOKUP($B408,'Et år i Norge'!$B$2:$I$268,6,FALSE)</f>
        <v>should</v>
      </c>
    </row>
    <row r="409" spans="1:8" x14ac:dyDescent="0.3">
      <c r="A409">
        <f>VLOOKUP($B409,'Et år i Norge'!$B$2:$I$268,8,FALSE)</f>
        <v>6</v>
      </c>
      <c r="B409" t="s">
        <v>660</v>
      </c>
      <c r="C409" t="str">
        <f>VLOOKUP($B409,'Et år i Norge'!$B$2:$I$268,2,FALSE)</f>
        <v>vil</v>
      </c>
      <c r="D409" t="str">
        <f>VLOOKUP($B409,'Et år i Norge'!$B$2:$I$268,3,FALSE)</f>
        <v>ville</v>
      </c>
      <c r="E409" t="str">
        <f>VLOOKUP($B409,'Et år i Norge'!$B$2:$I$268,4,FALSE)</f>
        <v>villet</v>
      </c>
      <c r="F409" t="str">
        <f>VLOOKUP($B409,'Et år i Norge'!$B$2:$I$268,5,FALSE)</f>
        <v>wollen; werden</v>
      </c>
      <c r="G409" t="str">
        <f>VLOOKUP($B409,'Et år i Norge'!$B$2:$I$268,6,FALSE)</f>
        <v>want</v>
      </c>
    </row>
  </sheetData>
  <autoFilter ref="A1:H376" xr:uid="{6C3D6752-83DD-4C53-A288-BAAD06071E43}">
    <sortState ref="A2:H409">
      <sortCondition ref="A1:A376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931D-BE3A-4291-8ADA-9FC2F8772F12}">
  <dimension ref="A1:I560"/>
  <sheetViews>
    <sheetView topLeftCell="A8" workbookViewId="0">
      <selection activeCell="D23" sqref="D23"/>
    </sheetView>
  </sheetViews>
  <sheetFormatPr defaultColWidth="8.6640625" defaultRowHeight="14.4" x14ac:dyDescent="0.3"/>
  <cols>
    <col min="1" max="1" width="9.44140625" bestFit="1" customWidth="1"/>
    <col min="2" max="2" width="12.44140625" style="2" bestFit="1" customWidth="1"/>
    <col min="3" max="4" width="13.109375" bestFit="1" customWidth="1"/>
    <col min="5" max="5" width="12.109375" bestFit="1" customWidth="1"/>
    <col min="6" max="6" width="26.109375" bestFit="1" customWidth="1"/>
    <col min="7" max="7" width="31.33203125" bestFit="1" customWidth="1"/>
    <col min="8" max="8" width="72.44140625" bestFit="1" customWidth="1"/>
  </cols>
  <sheetData>
    <row r="1" spans="1:9" s="1" customFormat="1" x14ac:dyDescent="0.3">
      <c r="A1" s="1" t="s">
        <v>0</v>
      </c>
      <c r="B1" s="1" t="s">
        <v>661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662</v>
      </c>
      <c r="I1" s="1" t="str">
        <f t="shared" ref="I1:I64" si="0">A1</f>
        <v>Gruppe</v>
      </c>
    </row>
    <row r="2" spans="1:9" x14ac:dyDescent="0.3">
      <c r="A2">
        <v>2</v>
      </c>
      <c r="B2" s="2" t="s">
        <v>224</v>
      </c>
      <c r="C2" t="str">
        <f t="shared" ref="C2:C34" si="1">IF(B2&lt;&gt;"",_xlfn.CONCAT(B2,"r"),"")</f>
        <v>advarer</v>
      </c>
      <c r="D2" t="str" cm="1">
        <f t="array" ref="D2">_xlfn.SWITCH(A2,1,_xlfn.CONCAT(LEFT(B2,LEN(B2)-1),"et"),2,_xlfn.CONCAT(LEFT(B2,LEN(B2)-1),"te"),3,_xlfn.CONCAT(LEFT(B2,LEN(B2)-1),"de"),4,_xlfn.CONCAT(LEFT(B2,LEN(B2)),"dde"),"")</f>
        <v>advarte</v>
      </c>
      <c r="E2" t="str" cm="1">
        <f t="array" ref="E2">_xlfn.SWITCH(A2,1,D2,2,LEFT(D2,LEN(D2)-1),3,LEFT(D2,LEN(D2)-1),4,LEFT(D2,LEN(D2)-1),"")</f>
        <v>advart</v>
      </c>
      <c r="F2" t="s">
        <v>663</v>
      </c>
      <c r="G2" s="4" t="s">
        <v>225</v>
      </c>
      <c r="H2" t="s">
        <v>664</v>
      </c>
      <c r="I2">
        <f t="shared" si="0"/>
        <v>2</v>
      </c>
    </row>
    <row r="3" spans="1:9" x14ac:dyDescent="0.3">
      <c r="A3">
        <v>2</v>
      </c>
      <c r="B3" s="2" t="s">
        <v>226</v>
      </c>
      <c r="C3" t="str">
        <f t="shared" si="1"/>
        <v>amputerer</v>
      </c>
      <c r="D3" t="str" cm="1">
        <f t="array" ref="D3">_xlfn.SWITCH(A3,1,_xlfn.CONCAT(LEFT(B3,LEN(B3)-1),"et"),2,_xlfn.CONCAT(LEFT(B3,LEN(B3)-1),"te"),3,_xlfn.CONCAT(LEFT(B3,LEN(B3)-1),"de"),4,_xlfn.CONCAT(LEFT(B3,LEN(B3)),"dde"),"")</f>
        <v>amputerte</v>
      </c>
      <c r="E3" t="str" cm="1">
        <f t="array" ref="E3">_xlfn.SWITCH(A3,1,D3,2,LEFT(D3,LEN(D3)-1),3,LEFT(D3,LEN(D3)-1),4,LEFT(D3,LEN(D3)-1),"")</f>
        <v>amputert</v>
      </c>
      <c r="F3" t="s">
        <v>665</v>
      </c>
      <c r="G3" s="4" t="s">
        <v>666</v>
      </c>
      <c r="I3">
        <f t="shared" si="0"/>
        <v>2</v>
      </c>
    </row>
    <row r="4" spans="1:9" x14ac:dyDescent="0.3">
      <c r="A4">
        <v>2</v>
      </c>
      <c r="B4" s="2" t="s">
        <v>229</v>
      </c>
      <c r="C4" t="str">
        <f t="shared" si="1"/>
        <v>aner</v>
      </c>
      <c r="D4" t="str" cm="1">
        <f t="array" ref="D4">_xlfn.SWITCH(A4,1,_xlfn.CONCAT(LEFT(B4,LEN(B4)-1),"et"),2,_xlfn.CONCAT(LEFT(B4,LEN(B4)-1),"te"),3,_xlfn.CONCAT(LEFT(B4,LEN(B4)-1),"de"),4,_xlfn.CONCAT(LEFT(B4,LEN(B4)),"dde"),"")</f>
        <v>ante</v>
      </c>
      <c r="E4" t="str" cm="1">
        <f t="array" ref="E4">_xlfn.SWITCH(A4,1,D4,2,LEFT(D4,LEN(D4)-1),3,LEFT(D4,LEN(D4)-1),4,LEFT(D4,LEN(D4)-1),"")</f>
        <v>ant</v>
      </c>
      <c r="F4" t="s">
        <v>667</v>
      </c>
      <c r="G4" s="4" t="s">
        <v>668</v>
      </c>
      <c r="I4">
        <f t="shared" si="0"/>
        <v>2</v>
      </c>
    </row>
    <row r="5" spans="1:9" x14ac:dyDescent="0.3">
      <c r="A5">
        <v>5</v>
      </c>
      <c r="B5" s="2" t="s">
        <v>460</v>
      </c>
      <c r="C5" t="str">
        <f t="shared" si="1"/>
        <v>angår</v>
      </c>
      <c r="D5" t="s">
        <v>669</v>
      </c>
      <c r="E5" t="s">
        <v>670</v>
      </c>
      <c r="F5" t="s">
        <v>671</v>
      </c>
      <c r="G5" s="4" t="s">
        <v>672</v>
      </c>
      <c r="I5">
        <f t="shared" si="0"/>
        <v>5</v>
      </c>
    </row>
    <row r="6" spans="1:9" x14ac:dyDescent="0.3">
      <c r="A6">
        <v>5</v>
      </c>
      <c r="B6" s="2" t="s">
        <v>461</v>
      </c>
      <c r="C6" t="str">
        <f t="shared" si="1"/>
        <v>ansetter</v>
      </c>
      <c r="D6" t="s">
        <v>673</v>
      </c>
      <c r="E6" t="s">
        <v>674</v>
      </c>
      <c r="F6" t="s">
        <v>675</v>
      </c>
      <c r="G6" s="4" t="s">
        <v>676</v>
      </c>
      <c r="I6">
        <f t="shared" si="0"/>
        <v>5</v>
      </c>
    </row>
    <row r="7" spans="1:9" x14ac:dyDescent="0.3">
      <c r="A7">
        <v>1</v>
      </c>
      <c r="B7" s="2" t="s">
        <v>8</v>
      </c>
      <c r="C7" t="str">
        <f t="shared" si="1"/>
        <v>åpner</v>
      </c>
      <c r="D7" t="str" cm="1">
        <f t="array" ref="D7">_xlfn.SWITCH(A7,1,_xlfn.CONCAT(LEFT(B7,LEN(B7)-1),"et"),2,_xlfn.CONCAT(LEFT(B7,LEN(B7)-1),"te"),3,_xlfn.CONCAT(LEFT(B7,LEN(B7)-1),"de"),4,_xlfn.CONCAT(LEFT(B7,LEN(B7)),"dde"),"")</f>
        <v>åpnet</v>
      </c>
      <c r="E7" t="str" cm="1">
        <f t="array" ref="E7">_xlfn.SWITCH(A7,1,D7,2,LEFT(D7,LEN(D7)-1),3,LEFT(D7,LEN(D7)-1),4,LEFT(D7,LEN(D7)-1),"")</f>
        <v>åpnet</v>
      </c>
      <c r="F7" t="s">
        <v>677</v>
      </c>
      <c r="G7" s="4" t="s">
        <v>678</v>
      </c>
      <c r="I7">
        <f t="shared" si="0"/>
        <v>1</v>
      </c>
    </row>
    <row r="8" spans="1:9" x14ac:dyDescent="0.3">
      <c r="A8">
        <v>1</v>
      </c>
      <c r="B8" s="2" t="s">
        <v>9</v>
      </c>
      <c r="C8" t="str">
        <f t="shared" si="1"/>
        <v>arbeider</v>
      </c>
      <c r="D8" t="str" cm="1">
        <f t="array" ref="D8">_xlfn.SWITCH(A8,1,_xlfn.CONCAT(LEFT(B8,LEN(B8)-1),"et"),2,_xlfn.CONCAT(LEFT(B8,LEN(B8)-1),"te"),3,_xlfn.CONCAT(LEFT(B8,LEN(B8)-1),"de"),4,_xlfn.CONCAT(LEFT(B8,LEN(B8)),"dde"),"")</f>
        <v>arbeidet</v>
      </c>
      <c r="E8" t="str" cm="1">
        <f t="array" ref="E8">_xlfn.SWITCH(A8,1,D8,2,LEFT(D8,LEN(D8)-1),3,LEFT(D8,LEN(D8)-1),4,LEFT(D8,LEN(D8)-1),"")</f>
        <v>arbeidet</v>
      </c>
      <c r="F8" t="s">
        <v>679</v>
      </c>
      <c r="G8" s="4" t="s">
        <v>680</v>
      </c>
      <c r="I8">
        <f t="shared" si="0"/>
        <v>1</v>
      </c>
    </row>
    <row r="9" spans="1:9" x14ac:dyDescent="0.3">
      <c r="A9">
        <v>2</v>
      </c>
      <c r="B9" s="2" t="s">
        <v>230</v>
      </c>
      <c r="C9" t="str">
        <f t="shared" si="1"/>
        <v>arrangerer</v>
      </c>
      <c r="D9" t="str" cm="1">
        <f t="array" ref="D9">_xlfn.SWITCH(A9,1,_xlfn.CONCAT(LEFT(B9,LEN(B9)-1),"et"),2,_xlfn.CONCAT(LEFT(B9,LEN(B9)-1),"te"),3,_xlfn.CONCAT(LEFT(B9,LEN(B9)-1),"de"),4,_xlfn.CONCAT(LEFT(B9,LEN(B9)),"dde"),"")</f>
        <v>arrangerte</v>
      </c>
      <c r="E9" t="str" cm="1">
        <f t="array" ref="E9">_xlfn.SWITCH(A9,1,D9,2,LEFT(D9,LEN(D9)-1),3,LEFT(D9,LEN(D9)-1),4,LEFT(D9,LEN(D9)-1),"")</f>
        <v>arrangert</v>
      </c>
      <c r="F9" t="s">
        <v>681</v>
      </c>
      <c r="G9" s="4" t="s">
        <v>231</v>
      </c>
      <c r="I9">
        <f t="shared" si="0"/>
        <v>2</v>
      </c>
    </row>
    <row r="10" spans="1:9" x14ac:dyDescent="0.3">
      <c r="A10">
        <v>4</v>
      </c>
      <c r="B10" s="2" t="s">
        <v>442</v>
      </c>
      <c r="C10" t="str">
        <f t="shared" si="1"/>
        <v>avskyr</v>
      </c>
      <c r="D10" t="str" cm="1">
        <f t="array" ref="D10">_xlfn.SWITCH(A10,1,_xlfn.CONCAT(LEFT(B10,LEN(B10)-1),"et"),2,_xlfn.CONCAT(LEFT(B10,LEN(B10)-1),"te"),3,_xlfn.CONCAT(LEFT(B10,LEN(B10)-1),"de"),4,_xlfn.CONCAT(LEFT(B10,LEN(B10)),"dde"),"")</f>
        <v>avskydde</v>
      </c>
      <c r="E10" t="str" cm="1">
        <f t="array" ref="E10">_xlfn.SWITCH(A10,1,D10,2,LEFT(D10,LEN(D10)-1),3,LEFT(D10,LEN(D10)-1),4,LEFT(D10,LEN(D10)-1),"")</f>
        <v>avskydd</v>
      </c>
      <c r="F10" t="s">
        <v>682</v>
      </c>
      <c r="G10" s="4" t="s">
        <v>683</v>
      </c>
      <c r="I10">
        <f t="shared" si="0"/>
        <v>4</v>
      </c>
    </row>
    <row r="11" spans="1:9" x14ac:dyDescent="0.3">
      <c r="A11">
        <v>5</v>
      </c>
      <c r="B11" s="2" t="s">
        <v>462</v>
      </c>
      <c r="C11" t="str">
        <f t="shared" si="1"/>
        <v>avtar</v>
      </c>
      <c r="D11" t="s">
        <v>684</v>
      </c>
      <c r="E11" t="s">
        <v>685</v>
      </c>
      <c r="F11" t="s">
        <v>686</v>
      </c>
      <c r="G11" s="4" t="s">
        <v>687</v>
      </c>
      <c r="I11">
        <f t="shared" si="0"/>
        <v>5</v>
      </c>
    </row>
    <row r="12" spans="1:9" x14ac:dyDescent="0.3">
      <c r="A12">
        <v>1</v>
      </c>
      <c r="B12" s="2" t="s">
        <v>10</v>
      </c>
      <c r="C12" t="str">
        <f t="shared" si="1"/>
        <v>bader</v>
      </c>
      <c r="D12" t="str" cm="1">
        <f t="array" ref="D12">_xlfn.SWITCH(A12,1,_xlfn.CONCAT(LEFT(B12,LEN(B12)-1),"et"),2,_xlfn.CONCAT(LEFT(B12,LEN(B12)-1),"te"),3,_xlfn.CONCAT(LEFT(B12,LEN(B12)-1),"de"),4,_xlfn.CONCAT(LEFT(B12,LEN(B12)),"dde"),"")</f>
        <v>badet</v>
      </c>
      <c r="E12" t="str" cm="1">
        <f t="array" ref="E12">_xlfn.SWITCH(A12,1,D12,2,LEFT(D12,LEN(D12)-1),3,LEFT(D12,LEN(D12)-1),4,LEFT(D12,LEN(D12)-1),"")</f>
        <v>badet</v>
      </c>
      <c r="F12" t="s">
        <v>688</v>
      </c>
      <c r="G12" s="4" t="s">
        <v>689</v>
      </c>
      <c r="I12">
        <f t="shared" si="0"/>
        <v>1</v>
      </c>
    </row>
    <row r="13" spans="1:9" x14ac:dyDescent="0.3">
      <c r="A13">
        <v>2</v>
      </c>
      <c r="B13" s="2" t="s">
        <v>232</v>
      </c>
      <c r="C13" t="str">
        <f t="shared" si="1"/>
        <v>baker</v>
      </c>
      <c r="D13" t="str" cm="1">
        <f t="array" ref="D13">_xlfn.SWITCH(A13,1,_xlfn.CONCAT(LEFT(B13,LEN(B13)-1),"et"),2,_xlfn.CONCAT(LEFT(B13,LEN(B13)-1),"te"),3,_xlfn.CONCAT(LEFT(B13,LEN(B13)-1),"de"),4,_xlfn.CONCAT(LEFT(B13,LEN(B13)),"dde"),"")</f>
        <v>bakte</v>
      </c>
      <c r="E13" t="str" cm="1">
        <f t="array" ref="E13">_xlfn.SWITCH(A13,1,D13,2,LEFT(D13,LEN(D13)-1),3,LEFT(D13,LEN(D13)-1),4,LEFT(D13,LEN(D13)-1),"")</f>
        <v>bakt</v>
      </c>
      <c r="F13" t="s">
        <v>690</v>
      </c>
      <c r="G13" s="4" t="s">
        <v>232</v>
      </c>
      <c r="I13">
        <f t="shared" si="0"/>
        <v>2</v>
      </c>
    </row>
    <row r="14" spans="1:9" x14ac:dyDescent="0.3">
      <c r="A14">
        <v>1</v>
      </c>
      <c r="B14" s="2" t="s">
        <v>11</v>
      </c>
      <c r="C14" t="str">
        <f t="shared" si="1"/>
        <v>banker</v>
      </c>
      <c r="D14" t="str" cm="1">
        <f t="array" ref="D14">_xlfn.SWITCH(A14,1,_xlfn.CONCAT(LEFT(B14,LEN(B14)-1),"et"),2,_xlfn.CONCAT(LEFT(B14,LEN(B14)-1),"te"),3,_xlfn.CONCAT(LEFT(B14,LEN(B14)-1),"de"),4,_xlfn.CONCAT(LEFT(B14,LEN(B14)),"dde"),"")</f>
        <v>banket</v>
      </c>
      <c r="E14" t="str" cm="1">
        <f t="array" ref="E14">_xlfn.SWITCH(A14,1,D14,2,LEFT(D14,LEN(D14)-1),3,LEFT(D14,LEN(D14)-1),4,LEFT(D14,LEN(D14)-1),"")</f>
        <v>banket</v>
      </c>
      <c r="F14" t="s">
        <v>691</v>
      </c>
      <c r="G14" s="4" t="s">
        <v>12</v>
      </c>
      <c r="I14">
        <f t="shared" si="0"/>
        <v>1</v>
      </c>
    </row>
    <row r="15" spans="1:9" x14ac:dyDescent="0.3">
      <c r="A15">
        <v>5</v>
      </c>
      <c r="B15" s="2" t="s">
        <v>465</v>
      </c>
      <c r="C15" t="str">
        <f t="shared" si="1"/>
        <v>ber</v>
      </c>
      <c r="D15" t="s">
        <v>692</v>
      </c>
      <c r="E15" t="s">
        <v>693</v>
      </c>
      <c r="F15" t="s">
        <v>278</v>
      </c>
      <c r="G15" s="4" t="s">
        <v>694</v>
      </c>
      <c r="I15">
        <f t="shared" si="0"/>
        <v>5</v>
      </c>
    </row>
    <row r="16" spans="1:9" x14ac:dyDescent="0.3">
      <c r="A16">
        <v>2</v>
      </c>
      <c r="B16" s="2" t="s">
        <v>236</v>
      </c>
      <c r="C16" t="str">
        <f t="shared" si="1"/>
        <v>begynner</v>
      </c>
      <c r="D16" t="str" cm="1">
        <f t="array" ref="D16">_xlfn.SWITCH(A16,1,_xlfn.CONCAT(LEFT(B16,LEN(B16)-1),"et"),2,_xlfn.CONCAT(LEFT(B16,LEN(B16)-1),"te"),3,_xlfn.CONCAT(LEFT(B16,LEN(B16)-1),"de"),4,_xlfn.CONCAT(LEFT(B16,LEN(B16)),"dde"),"")</f>
        <v>begynnte</v>
      </c>
      <c r="E16" t="str" cm="1">
        <f t="array" ref="E16">_xlfn.SWITCH(A16,1,D16,2,LEFT(D16,LEN(D16)-1),3,LEFT(D16,LEN(D16)-1),4,LEFT(D16,LEN(D16)-1),"")</f>
        <v>begynnt</v>
      </c>
      <c r="F16" t="s">
        <v>695</v>
      </c>
      <c r="G16" s="4" t="s">
        <v>696</v>
      </c>
      <c r="I16">
        <f t="shared" si="0"/>
        <v>2</v>
      </c>
    </row>
    <row r="17" spans="1:9" x14ac:dyDescent="0.3">
      <c r="A17">
        <v>1</v>
      </c>
      <c r="B17" s="2" t="s">
        <v>13</v>
      </c>
      <c r="C17" t="str">
        <f t="shared" si="1"/>
        <v>behandler</v>
      </c>
      <c r="D17" t="str" cm="1">
        <f t="array" ref="D17">_xlfn.SWITCH(A17,1,_xlfn.CONCAT(LEFT(B17,LEN(B17)-1),"et"),2,_xlfn.CONCAT(LEFT(B17,LEN(B17)-1),"te"),3,_xlfn.CONCAT(LEFT(B17,LEN(B17)-1),"de"),4,_xlfn.CONCAT(LEFT(B17,LEN(B17)),"dde"),"")</f>
        <v>behandlet</v>
      </c>
      <c r="E17" t="str" cm="1">
        <f t="array" ref="E17">_xlfn.SWITCH(A17,1,D17,2,LEFT(D17,LEN(D17)-1),3,LEFT(D17,LEN(D17)-1),4,LEFT(D17,LEN(D17)-1),"")</f>
        <v>behandlet</v>
      </c>
      <c r="F17" t="s">
        <v>697</v>
      </c>
      <c r="G17" s="4" t="s">
        <v>698</v>
      </c>
      <c r="I17">
        <f t="shared" si="0"/>
        <v>1</v>
      </c>
    </row>
    <row r="18" spans="1:9" x14ac:dyDescent="0.3">
      <c r="A18">
        <v>5</v>
      </c>
      <c r="B18" s="2" t="s">
        <v>468</v>
      </c>
      <c r="C18" t="str">
        <f t="shared" si="1"/>
        <v>beholder</v>
      </c>
      <c r="D18" t="s">
        <v>699</v>
      </c>
      <c r="E18" t="s">
        <v>699</v>
      </c>
      <c r="F18" t="s">
        <v>700</v>
      </c>
      <c r="G18" s="4" t="s">
        <v>701</v>
      </c>
      <c r="I18">
        <f t="shared" si="0"/>
        <v>5</v>
      </c>
    </row>
    <row r="19" spans="1:9" x14ac:dyDescent="0.3">
      <c r="A19">
        <v>5</v>
      </c>
      <c r="B19" s="2" t="s">
        <v>469</v>
      </c>
      <c r="C19" t="str">
        <f t="shared" si="1"/>
        <v>beskriver</v>
      </c>
      <c r="D19" t="s">
        <v>702</v>
      </c>
      <c r="E19" t="s">
        <v>703</v>
      </c>
      <c r="F19" t="s">
        <v>704</v>
      </c>
      <c r="G19" s="4" t="s">
        <v>705</v>
      </c>
      <c r="I19">
        <f t="shared" si="0"/>
        <v>5</v>
      </c>
    </row>
    <row r="20" spans="1:9" x14ac:dyDescent="0.3">
      <c r="A20">
        <v>2</v>
      </c>
      <c r="B20" s="2" t="s">
        <v>237</v>
      </c>
      <c r="C20" t="str">
        <f t="shared" si="1"/>
        <v>besøker</v>
      </c>
      <c r="D20" t="str" cm="1">
        <f t="array" ref="D20">_xlfn.SWITCH(A20,1,_xlfn.CONCAT(LEFT(B20,LEN(B20)-1),"et"),2,_xlfn.CONCAT(LEFT(B20,LEN(B20)-1),"te"),3,_xlfn.CONCAT(LEFT(B20,LEN(B20)-1),"de"),4,_xlfn.CONCAT(LEFT(B20,LEN(B20)),"dde"),"")</f>
        <v>besøkte</v>
      </c>
      <c r="E20" t="str" cm="1">
        <f t="array" ref="E20">_xlfn.SWITCH(A20,1,D20,2,LEFT(D20,LEN(D20)-1),3,LEFT(D20,LEN(D20)-1),4,LEFT(D20,LEN(D20)-1),"")</f>
        <v>besøkt</v>
      </c>
      <c r="F20" t="s">
        <v>706</v>
      </c>
      <c r="G20" s="4" t="s">
        <v>707</v>
      </c>
      <c r="I20">
        <f t="shared" si="0"/>
        <v>2</v>
      </c>
    </row>
    <row r="21" spans="1:9" x14ac:dyDescent="0.3">
      <c r="A21">
        <v>5</v>
      </c>
      <c r="B21" s="2" t="s">
        <v>470</v>
      </c>
      <c r="C21" t="str">
        <f t="shared" si="1"/>
        <v>består</v>
      </c>
      <c r="D21" t="s">
        <v>708</v>
      </c>
      <c r="E21" t="s">
        <v>709</v>
      </c>
      <c r="F21" t="s">
        <v>710</v>
      </c>
      <c r="G21" s="4" t="s">
        <v>711</v>
      </c>
      <c r="H21" t="s">
        <v>712</v>
      </c>
      <c r="I21">
        <f t="shared" si="0"/>
        <v>5</v>
      </c>
    </row>
    <row r="22" spans="1:9" x14ac:dyDescent="0.3">
      <c r="A22">
        <v>2</v>
      </c>
      <c r="B22" s="2" t="s">
        <v>238</v>
      </c>
      <c r="C22" t="str">
        <f t="shared" si="1"/>
        <v>bestemmer</v>
      </c>
      <c r="D22" t="s">
        <v>2558</v>
      </c>
      <c r="E22" t="str" cm="1">
        <f t="array" ref="E22">_xlfn.SWITCH(A22,1,D22,2,LEFT(D22,LEN(D22)-1),3,LEFT(D22,LEN(D22)-1),4,LEFT(D22,LEN(D22)-1),"")</f>
        <v>bestemt</v>
      </c>
      <c r="F22" t="s">
        <v>713</v>
      </c>
      <c r="G22" s="4" t="s">
        <v>714</v>
      </c>
      <c r="H22" t="s">
        <v>715</v>
      </c>
      <c r="I22">
        <f t="shared" si="0"/>
        <v>2</v>
      </c>
    </row>
    <row r="23" spans="1:9" x14ac:dyDescent="0.3">
      <c r="A23">
        <v>2</v>
      </c>
      <c r="B23" s="2" t="s">
        <v>239</v>
      </c>
      <c r="C23" t="str">
        <f t="shared" si="1"/>
        <v>bestiller</v>
      </c>
      <c r="D23" t="s">
        <v>716</v>
      </c>
      <c r="E23" t="str" cm="1">
        <f t="array" ref="E23">_xlfn.SWITCH(A23,1,D23,2,LEFT(D23,LEN(D23)-1),3,LEFT(D23,LEN(D23)-1),4,LEFT(D23,LEN(D23)-1),"")</f>
        <v>bestilt</v>
      </c>
      <c r="F23" t="s">
        <v>717</v>
      </c>
      <c r="G23" s="4" t="s">
        <v>718</v>
      </c>
      <c r="H23" t="s">
        <v>719</v>
      </c>
      <c r="I23">
        <f t="shared" si="0"/>
        <v>2</v>
      </c>
    </row>
    <row r="24" spans="1:9" x14ac:dyDescent="0.3">
      <c r="A24">
        <v>2</v>
      </c>
      <c r="B24" s="2" t="s">
        <v>240</v>
      </c>
      <c r="C24" t="str">
        <f t="shared" si="1"/>
        <v>betaler</v>
      </c>
      <c r="D24" t="str" cm="1">
        <f t="array" ref="D24">_xlfn.SWITCH(A24,1,_xlfn.CONCAT(LEFT(B24,LEN(B24)-1),"et"),2,_xlfn.CONCAT(LEFT(B24,LEN(B24)-1),"te"),3,_xlfn.CONCAT(LEFT(B24,LEN(B24)-1),"de"),4,_xlfn.CONCAT(LEFT(B24,LEN(B24)),"dde"),"")</f>
        <v>betalte</v>
      </c>
      <c r="E24" t="str" cm="1">
        <f t="array" ref="E24">_xlfn.SWITCH(A24,1,D24,2,LEFT(D24,LEN(D24)-1),3,LEFT(D24,LEN(D24)-1),4,LEFT(D24,LEN(D24)-1),"")</f>
        <v>betalt</v>
      </c>
      <c r="F24" t="s">
        <v>720</v>
      </c>
      <c r="G24" s="4" t="s">
        <v>721</v>
      </c>
      <c r="I24">
        <f t="shared" si="0"/>
        <v>2</v>
      </c>
    </row>
    <row r="25" spans="1:9" x14ac:dyDescent="0.3">
      <c r="A25">
        <v>1</v>
      </c>
      <c r="B25" s="2" t="s">
        <v>14</v>
      </c>
      <c r="C25" t="str">
        <f t="shared" si="1"/>
        <v>betrakter</v>
      </c>
      <c r="D25" t="str" cm="1">
        <f t="array" ref="D25">_xlfn.SWITCH(A25,1,_xlfn.CONCAT(LEFT(B25,LEN(B25)-1),"et"),2,_xlfn.CONCAT(LEFT(B25,LEN(B25)-1),"te"),3,_xlfn.CONCAT(LEFT(B25,LEN(B25)-1),"de"),4,_xlfn.CONCAT(LEFT(B25,LEN(B25)),"dde"),"")</f>
        <v>betraktet</v>
      </c>
      <c r="E25" t="str" cm="1">
        <f t="array" ref="E25">_xlfn.SWITCH(A25,1,D25,2,LEFT(D25,LEN(D25)-1),3,LEFT(D25,LEN(D25)-1),4,LEFT(D25,LEN(D25)-1),"")</f>
        <v>betraktet</v>
      </c>
      <c r="F25" t="s">
        <v>722</v>
      </c>
      <c r="G25" s="4" t="s">
        <v>723</v>
      </c>
      <c r="I25">
        <f t="shared" si="0"/>
        <v>1</v>
      </c>
    </row>
    <row r="26" spans="1:9" x14ac:dyDescent="0.3">
      <c r="A26">
        <v>1</v>
      </c>
      <c r="B26" s="2" t="s">
        <v>15</v>
      </c>
      <c r="C26" t="str">
        <f t="shared" si="1"/>
        <v>beundrer</v>
      </c>
      <c r="D26" t="str" cm="1">
        <f t="array" ref="D26">_xlfn.SWITCH(A26,1,_xlfn.CONCAT(LEFT(B26,LEN(B26)-1),"et"),2,_xlfn.CONCAT(LEFT(B26,LEN(B26)-1),"te"),3,_xlfn.CONCAT(LEFT(B26,LEN(B26)-1),"de"),4,_xlfn.CONCAT(LEFT(B26,LEN(B26)),"dde"),"")</f>
        <v>beundret</v>
      </c>
      <c r="E26" t="str" cm="1">
        <f t="array" ref="E26">_xlfn.SWITCH(A26,1,D26,2,LEFT(D26,LEN(D26)-1),3,LEFT(D26,LEN(D26)-1),4,LEFT(D26,LEN(D26)-1),"")</f>
        <v>beundret</v>
      </c>
      <c r="F26" t="s">
        <v>724</v>
      </c>
      <c r="G26" s="4" t="s">
        <v>725</v>
      </c>
      <c r="I26">
        <f t="shared" si="0"/>
        <v>1</v>
      </c>
    </row>
    <row r="27" spans="1:9" x14ac:dyDescent="0.3">
      <c r="A27">
        <v>5</v>
      </c>
      <c r="B27" s="2" t="s">
        <v>471</v>
      </c>
      <c r="C27" t="str">
        <f t="shared" si="1"/>
        <v>binder</v>
      </c>
      <c r="D27" t="s">
        <v>726</v>
      </c>
      <c r="E27" t="s">
        <v>727</v>
      </c>
      <c r="F27" t="s">
        <v>728</v>
      </c>
      <c r="G27" s="4" t="s">
        <v>729</v>
      </c>
      <c r="H27" t="s">
        <v>730</v>
      </c>
      <c r="I27">
        <f t="shared" si="0"/>
        <v>5</v>
      </c>
    </row>
    <row r="28" spans="1:9" x14ac:dyDescent="0.3">
      <c r="A28">
        <v>5</v>
      </c>
      <c r="B28" s="2" t="s">
        <v>472</v>
      </c>
      <c r="C28" t="str">
        <f t="shared" si="1"/>
        <v>biter</v>
      </c>
      <c r="D28" t="s">
        <v>731</v>
      </c>
      <c r="E28" t="s">
        <v>732</v>
      </c>
      <c r="F28" t="s">
        <v>733</v>
      </c>
      <c r="G28" s="4" t="s">
        <v>472</v>
      </c>
      <c r="I28">
        <f t="shared" si="0"/>
        <v>5</v>
      </c>
    </row>
    <row r="29" spans="1:9" x14ac:dyDescent="0.3">
      <c r="A29">
        <v>4</v>
      </c>
      <c r="B29" s="2" t="s">
        <v>445</v>
      </c>
      <c r="C29" t="str">
        <f t="shared" si="1"/>
        <v>blar</v>
      </c>
      <c r="D29" t="str" cm="1">
        <f t="array" ref="D29">_xlfn.SWITCH(A29,1,_xlfn.CONCAT(LEFT(B29,LEN(B29)-1),"et"),2,_xlfn.CONCAT(LEFT(B29,LEN(B29)-1),"te"),3,_xlfn.CONCAT(LEFT(B29,LEN(B29)-1),"de"),4,_xlfn.CONCAT(LEFT(B29,LEN(B29)),"dde"),"")</f>
        <v>bladde</v>
      </c>
      <c r="E29" t="str" cm="1">
        <f t="array" ref="E29">_xlfn.SWITCH(A29,1,D29,2,LEFT(D29,LEN(D29)-1),3,LEFT(D29,LEN(D29)-1),4,LEFT(D29,LEN(D29)-1),"")</f>
        <v>bladd</v>
      </c>
      <c r="F29" t="s">
        <v>734</v>
      </c>
      <c r="G29" s="4" t="s">
        <v>735</v>
      </c>
      <c r="I29">
        <f t="shared" si="0"/>
        <v>4</v>
      </c>
    </row>
    <row r="30" spans="1:9" x14ac:dyDescent="0.3">
      <c r="A30">
        <v>5</v>
      </c>
      <c r="B30" s="2" t="s">
        <v>473</v>
      </c>
      <c r="C30" t="str">
        <f t="shared" si="1"/>
        <v>blir</v>
      </c>
      <c r="D30" t="s">
        <v>736</v>
      </c>
      <c r="E30" t="s">
        <v>737</v>
      </c>
      <c r="F30" t="s">
        <v>738</v>
      </c>
      <c r="G30" s="4" t="s">
        <v>739</v>
      </c>
      <c r="H30" t="s">
        <v>740</v>
      </c>
      <c r="I30">
        <f t="shared" si="0"/>
        <v>5</v>
      </c>
    </row>
    <row r="31" spans="1:9" x14ac:dyDescent="0.3">
      <c r="A31">
        <v>4</v>
      </c>
      <c r="B31" s="2" t="s">
        <v>446</v>
      </c>
      <c r="C31" t="str">
        <f t="shared" si="1"/>
        <v>bor</v>
      </c>
      <c r="D31" t="str" cm="1">
        <f t="array" ref="D31">_xlfn.SWITCH(A31,1,_xlfn.CONCAT(LEFT(B31,LEN(B31)-1),"et"),2,_xlfn.CONCAT(LEFT(B31,LEN(B31)-1),"te"),3,_xlfn.CONCAT(LEFT(B31,LEN(B31)-1),"de"),4,_xlfn.CONCAT(LEFT(B31,LEN(B31)),"dde"),"")</f>
        <v>bodde</v>
      </c>
      <c r="E31" t="str" cm="1">
        <f t="array" ref="E31">_xlfn.SWITCH(A31,1,D31,2,LEFT(D31,LEN(D31)-1),3,LEFT(D31,LEN(D31)-1),4,LEFT(D31,LEN(D31)-1),"")</f>
        <v>bodd</v>
      </c>
      <c r="F31" t="s">
        <v>741</v>
      </c>
      <c r="G31" s="4" t="s">
        <v>742</v>
      </c>
      <c r="I31">
        <f t="shared" si="0"/>
        <v>4</v>
      </c>
    </row>
    <row r="32" spans="1:9" x14ac:dyDescent="0.3">
      <c r="A32">
        <v>2</v>
      </c>
      <c r="B32" s="2" t="s">
        <v>243</v>
      </c>
      <c r="C32" t="str">
        <f t="shared" si="1"/>
        <v>bråker</v>
      </c>
      <c r="D32" t="str" cm="1">
        <f t="array" ref="D32">_xlfn.SWITCH(A32,1,_xlfn.CONCAT(LEFT(B32,LEN(B32)-1),"et"),2,_xlfn.CONCAT(LEFT(B32,LEN(B32)-1),"te"),3,_xlfn.CONCAT(LEFT(B32,LEN(B32)-1),"de"),4,_xlfn.CONCAT(LEFT(B32,LEN(B32)),"dde"),"")</f>
        <v>bråkte</v>
      </c>
      <c r="E32" t="str" cm="1">
        <f t="array" ref="E32">_xlfn.SWITCH(A32,1,D32,2,LEFT(D32,LEN(D32)-1),3,LEFT(D32,LEN(D32)-1),4,LEFT(D32,LEN(D32)-1),"")</f>
        <v>bråkt</v>
      </c>
      <c r="F32" t="s">
        <v>743</v>
      </c>
      <c r="G32" s="4" t="s">
        <v>744</v>
      </c>
      <c r="I32">
        <f t="shared" si="0"/>
        <v>2</v>
      </c>
    </row>
    <row r="33" spans="1:9" x14ac:dyDescent="0.3">
      <c r="A33">
        <v>5</v>
      </c>
      <c r="B33" s="2" t="s">
        <v>477</v>
      </c>
      <c r="C33" t="str">
        <f t="shared" si="1"/>
        <v>bringer</v>
      </c>
      <c r="D33" t="s">
        <v>745</v>
      </c>
      <c r="E33" t="s">
        <v>746</v>
      </c>
      <c r="F33" t="s">
        <v>747</v>
      </c>
      <c r="G33" s="4" t="s">
        <v>478</v>
      </c>
      <c r="I33">
        <f t="shared" si="0"/>
        <v>5</v>
      </c>
    </row>
    <row r="34" spans="1:9" x14ac:dyDescent="0.3">
      <c r="A34">
        <v>2</v>
      </c>
      <c r="B34" s="2" t="s">
        <v>247</v>
      </c>
      <c r="C34" t="str">
        <f t="shared" si="1"/>
        <v>bruker</v>
      </c>
      <c r="D34" t="str" cm="1">
        <f t="array" ref="D34">_xlfn.SWITCH(A34,1,_xlfn.CONCAT(LEFT(B34,LEN(B34)-1),"et"),2,_xlfn.CONCAT(LEFT(B34,LEN(B34)-1),"te"),3,_xlfn.CONCAT(LEFT(B34,LEN(B34)-1),"de"),4,_xlfn.CONCAT(LEFT(B34,LEN(B34)),"dde"),"")</f>
        <v>brukte</v>
      </c>
      <c r="E34" t="str" cm="1">
        <f t="array" ref="E34">_xlfn.SWITCH(A34,1,D34,2,LEFT(D34,LEN(D34)-1),3,LEFT(D34,LEN(D34)-1),4,LEFT(D34,LEN(D34)-1),"")</f>
        <v>brukt</v>
      </c>
      <c r="F34" t="s">
        <v>748</v>
      </c>
      <c r="G34" s="4" t="s">
        <v>749</v>
      </c>
      <c r="I34">
        <f t="shared" si="0"/>
        <v>2</v>
      </c>
    </row>
    <row r="35" spans="1:9" x14ac:dyDescent="0.3">
      <c r="A35">
        <v>6</v>
      </c>
      <c r="B35" s="2" t="s">
        <v>656</v>
      </c>
      <c r="C35" t="s">
        <v>750</v>
      </c>
      <c r="D35" t="s">
        <v>656</v>
      </c>
      <c r="E35" t="s">
        <v>751</v>
      </c>
      <c r="F35" t="s">
        <v>752</v>
      </c>
      <c r="G35" s="4" t="s">
        <v>753</v>
      </c>
      <c r="I35">
        <f t="shared" si="0"/>
        <v>6</v>
      </c>
    </row>
    <row r="36" spans="1:9" x14ac:dyDescent="0.3">
      <c r="A36">
        <v>3</v>
      </c>
      <c r="B36" s="2" t="s">
        <v>429</v>
      </c>
      <c r="C36" t="str">
        <f t="shared" ref="C36:C71" si="2">IF(B36&lt;&gt;"",_xlfn.CONCAT(B36,"r"),"")</f>
        <v>bygger</v>
      </c>
      <c r="D36" t="str" cm="1">
        <f t="array" ref="D36">_xlfn.SWITCH(A36,1,_xlfn.CONCAT(LEFT(B36,LEN(B36)-1),"et"),2,_xlfn.CONCAT(LEFT(B36,LEN(B36)-1),"te"),3,_xlfn.CONCAT(LEFT(B36,LEN(B36)-1),"de"),4,_xlfn.CONCAT(LEFT(B36,LEN(B36)),"dde"),"")</f>
        <v>byggde</v>
      </c>
      <c r="E36" t="str" cm="1">
        <f t="array" ref="E36">_xlfn.SWITCH(A36,1,D36,2,LEFT(D36,LEN(D36)-1),3,LEFT(D36,LEN(D36)-1),4,LEFT(D36,LEN(D36)-1),"")</f>
        <v>byggd</v>
      </c>
      <c r="F36" t="s">
        <v>754</v>
      </c>
      <c r="G36" s="4" t="s">
        <v>755</v>
      </c>
      <c r="I36">
        <f t="shared" si="0"/>
        <v>3</v>
      </c>
    </row>
    <row r="37" spans="1:9" x14ac:dyDescent="0.3">
      <c r="A37">
        <v>1</v>
      </c>
      <c r="B37" s="2" t="s">
        <v>20</v>
      </c>
      <c r="C37" t="str">
        <f t="shared" si="2"/>
        <v>danser</v>
      </c>
      <c r="D37" t="str" cm="1">
        <f t="array" ref="D37">_xlfn.SWITCH(A37,1,_xlfn.CONCAT(LEFT(B37,LEN(B37)-1),"et"),2,_xlfn.CONCAT(LEFT(B37,LEN(B37)-1),"te"),3,_xlfn.CONCAT(LEFT(B37,LEN(B37)-1),"de"),4,_xlfn.CONCAT(LEFT(B37,LEN(B37)),"dde"),"")</f>
        <v>danset</v>
      </c>
      <c r="E37" t="str" cm="1">
        <f t="array" ref="E37">_xlfn.SWITCH(A37,1,D37,2,LEFT(D37,LEN(D37)-1),3,LEFT(D37,LEN(D37)-1),4,LEFT(D37,LEN(D37)-1),"")</f>
        <v>danset</v>
      </c>
      <c r="F37" t="s">
        <v>756</v>
      </c>
      <c r="G37" s="4" t="s">
        <v>21</v>
      </c>
      <c r="I37">
        <f t="shared" si="0"/>
        <v>1</v>
      </c>
    </row>
    <row r="38" spans="1:9" x14ac:dyDescent="0.3">
      <c r="A38">
        <v>2</v>
      </c>
      <c r="B38" s="2" t="s">
        <v>248</v>
      </c>
      <c r="C38" t="str">
        <f t="shared" si="2"/>
        <v>definerer</v>
      </c>
      <c r="D38" t="str" cm="1">
        <f t="array" ref="D38">_xlfn.SWITCH(A38,1,_xlfn.CONCAT(LEFT(B38,LEN(B38)-1),"et"),2,_xlfn.CONCAT(LEFT(B38,LEN(B38)-1),"te"),3,_xlfn.CONCAT(LEFT(B38,LEN(B38)-1),"de"),4,_xlfn.CONCAT(LEFT(B38,LEN(B38)),"dde"),"")</f>
        <v>definerte</v>
      </c>
      <c r="E38" t="str" cm="1">
        <f t="array" ref="E38">_xlfn.SWITCH(A38,1,D38,2,LEFT(D38,LEN(D38)-1),3,LEFT(D38,LEN(D38)-1),4,LEFT(D38,LEN(D38)-1),"")</f>
        <v>definert</v>
      </c>
      <c r="F38" t="s">
        <v>757</v>
      </c>
      <c r="G38" s="4" t="s">
        <v>249</v>
      </c>
      <c r="I38">
        <f t="shared" si="0"/>
        <v>2</v>
      </c>
    </row>
    <row r="39" spans="1:9" x14ac:dyDescent="0.3">
      <c r="A39">
        <v>5</v>
      </c>
      <c r="B39" s="2" t="s">
        <v>487</v>
      </c>
      <c r="C39" t="str">
        <f t="shared" si="2"/>
        <v>deltar</v>
      </c>
      <c r="D39" t="s">
        <v>758</v>
      </c>
      <c r="E39" t="s">
        <v>759</v>
      </c>
      <c r="F39" t="s">
        <v>760</v>
      </c>
      <c r="G39" s="4" t="s">
        <v>761</v>
      </c>
      <c r="H39" t="s">
        <v>762</v>
      </c>
      <c r="I39">
        <f t="shared" si="0"/>
        <v>5</v>
      </c>
    </row>
    <row r="40" spans="1:9" x14ac:dyDescent="0.3">
      <c r="A40">
        <v>5</v>
      </c>
      <c r="B40" s="2" t="s">
        <v>490</v>
      </c>
      <c r="C40" t="str">
        <f t="shared" si="2"/>
        <v>dør</v>
      </c>
      <c r="D40" t="s">
        <v>763</v>
      </c>
      <c r="E40" t="s">
        <v>764</v>
      </c>
      <c r="F40" t="s">
        <v>765</v>
      </c>
      <c r="G40" s="4" t="s">
        <v>766</v>
      </c>
      <c r="I40">
        <f t="shared" si="0"/>
        <v>5</v>
      </c>
    </row>
    <row r="41" spans="1:9" x14ac:dyDescent="0.3">
      <c r="A41">
        <v>2</v>
      </c>
      <c r="B41" s="2" t="s">
        <v>252</v>
      </c>
      <c r="C41" t="str">
        <f t="shared" si="2"/>
        <v>døper</v>
      </c>
      <c r="D41" t="str" cm="1">
        <f t="array" ref="D41">_xlfn.SWITCH(A41,1,_xlfn.CONCAT(LEFT(B41,LEN(B41)-1),"et"),2,_xlfn.CONCAT(LEFT(B41,LEN(B41)-1),"te"),3,_xlfn.CONCAT(LEFT(B41,LEN(B41)-1),"de"),4,_xlfn.CONCAT(LEFT(B41,LEN(B41)),"dde"),"")</f>
        <v>døpte</v>
      </c>
      <c r="E41" t="str" cm="1">
        <f t="array" ref="E41">_xlfn.SWITCH(A41,1,D41,2,LEFT(D41,LEN(D41)-1),3,LEFT(D41,LEN(D41)-1),4,LEFT(D41,LEN(D41)-1),"")</f>
        <v>døpt</v>
      </c>
      <c r="F41" t="s">
        <v>767</v>
      </c>
      <c r="G41" s="4" t="s">
        <v>768</v>
      </c>
      <c r="I41">
        <f t="shared" si="0"/>
        <v>2</v>
      </c>
    </row>
    <row r="42" spans="1:9" x14ac:dyDescent="0.3">
      <c r="A42">
        <v>5</v>
      </c>
      <c r="B42" s="2" t="s">
        <v>491</v>
      </c>
      <c r="C42" t="str">
        <f t="shared" si="2"/>
        <v>drar</v>
      </c>
      <c r="D42" t="s">
        <v>769</v>
      </c>
      <c r="E42" t="s">
        <v>770</v>
      </c>
      <c r="F42" t="s">
        <v>771</v>
      </c>
      <c r="G42" s="4" t="s">
        <v>772</v>
      </c>
      <c r="H42" t="s">
        <v>773</v>
      </c>
      <c r="I42">
        <f t="shared" si="0"/>
        <v>5</v>
      </c>
    </row>
    <row r="43" spans="1:9" x14ac:dyDescent="0.3">
      <c r="A43">
        <v>5</v>
      </c>
      <c r="B43" s="2" t="s">
        <v>492</v>
      </c>
      <c r="C43" t="str">
        <f t="shared" si="2"/>
        <v>drikker</v>
      </c>
      <c r="D43" t="s">
        <v>774</v>
      </c>
      <c r="E43" t="s">
        <v>775</v>
      </c>
      <c r="F43" t="s">
        <v>776</v>
      </c>
      <c r="G43" s="4" t="s">
        <v>777</v>
      </c>
      <c r="I43">
        <f t="shared" si="0"/>
        <v>5</v>
      </c>
    </row>
    <row r="44" spans="1:9" x14ac:dyDescent="0.3">
      <c r="A44">
        <v>5</v>
      </c>
      <c r="B44" s="2" t="s">
        <v>494</v>
      </c>
      <c r="C44" t="str">
        <f t="shared" si="2"/>
        <v>driver</v>
      </c>
      <c r="D44" t="s">
        <v>778</v>
      </c>
      <c r="E44" t="s">
        <v>779</v>
      </c>
      <c r="F44" t="s">
        <v>780</v>
      </c>
      <c r="G44" s="4" t="s">
        <v>781</v>
      </c>
      <c r="H44" t="s">
        <v>782</v>
      </c>
      <c r="I44">
        <f t="shared" si="0"/>
        <v>5</v>
      </c>
    </row>
    <row r="45" spans="1:9" x14ac:dyDescent="0.3">
      <c r="A45">
        <v>1</v>
      </c>
      <c r="B45" s="2" t="s">
        <v>26</v>
      </c>
      <c r="C45" t="str">
        <f t="shared" si="2"/>
        <v>dukker</v>
      </c>
      <c r="D45" t="str" cm="1">
        <f t="array" ref="D45">_xlfn.SWITCH(A45,1,_xlfn.CONCAT(LEFT(B45,LEN(B45)-1),"et"),2,_xlfn.CONCAT(LEFT(B45,LEN(B45)-1),"te"),3,_xlfn.CONCAT(LEFT(B45,LEN(B45)-1),"de"),4,_xlfn.CONCAT(LEFT(B45,LEN(B45)),"dde"),"")</f>
        <v>dukket</v>
      </c>
      <c r="E45" t="str" cm="1">
        <f t="array" ref="E45">_xlfn.SWITCH(A45,1,D45,2,LEFT(D45,LEN(D45)-1),3,LEFT(D45,LEN(D45)-1),4,LEFT(D45,LEN(D45)-1),"")</f>
        <v>dukket</v>
      </c>
      <c r="F45" t="s">
        <v>783</v>
      </c>
      <c r="G45" s="4" t="s">
        <v>784</v>
      </c>
      <c r="H45" t="s">
        <v>785</v>
      </c>
      <c r="I45">
        <f t="shared" si="0"/>
        <v>1</v>
      </c>
    </row>
    <row r="46" spans="1:9" x14ac:dyDescent="0.3">
      <c r="A46">
        <v>3</v>
      </c>
      <c r="B46" s="2" t="s">
        <v>430</v>
      </c>
      <c r="C46" t="str">
        <f t="shared" si="2"/>
        <v>eier</v>
      </c>
      <c r="D46" t="str" cm="1">
        <f t="array" ref="D46">_xlfn.SWITCH(A46,1,_xlfn.CONCAT(LEFT(B46,LEN(B46)-1),"et"),2,_xlfn.CONCAT(LEFT(B46,LEN(B46)-1),"te"),3,_xlfn.CONCAT(LEFT(B46,LEN(B46)-1),"de"),4,_xlfn.CONCAT(LEFT(B46,LEN(B46)),"dde"),"")</f>
        <v>eide</v>
      </c>
      <c r="E46" t="str" cm="1">
        <f t="array" ref="E46">_xlfn.SWITCH(A46,1,D46,2,LEFT(D46,LEN(D46)-1),3,LEFT(D46,LEN(D46)-1),4,LEFT(D46,LEN(D46)-1),"")</f>
        <v>eid</v>
      </c>
      <c r="F46" t="s">
        <v>786</v>
      </c>
      <c r="G46" s="4" t="s">
        <v>787</v>
      </c>
      <c r="I46">
        <f t="shared" si="0"/>
        <v>3</v>
      </c>
    </row>
    <row r="47" spans="1:9" x14ac:dyDescent="0.3">
      <c r="A47">
        <v>1</v>
      </c>
      <c r="B47" s="2" t="s">
        <v>31</v>
      </c>
      <c r="C47" t="str">
        <f t="shared" si="2"/>
        <v>elsker</v>
      </c>
      <c r="D47" t="str" cm="1">
        <f t="array" ref="D47">_xlfn.SWITCH(A47,1,_xlfn.CONCAT(LEFT(B47,LEN(B47)-1),"et"),2,_xlfn.CONCAT(LEFT(B47,LEN(B47)-1),"te"),3,_xlfn.CONCAT(LEFT(B47,LEN(B47)-1),"de"),4,_xlfn.CONCAT(LEFT(B47,LEN(B47)),"dde"),"")</f>
        <v>elsket</v>
      </c>
      <c r="E47" t="str" cm="1">
        <f t="array" ref="E47">_xlfn.SWITCH(A47,1,D47,2,LEFT(D47,LEN(D47)-1),3,LEFT(D47,LEN(D47)-1),4,LEFT(D47,LEN(D47)-1),"")</f>
        <v>elsket</v>
      </c>
      <c r="F47" t="s">
        <v>788</v>
      </c>
      <c r="G47" s="4" t="s">
        <v>113</v>
      </c>
      <c r="H47" t="s">
        <v>789</v>
      </c>
      <c r="I47">
        <f t="shared" si="0"/>
        <v>1</v>
      </c>
    </row>
    <row r="48" spans="1:9" x14ac:dyDescent="0.3">
      <c r="A48">
        <v>5</v>
      </c>
      <c r="B48" s="2" t="s">
        <v>495</v>
      </c>
      <c r="C48" t="str">
        <f t="shared" si="2"/>
        <v>får</v>
      </c>
      <c r="D48" t="s">
        <v>790</v>
      </c>
      <c r="E48" t="s">
        <v>791</v>
      </c>
      <c r="F48" t="s">
        <v>792</v>
      </c>
      <c r="G48" s="4" t="s">
        <v>793</v>
      </c>
      <c r="H48" t="s">
        <v>794</v>
      </c>
      <c r="I48">
        <f t="shared" si="0"/>
        <v>5</v>
      </c>
    </row>
    <row r="49" spans="1:9" x14ac:dyDescent="0.3">
      <c r="A49">
        <v>5</v>
      </c>
      <c r="B49" s="2" t="s">
        <v>496</v>
      </c>
      <c r="C49" t="str">
        <f t="shared" si="2"/>
        <v>faller</v>
      </c>
      <c r="D49" t="s">
        <v>795</v>
      </c>
      <c r="E49" t="s">
        <v>795</v>
      </c>
      <c r="F49" t="s">
        <v>796</v>
      </c>
      <c r="G49" s="4" t="s">
        <v>797</v>
      </c>
      <c r="I49">
        <f t="shared" si="0"/>
        <v>5</v>
      </c>
    </row>
    <row r="50" spans="1:9" x14ac:dyDescent="0.3">
      <c r="A50">
        <v>1</v>
      </c>
      <c r="B50" s="2" t="s">
        <v>32</v>
      </c>
      <c r="C50" t="str">
        <f t="shared" si="2"/>
        <v>fanger</v>
      </c>
      <c r="D50" t="str" cm="1">
        <f t="array" ref="D50">_xlfn.SWITCH(A50,1,_xlfn.CONCAT(LEFT(B50,LEN(B50)-1),"et"),2,_xlfn.CONCAT(LEFT(B50,LEN(B50)-1),"te"),3,_xlfn.CONCAT(LEFT(B50,LEN(B50)-1),"de"),4,_xlfn.CONCAT(LEFT(B50,LEN(B50)),"dde"),"")</f>
        <v>fanget</v>
      </c>
      <c r="E50" t="str" cm="1">
        <f t="array" ref="E50">_xlfn.SWITCH(A50,1,D50,2,LEFT(D50,LEN(D50)-1),3,LEFT(D50,LEN(D50)-1),4,LEFT(D50,LEN(D50)-1),"")</f>
        <v>fanget</v>
      </c>
      <c r="F50" t="s">
        <v>798</v>
      </c>
      <c r="G50" s="4" t="s">
        <v>799</v>
      </c>
      <c r="I50">
        <f t="shared" si="0"/>
        <v>1</v>
      </c>
    </row>
    <row r="51" spans="1:9" x14ac:dyDescent="0.3">
      <c r="A51">
        <v>1</v>
      </c>
      <c r="B51" s="2" t="s">
        <v>33</v>
      </c>
      <c r="C51" t="str">
        <f t="shared" si="2"/>
        <v>feirer</v>
      </c>
      <c r="D51" t="str" cm="1">
        <f t="array" ref="D51">_xlfn.SWITCH(A51,1,_xlfn.CONCAT(LEFT(B51,LEN(B51)-1),"et"),2,_xlfn.CONCAT(LEFT(B51,LEN(B51)-1),"te"),3,_xlfn.CONCAT(LEFT(B51,LEN(B51)-1),"de"),4,_xlfn.CONCAT(LEFT(B51,LEN(B51)),"dde"),"")</f>
        <v>feiret</v>
      </c>
      <c r="E51" t="str" cm="1">
        <f t="array" ref="E51">_xlfn.SWITCH(A51,1,D51,2,LEFT(D51,LEN(D51)-1),3,LEFT(D51,LEN(D51)-1),4,LEFT(D51,LEN(D51)-1),"")</f>
        <v>feiret</v>
      </c>
      <c r="F51" t="s">
        <v>800</v>
      </c>
      <c r="G51" s="4" t="s">
        <v>801</v>
      </c>
      <c r="I51">
        <f t="shared" si="0"/>
        <v>1</v>
      </c>
    </row>
    <row r="52" spans="1:9" x14ac:dyDescent="0.3">
      <c r="A52">
        <v>5</v>
      </c>
      <c r="B52" s="2" t="s">
        <v>500</v>
      </c>
      <c r="C52" t="str">
        <f t="shared" si="2"/>
        <v>finner</v>
      </c>
      <c r="D52" t="s">
        <v>802</v>
      </c>
      <c r="E52" t="s">
        <v>803</v>
      </c>
      <c r="F52" t="s">
        <v>804</v>
      </c>
      <c r="G52" s="4" t="s">
        <v>805</v>
      </c>
      <c r="H52" t="s">
        <v>806</v>
      </c>
      <c r="I52">
        <f t="shared" si="0"/>
        <v>5</v>
      </c>
    </row>
    <row r="53" spans="1:9" x14ac:dyDescent="0.3">
      <c r="A53">
        <v>1</v>
      </c>
      <c r="B53" s="2" t="s">
        <v>36</v>
      </c>
      <c r="C53" t="str">
        <f t="shared" si="2"/>
        <v>fjerner</v>
      </c>
      <c r="D53" t="str" cm="1">
        <f t="array" ref="D53">_xlfn.SWITCH(A53,1,_xlfn.CONCAT(LEFT(B53,LEN(B53)-1),"et"),2,_xlfn.CONCAT(LEFT(B53,LEN(B53)-1),"te"),3,_xlfn.CONCAT(LEFT(B53,LEN(B53)-1),"de"),4,_xlfn.CONCAT(LEFT(B53,LEN(B53)),"dde"),"")</f>
        <v>fjernet</v>
      </c>
      <c r="E53" t="str" cm="1">
        <f t="array" ref="E53">_xlfn.SWITCH(A53,1,D53,2,LEFT(D53,LEN(D53)-1),3,LEFT(D53,LEN(D53)-1),4,LEFT(D53,LEN(D53)-1),"")</f>
        <v>fjernet</v>
      </c>
      <c r="F53" t="s">
        <v>807</v>
      </c>
      <c r="G53" s="4" t="s">
        <v>808</v>
      </c>
      <c r="H53" t="s">
        <v>809</v>
      </c>
      <c r="I53">
        <f t="shared" si="0"/>
        <v>1</v>
      </c>
    </row>
    <row r="54" spans="1:9" x14ac:dyDescent="0.3">
      <c r="A54">
        <v>5</v>
      </c>
      <c r="B54" s="2" t="s">
        <v>501</v>
      </c>
      <c r="C54" t="str">
        <f t="shared" si="2"/>
        <v>flyr</v>
      </c>
      <c r="D54" t="s">
        <v>810</v>
      </c>
      <c r="E54" t="s">
        <v>811</v>
      </c>
      <c r="F54" t="s">
        <v>812</v>
      </c>
      <c r="G54" s="4" t="s">
        <v>501</v>
      </c>
      <c r="I54">
        <f t="shared" si="0"/>
        <v>5</v>
      </c>
    </row>
    <row r="55" spans="1:9" x14ac:dyDescent="0.3">
      <c r="A55">
        <v>1</v>
      </c>
      <c r="B55" s="2" t="s">
        <v>39</v>
      </c>
      <c r="C55" t="str">
        <f t="shared" si="2"/>
        <v>flytter</v>
      </c>
      <c r="D55" t="str" cm="1">
        <f t="array" ref="D55">_xlfn.SWITCH(A55,1,_xlfn.CONCAT(LEFT(B55,LEN(B55)-1),"et"),2,_xlfn.CONCAT(LEFT(B55,LEN(B55)-1),"te"),3,_xlfn.CONCAT(LEFT(B55,LEN(B55)-1),"de"),4,_xlfn.CONCAT(LEFT(B55,LEN(B55)),"dde"),"")</f>
        <v>flyttet</v>
      </c>
      <c r="E55" t="str" cm="1">
        <f t="array" ref="E55">_xlfn.SWITCH(A55,1,D55,2,LEFT(D55,LEN(D55)-1),3,LEFT(D55,LEN(D55)-1),4,LEFT(D55,LEN(D55)-1),"")</f>
        <v>flyttet</v>
      </c>
      <c r="F55" t="s">
        <v>813</v>
      </c>
      <c r="G55" s="4" t="s">
        <v>814</v>
      </c>
      <c r="H55" t="s">
        <v>815</v>
      </c>
      <c r="I55">
        <f t="shared" si="0"/>
        <v>1</v>
      </c>
    </row>
    <row r="56" spans="1:9" x14ac:dyDescent="0.3">
      <c r="A56">
        <v>5</v>
      </c>
      <c r="B56" s="2" t="s">
        <v>504</v>
      </c>
      <c r="C56" t="str">
        <f t="shared" si="2"/>
        <v>følger</v>
      </c>
      <c r="D56" t="s">
        <v>816</v>
      </c>
      <c r="E56" t="s">
        <v>817</v>
      </c>
      <c r="F56" t="s">
        <v>818</v>
      </c>
      <c r="G56" s="4" t="s">
        <v>819</v>
      </c>
      <c r="I56">
        <f t="shared" si="0"/>
        <v>5</v>
      </c>
    </row>
    <row r="57" spans="1:9" x14ac:dyDescent="0.3">
      <c r="A57">
        <v>1</v>
      </c>
      <c r="B57" s="2" t="s">
        <v>40</v>
      </c>
      <c r="C57" t="str">
        <f t="shared" si="2"/>
        <v>forandrer</v>
      </c>
      <c r="D57" t="str" cm="1">
        <f t="array" ref="D57">_xlfn.SWITCH(A57,1,_xlfn.CONCAT(LEFT(B57,LEN(B57)-1),"et"),2,_xlfn.CONCAT(LEFT(B57,LEN(B57)-1),"te"),3,_xlfn.CONCAT(LEFT(B57,LEN(B57)-1),"de"),4,_xlfn.CONCAT(LEFT(B57,LEN(B57)),"dde"),"")</f>
        <v>forandret</v>
      </c>
      <c r="E57" t="str" cm="1">
        <f t="array" ref="E57">_xlfn.SWITCH(A57,1,D57,2,LEFT(D57,LEN(D57)-1),3,LEFT(D57,LEN(D57)-1),4,LEFT(D57,LEN(D57)-1),"")</f>
        <v>forandret</v>
      </c>
      <c r="F57" t="s">
        <v>820</v>
      </c>
      <c r="G57" s="4" t="s">
        <v>821</v>
      </c>
      <c r="H57" t="s">
        <v>235</v>
      </c>
      <c r="I57">
        <f t="shared" si="0"/>
        <v>1</v>
      </c>
    </row>
    <row r="58" spans="1:9" x14ac:dyDescent="0.3">
      <c r="A58">
        <v>2</v>
      </c>
      <c r="B58" s="2" t="s">
        <v>263</v>
      </c>
      <c r="C58" t="str">
        <f t="shared" si="2"/>
        <v>forbereder</v>
      </c>
      <c r="D58" t="str" cm="1">
        <f t="array" ref="D58">_xlfn.SWITCH(A58,1,_xlfn.CONCAT(LEFT(B58,LEN(B58)-1),"et"),2,_xlfn.CONCAT(LEFT(B58,LEN(B58)-1),"te"),3,_xlfn.CONCAT(LEFT(B58,LEN(B58)-1),"de"),4,_xlfn.CONCAT(LEFT(B58,LEN(B58)),"dde"),"")</f>
        <v>forberedte</v>
      </c>
      <c r="E58" t="str" cm="1">
        <f t="array" ref="E58">_xlfn.SWITCH(A58,1,D58,2,LEFT(D58,LEN(D58)-1),3,LEFT(D58,LEN(D58)-1),4,LEFT(D58,LEN(D58)-1),"")</f>
        <v>forberedt</v>
      </c>
      <c r="F58" t="s">
        <v>822</v>
      </c>
      <c r="G58" s="4" t="s">
        <v>823</v>
      </c>
      <c r="I58">
        <f t="shared" si="0"/>
        <v>2</v>
      </c>
    </row>
    <row r="59" spans="1:9" x14ac:dyDescent="0.3">
      <c r="A59">
        <v>2</v>
      </c>
      <c r="B59" s="2" t="s">
        <v>265</v>
      </c>
      <c r="C59" t="str">
        <f t="shared" si="2"/>
        <v>fører</v>
      </c>
      <c r="D59" t="str" cm="1">
        <f t="array" ref="D59">_xlfn.SWITCH(A59,1,_xlfn.CONCAT(LEFT(B59,LEN(B59)-1),"et"),2,_xlfn.CONCAT(LEFT(B59,LEN(B59)-1),"te"),3,_xlfn.CONCAT(LEFT(B59,LEN(B59)-1),"de"),4,_xlfn.CONCAT(LEFT(B59,LEN(B59)),"dde"),"")</f>
        <v>førte</v>
      </c>
      <c r="E59" t="str" cm="1">
        <f t="array" ref="E59">_xlfn.SWITCH(A59,1,D59,2,LEFT(D59,LEN(D59)-1),3,LEFT(D59,LEN(D59)-1),4,LEFT(D59,LEN(D59)-1),"")</f>
        <v>ført</v>
      </c>
      <c r="F59" t="s">
        <v>824</v>
      </c>
      <c r="G59" s="4" t="s">
        <v>825</v>
      </c>
      <c r="H59" t="s">
        <v>826</v>
      </c>
      <c r="I59">
        <f t="shared" si="0"/>
        <v>2</v>
      </c>
    </row>
    <row r="60" spans="1:9" x14ac:dyDescent="0.3">
      <c r="A60">
        <v>5</v>
      </c>
      <c r="B60" s="2" t="s">
        <v>510</v>
      </c>
      <c r="C60" t="str">
        <f t="shared" si="2"/>
        <v>foreslår</v>
      </c>
      <c r="D60" t="s">
        <v>827</v>
      </c>
      <c r="E60" t="s">
        <v>828</v>
      </c>
      <c r="F60" t="s">
        <v>829</v>
      </c>
      <c r="G60" s="4" t="s">
        <v>830</v>
      </c>
      <c r="I60">
        <f t="shared" si="0"/>
        <v>5</v>
      </c>
    </row>
    <row r="61" spans="1:9" x14ac:dyDescent="0.3">
      <c r="A61">
        <v>5</v>
      </c>
      <c r="B61" s="2" t="s">
        <v>511</v>
      </c>
      <c r="C61" t="str">
        <f t="shared" si="2"/>
        <v>foretrekker</v>
      </c>
      <c r="D61" t="s">
        <v>831</v>
      </c>
      <c r="E61" t="s">
        <v>832</v>
      </c>
      <c r="F61" t="s">
        <v>833</v>
      </c>
      <c r="G61" s="4" t="s">
        <v>834</v>
      </c>
      <c r="H61" t="s">
        <v>835</v>
      </c>
      <c r="I61">
        <f t="shared" si="0"/>
        <v>5</v>
      </c>
    </row>
    <row r="62" spans="1:9" x14ac:dyDescent="0.3">
      <c r="A62">
        <v>2</v>
      </c>
      <c r="B62" s="2" t="s">
        <v>266</v>
      </c>
      <c r="C62" t="str">
        <f t="shared" si="2"/>
        <v>forklarer</v>
      </c>
      <c r="D62" t="str" cm="1">
        <f t="array" ref="D62">_xlfn.SWITCH(A62,1,_xlfn.CONCAT(LEFT(B62,LEN(B62)-1),"et"),2,_xlfn.CONCAT(LEFT(B62,LEN(B62)-1),"te"),3,_xlfn.CONCAT(LEFT(B62,LEN(B62)-1),"de"),4,_xlfn.CONCAT(LEFT(B62,LEN(B62)),"dde"),"")</f>
        <v>forklarte</v>
      </c>
      <c r="E62" t="str" cm="1">
        <f t="array" ref="E62">_xlfn.SWITCH(A62,1,D62,2,LEFT(D62,LEN(D62)-1),3,LEFT(D62,LEN(D62)-1),4,LEFT(D62,LEN(D62)-1),"")</f>
        <v>forklart</v>
      </c>
      <c r="F62" t="s">
        <v>836</v>
      </c>
      <c r="G62" s="4" t="s">
        <v>837</v>
      </c>
      <c r="I62">
        <f t="shared" si="0"/>
        <v>2</v>
      </c>
    </row>
    <row r="63" spans="1:9" x14ac:dyDescent="0.3">
      <c r="A63">
        <v>1</v>
      </c>
      <c r="B63" s="2" t="s">
        <v>45</v>
      </c>
      <c r="C63" t="str">
        <f t="shared" si="2"/>
        <v>forlenger</v>
      </c>
      <c r="D63" t="str" cm="1">
        <f t="array" ref="D63">_xlfn.SWITCH(A63,1,_xlfn.CONCAT(LEFT(B63,LEN(B63)-1),"et"),2,_xlfn.CONCAT(LEFT(B63,LEN(B63)-1),"te"),3,_xlfn.CONCAT(LEFT(B63,LEN(B63)-1),"de"),4,_xlfn.CONCAT(LEFT(B63,LEN(B63)),"dde"),"")</f>
        <v>forlenget</v>
      </c>
      <c r="E63" t="str" cm="1">
        <f t="array" ref="E63">_xlfn.SWITCH(A63,1,D63,2,LEFT(D63,LEN(D63)-1),3,LEFT(D63,LEN(D63)-1),4,LEFT(D63,LEN(D63)-1),"")</f>
        <v>forlenget</v>
      </c>
      <c r="F63" t="s">
        <v>838</v>
      </c>
      <c r="G63" s="4" t="s">
        <v>839</v>
      </c>
      <c r="I63">
        <f t="shared" si="0"/>
        <v>1</v>
      </c>
    </row>
    <row r="64" spans="1:9" x14ac:dyDescent="0.3">
      <c r="A64">
        <v>5</v>
      </c>
      <c r="B64" s="2" t="s">
        <v>514</v>
      </c>
      <c r="C64" t="str">
        <f t="shared" si="2"/>
        <v>forstår</v>
      </c>
      <c r="D64" t="s">
        <v>840</v>
      </c>
      <c r="E64" t="s">
        <v>841</v>
      </c>
      <c r="F64" t="s">
        <v>842</v>
      </c>
      <c r="G64" s="4" t="s">
        <v>843</v>
      </c>
      <c r="H64" t="s">
        <v>844</v>
      </c>
      <c r="I64">
        <f t="shared" si="0"/>
        <v>5</v>
      </c>
    </row>
    <row r="65" spans="1:9" x14ac:dyDescent="0.3">
      <c r="A65">
        <v>5</v>
      </c>
      <c r="B65" s="2" t="s">
        <v>517</v>
      </c>
      <c r="C65" t="str">
        <f t="shared" si="2"/>
        <v>forteller</v>
      </c>
      <c r="D65" t="s">
        <v>845</v>
      </c>
      <c r="E65" t="s">
        <v>846</v>
      </c>
      <c r="F65" t="s">
        <v>847</v>
      </c>
      <c r="G65" s="4" t="s">
        <v>848</v>
      </c>
      <c r="I65">
        <f t="shared" ref="I65:I128" si="3">A65</f>
        <v>5</v>
      </c>
    </row>
    <row r="66" spans="1:9" x14ac:dyDescent="0.3">
      <c r="A66">
        <v>1</v>
      </c>
      <c r="B66" s="2" t="s">
        <v>46</v>
      </c>
      <c r="C66" t="str">
        <f t="shared" si="2"/>
        <v>fremmer</v>
      </c>
      <c r="D66" t="str" cm="1">
        <f t="array" ref="D66">_xlfn.SWITCH(A66,1,_xlfn.CONCAT(LEFT(B66,LEN(B66)-1),"et"),2,_xlfn.CONCAT(LEFT(B66,LEN(B66)-1),"te"),3,_xlfn.CONCAT(LEFT(B66,LEN(B66)-1),"de"),4,_xlfn.CONCAT(LEFT(B66,LEN(B66)),"dde"),"")</f>
        <v>fremmet</v>
      </c>
      <c r="E66" t="str" cm="1">
        <f t="array" ref="E66">_xlfn.SWITCH(A66,1,D66,2,LEFT(D66,LEN(D66)-1),3,LEFT(D66,LEN(D66)-1),4,LEFT(D66,LEN(D66)-1),"")</f>
        <v>fremmet</v>
      </c>
      <c r="F66" t="s">
        <v>849</v>
      </c>
      <c r="G66" s="4" t="s">
        <v>850</v>
      </c>
      <c r="I66">
        <f t="shared" si="3"/>
        <v>1</v>
      </c>
    </row>
    <row r="67" spans="1:9" x14ac:dyDescent="0.3">
      <c r="A67">
        <v>5</v>
      </c>
      <c r="B67" s="2" t="s">
        <v>518</v>
      </c>
      <c r="C67" t="str">
        <f t="shared" si="2"/>
        <v>fryser</v>
      </c>
      <c r="D67" t="s">
        <v>851</v>
      </c>
      <c r="E67" t="s">
        <v>852</v>
      </c>
      <c r="F67" t="s">
        <v>853</v>
      </c>
      <c r="G67" s="4" t="s">
        <v>854</v>
      </c>
      <c r="I67">
        <f t="shared" si="3"/>
        <v>5</v>
      </c>
    </row>
    <row r="68" spans="1:9" x14ac:dyDescent="0.3">
      <c r="A68">
        <v>2</v>
      </c>
      <c r="B68" s="2" t="s">
        <v>267</v>
      </c>
      <c r="C68" t="str">
        <f t="shared" si="2"/>
        <v>fullfører</v>
      </c>
      <c r="D68" t="str" cm="1">
        <f t="array" ref="D68">_xlfn.SWITCH(A68,1,_xlfn.CONCAT(LEFT(B68,LEN(B68)-1),"et"),2,_xlfn.CONCAT(LEFT(B68,LEN(B68)-1),"te"),3,_xlfn.CONCAT(LEFT(B68,LEN(B68)-1),"de"),4,_xlfn.CONCAT(LEFT(B68,LEN(B68)),"dde"),"")</f>
        <v>fullførte</v>
      </c>
      <c r="E68" t="str" cm="1">
        <f t="array" ref="E68">_xlfn.SWITCH(A68,1,D68,2,LEFT(D68,LEN(D68)-1),3,LEFT(D68,LEN(D68)-1),4,LEFT(D68,LEN(D68)-1),"")</f>
        <v>fullført</v>
      </c>
      <c r="F68" t="s">
        <v>855</v>
      </c>
      <c r="G68" s="4" t="s">
        <v>856</v>
      </c>
      <c r="I68">
        <f t="shared" si="3"/>
        <v>2</v>
      </c>
    </row>
    <row r="69" spans="1:9" x14ac:dyDescent="0.3">
      <c r="A69">
        <v>2</v>
      </c>
      <c r="B69" s="2" t="s">
        <v>268</v>
      </c>
      <c r="C69" t="str">
        <f t="shared" si="2"/>
        <v>fyller</v>
      </c>
      <c r="D69" t="s">
        <v>857</v>
      </c>
      <c r="E69" t="s">
        <v>858</v>
      </c>
      <c r="F69" t="s">
        <v>859</v>
      </c>
      <c r="G69" s="4" t="s">
        <v>860</v>
      </c>
      <c r="H69" t="s">
        <v>861</v>
      </c>
      <c r="I69">
        <f t="shared" si="3"/>
        <v>2</v>
      </c>
    </row>
    <row r="70" spans="1:9" x14ac:dyDescent="0.3">
      <c r="A70">
        <v>5</v>
      </c>
      <c r="B70" s="2" t="s">
        <v>521</v>
      </c>
      <c r="C70" t="str">
        <f t="shared" si="2"/>
        <v>går</v>
      </c>
      <c r="D70" t="s">
        <v>862</v>
      </c>
      <c r="E70" t="s">
        <v>863</v>
      </c>
      <c r="F70" t="s">
        <v>864</v>
      </c>
      <c r="G70" s="4" t="s">
        <v>865</v>
      </c>
      <c r="H70" t="s">
        <v>866</v>
      </c>
      <c r="I70">
        <f t="shared" si="3"/>
        <v>5</v>
      </c>
    </row>
    <row r="71" spans="1:9" x14ac:dyDescent="0.3">
      <c r="A71">
        <v>5</v>
      </c>
      <c r="B71" s="2" t="s">
        <v>522</v>
      </c>
      <c r="C71" t="str">
        <f t="shared" si="2"/>
        <v>gir</v>
      </c>
      <c r="D71" t="s">
        <v>867</v>
      </c>
      <c r="E71" t="s">
        <v>868</v>
      </c>
      <c r="F71" t="s">
        <v>869</v>
      </c>
      <c r="G71" s="4" t="s">
        <v>870</v>
      </c>
      <c r="I71">
        <f t="shared" si="3"/>
        <v>5</v>
      </c>
    </row>
    <row r="72" spans="1:9" x14ac:dyDescent="0.3">
      <c r="A72">
        <v>1</v>
      </c>
      <c r="B72" s="2" t="s">
        <v>47</v>
      </c>
      <c r="C72" t="s">
        <v>871</v>
      </c>
      <c r="D72" t="s">
        <v>872</v>
      </c>
      <c r="E72" t="str" cm="1">
        <f t="array" ref="E72">_xlfn.SWITCH(A72,1,D72,2,LEFT(D72,LEN(D72)-1),3,LEFT(D72,LEN(D72)-1),4,LEFT(D72,LEN(D72)-1),"")</f>
        <v>giftet seg</v>
      </c>
      <c r="F72" t="s">
        <v>873</v>
      </c>
      <c r="G72" s="4" t="s">
        <v>874</v>
      </c>
      <c r="H72" t="s">
        <v>875</v>
      </c>
      <c r="I72">
        <f t="shared" si="3"/>
        <v>1</v>
      </c>
    </row>
    <row r="73" spans="1:9" x14ac:dyDescent="0.3">
      <c r="A73">
        <v>2</v>
      </c>
      <c r="B73" s="2" t="s">
        <v>269</v>
      </c>
      <c r="C73" t="str">
        <f>IF(B73&lt;&gt;"",_xlfn.CONCAT(B73,"r"),"")</f>
        <v>gjemmer</v>
      </c>
      <c r="D73" t="s">
        <v>2568</v>
      </c>
      <c r="E73" t="str" cm="1">
        <f t="array" ref="E73">_xlfn.SWITCH(A73,1,D73,2,LEFT(D73,LEN(D73)-1),3,LEFT(D73,LEN(D73)-1),4,LEFT(D73,LEN(D73)-1),"")</f>
        <v>gjemt</v>
      </c>
      <c r="F73" t="s">
        <v>876</v>
      </c>
      <c r="G73" s="4" t="s">
        <v>877</v>
      </c>
      <c r="I73">
        <f t="shared" si="3"/>
        <v>2</v>
      </c>
    </row>
    <row r="74" spans="1:9" x14ac:dyDescent="0.3">
      <c r="A74">
        <v>1</v>
      </c>
      <c r="B74" s="2" t="s">
        <v>52</v>
      </c>
      <c r="C74" t="str">
        <f>IF(B74&lt;&gt;"",_xlfn.CONCAT(B74,"r"),"")</f>
        <v>gjetter</v>
      </c>
      <c r="D74" t="str" cm="1">
        <f t="array" ref="D74">_xlfn.SWITCH(A74,1,_xlfn.CONCAT(LEFT(B74,LEN(B74)-1),"et"),2,_xlfn.CONCAT(LEFT(B74,LEN(B74)-1),"te"),3,_xlfn.CONCAT(LEFT(B74,LEN(B74)-1),"de"),4,_xlfn.CONCAT(LEFT(B74,LEN(B74)),"dde"),"")</f>
        <v>gjettet</v>
      </c>
      <c r="E74" t="str" cm="1">
        <f t="array" ref="E74">_xlfn.SWITCH(A74,1,D74,2,LEFT(D74,LEN(D74)-1),3,LEFT(D74,LEN(D74)-1),4,LEFT(D74,LEN(D74)-1),"")</f>
        <v>gjettet</v>
      </c>
      <c r="F74" t="s">
        <v>878</v>
      </c>
      <c r="G74" s="4" t="s">
        <v>879</v>
      </c>
      <c r="I74">
        <f t="shared" si="3"/>
        <v>1</v>
      </c>
    </row>
    <row r="75" spans="1:9" x14ac:dyDescent="0.3">
      <c r="A75">
        <v>5</v>
      </c>
      <c r="B75" s="2" t="s">
        <v>527</v>
      </c>
      <c r="C75" t="s">
        <v>880</v>
      </c>
      <c r="D75" t="s">
        <v>881</v>
      </c>
      <c r="E75" t="s">
        <v>882</v>
      </c>
      <c r="F75" t="s">
        <v>883</v>
      </c>
      <c r="G75" s="4" t="s">
        <v>884</v>
      </c>
      <c r="I75">
        <f t="shared" si="3"/>
        <v>5</v>
      </c>
    </row>
    <row r="76" spans="1:9" x14ac:dyDescent="0.3">
      <c r="A76">
        <v>1</v>
      </c>
      <c r="B76" s="2" t="s">
        <v>53</v>
      </c>
      <c r="C76" t="s">
        <v>885</v>
      </c>
      <c r="D76" t="s">
        <v>886</v>
      </c>
      <c r="E76" t="str" cm="1">
        <f t="array" ref="E76">_xlfn.SWITCH(A76,1,D76,2,LEFT(D76,LEN(D76)-1),3,LEFT(D76,LEN(D76)-1),4,LEFT(D76,LEN(D76)-1),"")</f>
        <v>gledet seg</v>
      </c>
      <c r="F76" t="s">
        <v>887</v>
      </c>
      <c r="G76" s="4" t="s">
        <v>888</v>
      </c>
      <c r="H76" t="s">
        <v>889</v>
      </c>
      <c r="I76">
        <f t="shared" si="3"/>
        <v>1</v>
      </c>
    </row>
    <row r="77" spans="1:9" x14ac:dyDescent="0.3">
      <c r="A77">
        <v>2</v>
      </c>
      <c r="B77" s="2" t="s">
        <v>270</v>
      </c>
      <c r="C77" t="str">
        <f>IF(B77&lt;&gt;"",_xlfn.CONCAT(B77,"r"),"")</f>
        <v>glemmer</v>
      </c>
      <c r="D77" t="s">
        <v>2569</v>
      </c>
      <c r="E77" t="str" cm="1">
        <f t="array" ref="E77">_xlfn.SWITCH(A77,1,D77,2,LEFT(D77,LEN(D77)-1),3,LEFT(D77,LEN(D77)-1),4,LEFT(D77,LEN(D77)-1),"")</f>
        <v>glemt</v>
      </c>
      <c r="F77" t="s">
        <v>890</v>
      </c>
      <c r="G77" s="4" t="s">
        <v>891</v>
      </c>
      <c r="I77">
        <f t="shared" si="3"/>
        <v>2</v>
      </c>
    </row>
    <row r="78" spans="1:9" x14ac:dyDescent="0.3">
      <c r="A78">
        <v>4</v>
      </c>
      <c r="B78" s="2" t="s">
        <v>447</v>
      </c>
      <c r="C78" t="str">
        <f t="shared" ref="C77:C91" si="4">IF(B78&lt;&gt;"",_xlfn.CONCAT(B78,"r"),"")</f>
        <v>gnir</v>
      </c>
      <c r="D78" t="str" cm="1">
        <f t="array" ref="D78">_xlfn.SWITCH(A78,1,_xlfn.CONCAT(LEFT(B78,LEN(B78)-1),"et"),2,_xlfn.CONCAT(LEFT(B78,LEN(B78)-1),"te"),3,_xlfn.CONCAT(LEFT(B78,LEN(B78)-1),"de"),4,_xlfn.CONCAT(LEFT(B78,LEN(B78)),"dde"),"")</f>
        <v>gnidde</v>
      </c>
      <c r="E78" t="str" cm="1">
        <f t="array" ref="E78">_xlfn.SWITCH(A78,1,D78,2,LEFT(D78,LEN(D78)-1),3,LEFT(D78,LEN(D78)-1),4,LEFT(D78,LEN(D78)-1),"")</f>
        <v>gnidd</v>
      </c>
      <c r="F78" t="s">
        <v>583</v>
      </c>
      <c r="G78" s="4" t="s">
        <v>892</v>
      </c>
      <c r="I78">
        <f t="shared" si="3"/>
        <v>4</v>
      </c>
    </row>
    <row r="79" spans="1:9" x14ac:dyDescent="0.3">
      <c r="A79">
        <v>5</v>
      </c>
      <c r="B79" s="2" t="s">
        <v>533</v>
      </c>
      <c r="C79" t="str">
        <f t="shared" si="4"/>
        <v>godtar</v>
      </c>
      <c r="D79" t="s">
        <v>893</v>
      </c>
      <c r="E79" t="s">
        <v>894</v>
      </c>
      <c r="F79" t="s">
        <v>895</v>
      </c>
      <c r="G79" s="4" t="s">
        <v>896</v>
      </c>
      <c r="H79" t="s">
        <v>897</v>
      </c>
      <c r="I79">
        <f t="shared" si="3"/>
        <v>5</v>
      </c>
    </row>
    <row r="80" spans="1:9" x14ac:dyDescent="0.3">
      <c r="A80">
        <v>5</v>
      </c>
      <c r="B80" s="2" t="s">
        <v>534</v>
      </c>
      <c r="C80" t="str">
        <f t="shared" si="4"/>
        <v>gråter</v>
      </c>
      <c r="D80" t="s">
        <v>898</v>
      </c>
      <c r="E80" t="s">
        <v>899</v>
      </c>
      <c r="F80" t="s">
        <v>536</v>
      </c>
      <c r="G80" s="4" t="s">
        <v>900</v>
      </c>
      <c r="I80">
        <f t="shared" si="3"/>
        <v>5</v>
      </c>
    </row>
    <row r="81" spans="1:9" x14ac:dyDescent="0.3">
      <c r="A81">
        <v>2</v>
      </c>
      <c r="B81" s="2" t="s">
        <v>271</v>
      </c>
      <c r="C81" t="str">
        <f t="shared" si="4"/>
        <v>gratulerer</v>
      </c>
      <c r="D81" t="str" cm="1">
        <f t="array" ref="D81">_xlfn.SWITCH(A81,1,_xlfn.CONCAT(LEFT(B81,LEN(B81)-1),"et"),2,_xlfn.CONCAT(LEFT(B81,LEN(B81)-1),"te"),3,_xlfn.CONCAT(LEFT(B81,LEN(B81)-1),"de"),4,_xlfn.CONCAT(LEFT(B81,LEN(B81)),"dde"),"")</f>
        <v>gratulerte</v>
      </c>
      <c r="E81" t="str" cm="1">
        <f t="array" ref="E81">_xlfn.SWITCH(A81,1,D81,2,LEFT(D81,LEN(D81)-1),3,LEFT(D81,LEN(D81)-1),4,LEFT(D81,LEN(D81)-1),"")</f>
        <v>gratulert</v>
      </c>
      <c r="F81" t="s">
        <v>901</v>
      </c>
      <c r="G81" s="4" t="s">
        <v>902</v>
      </c>
      <c r="I81">
        <f t="shared" si="3"/>
        <v>2</v>
      </c>
    </row>
    <row r="82" spans="1:9" x14ac:dyDescent="0.3">
      <c r="A82">
        <v>5</v>
      </c>
      <c r="B82" s="2" t="s">
        <v>539</v>
      </c>
      <c r="C82" t="str">
        <f t="shared" si="4"/>
        <v>grunnlegger</v>
      </c>
      <c r="D82" t="s">
        <v>903</v>
      </c>
      <c r="E82" t="s">
        <v>904</v>
      </c>
      <c r="F82" t="s">
        <v>905</v>
      </c>
      <c r="G82" s="4" t="s">
        <v>906</v>
      </c>
      <c r="I82">
        <f t="shared" si="3"/>
        <v>5</v>
      </c>
    </row>
    <row r="83" spans="1:9" x14ac:dyDescent="0.3">
      <c r="A83">
        <v>1</v>
      </c>
      <c r="B83" s="2" t="s">
        <v>54</v>
      </c>
      <c r="C83" t="str">
        <f t="shared" si="4"/>
        <v>grynter</v>
      </c>
      <c r="D83" t="str" cm="1">
        <f t="array" ref="D83">_xlfn.SWITCH(A83,1,_xlfn.CONCAT(LEFT(B83,LEN(B83)-1),"et"),2,_xlfn.CONCAT(LEFT(B83,LEN(B83)-1),"te"),3,_xlfn.CONCAT(LEFT(B83,LEN(B83)-1),"de"),4,_xlfn.CONCAT(LEFT(B83,LEN(B83)),"dde"),"")</f>
        <v>gryntet</v>
      </c>
      <c r="E83" t="str" cm="1">
        <f t="array" ref="E83">_xlfn.SWITCH(A83,1,D83,2,LEFT(D83,LEN(D83)-1),3,LEFT(D83,LEN(D83)-1),4,LEFT(D83,LEN(D83)-1),"")</f>
        <v>gryntet</v>
      </c>
      <c r="F83" t="s">
        <v>907</v>
      </c>
      <c r="G83" s="4" t="s">
        <v>908</v>
      </c>
      <c r="I83">
        <f t="shared" si="3"/>
        <v>1</v>
      </c>
    </row>
    <row r="84" spans="1:9" x14ac:dyDescent="0.3">
      <c r="A84">
        <v>5</v>
      </c>
      <c r="B84" s="2" t="s">
        <v>540</v>
      </c>
      <c r="C84" t="str">
        <f t="shared" si="4"/>
        <v>har</v>
      </c>
      <c r="D84" t="s">
        <v>909</v>
      </c>
      <c r="E84" t="s">
        <v>910</v>
      </c>
      <c r="F84" t="s">
        <v>911</v>
      </c>
      <c r="G84" s="4" t="s">
        <v>912</v>
      </c>
      <c r="H84" t="s">
        <v>913</v>
      </c>
      <c r="I84">
        <f t="shared" si="3"/>
        <v>5</v>
      </c>
    </row>
    <row r="85" spans="1:9" x14ac:dyDescent="0.3">
      <c r="A85">
        <v>1</v>
      </c>
      <c r="B85" s="2" t="s">
        <v>55</v>
      </c>
      <c r="C85" t="str">
        <f t="shared" si="4"/>
        <v>handler</v>
      </c>
      <c r="D85" t="str" cm="1">
        <f t="array" ref="D85">_xlfn.SWITCH(A85,1,_xlfn.CONCAT(LEFT(B85,LEN(B85)-1),"et"),2,_xlfn.CONCAT(LEFT(B85,LEN(B85)-1),"te"),3,_xlfn.CONCAT(LEFT(B85,LEN(B85)-1),"de"),4,_xlfn.CONCAT(LEFT(B85,LEN(B85)),"dde"),"")</f>
        <v>handlet</v>
      </c>
      <c r="E85" t="str" cm="1">
        <f t="array" ref="E85">_xlfn.SWITCH(A85,1,D85,2,LEFT(D85,LEN(D85)-1),3,LEFT(D85,LEN(D85)-1),4,LEFT(D85,LEN(D85)-1),"")</f>
        <v>handlet</v>
      </c>
      <c r="F85" t="s">
        <v>914</v>
      </c>
      <c r="G85" s="4" t="s">
        <v>915</v>
      </c>
      <c r="I85">
        <f t="shared" si="3"/>
        <v>1</v>
      </c>
    </row>
    <row r="86" spans="1:9" x14ac:dyDescent="0.3">
      <c r="A86">
        <v>1</v>
      </c>
      <c r="B86" s="2" t="s">
        <v>56</v>
      </c>
      <c r="C86" t="str">
        <f t="shared" si="4"/>
        <v>håper</v>
      </c>
      <c r="D86" t="str" cm="1">
        <f t="array" ref="D86">_xlfn.SWITCH(A86,1,_xlfn.CONCAT(LEFT(B86,LEN(B86)-1),"et"),2,_xlfn.CONCAT(LEFT(B86,LEN(B86)-1),"te"),3,_xlfn.CONCAT(LEFT(B86,LEN(B86)-1),"de"),4,_xlfn.CONCAT(LEFT(B86,LEN(B86)),"dde"),"")</f>
        <v>håpet</v>
      </c>
      <c r="E86" t="str" cm="1">
        <f t="array" ref="E86">_xlfn.SWITCH(A86,1,D86,2,LEFT(D86,LEN(D86)-1),3,LEFT(D86,LEN(D86)-1),4,LEFT(D86,LEN(D86)-1),"")</f>
        <v>håpet</v>
      </c>
      <c r="F86" t="s">
        <v>916</v>
      </c>
      <c r="G86" s="4" t="s">
        <v>917</v>
      </c>
      <c r="I86">
        <f t="shared" si="3"/>
        <v>1</v>
      </c>
    </row>
    <row r="87" spans="1:9" x14ac:dyDescent="0.3">
      <c r="A87">
        <v>1</v>
      </c>
      <c r="B87" s="2" t="s">
        <v>57</v>
      </c>
      <c r="C87" t="str">
        <f t="shared" si="4"/>
        <v>hater</v>
      </c>
      <c r="D87" t="str" cm="1">
        <f t="array" ref="D87">_xlfn.SWITCH(A87,1,_xlfn.CONCAT(LEFT(B87,LEN(B87)-1),"et"),2,_xlfn.CONCAT(LEFT(B87,LEN(B87)-1),"te"),3,_xlfn.CONCAT(LEFT(B87,LEN(B87)-1),"de"),4,_xlfn.CONCAT(LEFT(B87,LEN(B87)),"dde"),"")</f>
        <v>hatet</v>
      </c>
      <c r="E87" t="str" cm="1">
        <f t="array" ref="E87">_xlfn.SWITCH(A87,1,D87,2,LEFT(D87,LEN(D87)-1),3,LEFT(D87,LEN(D87)-1),4,LEFT(D87,LEN(D87)-1),"")</f>
        <v>hatet</v>
      </c>
      <c r="F87" t="s">
        <v>918</v>
      </c>
      <c r="G87" s="4" t="s">
        <v>57</v>
      </c>
      <c r="I87">
        <f t="shared" si="3"/>
        <v>1</v>
      </c>
    </row>
    <row r="88" spans="1:9" x14ac:dyDescent="0.3">
      <c r="A88">
        <v>2</v>
      </c>
      <c r="B88" s="2" t="s">
        <v>272</v>
      </c>
      <c r="C88" t="str">
        <f t="shared" si="4"/>
        <v>hender</v>
      </c>
      <c r="D88" t="str" cm="1">
        <f t="array" ref="D88">_xlfn.SWITCH(A88,1,_xlfn.CONCAT(LEFT(B88,LEN(B88)-1),"et"),2,_xlfn.CONCAT(LEFT(B88,LEN(B88)-1),"te"),3,_xlfn.CONCAT(LEFT(B88,LEN(B88)-1),"de"),4,_xlfn.CONCAT(LEFT(B88,LEN(B88)),"dde"),"")</f>
        <v>hendte</v>
      </c>
      <c r="E88" t="str" cm="1">
        <f t="array" ref="E88">_xlfn.SWITCH(A88,1,D88,2,LEFT(D88,LEN(D88)-1),3,LEFT(D88,LEN(D88)-1),4,LEFT(D88,LEN(D88)-1),"")</f>
        <v>hendt</v>
      </c>
      <c r="F88" t="s">
        <v>919</v>
      </c>
      <c r="G88" s="4" t="s">
        <v>920</v>
      </c>
      <c r="I88">
        <f t="shared" si="3"/>
        <v>2</v>
      </c>
    </row>
    <row r="89" spans="1:9" x14ac:dyDescent="0.3">
      <c r="A89">
        <v>5</v>
      </c>
      <c r="B89" s="2" t="s">
        <v>541</v>
      </c>
      <c r="C89" t="str">
        <f t="shared" si="4"/>
        <v>henger</v>
      </c>
      <c r="D89" t="s">
        <v>921</v>
      </c>
      <c r="E89" t="s">
        <v>922</v>
      </c>
      <c r="F89" t="s">
        <v>923</v>
      </c>
      <c r="G89" s="4" t="s">
        <v>924</v>
      </c>
      <c r="I89">
        <f t="shared" si="3"/>
        <v>5</v>
      </c>
    </row>
    <row r="90" spans="1:9" x14ac:dyDescent="0.3">
      <c r="A90">
        <v>1</v>
      </c>
      <c r="B90" s="2" t="s">
        <v>58</v>
      </c>
      <c r="C90" t="str">
        <f t="shared" si="4"/>
        <v>henter</v>
      </c>
      <c r="D90" t="str" cm="1">
        <f t="array" ref="D90">_xlfn.SWITCH(A90,1,_xlfn.CONCAT(LEFT(B90,LEN(B90)-1),"et"),2,_xlfn.CONCAT(LEFT(B90,LEN(B90)-1),"te"),3,_xlfn.CONCAT(LEFT(B90,LEN(B90)-1),"de"),4,_xlfn.CONCAT(LEFT(B90,LEN(B90)),"dde"),"")</f>
        <v>hentet</v>
      </c>
      <c r="E90" t="str" cm="1">
        <f t="array" ref="E90">_xlfn.SWITCH(A90,1,D90,2,LEFT(D90,LEN(D90)-1),3,LEFT(D90,LEN(D90)-1),4,LEFT(D90,LEN(D90)-1),"")</f>
        <v>hentet</v>
      </c>
      <c r="F90" t="s">
        <v>925</v>
      </c>
      <c r="G90" s="4" t="s">
        <v>926</v>
      </c>
      <c r="I90">
        <f t="shared" si="3"/>
        <v>1</v>
      </c>
    </row>
    <row r="91" spans="1:9" x14ac:dyDescent="0.3">
      <c r="A91">
        <v>5</v>
      </c>
      <c r="B91" s="2" t="s">
        <v>542</v>
      </c>
      <c r="C91" t="str">
        <f t="shared" si="4"/>
        <v>heter</v>
      </c>
      <c r="D91" t="s">
        <v>927</v>
      </c>
      <c r="E91" t="s">
        <v>928</v>
      </c>
      <c r="F91" t="s">
        <v>929</v>
      </c>
      <c r="G91" s="4" t="s">
        <v>930</v>
      </c>
      <c r="I91">
        <f t="shared" si="3"/>
        <v>5</v>
      </c>
    </row>
    <row r="92" spans="1:9" x14ac:dyDescent="0.3">
      <c r="A92">
        <v>1</v>
      </c>
      <c r="B92" s="2" t="s">
        <v>59</v>
      </c>
      <c r="C92" t="s">
        <v>931</v>
      </c>
      <c r="D92" t="s">
        <v>932</v>
      </c>
      <c r="E92" t="str" cm="1">
        <f t="array" ref="E92">_xlfn.SWITCH(A92,1,D92,2,LEFT(D92,LEN(D92)-1),3,LEFT(D92,LEN(D92)-1),4,LEFT(D92,LEN(D92)-1),"")</f>
        <v>hevnet seg</v>
      </c>
      <c r="F92" t="s">
        <v>933</v>
      </c>
      <c r="G92" s="4" t="s">
        <v>934</v>
      </c>
      <c r="I92">
        <f t="shared" si="3"/>
        <v>1</v>
      </c>
    </row>
    <row r="93" spans="1:9" x14ac:dyDescent="0.3">
      <c r="A93">
        <v>1</v>
      </c>
      <c r="B93" s="2" t="s">
        <v>62</v>
      </c>
      <c r="C93" t="s">
        <v>935</v>
      </c>
      <c r="D93" t="s">
        <v>935</v>
      </c>
      <c r="E93" t="str" cm="1">
        <f t="array" ref="E93">_xlfn.SWITCH(A93,1,D93,2,LEFT(D93,LEN(D93)-1),3,LEFT(D93,LEN(D93)-1),4,LEFT(D93,LEN(D93)-1),"")</f>
        <v>hisser seg opp</v>
      </c>
      <c r="F93" t="s">
        <v>936</v>
      </c>
      <c r="G93" s="4" t="s">
        <v>937</v>
      </c>
      <c r="H93" t="s">
        <v>938</v>
      </c>
      <c r="I93">
        <f t="shared" si="3"/>
        <v>1</v>
      </c>
    </row>
    <row r="94" spans="1:9" x14ac:dyDescent="0.3">
      <c r="A94">
        <v>5</v>
      </c>
      <c r="B94" s="2" t="s">
        <v>543</v>
      </c>
      <c r="C94" t="str">
        <f>IF(B94&lt;&gt;"",_xlfn.CONCAT(B94,"r"),"")</f>
        <v>hjelper</v>
      </c>
      <c r="D94" t="s">
        <v>939</v>
      </c>
      <c r="E94" t="s">
        <v>940</v>
      </c>
      <c r="F94" t="s">
        <v>941</v>
      </c>
      <c r="G94" s="4" t="s">
        <v>942</v>
      </c>
      <c r="I94">
        <f t="shared" si="3"/>
        <v>5</v>
      </c>
    </row>
    <row r="95" spans="1:9" x14ac:dyDescent="0.3">
      <c r="A95">
        <v>5</v>
      </c>
      <c r="B95" s="2" t="s">
        <v>547</v>
      </c>
      <c r="C95" t="s">
        <v>943</v>
      </c>
      <c r="D95" t="s">
        <v>944</v>
      </c>
      <c r="E95" t="s">
        <v>944</v>
      </c>
      <c r="F95" t="s">
        <v>945</v>
      </c>
      <c r="G95" s="4" t="s">
        <v>946</v>
      </c>
      <c r="H95" t="s">
        <v>897</v>
      </c>
      <c r="I95">
        <f t="shared" si="3"/>
        <v>5</v>
      </c>
    </row>
    <row r="96" spans="1:9" x14ac:dyDescent="0.3">
      <c r="A96">
        <v>1</v>
      </c>
      <c r="B96" s="2" t="s">
        <v>63</v>
      </c>
      <c r="C96" t="str">
        <f t="shared" ref="C96:C118" si="5">IF(B96&lt;&gt;"",_xlfn.CONCAT(B96,"r"),"")</f>
        <v>hopper</v>
      </c>
      <c r="D96" t="str" cm="1">
        <f t="array" ref="D96">_xlfn.SWITCH(A96,1,_xlfn.CONCAT(LEFT(B96,LEN(B96)-1),"et"),2,_xlfn.CONCAT(LEFT(B96,LEN(B96)-1),"te"),3,_xlfn.CONCAT(LEFT(B96,LEN(B96)-1),"de"),4,_xlfn.CONCAT(LEFT(B96,LEN(B96)),"dde"),"")</f>
        <v>hoppet</v>
      </c>
      <c r="E96" t="str" cm="1">
        <f t="array" ref="E96">_xlfn.SWITCH(A96,1,D96,2,LEFT(D96,LEN(D96)-1),3,LEFT(D96,LEN(D96)-1),4,LEFT(D96,LEN(D96)-1),"")</f>
        <v>hoppet</v>
      </c>
      <c r="F96" t="s">
        <v>947</v>
      </c>
      <c r="G96" s="4" t="s">
        <v>948</v>
      </c>
      <c r="H96" t="s">
        <v>175</v>
      </c>
      <c r="I96">
        <f t="shared" si="3"/>
        <v>1</v>
      </c>
    </row>
    <row r="97" spans="1:9" x14ac:dyDescent="0.3">
      <c r="A97">
        <v>2</v>
      </c>
      <c r="B97" s="2" t="s">
        <v>276</v>
      </c>
      <c r="C97" t="str">
        <f t="shared" si="5"/>
        <v>hører</v>
      </c>
      <c r="D97" t="str" cm="1">
        <f t="array" ref="D97">_xlfn.SWITCH(A97,1,_xlfn.CONCAT(LEFT(B97,LEN(B97)-1),"et"),2,_xlfn.CONCAT(LEFT(B97,LEN(B97)-1),"te"),3,_xlfn.CONCAT(LEFT(B97,LEN(B97)-1),"de"),4,_xlfn.CONCAT(LEFT(B97,LEN(B97)),"dde"),"")</f>
        <v>hørte</v>
      </c>
      <c r="E97" t="str" cm="1">
        <f t="array" ref="E97">_xlfn.SWITCH(A97,1,D97,2,LEFT(D97,LEN(D97)-1),3,LEFT(D97,LEN(D97)-1),4,LEFT(D97,LEN(D97)-1),"")</f>
        <v>hørt</v>
      </c>
      <c r="F97" t="s">
        <v>949</v>
      </c>
      <c r="G97" s="4" t="s">
        <v>950</v>
      </c>
      <c r="H97" t="s">
        <v>951</v>
      </c>
      <c r="I97">
        <f t="shared" si="3"/>
        <v>2</v>
      </c>
    </row>
    <row r="98" spans="1:9" x14ac:dyDescent="0.3">
      <c r="A98">
        <v>1</v>
      </c>
      <c r="B98" s="2" t="s">
        <v>64</v>
      </c>
      <c r="C98" t="str">
        <f t="shared" si="5"/>
        <v>hoster</v>
      </c>
      <c r="D98" t="str" cm="1">
        <f t="array" ref="D98">_xlfn.SWITCH(A98,1,_xlfn.CONCAT(LEFT(B98,LEN(B98)-1),"et"),2,_xlfn.CONCAT(LEFT(B98,LEN(B98)-1),"te"),3,_xlfn.CONCAT(LEFT(B98,LEN(B98)-1),"de"),4,_xlfn.CONCAT(LEFT(B98,LEN(B98)),"dde"),"")</f>
        <v>hostet</v>
      </c>
      <c r="E98" t="str" cm="1">
        <f t="array" ref="E98">_xlfn.SWITCH(A98,1,D98,2,LEFT(D98,LEN(D98)-1),3,LEFT(D98,LEN(D98)-1),4,LEFT(D98,LEN(D98)-1),"")</f>
        <v>hostet</v>
      </c>
      <c r="F98" t="s">
        <v>952</v>
      </c>
      <c r="G98" s="4" t="s">
        <v>953</v>
      </c>
      <c r="I98">
        <f t="shared" si="3"/>
        <v>1</v>
      </c>
    </row>
    <row r="99" spans="1:9" x14ac:dyDescent="0.3">
      <c r="A99">
        <v>1</v>
      </c>
      <c r="B99" s="2" t="s">
        <v>65</v>
      </c>
      <c r="C99" t="str">
        <f t="shared" si="5"/>
        <v>husker</v>
      </c>
      <c r="D99" t="str" cm="1">
        <f t="array" ref="D99">_xlfn.SWITCH(A99,1,_xlfn.CONCAT(LEFT(B99,LEN(B99)-1),"et"),2,_xlfn.CONCAT(LEFT(B99,LEN(B99)-1),"te"),3,_xlfn.CONCAT(LEFT(B99,LEN(B99)-1),"de"),4,_xlfn.CONCAT(LEFT(B99,LEN(B99)),"dde"),"")</f>
        <v>husket</v>
      </c>
      <c r="E99" t="str" cm="1">
        <f t="array" ref="E99">_xlfn.SWITCH(A99,1,D99,2,LEFT(D99,LEN(D99)-1),3,LEFT(D99,LEN(D99)-1),4,LEFT(D99,LEN(D99)-1),"")</f>
        <v>husket</v>
      </c>
      <c r="F99" t="s">
        <v>954</v>
      </c>
      <c r="G99" s="4" t="s">
        <v>955</v>
      </c>
      <c r="H99" t="s">
        <v>956</v>
      </c>
      <c r="I99">
        <f t="shared" si="3"/>
        <v>1</v>
      </c>
    </row>
    <row r="100" spans="1:9" x14ac:dyDescent="0.3">
      <c r="A100">
        <v>1</v>
      </c>
      <c r="B100" s="2" t="s">
        <v>70</v>
      </c>
      <c r="C100" t="str">
        <f t="shared" si="5"/>
        <v>innreder</v>
      </c>
      <c r="D100" t="str" cm="1">
        <f t="array" ref="D100">_xlfn.SWITCH(A100,1,_xlfn.CONCAT(LEFT(B100,LEN(B100)-1),"et"),2,_xlfn.CONCAT(LEFT(B100,LEN(B100)-1),"te"),3,_xlfn.CONCAT(LEFT(B100,LEN(B100)-1),"de"),4,_xlfn.CONCAT(LEFT(B100,LEN(B100)),"dde"),"")</f>
        <v>innredet</v>
      </c>
      <c r="E100" t="str" cm="1">
        <f t="array" ref="E100">_xlfn.SWITCH(A100,1,D100,2,LEFT(D100,LEN(D100)-1),3,LEFT(D100,LEN(D100)-1),4,LEFT(D100,LEN(D100)-1),"")</f>
        <v>innredet</v>
      </c>
      <c r="F100" t="s">
        <v>957</v>
      </c>
      <c r="G100" s="4" t="s">
        <v>958</v>
      </c>
      <c r="I100">
        <f t="shared" si="3"/>
        <v>1</v>
      </c>
    </row>
    <row r="101" spans="1:9" x14ac:dyDescent="0.3">
      <c r="A101">
        <v>1</v>
      </c>
      <c r="B101" s="2" t="s">
        <v>71</v>
      </c>
      <c r="C101" t="str">
        <f t="shared" si="5"/>
        <v>jobber</v>
      </c>
      <c r="D101" t="str" cm="1">
        <f t="array" ref="D101">_xlfn.SWITCH(A101,1,_xlfn.CONCAT(LEFT(B101,LEN(B101)-1),"et"),2,_xlfn.CONCAT(LEFT(B101,LEN(B101)-1),"te"),3,_xlfn.CONCAT(LEFT(B101,LEN(B101)-1),"de"),4,_xlfn.CONCAT(LEFT(B101,LEN(B101)),"dde"),"")</f>
        <v>jobbet</v>
      </c>
      <c r="E101" t="str" cm="1">
        <f t="array" ref="E101">_xlfn.SWITCH(A101,1,D101,2,LEFT(D101,LEN(D101)-1),3,LEFT(D101,LEN(D101)-1),4,LEFT(D101,LEN(D101)-1),"")</f>
        <v>jobbet</v>
      </c>
      <c r="F101" t="s">
        <v>959</v>
      </c>
      <c r="G101" s="4" t="s">
        <v>680</v>
      </c>
      <c r="H101" t="s">
        <v>175</v>
      </c>
      <c r="I101">
        <f t="shared" si="3"/>
        <v>1</v>
      </c>
    </row>
    <row r="102" spans="1:9" x14ac:dyDescent="0.3">
      <c r="A102">
        <v>1</v>
      </c>
      <c r="B102" s="2" t="s">
        <v>72</v>
      </c>
      <c r="C102" t="str">
        <f t="shared" si="5"/>
        <v>jogger</v>
      </c>
      <c r="D102" t="str" cm="1">
        <f t="array" ref="D102">_xlfn.SWITCH(A102,1,_xlfn.CONCAT(LEFT(B102,LEN(B102)-1),"et"),2,_xlfn.CONCAT(LEFT(B102,LEN(B102)-1),"te"),3,_xlfn.CONCAT(LEFT(B102,LEN(B102)-1),"de"),4,_xlfn.CONCAT(LEFT(B102,LEN(B102)),"dde"),"")</f>
        <v>jogget</v>
      </c>
      <c r="E102" t="str" cm="1">
        <f t="array" ref="E102">_xlfn.SWITCH(A102,1,D102,2,LEFT(D102,LEN(D102)-1),3,LEFT(D102,LEN(D102)-1),4,LEFT(D102,LEN(D102)-1),"")</f>
        <v>jogget</v>
      </c>
      <c r="F102" t="s">
        <v>960</v>
      </c>
      <c r="G102" s="4" t="s">
        <v>961</v>
      </c>
      <c r="I102">
        <f t="shared" si="3"/>
        <v>1</v>
      </c>
    </row>
    <row r="103" spans="1:9" x14ac:dyDescent="0.3">
      <c r="A103">
        <v>2</v>
      </c>
      <c r="B103" s="2" t="s">
        <v>283</v>
      </c>
      <c r="C103" t="str">
        <f t="shared" si="5"/>
        <v>kaller</v>
      </c>
      <c r="D103" t="s">
        <v>962</v>
      </c>
      <c r="E103" t="str" cm="1">
        <f t="array" ref="E103">_xlfn.SWITCH(A103,1,D103,2,LEFT(D103,LEN(D103)-1),3,LEFT(D103,LEN(D103)-1),4,LEFT(D103,LEN(D103)-1),"")</f>
        <v>kalt</v>
      </c>
      <c r="F103" t="s">
        <v>963</v>
      </c>
      <c r="G103" s="4" t="s">
        <v>964</v>
      </c>
      <c r="I103">
        <f t="shared" si="3"/>
        <v>2</v>
      </c>
    </row>
    <row r="104" spans="1:9" x14ac:dyDescent="0.3">
      <c r="A104">
        <v>1</v>
      </c>
      <c r="B104" s="2" t="s">
        <v>73</v>
      </c>
      <c r="C104" t="str">
        <f t="shared" si="5"/>
        <v>kaster</v>
      </c>
      <c r="D104" t="str" cm="1">
        <f t="array" ref="D104">_xlfn.SWITCH(A104,1,_xlfn.CONCAT(LEFT(B104,LEN(B104)-1),"et"),2,_xlfn.CONCAT(LEFT(B104,LEN(B104)-1),"te"),3,_xlfn.CONCAT(LEFT(B104,LEN(B104)-1),"de"),4,_xlfn.CONCAT(LEFT(B104,LEN(B104)),"dde"),"")</f>
        <v>kastet</v>
      </c>
      <c r="E104" t="str" cm="1">
        <f t="array" ref="E104">_xlfn.SWITCH(A104,1,D104,2,LEFT(D104,LEN(D104)-1),3,LEFT(D104,LEN(D104)-1),4,LEFT(D104,LEN(D104)-1),"")</f>
        <v>kastet</v>
      </c>
      <c r="F104" t="s">
        <v>965</v>
      </c>
      <c r="G104" s="4" t="s">
        <v>966</v>
      </c>
      <c r="H104" t="s">
        <v>967</v>
      </c>
      <c r="I104">
        <f t="shared" si="3"/>
        <v>1</v>
      </c>
    </row>
    <row r="105" spans="1:9" x14ac:dyDescent="0.3">
      <c r="A105">
        <v>1</v>
      </c>
      <c r="B105" s="2" t="s">
        <v>76</v>
      </c>
      <c r="C105" t="str">
        <f t="shared" si="5"/>
        <v>kjefter</v>
      </c>
      <c r="D105" t="str" cm="1">
        <f t="array" ref="D105">_xlfn.SWITCH(A105,1,_xlfn.CONCAT(LEFT(B105,LEN(B105)-1),"et"),2,_xlfn.CONCAT(LEFT(B105,LEN(B105)-1),"te"),3,_xlfn.CONCAT(LEFT(B105,LEN(B105)-1),"de"),4,_xlfn.CONCAT(LEFT(B105,LEN(B105)),"dde"),"")</f>
        <v>kjeftet</v>
      </c>
      <c r="E105" t="str" cm="1">
        <f t="array" ref="E105">_xlfn.SWITCH(A105,1,D105,2,LEFT(D105,LEN(D105)-1),3,LEFT(D105,LEN(D105)-1),4,LEFT(D105,LEN(D105)-1),"")</f>
        <v>kjeftet</v>
      </c>
      <c r="F105" t="s">
        <v>968</v>
      </c>
      <c r="G105" s="4" t="s">
        <v>969</v>
      </c>
      <c r="H105" t="s">
        <v>970</v>
      </c>
      <c r="I105">
        <f t="shared" si="3"/>
        <v>1</v>
      </c>
    </row>
    <row r="106" spans="1:9" x14ac:dyDescent="0.3">
      <c r="A106">
        <v>2</v>
      </c>
      <c r="B106" s="2" t="s">
        <v>289</v>
      </c>
      <c r="C106" t="str">
        <f t="shared" si="5"/>
        <v>kjenner</v>
      </c>
      <c r="D106" t="str" cm="1">
        <f t="array" ref="D106">_xlfn.SWITCH(A106,1,_xlfn.CONCAT(LEFT(B106,LEN(B106)-1),"et"),2,_xlfn.CONCAT(LEFT(B106,LEN(B106)-1),"te"),3,_xlfn.CONCAT(LEFT(B106,LEN(B106)-1),"de"),4,_xlfn.CONCAT(LEFT(B106,LEN(B106)),"dde"),"")</f>
        <v>kjennte</v>
      </c>
      <c r="E106" t="str" cm="1">
        <f t="array" ref="E106">_xlfn.SWITCH(A106,1,D106,2,LEFT(D106,LEN(D106)-1),3,LEFT(D106,LEN(D106)-1),4,LEFT(D106,LEN(D106)-1),"")</f>
        <v>kjennt</v>
      </c>
      <c r="F106" t="s">
        <v>971</v>
      </c>
      <c r="G106" s="4" t="s">
        <v>972</v>
      </c>
      <c r="I106">
        <f t="shared" si="3"/>
        <v>2</v>
      </c>
    </row>
    <row r="107" spans="1:9" x14ac:dyDescent="0.3">
      <c r="A107">
        <v>2</v>
      </c>
      <c r="B107" s="2" t="s">
        <v>290</v>
      </c>
      <c r="C107" t="str">
        <f t="shared" si="5"/>
        <v>kjøper</v>
      </c>
      <c r="D107" t="str" cm="1">
        <f t="array" ref="D107">_xlfn.SWITCH(A107,1,_xlfn.CONCAT(LEFT(B107,LEN(B107)-1),"et"),2,_xlfn.CONCAT(LEFT(B107,LEN(B107)-1),"te"),3,_xlfn.CONCAT(LEFT(B107,LEN(B107)-1),"de"),4,_xlfn.CONCAT(LEFT(B107,LEN(B107)),"dde"),"")</f>
        <v>kjøpte</v>
      </c>
      <c r="E107" t="str" cm="1">
        <f t="array" ref="E107">_xlfn.SWITCH(A107,1,D107,2,LEFT(D107,LEN(D107)-1),3,LEFT(D107,LEN(D107)-1),4,LEFT(D107,LEN(D107)-1),"")</f>
        <v>kjøpt</v>
      </c>
      <c r="F107" t="s">
        <v>973</v>
      </c>
      <c r="G107" s="4" t="s">
        <v>974</v>
      </c>
      <c r="H107" t="s">
        <v>975</v>
      </c>
      <c r="I107">
        <f t="shared" si="3"/>
        <v>2</v>
      </c>
    </row>
    <row r="108" spans="1:9" x14ac:dyDescent="0.3">
      <c r="A108">
        <v>2</v>
      </c>
      <c r="B108" s="2" t="s">
        <v>291</v>
      </c>
      <c r="C108" t="str">
        <f t="shared" si="5"/>
        <v>kjører</v>
      </c>
      <c r="D108" t="str" cm="1">
        <f t="array" ref="D108">_xlfn.SWITCH(A108,1,_xlfn.CONCAT(LEFT(B108,LEN(B108)-1),"et"),2,_xlfn.CONCAT(LEFT(B108,LEN(B108)-1),"te"),3,_xlfn.CONCAT(LEFT(B108,LEN(B108)-1),"de"),4,_xlfn.CONCAT(LEFT(B108,LEN(B108)),"dde"),"")</f>
        <v>kjørte</v>
      </c>
      <c r="E108" t="str" cm="1">
        <f t="array" ref="E108">_xlfn.SWITCH(A108,1,D108,2,LEFT(D108,LEN(D108)-1),3,LEFT(D108,LEN(D108)-1),4,LEFT(D108,LEN(D108)-1),"")</f>
        <v>kjørt</v>
      </c>
      <c r="F108" t="s">
        <v>498</v>
      </c>
      <c r="G108" s="4" t="s">
        <v>494</v>
      </c>
      <c r="H108" t="s">
        <v>976</v>
      </c>
      <c r="I108">
        <f t="shared" si="3"/>
        <v>2</v>
      </c>
    </row>
    <row r="109" spans="1:9" x14ac:dyDescent="0.3">
      <c r="A109">
        <v>1</v>
      </c>
      <c r="B109" s="2" t="s">
        <v>82</v>
      </c>
      <c r="C109" t="str">
        <f t="shared" si="5"/>
        <v>klaffer</v>
      </c>
      <c r="D109" t="str" cm="1">
        <f t="array" ref="D109">_xlfn.SWITCH(A109,1,_xlfn.CONCAT(LEFT(B109,LEN(B109)-1),"et"),2,_xlfn.CONCAT(LEFT(B109,LEN(B109)-1),"te"),3,_xlfn.CONCAT(LEFT(B109,LEN(B109)-1),"de"),4,_xlfn.CONCAT(LEFT(B109,LEN(B109)),"dde"),"")</f>
        <v>klaffet</v>
      </c>
      <c r="E109" t="str" cm="1">
        <f t="array" ref="E109">_xlfn.SWITCH(A109,1,D109,2,LEFT(D109,LEN(D109)-1),3,LEFT(D109,LEN(D109)-1),4,LEFT(D109,LEN(D109)-1),"")</f>
        <v>klaffet</v>
      </c>
      <c r="F109" t="s">
        <v>977</v>
      </c>
      <c r="G109" s="4" t="s">
        <v>978</v>
      </c>
      <c r="I109">
        <f t="shared" si="3"/>
        <v>1</v>
      </c>
    </row>
    <row r="110" spans="1:9" x14ac:dyDescent="0.3">
      <c r="A110">
        <v>1</v>
      </c>
      <c r="B110" s="2" t="s">
        <v>85</v>
      </c>
      <c r="C110" t="str">
        <f t="shared" si="5"/>
        <v>knytter</v>
      </c>
      <c r="D110" t="str" cm="1">
        <f t="array" ref="D110">_xlfn.SWITCH(A110,1,_xlfn.CONCAT(LEFT(B110,LEN(B110)-1),"et"),2,_xlfn.CONCAT(LEFT(B110,LEN(B110)-1),"te"),3,_xlfn.CONCAT(LEFT(B110,LEN(B110)-1),"de"),4,_xlfn.CONCAT(LEFT(B110,LEN(B110)),"dde"),"")</f>
        <v>knyttet</v>
      </c>
      <c r="E110" t="str" cm="1">
        <f t="array" ref="E110">_xlfn.SWITCH(A110,1,D110,2,LEFT(D110,LEN(D110)-1),3,LEFT(D110,LEN(D110)-1),4,LEFT(D110,LEN(D110)-1),"")</f>
        <v>knyttet</v>
      </c>
      <c r="F110" t="s">
        <v>979</v>
      </c>
      <c r="G110" s="4" t="s">
        <v>980</v>
      </c>
      <c r="I110">
        <f t="shared" si="3"/>
        <v>1</v>
      </c>
    </row>
    <row r="111" spans="1:9" x14ac:dyDescent="0.3">
      <c r="A111">
        <v>2</v>
      </c>
      <c r="B111" s="2" t="s">
        <v>294</v>
      </c>
      <c r="C111" t="str">
        <f t="shared" si="5"/>
        <v>koker</v>
      </c>
      <c r="D111" t="str" cm="1">
        <f t="array" ref="D111">_xlfn.SWITCH(A111,1,_xlfn.CONCAT(LEFT(B111,LEN(B111)-1),"et"),2,_xlfn.CONCAT(LEFT(B111,LEN(B111)-1),"te"),3,_xlfn.CONCAT(LEFT(B111,LEN(B111)-1),"de"),4,_xlfn.CONCAT(LEFT(B111,LEN(B111)),"dde"),"")</f>
        <v>kokte</v>
      </c>
      <c r="E111" t="str" cm="1">
        <f t="array" ref="E111">_xlfn.SWITCH(A111,1,D111,2,LEFT(D111,LEN(D111)-1),3,LEFT(D111,LEN(D111)-1),4,LEFT(D111,LEN(D111)-1),"")</f>
        <v>kokt</v>
      </c>
      <c r="F111" t="s">
        <v>981</v>
      </c>
      <c r="G111" s="4" t="s">
        <v>982</v>
      </c>
      <c r="I111">
        <f t="shared" si="3"/>
        <v>2</v>
      </c>
    </row>
    <row r="112" spans="1:9" x14ac:dyDescent="0.3">
      <c r="A112">
        <v>2</v>
      </c>
      <c r="B112" s="2" t="s">
        <v>295</v>
      </c>
      <c r="C112" t="str">
        <f t="shared" si="5"/>
        <v>kombinerer</v>
      </c>
      <c r="D112" t="str" cm="1">
        <f t="array" ref="D112">_xlfn.SWITCH(A112,1,_xlfn.CONCAT(LEFT(B112,LEN(B112)-1),"et"),2,_xlfn.CONCAT(LEFT(B112,LEN(B112)-1),"te"),3,_xlfn.CONCAT(LEFT(B112,LEN(B112)-1),"de"),4,_xlfn.CONCAT(LEFT(B112,LEN(B112)),"dde"),"")</f>
        <v>kombinerte</v>
      </c>
      <c r="E112" t="str" cm="1">
        <f t="array" ref="E112">_xlfn.SWITCH(A112,1,D112,2,LEFT(D112,LEN(D112)-1),3,LEFT(D112,LEN(D112)-1),4,LEFT(D112,LEN(D112)-1),"")</f>
        <v>kombinert</v>
      </c>
      <c r="F112" t="s">
        <v>983</v>
      </c>
      <c r="G112" s="4" t="s">
        <v>984</v>
      </c>
      <c r="I112">
        <f t="shared" si="3"/>
        <v>2</v>
      </c>
    </row>
    <row r="113" spans="1:9" x14ac:dyDescent="0.3">
      <c r="A113">
        <v>5</v>
      </c>
      <c r="B113" s="2" t="s">
        <v>558</v>
      </c>
      <c r="C113" t="str">
        <f t="shared" si="5"/>
        <v>kommer</v>
      </c>
      <c r="D113" t="s">
        <v>985</v>
      </c>
      <c r="E113" t="s">
        <v>986</v>
      </c>
      <c r="F113" t="s">
        <v>987</v>
      </c>
      <c r="G113" s="4" t="s">
        <v>988</v>
      </c>
      <c r="H113" t="s">
        <v>175</v>
      </c>
      <c r="I113">
        <f t="shared" si="3"/>
        <v>5</v>
      </c>
    </row>
    <row r="114" spans="1:9" x14ac:dyDescent="0.3">
      <c r="A114">
        <v>2</v>
      </c>
      <c r="B114" s="2" t="s">
        <v>296</v>
      </c>
      <c r="C114" t="str">
        <f t="shared" si="5"/>
        <v>konfirmerer</v>
      </c>
      <c r="D114" t="str" cm="1">
        <f t="array" ref="D114">_xlfn.SWITCH(A114,1,_xlfn.CONCAT(LEFT(B114,LEN(B114)-1),"et"),2,_xlfn.CONCAT(LEFT(B114,LEN(B114)-1),"te"),3,_xlfn.CONCAT(LEFT(B114,LEN(B114)-1),"de"),4,_xlfn.CONCAT(LEFT(B114,LEN(B114)),"dde"),"")</f>
        <v>konfirmerte</v>
      </c>
      <c r="E114" t="str" cm="1">
        <f t="array" ref="E114">_xlfn.SWITCH(A114,1,D114,2,LEFT(D114,LEN(D114)-1),3,LEFT(D114,LEN(D114)-1),4,LEFT(D114,LEN(D114)-1),"")</f>
        <v>konfirmert</v>
      </c>
      <c r="F114" t="s">
        <v>989</v>
      </c>
      <c r="G114" s="4" t="s">
        <v>990</v>
      </c>
      <c r="I114">
        <f t="shared" si="3"/>
        <v>2</v>
      </c>
    </row>
    <row r="115" spans="1:9" x14ac:dyDescent="0.3">
      <c r="A115">
        <v>2</v>
      </c>
      <c r="B115" s="2" t="s">
        <v>297</v>
      </c>
      <c r="C115" t="str">
        <f t="shared" si="5"/>
        <v>korrigerer</v>
      </c>
      <c r="D115" t="str" cm="1">
        <f t="array" ref="D115">_xlfn.SWITCH(A115,1,_xlfn.CONCAT(LEFT(B115,LEN(B115)-1),"et"),2,_xlfn.CONCAT(LEFT(B115,LEN(B115)-1),"te"),3,_xlfn.CONCAT(LEFT(B115,LEN(B115)-1),"de"),4,_xlfn.CONCAT(LEFT(B115,LEN(B115)),"dde"),"")</f>
        <v>korrigerte</v>
      </c>
      <c r="E115" t="str" cm="1">
        <f t="array" ref="E115">_xlfn.SWITCH(A115,1,D115,2,LEFT(D115,LEN(D115)-1),3,LEFT(D115,LEN(D115)-1),4,LEFT(D115,LEN(D115)-1),"")</f>
        <v>korrigert</v>
      </c>
      <c r="F115" t="s">
        <v>991</v>
      </c>
      <c r="G115" s="4" t="s">
        <v>992</v>
      </c>
      <c r="I115">
        <f t="shared" si="3"/>
        <v>2</v>
      </c>
    </row>
    <row r="116" spans="1:9" x14ac:dyDescent="0.3">
      <c r="A116">
        <v>2</v>
      </c>
      <c r="B116" s="2" t="s">
        <v>300</v>
      </c>
      <c r="C116" t="str">
        <f t="shared" si="5"/>
        <v>kritiserer</v>
      </c>
      <c r="D116" t="str" cm="1">
        <f t="array" ref="D116">_xlfn.SWITCH(A116,1,_xlfn.CONCAT(LEFT(B116,LEN(B116)-1),"et"),2,_xlfn.CONCAT(LEFT(B116,LEN(B116)-1),"te"),3,_xlfn.CONCAT(LEFT(B116,LEN(B116)-1),"de"),4,_xlfn.CONCAT(LEFT(B116,LEN(B116)),"dde"),"")</f>
        <v>kritiserte</v>
      </c>
      <c r="E116" t="str" cm="1">
        <f t="array" ref="E116">_xlfn.SWITCH(A116,1,D116,2,LEFT(D116,LEN(D116)-1),3,LEFT(D116,LEN(D116)-1),4,LEFT(D116,LEN(D116)-1),"")</f>
        <v>kritisert</v>
      </c>
      <c r="F116" t="s">
        <v>993</v>
      </c>
      <c r="G116" s="4" t="s">
        <v>994</v>
      </c>
      <c r="I116">
        <f t="shared" si="3"/>
        <v>2</v>
      </c>
    </row>
    <row r="117" spans="1:9" x14ac:dyDescent="0.3">
      <c r="A117">
        <v>2</v>
      </c>
      <c r="B117" s="2" t="s">
        <v>301</v>
      </c>
      <c r="C117" t="str">
        <f t="shared" si="5"/>
        <v>kroner</v>
      </c>
      <c r="D117" t="str" cm="1">
        <f t="array" ref="D117">_xlfn.SWITCH(A117,1,_xlfn.CONCAT(LEFT(B117,LEN(B117)-1),"et"),2,_xlfn.CONCAT(LEFT(B117,LEN(B117)-1),"te"),3,_xlfn.CONCAT(LEFT(B117,LEN(B117)-1),"de"),4,_xlfn.CONCAT(LEFT(B117,LEN(B117)),"dde"),"")</f>
        <v>kronte</v>
      </c>
      <c r="E117" t="str" cm="1">
        <f t="array" ref="E117">_xlfn.SWITCH(A117,1,D117,2,LEFT(D117,LEN(D117)-1),3,LEFT(D117,LEN(D117)-1),4,LEFT(D117,LEN(D117)-1),"")</f>
        <v>kront</v>
      </c>
      <c r="F117" t="s">
        <v>995</v>
      </c>
      <c r="G117" s="4" t="s">
        <v>996</v>
      </c>
      <c r="I117">
        <f t="shared" si="3"/>
        <v>2</v>
      </c>
    </row>
    <row r="118" spans="1:9" x14ac:dyDescent="0.3">
      <c r="A118">
        <v>1</v>
      </c>
      <c r="B118" s="2" t="s">
        <v>88</v>
      </c>
      <c r="C118" t="str">
        <f t="shared" si="5"/>
        <v>krysser</v>
      </c>
      <c r="D118" t="str" cm="1">
        <f t="array" ref="D118">_xlfn.SWITCH(A118,1,_xlfn.CONCAT(LEFT(B118,LEN(B118)-1),"et"),2,_xlfn.CONCAT(LEFT(B118,LEN(B118)-1),"te"),3,_xlfn.CONCAT(LEFT(B118,LEN(B118)-1),"de"),4,_xlfn.CONCAT(LEFT(B118,LEN(B118)),"dde"),"")</f>
        <v>krysset</v>
      </c>
      <c r="E118" t="str" cm="1">
        <f t="array" ref="E118">_xlfn.SWITCH(A118,1,D118,2,LEFT(D118,LEN(D118)-1),3,LEFT(D118,LEN(D118)-1),4,LEFT(D118,LEN(D118)-1),"")</f>
        <v>krysset</v>
      </c>
      <c r="F118" t="s">
        <v>997</v>
      </c>
      <c r="G118" s="4" t="s">
        <v>998</v>
      </c>
      <c r="H118" t="s">
        <v>999</v>
      </c>
      <c r="I118">
        <f t="shared" si="3"/>
        <v>1</v>
      </c>
    </row>
    <row r="119" spans="1:9" x14ac:dyDescent="0.3">
      <c r="A119">
        <v>6</v>
      </c>
      <c r="B119" s="2" t="s">
        <v>657</v>
      </c>
      <c r="C119" t="s">
        <v>1000</v>
      </c>
      <c r="D119" t="s">
        <v>657</v>
      </c>
      <c r="E119" t="s">
        <v>1001</v>
      </c>
      <c r="F119" t="s">
        <v>1002</v>
      </c>
      <c r="G119" s="4" t="s">
        <v>1003</v>
      </c>
      <c r="I119">
        <f t="shared" si="3"/>
        <v>6</v>
      </c>
    </row>
    <row r="120" spans="1:9" x14ac:dyDescent="0.3">
      <c r="A120">
        <v>5</v>
      </c>
      <c r="B120" s="2" t="s">
        <v>559</v>
      </c>
      <c r="C120" t="str">
        <f t="shared" ref="C120:C143" si="6">IF(B120&lt;&gt;"",_xlfn.CONCAT(B120,"r"),"")</f>
        <v>lar</v>
      </c>
      <c r="D120" t="s">
        <v>1004</v>
      </c>
      <c r="E120" t="s">
        <v>1005</v>
      </c>
      <c r="F120" t="s">
        <v>1006</v>
      </c>
      <c r="G120" s="4" t="s">
        <v>1007</v>
      </c>
      <c r="I120">
        <f t="shared" si="3"/>
        <v>5</v>
      </c>
    </row>
    <row r="121" spans="1:9" x14ac:dyDescent="0.3">
      <c r="A121">
        <v>2</v>
      </c>
      <c r="B121" s="2" t="s">
        <v>302</v>
      </c>
      <c r="C121" t="str">
        <f t="shared" si="6"/>
        <v>lærer</v>
      </c>
      <c r="D121" t="str" cm="1">
        <f t="array" ref="D121">_xlfn.SWITCH(A121,1,_xlfn.CONCAT(LEFT(B121,LEN(B121)-1),"et"),2,_xlfn.CONCAT(LEFT(B121,LEN(B121)-1),"te"),3,_xlfn.CONCAT(LEFT(B121,LEN(B121)-1),"de"),4,_xlfn.CONCAT(LEFT(B121,LEN(B121)),"dde"),"")</f>
        <v>lærte</v>
      </c>
      <c r="E121" t="str" cm="1">
        <f t="array" ref="E121">_xlfn.SWITCH(A121,1,D121,2,LEFT(D121,LEN(D121)-1),3,LEFT(D121,LEN(D121)-1),4,LEFT(D121,LEN(D121)-1),"")</f>
        <v>lært</v>
      </c>
      <c r="F121" t="s">
        <v>1008</v>
      </c>
      <c r="G121" s="4" t="s">
        <v>1009</v>
      </c>
      <c r="H121" t="s">
        <v>1010</v>
      </c>
      <c r="I121">
        <f t="shared" si="3"/>
        <v>2</v>
      </c>
    </row>
    <row r="122" spans="1:9" x14ac:dyDescent="0.3">
      <c r="A122">
        <v>1</v>
      </c>
      <c r="B122" s="2" t="s">
        <v>98</v>
      </c>
      <c r="C122" t="str">
        <f t="shared" si="6"/>
        <v>lager</v>
      </c>
      <c r="D122" t="str" cm="1">
        <f t="array" ref="D122">_xlfn.SWITCH(A122,1,_xlfn.CONCAT(LEFT(B122,LEN(B122)-1),"et"),2,_xlfn.CONCAT(LEFT(B122,LEN(B122)-1),"te"),3,_xlfn.CONCAT(LEFT(B122,LEN(B122)-1),"de"),4,_xlfn.CONCAT(LEFT(B122,LEN(B122)),"dde"),"")</f>
        <v>laget</v>
      </c>
      <c r="E122" t="str" cm="1">
        <f t="array" ref="E122">_xlfn.SWITCH(A122,1,D122,2,LEFT(D122,LEN(D122)-1),3,LEFT(D122,LEN(D122)-1),4,LEFT(D122,LEN(D122)-1),"")</f>
        <v>laget</v>
      </c>
      <c r="F122" t="s">
        <v>1011</v>
      </c>
      <c r="G122" s="4" t="s">
        <v>1012</v>
      </c>
      <c r="I122">
        <f t="shared" si="3"/>
        <v>1</v>
      </c>
    </row>
    <row r="123" spans="1:9" x14ac:dyDescent="0.3">
      <c r="A123">
        <v>1</v>
      </c>
      <c r="B123" s="2" t="s">
        <v>100</v>
      </c>
      <c r="C123" t="str">
        <f t="shared" si="6"/>
        <v>lagrer</v>
      </c>
      <c r="D123" t="str" cm="1">
        <f t="array" ref="D123">_xlfn.SWITCH(A123,1,_xlfn.CONCAT(LEFT(B123,LEN(B123)-1),"et"),2,_xlfn.CONCAT(LEFT(B123,LEN(B123)-1),"te"),3,_xlfn.CONCAT(LEFT(B123,LEN(B123)-1),"de"),4,_xlfn.CONCAT(LEFT(B123,LEN(B123)),"dde"),"")</f>
        <v>lagret</v>
      </c>
      <c r="E123" t="str" cm="1">
        <f t="array" ref="E123">_xlfn.SWITCH(A123,1,D123,2,LEFT(D123,LEN(D123)-1),3,LEFT(D123,LEN(D123)-1),4,LEFT(D123,LEN(D123)-1),"")</f>
        <v>lagret</v>
      </c>
      <c r="F123" t="s">
        <v>1013</v>
      </c>
      <c r="G123" s="4" t="s">
        <v>1014</v>
      </c>
      <c r="H123" t="s">
        <v>1015</v>
      </c>
      <c r="I123">
        <f t="shared" si="3"/>
        <v>1</v>
      </c>
    </row>
    <row r="124" spans="1:9" x14ac:dyDescent="0.3">
      <c r="A124">
        <v>2</v>
      </c>
      <c r="B124" s="2" t="s">
        <v>303</v>
      </c>
      <c r="C124" t="str">
        <f t="shared" si="6"/>
        <v>låner</v>
      </c>
      <c r="D124" t="str" cm="1">
        <f t="array" ref="D124">_xlfn.SWITCH(A124,1,_xlfn.CONCAT(LEFT(B124,LEN(B124)-1),"et"),2,_xlfn.CONCAT(LEFT(B124,LEN(B124)-1),"te"),3,_xlfn.CONCAT(LEFT(B124,LEN(B124)-1),"de"),4,_xlfn.CONCAT(LEFT(B124,LEN(B124)),"dde"),"")</f>
        <v>lånte</v>
      </c>
      <c r="E124" t="str" cm="1">
        <f t="array" ref="E124">_xlfn.SWITCH(A124,1,D124,2,LEFT(D124,LEN(D124)-1),3,LEFT(D124,LEN(D124)-1),4,LEFT(D124,LEN(D124)-1),"")</f>
        <v>lånt</v>
      </c>
      <c r="F124" t="s">
        <v>1016</v>
      </c>
      <c r="G124" s="4" t="s">
        <v>1017</v>
      </c>
      <c r="I124">
        <f t="shared" si="3"/>
        <v>2</v>
      </c>
    </row>
    <row r="125" spans="1:9" x14ac:dyDescent="0.3">
      <c r="A125">
        <v>1</v>
      </c>
      <c r="B125" s="2" t="s">
        <v>105</v>
      </c>
      <c r="C125" t="str">
        <f t="shared" si="6"/>
        <v>laster</v>
      </c>
      <c r="D125" t="str" cm="1">
        <f t="array" ref="D125">_xlfn.SWITCH(A125,1,_xlfn.CONCAT(LEFT(B125,LEN(B125)-1),"et"),2,_xlfn.CONCAT(LEFT(B125,LEN(B125)-1),"te"),3,_xlfn.CONCAT(LEFT(B125,LEN(B125)-1),"de"),4,_xlfn.CONCAT(LEFT(B125,LEN(B125)),"dde"),"")</f>
        <v>lastet</v>
      </c>
      <c r="E125" t="str" cm="1">
        <f t="array" ref="E125">_xlfn.SWITCH(A125,1,D125,2,LEFT(D125,LEN(D125)-1),3,LEFT(D125,LEN(D125)-1),4,LEFT(D125,LEN(D125)-1),"")</f>
        <v>lastet</v>
      </c>
      <c r="F125" t="s">
        <v>1018</v>
      </c>
      <c r="G125" s="4" t="s">
        <v>1019</v>
      </c>
      <c r="H125" t="s">
        <v>1020</v>
      </c>
      <c r="I125">
        <f t="shared" si="3"/>
        <v>1</v>
      </c>
    </row>
    <row r="126" spans="1:9" x14ac:dyDescent="0.3">
      <c r="A126">
        <v>5</v>
      </c>
      <c r="B126" s="2" t="s">
        <v>561</v>
      </c>
      <c r="C126" t="str">
        <f t="shared" si="6"/>
        <v>ler</v>
      </c>
      <c r="D126" t="s">
        <v>1021</v>
      </c>
      <c r="E126" t="s">
        <v>1022</v>
      </c>
      <c r="F126" t="s">
        <v>1023</v>
      </c>
      <c r="G126" s="4" t="s">
        <v>1024</v>
      </c>
      <c r="I126">
        <f t="shared" si="3"/>
        <v>5</v>
      </c>
    </row>
    <row r="127" spans="1:9" x14ac:dyDescent="0.3">
      <c r="A127">
        <v>5</v>
      </c>
      <c r="B127" s="2" t="s">
        <v>562</v>
      </c>
      <c r="C127" t="str">
        <f t="shared" si="6"/>
        <v>legger</v>
      </c>
      <c r="D127" t="s">
        <v>1025</v>
      </c>
      <c r="E127" t="s">
        <v>1026</v>
      </c>
      <c r="F127" t="s">
        <v>1027</v>
      </c>
      <c r="G127" s="4" t="s">
        <v>1028</v>
      </c>
      <c r="I127">
        <f t="shared" si="3"/>
        <v>5</v>
      </c>
    </row>
    <row r="128" spans="1:9" x14ac:dyDescent="0.3">
      <c r="A128">
        <v>3</v>
      </c>
      <c r="B128" s="2" t="s">
        <v>431</v>
      </c>
      <c r="C128" t="str">
        <f t="shared" si="6"/>
        <v>leier</v>
      </c>
      <c r="D128" t="str" cm="1">
        <f t="array" ref="D128">_xlfn.SWITCH(A128,1,_xlfn.CONCAT(LEFT(B128,LEN(B128)-1),"et"),2,_xlfn.CONCAT(LEFT(B128,LEN(B128)-1),"te"),3,_xlfn.CONCAT(LEFT(B128,LEN(B128)-1),"de"),4,_xlfn.CONCAT(LEFT(B128,LEN(B128)),"dde"),"")</f>
        <v>leide</v>
      </c>
      <c r="E128" t="str" cm="1">
        <f t="array" ref="E128">_xlfn.SWITCH(A128,1,D128,2,LEFT(D128,LEN(D128)-1),3,LEFT(D128,LEN(D128)-1),4,LEFT(D128,LEN(D128)-1),"")</f>
        <v>leid</v>
      </c>
      <c r="F128" t="s">
        <v>1029</v>
      </c>
      <c r="G128" s="4" t="s">
        <v>1030</v>
      </c>
      <c r="I128">
        <f t="shared" si="3"/>
        <v>3</v>
      </c>
    </row>
    <row r="129" spans="1:9" x14ac:dyDescent="0.3">
      <c r="A129">
        <v>2</v>
      </c>
      <c r="B129" s="2" t="s">
        <v>304</v>
      </c>
      <c r="C129" t="str">
        <f t="shared" si="6"/>
        <v>leker</v>
      </c>
      <c r="D129" t="str" cm="1">
        <f t="array" ref="D129">_xlfn.SWITCH(A129,1,_xlfn.CONCAT(LEFT(B129,LEN(B129)-1),"et"),2,_xlfn.CONCAT(LEFT(B129,LEN(B129)-1),"te"),3,_xlfn.CONCAT(LEFT(B129,LEN(B129)-1),"de"),4,_xlfn.CONCAT(LEFT(B129,LEN(B129)),"dde"),"")</f>
        <v>lekte</v>
      </c>
      <c r="E129" t="str" cm="1">
        <f t="array" ref="E129">_xlfn.SWITCH(A129,1,D129,2,LEFT(D129,LEN(D129)-1),3,LEFT(D129,LEN(D129)-1),4,LEFT(D129,LEN(D129)-1),"")</f>
        <v>lekt</v>
      </c>
      <c r="F129" t="s">
        <v>1031</v>
      </c>
      <c r="G129" s="4" t="s">
        <v>1032</v>
      </c>
      <c r="I129">
        <f t="shared" ref="I129:I192" si="7">A129</f>
        <v>2</v>
      </c>
    </row>
    <row r="130" spans="1:9" x14ac:dyDescent="0.3">
      <c r="A130">
        <v>2</v>
      </c>
      <c r="B130" s="2" t="s">
        <v>305</v>
      </c>
      <c r="C130" t="str">
        <f t="shared" si="6"/>
        <v>leser</v>
      </c>
      <c r="D130" t="str" cm="1">
        <f t="array" ref="D130">_xlfn.SWITCH(A130,1,_xlfn.CONCAT(LEFT(B130,LEN(B130)-1),"et"),2,_xlfn.CONCAT(LEFT(B130,LEN(B130)-1),"te"),3,_xlfn.CONCAT(LEFT(B130,LEN(B130)-1),"de"),4,_xlfn.CONCAT(LEFT(B130,LEN(B130)),"dde"),"")</f>
        <v>leste</v>
      </c>
      <c r="E130" t="str" cm="1">
        <f t="array" ref="E130">_xlfn.SWITCH(A130,1,D130,2,LEFT(D130,LEN(D130)-1),3,LEFT(D130,LEN(D130)-1),4,LEFT(D130,LEN(D130)-1),"")</f>
        <v>lest</v>
      </c>
      <c r="F130" t="s">
        <v>1033</v>
      </c>
      <c r="G130" s="4" t="s">
        <v>1034</v>
      </c>
      <c r="H130" t="s">
        <v>1035</v>
      </c>
      <c r="I130">
        <f t="shared" si="7"/>
        <v>2</v>
      </c>
    </row>
    <row r="131" spans="1:9" x14ac:dyDescent="0.3">
      <c r="A131">
        <v>2</v>
      </c>
      <c r="B131" s="2" t="s">
        <v>306</v>
      </c>
      <c r="C131" t="str">
        <f t="shared" si="6"/>
        <v>leter</v>
      </c>
      <c r="D131" t="str" cm="1">
        <f t="array" ref="D131">_xlfn.SWITCH(A131,1,_xlfn.CONCAT(LEFT(B131,LEN(B131)-1),"et"),2,_xlfn.CONCAT(LEFT(B131,LEN(B131)-1),"te"),3,_xlfn.CONCAT(LEFT(B131,LEN(B131)-1),"de"),4,_xlfn.CONCAT(LEFT(B131,LEN(B131)),"dde"),"")</f>
        <v>lette</v>
      </c>
      <c r="E131" t="str" cm="1">
        <f t="array" ref="E131">_xlfn.SWITCH(A131,1,D131,2,LEFT(D131,LEN(D131)-1),3,LEFT(D131,LEN(D131)-1),4,LEFT(D131,LEN(D131)-1),"")</f>
        <v>lett</v>
      </c>
      <c r="F131" t="s">
        <v>1036</v>
      </c>
      <c r="G131" s="4" t="s">
        <v>1037</v>
      </c>
      <c r="H131" t="s">
        <v>1038</v>
      </c>
      <c r="I131">
        <f t="shared" si="7"/>
        <v>2</v>
      </c>
    </row>
    <row r="132" spans="1:9" x14ac:dyDescent="0.3">
      <c r="A132">
        <v>3</v>
      </c>
      <c r="B132" s="2" t="s">
        <v>432</v>
      </c>
      <c r="C132" t="str">
        <f t="shared" si="6"/>
        <v>lever</v>
      </c>
      <c r="D132" t="str" cm="1">
        <f t="array" ref="D132">_xlfn.SWITCH(A132,1,_xlfn.CONCAT(LEFT(B132,LEN(B132)-1),"et"),2,_xlfn.CONCAT(LEFT(B132,LEN(B132)-1),"te"),3,_xlfn.CONCAT(LEFT(B132,LEN(B132)-1),"de"),4,_xlfn.CONCAT(LEFT(B132,LEN(B132)),"dde"),"")</f>
        <v>levde</v>
      </c>
      <c r="E132" t="str" cm="1">
        <f t="array" ref="E132">_xlfn.SWITCH(A132,1,D132,2,LEFT(D132,LEN(D132)-1),3,LEFT(D132,LEN(D132)-1),4,LEFT(D132,LEN(D132)-1),"")</f>
        <v>levd</v>
      </c>
      <c r="F132" t="s">
        <v>1039</v>
      </c>
      <c r="G132" s="4" t="s">
        <v>742</v>
      </c>
      <c r="I132">
        <f t="shared" si="7"/>
        <v>3</v>
      </c>
    </row>
    <row r="133" spans="1:9" x14ac:dyDescent="0.3">
      <c r="A133">
        <v>5</v>
      </c>
      <c r="B133" s="2" t="s">
        <v>563</v>
      </c>
      <c r="C133" t="str">
        <f t="shared" si="6"/>
        <v>lider</v>
      </c>
      <c r="D133" t="s">
        <v>1040</v>
      </c>
      <c r="E133" t="s">
        <v>1041</v>
      </c>
      <c r="F133" t="s">
        <v>1042</v>
      </c>
      <c r="G133" s="4" t="s">
        <v>1043</v>
      </c>
      <c r="I133">
        <f t="shared" si="7"/>
        <v>5</v>
      </c>
    </row>
    <row r="134" spans="1:9" x14ac:dyDescent="0.3">
      <c r="A134">
        <v>5</v>
      </c>
      <c r="B134" s="2" t="s">
        <v>564</v>
      </c>
      <c r="C134" t="str">
        <f t="shared" si="6"/>
        <v>ligger</v>
      </c>
      <c r="D134" t="s">
        <v>1044</v>
      </c>
      <c r="E134" t="s">
        <v>1045</v>
      </c>
      <c r="F134" t="s">
        <v>1046</v>
      </c>
      <c r="G134" s="4" t="s">
        <v>1047</v>
      </c>
      <c r="I134">
        <f t="shared" si="7"/>
        <v>5</v>
      </c>
    </row>
    <row r="135" spans="1:9" x14ac:dyDescent="0.3">
      <c r="A135">
        <v>2</v>
      </c>
      <c r="B135" s="2" t="s">
        <v>307</v>
      </c>
      <c r="C135" t="str">
        <f t="shared" si="6"/>
        <v>liker</v>
      </c>
      <c r="D135" t="str" cm="1">
        <f t="array" ref="D135">_xlfn.SWITCH(A135,1,_xlfn.CONCAT(LEFT(B135,LEN(B135)-1),"et"),2,_xlfn.CONCAT(LEFT(B135,LEN(B135)-1),"te"),3,_xlfn.CONCAT(LEFT(B135,LEN(B135)-1),"de"),4,_xlfn.CONCAT(LEFT(B135,LEN(B135)),"dde"),"")</f>
        <v>likte</v>
      </c>
      <c r="E135" t="str" cm="1">
        <f t="array" ref="E135">_xlfn.SWITCH(A135,1,D135,2,LEFT(D135,LEN(D135)-1),3,LEFT(D135,LEN(D135)-1),4,LEFT(D135,LEN(D135)-1),"")</f>
        <v>likt</v>
      </c>
      <c r="F135" t="s">
        <v>1048</v>
      </c>
      <c r="G135" s="4" t="s">
        <v>307</v>
      </c>
      <c r="I135">
        <f t="shared" si="7"/>
        <v>2</v>
      </c>
    </row>
    <row r="136" spans="1:9" x14ac:dyDescent="0.3">
      <c r="A136">
        <v>1</v>
      </c>
      <c r="B136" s="2" t="s">
        <v>112</v>
      </c>
      <c r="C136" t="str">
        <f t="shared" si="6"/>
        <v>logger</v>
      </c>
      <c r="D136" t="str" cm="1">
        <f t="array" ref="D136">_xlfn.SWITCH(A136,1,_xlfn.CONCAT(LEFT(B136,LEN(B136)-1),"et"),2,_xlfn.CONCAT(LEFT(B136,LEN(B136)-1),"te"),3,_xlfn.CONCAT(LEFT(B136,LEN(B136)-1),"de"),4,_xlfn.CONCAT(LEFT(B136,LEN(B136)),"dde"),"")</f>
        <v>logget</v>
      </c>
      <c r="E136" t="str" cm="1">
        <f t="array" ref="E136">_xlfn.SWITCH(A136,1,D136,2,LEFT(D136,LEN(D136)-1),3,LEFT(D136,LEN(D136)-1),4,LEFT(D136,LEN(D136)-1),"")</f>
        <v>logget</v>
      </c>
      <c r="F136" t="s">
        <v>1049</v>
      </c>
      <c r="G136" s="4" t="s">
        <v>1050</v>
      </c>
      <c r="H136" t="s">
        <v>1051</v>
      </c>
      <c r="I136">
        <f t="shared" si="7"/>
        <v>1</v>
      </c>
    </row>
    <row r="137" spans="1:9" x14ac:dyDescent="0.3">
      <c r="A137">
        <v>5</v>
      </c>
      <c r="B137" s="2" t="s">
        <v>565</v>
      </c>
      <c r="C137" t="str">
        <f t="shared" si="6"/>
        <v>løper</v>
      </c>
      <c r="D137" t="s">
        <v>1052</v>
      </c>
      <c r="E137" t="s">
        <v>1053</v>
      </c>
      <c r="F137" t="s">
        <v>627</v>
      </c>
      <c r="G137" s="4" t="s">
        <v>1054</v>
      </c>
      <c r="I137">
        <f t="shared" si="7"/>
        <v>5</v>
      </c>
    </row>
    <row r="138" spans="1:9" x14ac:dyDescent="0.3">
      <c r="A138">
        <v>1</v>
      </c>
      <c r="B138" s="2" t="s">
        <v>113</v>
      </c>
      <c r="C138" t="str">
        <f t="shared" si="6"/>
        <v>lover</v>
      </c>
      <c r="D138" t="s">
        <v>1055</v>
      </c>
      <c r="E138" t="str" cm="1">
        <f t="array" ref="E138">_xlfn.SWITCH(A138,1,D138,2,LEFT(D138,LEN(D138)-1),3,LEFT(D138,LEN(D138)-1),4,LEFT(D138,LEN(D138)-1),"")</f>
        <v>lovte</v>
      </c>
      <c r="F138" t="s">
        <v>1056</v>
      </c>
      <c r="G138" s="4" t="s">
        <v>1057</v>
      </c>
      <c r="H138" t="s">
        <v>175</v>
      </c>
      <c r="I138">
        <f t="shared" si="7"/>
        <v>1</v>
      </c>
    </row>
    <row r="139" spans="1:9" x14ac:dyDescent="0.3">
      <c r="A139">
        <v>1</v>
      </c>
      <c r="B139" s="2" t="s">
        <v>114</v>
      </c>
      <c r="C139" t="str">
        <f t="shared" si="6"/>
        <v>lukter</v>
      </c>
      <c r="D139" t="str" cm="1">
        <f t="array" ref="D139">_xlfn.SWITCH(A139,1,_xlfn.CONCAT(LEFT(B139,LEN(B139)-1),"et"),2,_xlfn.CONCAT(LEFT(B139,LEN(B139)-1),"te"),3,_xlfn.CONCAT(LEFT(B139,LEN(B139)-1),"de"),4,_xlfn.CONCAT(LEFT(B139,LEN(B139)),"dde"),"")</f>
        <v>luktet</v>
      </c>
      <c r="E139" t="str" cm="1">
        <f t="array" ref="E139">_xlfn.SWITCH(A139,1,D139,2,LEFT(D139,LEN(D139)-1),3,LEFT(D139,LEN(D139)-1),4,LEFT(D139,LEN(D139)-1),"")</f>
        <v>luktet</v>
      </c>
      <c r="F139" t="s">
        <v>1058</v>
      </c>
      <c r="G139" s="4" t="s">
        <v>1059</v>
      </c>
      <c r="H139" t="s">
        <v>1060</v>
      </c>
      <c r="I139">
        <f t="shared" si="7"/>
        <v>1</v>
      </c>
    </row>
    <row r="140" spans="1:9" x14ac:dyDescent="0.3">
      <c r="A140">
        <v>2</v>
      </c>
      <c r="B140" s="2" t="s">
        <v>308</v>
      </c>
      <c r="C140" t="str">
        <f t="shared" si="6"/>
        <v>lyner</v>
      </c>
      <c r="D140" t="str" cm="1">
        <f t="array" ref="D140">_xlfn.SWITCH(A140,1,_xlfn.CONCAT(LEFT(B140,LEN(B140)-1),"et"),2,_xlfn.CONCAT(LEFT(B140,LEN(B140)-1),"te"),3,_xlfn.CONCAT(LEFT(B140,LEN(B140)-1),"de"),4,_xlfn.CONCAT(LEFT(B140,LEN(B140)),"dde"),"")</f>
        <v>lynte</v>
      </c>
      <c r="E140" t="str" cm="1">
        <f t="array" ref="E140">_xlfn.SWITCH(A140,1,D140,2,LEFT(D140,LEN(D140)-1),3,LEFT(D140,LEN(D140)-1),4,LEFT(D140,LEN(D140)-1),"")</f>
        <v>lynt</v>
      </c>
      <c r="F140" t="s">
        <v>1061</v>
      </c>
      <c r="G140" s="4" t="s">
        <v>1062</v>
      </c>
      <c r="I140">
        <f t="shared" si="7"/>
        <v>2</v>
      </c>
    </row>
    <row r="141" spans="1:9" x14ac:dyDescent="0.3">
      <c r="A141">
        <v>2</v>
      </c>
      <c r="B141" s="2" t="s">
        <v>309</v>
      </c>
      <c r="C141" t="str">
        <f t="shared" si="6"/>
        <v>maler</v>
      </c>
      <c r="D141" t="str" cm="1">
        <f t="array" ref="D141">_xlfn.SWITCH(A141,1,_xlfn.CONCAT(LEFT(B141,LEN(B141)-1),"et"),2,_xlfn.CONCAT(LEFT(B141,LEN(B141)-1),"te"),3,_xlfn.CONCAT(LEFT(B141,LEN(B141)-1),"de"),4,_xlfn.CONCAT(LEFT(B141,LEN(B141)),"dde"),"")</f>
        <v>malte</v>
      </c>
      <c r="E141" t="str" cm="1">
        <f t="array" ref="E141">_xlfn.SWITCH(A141,1,D141,2,LEFT(D141,LEN(D141)-1),3,LEFT(D141,LEN(D141)-1),4,LEFT(D141,LEN(D141)-1),"")</f>
        <v>malt</v>
      </c>
      <c r="F141" t="s">
        <v>1063</v>
      </c>
      <c r="G141" s="4" t="s">
        <v>1064</v>
      </c>
      <c r="I141">
        <f t="shared" si="7"/>
        <v>2</v>
      </c>
    </row>
    <row r="142" spans="1:9" x14ac:dyDescent="0.3">
      <c r="A142">
        <v>1</v>
      </c>
      <c r="B142" s="2" t="s">
        <v>121</v>
      </c>
      <c r="C142" t="str">
        <f t="shared" si="6"/>
        <v>mangler</v>
      </c>
      <c r="D142" t="str" cm="1">
        <f t="array" ref="D142">_xlfn.SWITCH(A142,1,_xlfn.CONCAT(LEFT(B142,LEN(B142)-1),"et"),2,_xlfn.CONCAT(LEFT(B142,LEN(B142)-1),"te"),3,_xlfn.CONCAT(LEFT(B142,LEN(B142)-1),"de"),4,_xlfn.CONCAT(LEFT(B142,LEN(B142)),"dde"),"")</f>
        <v>manglet</v>
      </c>
      <c r="E142" t="str" cm="1">
        <f t="array" ref="E142">_xlfn.SWITCH(A142,1,D142,2,LEFT(D142,LEN(D142)-1),3,LEFT(D142,LEN(D142)-1),4,LEFT(D142,LEN(D142)-1),"")</f>
        <v>manglet</v>
      </c>
      <c r="F142" t="s">
        <v>1065</v>
      </c>
      <c r="G142" s="4" t="s">
        <v>1066</v>
      </c>
      <c r="I142">
        <f t="shared" si="7"/>
        <v>1</v>
      </c>
    </row>
    <row r="143" spans="1:9" x14ac:dyDescent="0.3">
      <c r="A143">
        <v>1</v>
      </c>
      <c r="B143" s="2" t="s">
        <v>122</v>
      </c>
      <c r="C143" t="str">
        <f t="shared" si="6"/>
        <v>mater</v>
      </c>
      <c r="D143" t="str" cm="1">
        <f t="array" ref="D143">_xlfn.SWITCH(A143,1,_xlfn.CONCAT(LEFT(B143,LEN(B143)-1),"et"),2,_xlfn.CONCAT(LEFT(B143,LEN(B143)-1),"te"),3,_xlfn.CONCAT(LEFT(B143,LEN(B143)-1),"de"),4,_xlfn.CONCAT(LEFT(B143,LEN(B143)),"dde"),"")</f>
        <v>matet</v>
      </c>
      <c r="E143" t="str" cm="1">
        <f t="array" ref="E143">_xlfn.SWITCH(A143,1,D143,2,LEFT(D143,LEN(D143)-1),3,LEFT(D143,LEN(D143)-1),4,LEFT(D143,LEN(D143)-1),"")</f>
        <v>matet</v>
      </c>
      <c r="F143" t="s">
        <v>1067</v>
      </c>
      <c r="G143" s="4" t="s">
        <v>1068</v>
      </c>
      <c r="I143">
        <f t="shared" si="7"/>
        <v>1</v>
      </c>
    </row>
    <row r="144" spans="1:9" x14ac:dyDescent="0.3">
      <c r="A144">
        <v>6</v>
      </c>
      <c r="B144" s="2" t="s">
        <v>658</v>
      </c>
      <c r="C144" t="s">
        <v>1069</v>
      </c>
      <c r="D144" t="s">
        <v>658</v>
      </c>
      <c r="E144" t="s">
        <v>1070</v>
      </c>
      <c r="F144" t="s">
        <v>1071</v>
      </c>
      <c r="G144" s="4" t="s">
        <v>1072</v>
      </c>
      <c r="I144">
        <f t="shared" si="7"/>
        <v>6</v>
      </c>
    </row>
    <row r="145" spans="1:9" x14ac:dyDescent="0.3">
      <c r="A145">
        <v>2</v>
      </c>
      <c r="B145" s="2" t="s">
        <v>315</v>
      </c>
      <c r="C145" t="str">
        <f t="shared" ref="C145:C152" si="8">IF(B145&lt;&gt;"",_xlfn.CONCAT(B145,"r"),"")</f>
        <v>melder</v>
      </c>
      <c r="D145" t="str" cm="1">
        <f t="array" ref="D145">_xlfn.SWITCH(A145,1,_xlfn.CONCAT(LEFT(B145,LEN(B145)-1),"et"),2,_xlfn.CONCAT(LEFT(B145,LEN(B145)-1),"te"),3,_xlfn.CONCAT(LEFT(B145,LEN(B145)-1),"de"),4,_xlfn.CONCAT(LEFT(B145,LEN(B145)),"dde"),"")</f>
        <v>meldte</v>
      </c>
      <c r="E145" t="str" cm="1">
        <f t="array" ref="E145">_xlfn.SWITCH(A145,1,D145,2,LEFT(D145,LEN(D145)-1),3,LEFT(D145,LEN(D145)-1),4,LEFT(D145,LEN(D145)-1),"")</f>
        <v>meldt</v>
      </c>
      <c r="F145" t="s">
        <v>1073</v>
      </c>
      <c r="G145" s="4" t="s">
        <v>1074</v>
      </c>
      <c r="H145" t="s">
        <v>1075</v>
      </c>
      <c r="I145">
        <f t="shared" si="7"/>
        <v>2</v>
      </c>
    </row>
    <row r="146" spans="1:9" x14ac:dyDescent="0.3">
      <c r="A146">
        <v>2</v>
      </c>
      <c r="B146" s="2" t="s">
        <v>316</v>
      </c>
      <c r="C146" t="str">
        <f t="shared" si="8"/>
        <v>mener</v>
      </c>
      <c r="D146" t="str" cm="1">
        <f t="array" ref="D146">_xlfn.SWITCH(A146,1,_xlfn.CONCAT(LEFT(B146,LEN(B146)-1),"et"),2,_xlfn.CONCAT(LEFT(B146,LEN(B146)-1),"te"),3,_xlfn.CONCAT(LEFT(B146,LEN(B146)-1),"de"),4,_xlfn.CONCAT(LEFT(B146,LEN(B146)),"dde"),"")</f>
        <v>mente</v>
      </c>
      <c r="E146" t="str" cm="1">
        <f t="array" ref="E146">_xlfn.SWITCH(A146,1,D146,2,LEFT(D146,LEN(D146)-1),3,LEFT(D146,LEN(D146)-1),4,LEFT(D146,LEN(D146)-1),"")</f>
        <v>ment</v>
      </c>
      <c r="F146" t="s">
        <v>1076</v>
      </c>
      <c r="G146" s="4" t="s">
        <v>1077</v>
      </c>
      <c r="I146">
        <f t="shared" si="7"/>
        <v>2</v>
      </c>
    </row>
    <row r="147" spans="1:9" x14ac:dyDescent="0.3">
      <c r="A147">
        <v>1</v>
      </c>
      <c r="B147" s="2" t="s">
        <v>123</v>
      </c>
      <c r="C147" t="str">
        <f t="shared" si="8"/>
        <v>merker</v>
      </c>
      <c r="D147" t="str" cm="1">
        <f t="array" ref="D147">_xlfn.SWITCH(A147,1,_xlfn.CONCAT(LEFT(B147,LEN(B147)-1),"et"),2,_xlfn.CONCAT(LEFT(B147,LEN(B147)-1),"te"),3,_xlfn.CONCAT(LEFT(B147,LEN(B147)-1),"de"),4,_xlfn.CONCAT(LEFT(B147,LEN(B147)),"dde"),"")</f>
        <v>merket</v>
      </c>
      <c r="E147" t="str" cm="1">
        <f t="array" ref="E147">_xlfn.SWITCH(A147,1,D147,2,LEFT(D147,LEN(D147)-1),3,LEFT(D147,LEN(D147)-1),4,LEFT(D147,LEN(D147)-1),"")</f>
        <v>merket</v>
      </c>
      <c r="F147" t="s">
        <v>1078</v>
      </c>
      <c r="G147" s="4" t="s">
        <v>1079</v>
      </c>
      <c r="H147" t="s">
        <v>809</v>
      </c>
      <c r="I147">
        <f t="shared" si="7"/>
        <v>1</v>
      </c>
    </row>
    <row r="148" spans="1:9" x14ac:dyDescent="0.3">
      <c r="A148">
        <v>1</v>
      </c>
      <c r="B148" s="2" t="s">
        <v>124</v>
      </c>
      <c r="C148" t="str">
        <f t="shared" si="8"/>
        <v>mister</v>
      </c>
      <c r="D148" t="str" cm="1">
        <f t="array" ref="D148">_xlfn.SWITCH(A148,1,_xlfn.CONCAT(LEFT(B148,LEN(B148)-1),"et"),2,_xlfn.CONCAT(LEFT(B148,LEN(B148)-1),"te"),3,_xlfn.CONCAT(LEFT(B148,LEN(B148)-1),"de"),4,_xlfn.CONCAT(LEFT(B148,LEN(B148)),"dde"),"")</f>
        <v>mistet</v>
      </c>
      <c r="E148" t="str" cm="1">
        <f t="array" ref="E148">_xlfn.SWITCH(A148,1,D148,2,LEFT(D148,LEN(D148)-1),3,LEFT(D148,LEN(D148)-1),4,LEFT(D148,LEN(D148)-1),"")</f>
        <v>mistet</v>
      </c>
      <c r="F148" t="s">
        <v>403</v>
      </c>
      <c r="G148" s="4" t="s">
        <v>1080</v>
      </c>
      <c r="I148">
        <f t="shared" si="7"/>
        <v>1</v>
      </c>
    </row>
    <row r="149" spans="1:9" x14ac:dyDescent="0.3">
      <c r="A149">
        <v>1</v>
      </c>
      <c r="B149" s="2" t="s">
        <v>125</v>
      </c>
      <c r="C149" t="str">
        <f t="shared" si="8"/>
        <v>mobber</v>
      </c>
      <c r="D149" t="str" cm="1">
        <f t="array" ref="D149">_xlfn.SWITCH(A149,1,_xlfn.CONCAT(LEFT(B149,LEN(B149)-1),"et"),2,_xlfn.CONCAT(LEFT(B149,LEN(B149)-1),"te"),3,_xlfn.CONCAT(LEFT(B149,LEN(B149)-1),"de"),4,_xlfn.CONCAT(LEFT(B149,LEN(B149)),"dde"),"")</f>
        <v>mobbet</v>
      </c>
      <c r="E149" t="str" cm="1">
        <f t="array" ref="E149">_xlfn.SWITCH(A149,1,D149,2,LEFT(D149,LEN(D149)-1),3,LEFT(D149,LEN(D149)-1),4,LEFT(D149,LEN(D149)-1),"")</f>
        <v>mobbet</v>
      </c>
      <c r="F149" t="s">
        <v>1081</v>
      </c>
      <c r="G149" s="4" t="s">
        <v>1082</v>
      </c>
      <c r="H149" t="s">
        <v>175</v>
      </c>
      <c r="I149">
        <f t="shared" si="7"/>
        <v>1</v>
      </c>
    </row>
    <row r="150" spans="1:9" x14ac:dyDescent="0.3">
      <c r="A150">
        <v>5</v>
      </c>
      <c r="B150" s="2" t="s">
        <v>569</v>
      </c>
      <c r="C150" t="str">
        <f t="shared" si="8"/>
        <v>møter</v>
      </c>
      <c r="D150" t="s">
        <v>1083</v>
      </c>
      <c r="E150" t="s">
        <v>1084</v>
      </c>
      <c r="F150" t="s">
        <v>1085</v>
      </c>
      <c r="G150" s="4" t="s">
        <v>1086</v>
      </c>
      <c r="I150">
        <f t="shared" si="7"/>
        <v>5</v>
      </c>
    </row>
    <row r="151" spans="1:9" x14ac:dyDescent="0.3">
      <c r="A151">
        <v>2</v>
      </c>
      <c r="B151" s="2" t="s">
        <v>317</v>
      </c>
      <c r="C151" t="str">
        <f t="shared" si="8"/>
        <v>nevner</v>
      </c>
      <c r="D151" t="str" cm="1">
        <f t="array" ref="D151">_xlfn.SWITCH(A151,1,_xlfn.CONCAT(LEFT(B151,LEN(B151)-1),"et"),2,_xlfn.CONCAT(LEFT(B151,LEN(B151)-1),"te"),3,_xlfn.CONCAT(LEFT(B151,LEN(B151)-1),"de"),4,_xlfn.CONCAT(LEFT(B151,LEN(B151)),"dde"),"")</f>
        <v>nevnte</v>
      </c>
      <c r="E151" t="str" cm="1">
        <f t="array" ref="E151">_xlfn.SWITCH(A151,1,D151,2,LEFT(D151,LEN(D151)-1),3,LEFT(D151,LEN(D151)-1),4,LEFT(D151,LEN(D151)-1),"")</f>
        <v>nevnt</v>
      </c>
      <c r="F151" t="s">
        <v>1087</v>
      </c>
      <c r="G151" s="4" t="s">
        <v>1088</v>
      </c>
      <c r="I151">
        <f t="shared" si="7"/>
        <v>2</v>
      </c>
    </row>
    <row r="152" spans="1:9" x14ac:dyDescent="0.3">
      <c r="A152">
        <v>5</v>
      </c>
      <c r="B152" s="2" t="s">
        <v>570</v>
      </c>
      <c r="C152" t="str">
        <f t="shared" si="8"/>
        <v>nyter</v>
      </c>
      <c r="D152" t="s">
        <v>1089</v>
      </c>
      <c r="E152" t="s">
        <v>1090</v>
      </c>
      <c r="F152" t="s">
        <v>1091</v>
      </c>
      <c r="G152" s="4" t="s">
        <v>1092</v>
      </c>
      <c r="I152">
        <f t="shared" si="7"/>
        <v>5</v>
      </c>
    </row>
    <row r="153" spans="1:9" x14ac:dyDescent="0.3">
      <c r="A153">
        <v>2</v>
      </c>
      <c r="B153" s="2" t="s">
        <v>323</v>
      </c>
      <c r="C153" t="s">
        <v>1093</v>
      </c>
      <c r="D153" t="s">
        <v>1094</v>
      </c>
      <c r="E153" t="s">
        <v>1095</v>
      </c>
      <c r="F153" t="s">
        <v>1096</v>
      </c>
      <c r="G153" s="4" t="s">
        <v>1097</v>
      </c>
      <c r="I153">
        <f t="shared" si="7"/>
        <v>2</v>
      </c>
    </row>
    <row r="154" spans="1:9" x14ac:dyDescent="0.3">
      <c r="A154">
        <v>1</v>
      </c>
      <c r="B154" s="2" t="s">
        <v>130</v>
      </c>
      <c r="C154" t="str">
        <f t="shared" ref="C154:C192" si="9">IF(B154&lt;&gt;"",_xlfn.CONCAT(B154,"r"),"")</f>
        <v>ønsker</v>
      </c>
      <c r="D154" t="str" cm="1">
        <f t="array" ref="D154">_xlfn.SWITCH(A154,1,_xlfn.CONCAT(LEFT(B154,LEN(B154)-1),"et"),2,_xlfn.CONCAT(LEFT(B154,LEN(B154)-1),"te"),3,_xlfn.CONCAT(LEFT(B154,LEN(B154)-1),"de"),4,_xlfn.CONCAT(LEFT(B154,LEN(B154)),"dde"),"")</f>
        <v>ønsket</v>
      </c>
      <c r="E154" t="str" cm="1">
        <f t="array" ref="E154">_xlfn.SWITCH(A154,1,D154,2,LEFT(D154,LEN(D154)-1),3,LEFT(D154,LEN(D154)-1),4,LEFT(D154,LEN(D154)-1),"")</f>
        <v>ønsket</v>
      </c>
      <c r="F154" t="s">
        <v>1098</v>
      </c>
      <c r="G154" s="4" t="s">
        <v>1099</v>
      </c>
      <c r="I154">
        <f t="shared" si="7"/>
        <v>1</v>
      </c>
    </row>
    <row r="155" spans="1:9" x14ac:dyDescent="0.3">
      <c r="A155">
        <v>3</v>
      </c>
      <c r="B155" s="2" t="s">
        <v>433</v>
      </c>
      <c r="C155" t="str">
        <f t="shared" si="9"/>
        <v>opplever</v>
      </c>
      <c r="D155" t="str" cm="1">
        <f t="array" ref="D155">_xlfn.SWITCH(A155,1,_xlfn.CONCAT(LEFT(B155,LEN(B155)-1),"et"),2,_xlfn.CONCAT(LEFT(B155,LEN(B155)-1),"te"),3,_xlfn.CONCAT(LEFT(B155,LEN(B155)-1),"de"),4,_xlfn.CONCAT(LEFT(B155,LEN(B155)),"dde"),"")</f>
        <v>opplevde</v>
      </c>
      <c r="E155" t="str" cm="1">
        <f t="array" ref="E155">_xlfn.SWITCH(A155,1,D155,2,LEFT(D155,LEN(D155)-1),3,LEFT(D155,LEN(D155)-1),4,LEFT(D155,LEN(D155)-1),"")</f>
        <v>opplevd</v>
      </c>
      <c r="F155" t="s">
        <v>1100</v>
      </c>
      <c r="G155" s="4" t="s">
        <v>1101</v>
      </c>
      <c r="I155">
        <f t="shared" si="7"/>
        <v>3</v>
      </c>
    </row>
    <row r="156" spans="1:9" x14ac:dyDescent="0.3">
      <c r="A156">
        <v>2</v>
      </c>
      <c r="B156" s="2" t="s">
        <v>324</v>
      </c>
      <c r="C156" t="str">
        <f t="shared" si="9"/>
        <v>oppløser</v>
      </c>
      <c r="D156" t="str" cm="1">
        <f t="array" ref="D156">_xlfn.SWITCH(A156,1,_xlfn.CONCAT(LEFT(B156,LEN(B156)-1),"et"),2,_xlfn.CONCAT(LEFT(B156,LEN(B156)-1),"te"),3,_xlfn.CONCAT(LEFT(B156,LEN(B156)-1),"de"),4,_xlfn.CONCAT(LEFT(B156,LEN(B156)),"dde"),"")</f>
        <v>oppløste</v>
      </c>
      <c r="E156" t="str" cm="1">
        <f t="array" ref="E156">_xlfn.SWITCH(A156,1,D156,2,LEFT(D156,LEN(D156)-1),3,LEFT(D156,LEN(D156)-1),4,LEFT(D156,LEN(D156)-1),"")</f>
        <v>oppløst</v>
      </c>
      <c r="F156" t="s">
        <v>1102</v>
      </c>
      <c r="G156" s="4" t="s">
        <v>1103</v>
      </c>
      <c r="I156">
        <f t="shared" si="7"/>
        <v>2</v>
      </c>
    </row>
    <row r="157" spans="1:9" x14ac:dyDescent="0.3">
      <c r="A157">
        <v>5</v>
      </c>
      <c r="B157" s="2" t="s">
        <v>571</v>
      </c>
      <c r="C157" t="str">
        <f t="shared" si="9"/>
        <v>oppstår</v>
      </c>
      <c r="D157" t="s">
        <v>1104</v>
      </c>
      <c r="E157" t="s">
        <v>1105</v>
      </c>
      <c r="F157" t="s">
        <v>1106</v>
      </c>
      <c r="G157" s="4" t="s">
        <v>1107</v>
      </c>
      <c r="I157">
        <f t="shared" si="7"/>
        <v>5</v>
      </c>
    </row>
    <row r="158" spans="1:9" x14ac:dyDescent="0.3">
      <c r="A158">
        <v>1</v>
      </c>
      <c r="B158" s="2" t="s">
        <v>131</v>
      </c>
      <c r="C158" t="str">
        <f t="shared" si="9"/>
        <v>orker</v>
      </c>
      <c r="D158" t="str" cm="1">
        <f t="array" ref="D158">_xlfn.SWITCH(A158,1,_xlfn.CONCAT(LEFT(B158,LEN(B158)-1),"et"),2,_xlfn.CONCAT(LEFT(B158,LEN(B158)-1),"te"),3,_xlfn.CONCAT(LEFT(B158,LEN(B158)-1),"de"),4,_xlfn.CONCAT(LEFT(B158,LEN(B158)),"dde"),"")</f>
        <v>orket</v>
      </c>
      <c r="E158" t="str" cm="1">
        <f t="array" ref="E158">_xlfn.SWITCH(A158,1,D158,2,LEFT(D158,LEN(D158)-1),3,LEFT(D158,LEN(D158)-1),4,LEFT(D158,LEN(D158)-1),"")</f>
        <v>orket</v>
      </c>
      <c r="F158" t="s">
        <v>1108</v>
      </c>
      <c r="G158" s="4"/>
      <c r="H158" t="s">
        <v>1109</v>
      </c>
      <c r="I158">
        <f t="shared" si="7"/>
        <v>1</v>
      </c>
    </row>
    <row r="159" spans="1:9" x14ac:dyDescent="0.3">
      <c r="A159">
        <v>2</v>
      </c>
      <c r="B159" s="2" t="s">
        <v>325</v>
      </c>
      <c r="C159" t="str">
        <f t="shared" si="9"/>
        <v>overbeviser</v>
      </c>
      <c r="D159" t="str" cm="1">
        <f t="array" ref="D159">_xlfn.SWITCH(A159,1,_xlfn.CONCAT(LEFT(B159,LEN(B159)-1),"et"),2,_xlfn.CONCAT(LEFT(B159,LEN(B159)-1),"te"),3,_xlfn.CONCAT(LEFT(B159,LEN(B159)-1),"de"),4,_xlfn.CONCAT(LEFT(B159,LEN(B159)),"dde"),"")</f>
        <v>overbeviste</v>
      </c>
      <c r="E159" t="str" cm="1">
        <f t="array" ref="E159">_xlfn.SWITCH(A159,1,D159,2,LEFT(D159,LEN(D159)-1),3,LEFT(D159,LEN(D159)-1),4,LEFT(D159,LEN(D159)-1),"")</f>
        <v>overbevist</v>
      </c>
      <c r="F159" t="s">
        <v>1110</v>
      </c>
      <c r="G159" s="4" t="s">
        <v>1111</v>
      </c>
      <c r="H159" t="s">
        <v>1112</v>
      </c>
      <c r="I159">
        <f t="shared" si="7"/>
        <v>2</v>
      </c>
    </row>
    <row r="160" spans="1:9" x14ac:dyDescent="0.3">
      <c r="A160">
        <v>5</v>
      </c>
      <c r="B160" s="2" t="s">
        <v>572</v>
      </c>
      <c r="C160" t="str">
        <f t="shared" si="9"/>
        <v>overdriver</v>
      </c>
      <c r="D160" t="s">
        <v>1113</v>
      </c>
      <c r="E160" t="s">
        <v>1114</v>
      </c>
      <c r="F160" t="s">
        <v>1115</v>
      </c>
      <c r="G160" s="4" t="s">
        <v>1116</v>
      </c>
      <c r="I160">
        <f t="shared" si="7"/>
        <v>5</v>
      </c>
    </row>
    <row r="161" spans="1:9" x14ac:dyDescent="0.3">
      <c r="A161">
        <v>5</v>
      </c>
      <c r="B161" s="2" t="s">
        <v>573</v>
      </c>
      <c r="C161" t="str">
        <f t="shared" si="9"/>
        <v>overlater</v>
      </c>
      <c r="D161" t="s">
        <v>1117</v>
      </c>
      <c r="E161" t="s">
        <v>1118</v>
      </c>
      <c r="F161" t="s">
        <v>1119</v>
      </c>
      <c r="G161" s="4" t="s">
        <v>1120</v>
      </c>
      <c r="H161" t="s">
        <v>1121</v>
      </c>
      <c r="I161">
        <f t="shared" si="7"/>
        <v>5</v>
      </c>
    </row>
    <row r="162" spans="1:9" x14ac:dyDescent="0.3">
      <c r="A162">
        <v>1</v>
      </c>
      <c r="B162" s="2" t="s">
        <v>132</v>
      </c>
      <c r="C162" t="str">
        <f t="shared" si="9"/>
        <v>overnatter</v>
      </c>
      <c r="D162" t="str" cm="1">
        <f t="array" ref="D162">_xlfn.SWITCH(A162,1,_xlfn.CONCAT(LEFT(B162,LEN(B162)-1),"et"),2,_xlfn.CONCAT(LEFT(B162,LEN(B162)-1),"te"),3,_xlfn.CONCAT(LEFT(B162,LEN(B162)-1),"de"),4,_xlfn.CONCAT(LEFT(B162,LEN(B162)),"dde"),"")</f>
        <v>overnattet</v>
      </c>
      <c r="E162" t="str" cm="1">
        <f t="array" ref="E162">_xlfn.SWITCH(A162,1,D162,2,LEFT(D162,LEN(D162)-1),3,LEFT(D162,LEN(D162)-1),4,LEFT(D162,LEN(D162)-1),"")</f>
        <v>overnattet</v>
      </c>
      <c r="F162" t="s">
        <v>1122</v>
      </c>
      <c r="G162" s="4" t="s">
        <v>1123</v>
      </c>
      <c r="I162">
        <f t="shared" si="7"/>
        <v>1</v>
      </c>
    </row>
    <row r="163" spans="1:9" x14ac:dyDescent="0.3">
      <c r="A163">
        <v>5</v>
      </c>
      <c r="B163" s="2" t="s">
        <v>574</v>
      </c>
      <c r="C163" t="str">
        <f t="shared" si="9"/>
        <v>oversetter</v>
      </c>
      <c r="D163" t="s">
        <v>1124</v>
      </c>
      <c r="E163" t="s">
        <v>1125</v>
      </c>
      <c r="F163" t="s">
        <v>1126</v>
      </c>
      <c r="G163" s="4" t="s">
        <v>1127</v>
      </c>
      <c r="I163">
        <f t="shared" si="7"/>
        <v>5</v>
      </c>
    </row>
    <row r="164" spans="1:9" x14ac:dyDescent="0.3">
      <c r="A164">
        <v>5</v>
      </c>
      <c r="B164" s="2" t="s">
        <v>575</v>
      </c>
      <c r="C164" t="str">
        <f t="shared" si="9"/>
        <v>overtar</v>
      </c>
      <c r="D164" t="s">
        <v>1128</v>
      </c>
      <c r="E164" t="s">
        <v>1129</v>
      </c>
      <c r="F164" t="s">
        <v>1130</v>
      </c>
      <c r="G164" s="4" t="s">
        <v>1131</v>
      </c>
      <c r="I164">
        <f t="shared" si="7"/>
        <v>5</v>
      </c>
    </row>
    <row r="165" spans="1:9" x14ac:dyDescent="0.3">
      <c r="A165">
        <v>1</v>
      </c>
      <c r="B165" s="2" t="s">
        <v>133</v>
      </c>
      <c r="C165" t="str">
        <f t="shared" si="9"/>
        <v>pakker</v>
      </c>
      <c r="D165" t="str" cm="1">
        <f t="array" ref="D165">_xlfn.SWITCH(A165,1,_xlfn.CONCAT(LEFT(B165,LEN(B165)-1),"et"),2,_xlfn.CONCAT(LEFT(B165,LEN(B165)-1),"te"),3,_xlfn.CONCAT(LEFT(B165,LEN(B165)-1),"de"),4,_xlfn.CONCAT(LEFT(B165,LEN(B165)),"dde"),"")</f>
        <v>pakket</v>
      </c>
      <c r="E165" t="str" cm="1">
        <f t="array" ref="E165">_xlfn.SWITCH(A165,1,D165,2,LEFT(D165,LEN(D165)-1),3,LEFT(D165,LEN(D165)-1),4,LEFT(D165,LEN(D165)-1),"")</f>
        <v>pakket</v>
      </c>
      <c r="F165" t="s">
        <v>1132</v>
      </c>
      <c r="G165" s="4" t="s">
        <v>1133</v>
      </c>
      <c r="I165">
        <f t="shared" si="7"/>
        <v>1</v>
      </c>
    </row>
    <row r="166" spans="1:9" x14ac:dyDescent="0.3">
      <c r="A166">
        <v>2</v>
      </c>
      <c r="B166" s="2" t="s">
        <v>329</v>
      </c>
      <c r="C166" t="str">
        <f t="shared" si="9"/>
        <v>parkerer</v>
      </c>
      <c r="D166" t="str" cm="1">
        <f t="array" ref="D166">_xlfn.SWITCH(A166,1,_xlfn.CONCAT(LEFT(B166,LEN(B166)-1),"et"),2,_xlfn.CONCAT(LEFT(B166,LEN(B166)-1),"te"),3,_xlfn.CONCAT(LEFT(B166,LEN(B166)-1),"de"),4,_xlfn.CONCAT(LEFT(B166,LEN(B166)),"dde"),"")</f>
        <v>parkerte</v>
      </c>
      <c r="E166" t="str" cm="1">
        <f t="array" ref="E166">_xlfn.SWITCH(A166,1,D166,2,LEFT(D166,LEN(D166)-1),3,LEFT(D166,LEN(D166)-1),4,LEFT(D166,LEN(D166)-1),"")</f>
        <v>parkert</v>
      </c>
      <c r="F166" t="s">
        <v>1134</v>
      </c>
      <c r="G166" s="4" t="s">
        <v>1135</v>
      </c>
      <c r="I166">
        <f t="shared" si="7"/>
        <v>2</v>
      </c>
    </row>
    <row r="167" spans="1:9" x14ac:dyDescent="0.3">
      <c r="A167">
        <v>1</v>
      </c>
      <c r="B167" s="2" t="s">
        <v>134</v>
      </c>
      <c r="C167" t="str">
        <f t="shared" si="9"/>
        <v>passer</v>
      </c>
      <c r="D167" t="str" cm="1">
        <f t="array" ref="D167">_xlfn.SWITCH(A167,1,_xlfn.CONCAT(LEFT(B167,LEN(B167)-1),"et"),2,_xlfn.CONCAT(LEFT(B167,LEN(B167)-1),"te"),3,_xlfn.CONCAT(LEFT(B167,LEN(B167)-1),"de"),4,_xlfn.CONCAT(LEFT(B167,LEN(B167)),"dde"),"")</f>
        <v>passet</v>
      </c>
      <c r="E167" t="str" cm="1">
        <f t="array" ref="E167">_xlfn.SWITCH(A167,1,D167,2,LEFT(D167,LEN(D167)-1),3,LEFT(D167,LEN(D167)-1),4,LEFT(D167,LEN(D167)-1),"")</f>
        <v>passet</v>
      </c>
      <c r="F167" t="s">
        <v>1136</v>
      </c>
      <c r="G167" s="4" t="s">
        <v>1137</v>
      </c>
      <c r="H167" t="s">
        <v>1138</v>
      </c>
      <c r="I167">
        <f t="shared" si="7"/>
        <v>1</v>
      </c>
    </row>
    <row r="168" spans="1:9" x14ac:dyDescent="0.3">
      <c r="A168">
        <v>2</v>
      </c>
      <c r="B168" s="2" t="s">
        <v>332</v>
      </c>
      <c r="C168" t="str">
        <f t="shared" si="9"/>
        <v>peker</v>
      </c>
      <c r="D168" t="str" cm="1">
        <f t="array" ref="D168">_xlfn.SWITCH(A168,1,_xlfn.CONCAT(LEFT(B168,LEN(B168)-1),"et"),2,_xlfn.CONCAT(LEFT(B168,LEN(B168)-1),"te"),3,_xlfn.CONCAT(LEFT(B168,LEN(B168)-1),"de"),4,_xlfn.CONCAT(LEFT(B168,LEN(B168)),"dde"),"")</f>
        <v>pekte</v>
      </c>
      <c r="E168" t="str" cm="1">
        <f t="array" ref="E168">_xlfn.SWITCH(A168,1,D168,2,LEFT(D168,LEN(D168)-1),3,LEFT(D168,LEN(D168)-1),4,LEFT(D168,LEN(D168)-1),"")</f>
        <v>pekt</v>
      </c>
      <c r="F168" t="s">
        <v>1139</v>
      </c>
      <c r="G168" s="4" t="s">
        <v>1140</v>
      </c>
      <c r="I168">
        <f t="shared" si="7"/>
        <v>2</v>
      </c>
    </row>
    <row r="169" spans="1:9" x14ac:dyDescent="0.3">
      <c r="A169">
        <v>5</v>
      </c>
      <c r="B169" s="2" t="s">
        <v>578</v>
      </c>
      <c r="C169" t="str">
        <f t="shared" si="9"/>
        <v>planlegger</v>
      </c>
      <c r="D169" t="s">
        <v>1141</v>
      </c>
      <c r="E169" t="s">
        <v>1142</v>
      </c>
      <c r="F169" t="s">
        <v>1143</v>
      </c>
      <c r="G169" s="4" t="s">
        <v>1144</v>
      </c>
      <c r="I169">
        <f t="shared" si="7"/>
        <v>5</v>
      </c>
    </row>
    <row r="170" spans="1:9" x14ac:dyDescent="0.3">
      <c r="A170">
        <v>2</v>
      </c>
      <c r="B170" s="2" t="s">
        <v>333</v>
      </c>
      <c r="C170" t="str">
        <f t="shared" si="9"/>
        <v>preparerer</v>
      </c>
      <c r="D170" t="str" cm="1">
        <f t="array" ref="D170">_xlfn.SWITCH(A170,1,_xlfn.CONCAT(LEFT(B170,LEN(B170)-1),"et"),2,_xlfn.CONCAT(LEFT(B170,LEN(B170)-1),"te"),3,_xlfn.CONCAT(LEFT(B170,LEN(B170)-1),"de"),4,_xlfn.CONCAT(LEFT(B170,LEN(B170)),"dde"),"")</f>
        <v>preparerte</v>
      </c>
      <c r="E170" t="str" cm="1">
        <f t="array" ref="E170">_xlfn.SWITCH(A170,1,D170,2,LEFT(D170,LEN(D170)-1),3,LEFT(D170,LEN(D170)-1),4,LEFT(D170,LEN(D170)-1),"")</f>
        <v>preparert</v>
      </c>
      <c r="F170" t="s">
        <v>1145</v>
      </c>
      <c r="G170" s="4" t="s">
        <v>823</v>
      </c>
      <c r="H170" t="s">
        <v>1146</v>
      </c>
      <c r="I170">
        <f t="shared" si="7"/>
        <v>2</v>
      </c>
    </row>
    <row r="171" spans="1:9" x14ac:dyDescent="0.3">
      <c r="A171">
        <v>3</v>
      </c>
      <c r="B171" s="2" t="s">
        <v>438</v>
      </c>
      <c r="C171" t="str">
        <f t="shared" si="9"/>
        <v>prøver</v>
      </c>
      <c r="D171" t="str" cm="1">
        <f t="array" ref="D171">_xlfn.SWITCH(A171,1,_xlfn.CONCAT(LEFT(B171,LEN(B171)-1),"et"),2,_xlfn.CONCAT(LEFT(B171,LEN(B171)-1),"te"),3,_xlfn.CONCAT(LEFT(B171,LEN(B171)-1),"de"),4,_xlfn.CONCAT(LEFT(B171,LEN(B171)),"dde"),"")</f>
        <v>prøvde</v>
      </c>
      <c r="E171" t="str" cm="1">
        <f t="array" ref="E171">_xlfn.SWITCH(A171,1,D171,2,LEFT(D171,LEN(D171)-1),3,LEFT(D171,LEN(D171)-1),4,LEFT(D171,LEN(D171)-1),"")</f>
        <v>prøvd</v>
      </c>
      <c r="F171" t="s">
        <v>1147</v>
      </c>
      <c r="G171" s="4" t="s">
        <v>1148</v>
      </c>
      <c r="I171">
        <f t="shared" si="7"/>
        <v>3</v>
      </c>
    </row>
    <row r="172" spans="1:9" x14ac:dyDescent="0.3">
      <c r="A172">
        <v>2</v>
      </c>
      <c r="B172" s="2" t="s">
        <v>334</v>
      </c>
      <c r="C172" t="str">
        <f t="shared" si="9"/>
        <v>provoserer</v>
      </c>
      <c r="D172" t="str" cm="1">
        <f t="array" ref="D172">_xlfn.SWITCH(A172,1,_xlfn.CONCAT(LEFT(B172,LEN(B172)-1),"et"),2,_xlfn.CONCAT(LEFT(B172,LEN(B172)-1),"te"),3,_xlfn.CONCAT(LEFT(B172,LEN(B172)-1),"de"),4,_xlfn.CONCAT(LEFT(B172,LEN(B172)),"dde"),"")</f>
        <v>provoserte</v>
      </c>
      <c r="E172" t="str" cm="1">
        <f t="array" ref="E172">_xlfn.SWITCH(A172,1,D172,2,LEFT(D172,LEN(D172)-1),3,LEFT(D172,LEN(D172)-1),4,LEFT(D172,LEN(D172)-1),"")</f>
        <v>provosert</v>
      </c>
      <c r="F172" t="s">
        <v>1149</v>
      </c>
      <c r="G172" s="4" t="s">
        <v>1150</v>
      </c>
      <c r="I172">
        <f t="shared" si="7"/>
        <v>2</v>
      </c>
    </row>
    <row r="173" spans="1:9" x14ac:dyDescent="0.3">
      <c r="A173">
        <v>1</v>
      </c>
      <c r="B173" s="2" t="s">
        <v>139</v>
      </c>
      <c r="C173" t="str">
        <f t="shared" si="9"/>
        <v>pusser</v>
      </c>
      <c r="D173" t="str" cm="1">
        <f t="array" ref="D173">_xlfn.SWITCH(A173,1,_xlfn.CONCAT(LEFT(B173,LEN(B173)-1),"et"),2,_xlfn.CONCAT(LEFT(B173,LEN(B173)-1),"te"),3,_xlfn.CONCAT(LEFT(B173,LEN(B173)-1),"de"),4,_xlfn.CONCAT(LEFT(B173,LEN(B173)),"dde"),"")</f>
        <v>pusset</v>
      </c>
      <c r="E173" t="str" cm="1">
        <f t="array" ref="E173">_xlfn.SWITCH(A173,1,D173,2,LEFT(D173,LEN(D173)-1),3,LEFT(D173,LEN(D173)-1),4,LEFT(D173,LEN(D173)-1),"")</f>
        <v>pusset</v>
      </c>
      <c r="F173" t="s">
        <v>1151</v>
      </c>
      <c r="G173" s="4" t="s">
        <v>1152</v>
      </c>
      <c r="H173" t="s">
        <v>1153</v>
      </c>
      <c r="I173">
        <f t="shared" si="7"/>
        <v>1</v>
      </c>
    </row>
    <row r="174" spans="1:9" x14ac:dyDescent="0.3">
      <c r="A174">
        <v>1</v>
      </c>
      <c r="B174" s="2" t="s">
        <v>148</v>
      </c>
      <c r="C174" t="str">
        <f t="shared" si="9"/>
        <v>regner</v>
      </c>
      <c r="D174" t="str" cm="1">
        <f t="array" ref="D174">_xlfn.SWITCH(A174,1,_xlfn.CONCAT(LEFT(B174,LEN(B174)-1),"et"),2,_xlfn.CONCAT(LEFT(B174,LEN(B174)-1),"te"),3,_xlfn.CONCAT(LEFT(B174,LEN(B174)-1),"de"),4,_xlfn.CONCAT(LEFT(B174,LEN(B174)),"dde"),"")</f>
        <v>regnet</v>
      </c>
      <c r="E174" t="str" cm="1">
        <f t="array" ref="E174">_xlfn.SWITCH(A174,1,D174,2,LEFT(D174,LEN(D174)-1),3,LEFT(D174,LEN(D174)-1),4,LEFT(D174,LEN(D174)-1),"")</f>
        <v>regnet</v>
      </c>
      <c r="F174" t="s">
        <v>1154</v>
      </c>
      <c r="G174" s="4" t="s">
        <v>1155</v>
      </c>
      <c r="H174" t="s">
        <v>1156</v>
      </c>
      <c r="I174">
        <f t="shared" si="7"/>
        <v>1</v>
      </c>
    </row>
    <row r="175" spans="1:9" x14ac:dyDescent="0.3">
      <c r="A175">
        <v>2</v>
      </c>
      <c r="B175" s="2" t="s">
        <v>335</v>
      </c>
      <c r="C175" t="str">
        <f t="shared" si="9"/>
        <v>reiser</v>
      </c>
      <c r="D175" t="str" cm="1">
        <f t="array" ref="D175">_xlfn.SWITCH(A175,1,_xlfn.CONCAT(LEFT(B175,LEN(B175)-1),"et"),2,_xlfn.CONCAT(LEFT(B175,LEN(B175)-1),"te"),3,_xlfn.CONCAT(LEFT(B175,LEN(B175)-1),"de"),4,_xlfn.CONCAT(LEFT(B175,LEN(B175)),"dde"),"")</f>
        <v>reiste</v>
      </c>
      <c r="E175" t="str" cm="1">
        <f t="array" ref="E175">_xlfn.SWITCH(A175,1,D175,2,LEFT(D175,LEN(D175)-1),3,LEFT(D175,LEN(D175)-1),4,LEFT(D175,LEN(D175)-1),"")</f>
        <v>reist</v>
      </c>
      <c r="F175" t="s">
        <v>1157</v>
      </c>
      <c r="G175" s="4" t="s">
        <v>1158</v>
      </c>
      <c r="H175" t="s">
        <v>1159</v>
      </c>
      <c r="I175">
        <f t="shared" si="7"/>
        <v>2</v>
      </c>
    </row>
    <row r="176" spans="1:9" x14ac:dyDescent="0.3">
      <c r="A176">
        <v>5</v>
      </c>
      <c r="B176" s="2" t="s">
        <v>579</v>
      </c>
      <c r="C176" t="str">
        <f t="shared" si="9"/>
        <v>rekker</v>
      </c>
      <c r="D176" t="s">
        <v>1160</v>
      </c>
      <c r="E176" t="s">
        <v>1161</v>
      </c>
      <c r="F176" t="s">
        <v>1162</v>
      </c>
      <c r="G176" s="4" t="s">
        <v>1163</v>
      </c>
      <c r="I176">
        <f t="shared" si="7"/>
        <v>5</v>
      </c>
    </row>
    <row r="177" spans="1:9" x14ac:dyDescent="0.3">
      <c r="A177">
        <v>2</v>
      </c>
      <c r="B177" s="2" t="s">
        <v>336</v>
      </c>
      <c r="C177" t="str">
        <f t="shared" si="9"/>
        <v>renoverer</v>
      </c>
      <c r="D177" t="str" cm="1">
        <f t="array" ref="D177">_xlfn.SWITCH(A177,1,_xlfn.CONCAT(LEFT(B177,LEN(B177)-1),"et"),2,_xlfn.CONCAT(LEFT(B177,LEN(B177)-1),"te"),3,_xlfn.CONCAT(LEFT(B177,LEN(B177)-1),"de"),4,_xlfn.CONCAT(LEFT(B177,LEN(B177)),"dde"),"")</f>
        <v>renoverte</v>
      </c>
      <c r="E177" t="str" cm="1">
        <f t="array" ref="E177">_xlfn.SWITCH(A177,1,D177,2,LEFT(D177,LEN(D177)-1),3,LEFT(D177,LEN(D177)-1),4,LEFT(D177,LEN(D177)-1),"")</f>
        <v>renovert</v>
      </c>
      <c r="F177" t="s">
        <v>1164</v>
      </c>
      <c r="G177" s="4" t="s">
        <v>1165</v>
      </c>
      <c r="I177">
        <f t="shared" si="7"/>
        <v>2</v>
      </c>
    </row>
    <row r="178" spans="1:9" x14ac:dyDescent="0.3">
      <c r="A178">
        <v>2</v>
      </c>
      <c r="B178" s="2" t="s">
        <v>339</v>
      </c>
      <c r="C178" t="str">
        <f t="shared" si="9"/>
        <v>ringer</v>
      </c>
      <c r="D178" t="str" cm="1">
        <f t="array" ref="D178">_xlfn.SWITCH(A178,1,_xlfn.CONCAT(LEFT(B178,LEN(B178)-1),"et"),2,_xlfn.CONCAT(LEFT(B178,LEN(B178)-1),"te"),3,_xlfn.CONCAT(LEFT(B178,LEN(B178)-1),"de"),4,_xlfn.CONCAT(LEFT(B178,LEN(B178)),"dde"),"")</f>
        <v>ringte</v>
      </c>
      <c r="E178" t="str" cm="1">
        <f t="array" ref="E178">_xlfn.SWITCH(A178,1,D178,2,LEFT(D178,LEN(D178)-1),3,LEFT(D178,LEN(D178)-1),4,LEFT(D178,LEN(D178)-1),"")</f>
        <v>ringt</v>
      </c>
      <c r="F178" t="s">
        <v>1166</v>
      </c>
      <c r="G178" s="4" t="s">
        <v>964</v>
      </c>
      <c r="I178">
        <f t="shared" si="7"/>
        <v>2</v>
      </c>
    </row>
    <row r="179" spans="1:9" x14ac:dyDescent="0.3">
      <c r="A179">
        <v>1</v>
      </c>
      <c r="B179" s="2" t="s">
        <v>153</v>
      </c>
      <c r="C179" t="str">
        <f t="shared" si="9"/>
        <v>rydder</v>
      </c>
      <c r="D179" t="str" cm="1">
        <f t="array" ref="D179">_xlfn.SWITCH(A179,1,_xlfn.CONCAT(LEFT(B179,LEN(B179)-1),"et"),2,_xlfn.CONCAT(LEFT(B179,LEN(B179)-1),"te"),3,_xlfn.CONCAT(LEFT(B179,LEN(B179)-1),"de"),4,_xlfn.CONCAT(LEFT(B179,LEN(B179)),"dde"),"")</f>
        <v>ryddet</v>
      </c>
      <c r="E179" t="str" cm="1">
        <f t="array" ref="E179">_xlfn.SWITCH(A179,1,D179,2,LEFT(D179,LEN(D179)-1),3,LEFT(D179,LEN(D179)-1),4,LEFT(D179,LEN(D179)-1),"")</f>
        <v>ryddet</v>
      </c>
      <c r="F179" t="s">
        <v>1167</v>
      </c>
      <c r="G179" s="4" t="s">
        <v>1168</v>
      </c>
      <c r="I179">
        <f t="shared" si="7"/>
        <v>1</v>
      </c>
    </row>
    <row r="180" spans="1:9" x14ac:dyDescent="0.3">
      <c r="A180">
        <v>1</v>
      </c>
      <c r="B180" s="2" t="s">
        <v>154</v>
      </c>
      <c r="C180" t="str">
        <f t="shared" si="9"/>
        <v>rygger</v>
      </c>
      <c r="D180" t="str" cm="1">
        <f t="array" ref="D180">_xlfn.SWITCH(A180,1,_xlfn.CONCAT(LEFT(B180,LEN(B180)-1),"et"),2,_xlfn.CONCAT(LEFT(B180,LEN(B180)-1),"te"),3,_xlfn.CONCAT(LEFT(B180,LEN(B180)-1),"de"),4,_xlfn.CONCAT(LEFT(B180,LEN(B180)),"dde"),"")</f>
        <v>rygget</v>
      </c>
      <c r="E180" t="str" cm="1">
        <f t="array" ref="E180">_xlfn.SWITCH(A180,1,D180,2,LEFT(D180,LEN(D180)-1),3,LEFT(D180,LEN(D180)-1),4,LEFT(D180,LEN(D180)-1),"")</f>
        <v>rygget</v>
      </c>
      <c r="F180" t="s">
        <v>1169</v>
      </c>
      <c r="G180" s="4" t="s">
        <v>1170</v>
      </c>
      <c r="I180">
        <f t="shared" si="7"/>
        <v>1</v>
      </c>
    </row>
    <row r="181" spans="1:9" x14ac:dyDescent="0.3">
      <c r="A181">
        <v>1</v>
      </c>
      <c r="B181" s="2" t="s">
        <v>155</v>
      </c>
      <c r="C181" t="str">
        <f t="shared" si="9"/>
        <v>samler</v>
      </c>
      <c r="D181" t="str" cm="1">
        <f t="array" ref="D181">_xlfn.SWITCH(A181,1,_xlfn.CONCAT(LEFT(B181,LEN(B181)-1),"et"),2,_xlfn.CONCAT(LEFT(B181,LEN(B181)-1),"te"),3,_xlfn.CONCAT(LEFT(B181,LEN(B181)-1),"de"),4,_xlfn.CONCAT(LEFT(B181,LEN(B181)),"dde"),"")</f>
        <v>samlet</v>
      </c>
      <c r="E181" t="str" cm="1">
        <f t="array" ref="E181">_xlfn.SWITCH(A181,1,D181,2,LEFT(D181,LEN(D181)-1),3,LEFT(D181,LEN(D181)-1),4,LEFT(D181,LEN(D181)-1),"")</f>
        <v>samlet</v>
      </c>
      <c r="F181" t="s">
        <v>1171</v>
      </c>
      <c r="G181" s="4" t="s">
        <v>1172</v>
      </c>
      <c r="I181">
        <f t="shared" si="7"/>
        <v>1</v>
      </c>
    </row>
    <row r="182" spans="1:9" x14ac:dyDescent="0.3">
      <c r="A182">
        <v>5</v>
      </c>
      <c r="B182" s="2" t="s">
        <v>586</v>
      </c>
      <c r="C182" t="str">
        <f t="shared" si="9"/>
        <v>ser</v>
      </c>
      <c r="D182" t="s">
        <v>1173</v>
      </c>
      <c r="E182" t="s">
        <v>1174</v>
      </c>
      <c r="F182" t="s">
        <v>1175</v>
      </c>
      <c r="G182" s="4" t="s">
        <v>1176</v>
      </c>
      <c r="H182" t="s">
        <v>1177</v>
      </c>
      <c r="I182">
        <f t="shared" si="7"/>
        <v>5</v>
      </c>
    </row>
    <row r="183" spans="1:9" x14ac:dyDescent="0.3">
      <c r="A183">
        <v>5</v>
      </c>
      <c r="B183" s="2" t="s">
        <v>587</v>
      </c>
      <c r="C183" t="str">
        <f t="shared" si="9"/>
        <v>selger</v>
      </c>
      <c r="D183" t="s">
        <v>1178</v>
      </c>
      <c r="E183" t="s">
        <v>1179</v>
      </c>
      <c r="F183" t="s">
        <v>1180</v>
      </c>
      <c r="G183" s="4" t="s">
        <v>1181</v>
      </c>
      <c r="H183" t="s">
        <v>1182</v>
      </c>
      <c r="I183">
        <f t="shared" si="7"/>
        <v>5</v>
      </c>
    </row>
    <row r="184" spans="1:9" x14ac:dyDescent="0.3">
      <c r="A184">
        <v>2</v>
      </c>
      <c r="B184" s="2" t="s">
        <v>350</v>
      </c>
      <c r="C184" t="str">
        <f t="shared" si="9"/>
        <v>sender</v>
      </c>
      <c r="D184" t="str" cm="1">
        <f t="array" ref="D184">_xlfn.SWITCH(A184,1,_xlfn.CONCAT(LEFT(B184,LEN(B184)-1),"et"),2,_xlfn.CONCAT(LEFT(B184,LEN(B184)-1),"te"),3,_xlfn.CONCAT(LEFT(B184,LEN(B184)-1),"de"),4,_xlfn.CONCAT(LEFT(B184,LEN(B184)),"dde"),"")</f>
        <v>sendte</v>
      </c>
      <c r="E184" t="str" cm="1">
        <f t="array" ref="E184">_xlfn.SWITCH(A184,1,D184,2,LEFT(D184,LEN(D184)-1),3,LEFT(D184,LEN(D184)-1),4,LEFT(D184,LEN(D184)-1),"")</f>
        <v>sendt</v>
      </c>
      <c r="F184" t="s">
        <v>1183</v>
      </c>
      <c r="G184" s="4" t="s">
        <v>1184</v>
      </c>
      <c r="I184">
        <f t="shared" si="7"/>
        <v>2</v>
      </c>
    </row>
    <row r="185" spans="1:9" x14ac:dyDescent="0.3">
      <c r="A185">
        <v>5</v>
      </c>
      <c r="B185" s="2" t="s">
        <v>588</v>
      </c>
      <c r="C185" t="str">
        <f t="shared" si="9"/>
        <v>setter</v>
      </c>
      <c r="D185" t="s">
        <v>1185</v>
      </c>
      <c r="E185" t="s">
        <v>1186</v>
      </c>
      <c r="F185" t="s">
        <v>1187</v>
      </c>
      <c r="G185" s="4" t="s">
        <v>1188</v>
      </c>
      <c r="I185">
        <f t="shared" si="7"/>
        <v>5</v>
      </c>
    </row>
    <row r="186" spans="1:9" x14ac:dyDescent="0.3">
      <c r="A186">
        <v>5</v>
      </c>
      <c r="B186" s="2" t="s">
        <v>589</v>
      </c>
      <c r="C186" t="str">
        <f t="shared" si="9"/>
        <v>sir</v>
      </c>
      <c r="D186" t="s">
        <v>1189</v>
      </c>
      <c r="E186" t="s">
        <v>1190</v>
      </c>
      <c r="F186" t="s">
        <v>1191</v>
      </c>
      <c r="G186" s="4" t="s">
        <v>1192</v>
      </c>
      <c r="I186">
        <f t="shared" si="7"/>
        <v>5</v>
      </c>
    </row>
    <row r="187" spans="1:9" x14ac:dyDescent="0.3">
      <c r="A187">
        <v>1</v>
      </c>
      <c r="B187" s="2" t="s">
        <v>159</v>
      </c>
      <c r="C187" t="str">
        <f t="shared" si="9"/>
        <v>sikrer</v>
      </c>
      <c r="D187" t="str" cm="1">
        <f t="array" ref="D187">_xlfn.SWITCH(A187,1,_xlfn.CONCAT(LEFT(B187,LEN(B187)-1),"et"),2,_xlfn.CONCAT(LEFT(B187,LEN(B187)-1),"te"),3,_xlfn.CONCAT(LEFT(B187,LEN(B187)-1),"de"),4,_xlfn.CONCAT(LEFT(B187,LEN(B187)),"dde"),"")</f>
        <v>sikret</v>
      </c>
      <c r="E187" t="str" cm="1">
        <f t="array" ref="E187">_xlfn.SWITCH(A187,1,D187,2,LEFT(D187,LEN(D187)-1),3,LEFT(D187,LEN(D187)-1),4,LEFT(D187,LEN(D187)-1),"")</f>
        <v>sikret</v>
      </c>
      <c r="F187" t="s">
        <v>1193</v>
      </c>
      <c r="G187" s="4" t="s">
        <v>1194</v>
      </c>
      <c r="I187">
        <f t="shared" si="7"/>
        <v>1</v>
      </c>
    </row>
    <row r="188" spans="1:9" x14ac:dyDescent="0.3">
      <c r="A188">
        <v>2</v>
      </c>
      <c r="B188" s="2" t="s">
        <v>357</v>
      </c>
      <c r="C188" t="str">
        <f t="shared" si="9"/>
        <v>siterer</v>
      </c>
      <c r="D188" t="str" cm="1">
        <f t="array" ref="D188">_xlfn.SWITCH(A188,1,_xlfn.CONCAT(LEFT(B188,LEN(B188)-1),"et"),2,_xlfn.CONCAT(LEFT(B188,LEN(B188)-1),"te"),3,_xlfn.CONCAT(LEFT(B188,LEN(B188)-1),"de"),4,_xlfn.CONCAT(LEFT(B188,LEN(B188)),"dde"),"")</f>
        <v>siterte</v>
      </c>
      <c r="E188" t="str" cm="1">
        <f t="array" ref="E188">_xlfn.SWITCH(A188,1,D188,2,LEFT(D188,LEN(D188)-1),3,LEFT(D188,LEN(D188)-1),4,LEFT(D188,LEN(D188)-1),"")</f>
        <v>sitert</v>
      </c>
      <c r="F188" t="s">
        <v>1195</v>
      </c>
      <c r="G188" s="4" t="s">
        <v>1196</v>
      </c>
      <c r="I188">
        <f t="shared" si="7"/>
        <v>2</v>
      </c>
    </row>
    <row r="189" spans="1:9" x14ac:dyDescent="0.3">
      <c r="A189">
        <v>5</v>
      </c>
      <c r="B189" s="2" t="s">
        <v>592</v>
      </c>
      <c r="C189" t="str">
        <f t="shared" si="9"/>
        <v>sitter</v>
      </c>
      <c r="D189" t="s">
        <v>1185</v>
      </c>
      <c r="E189" t="s">
        <v>1197</v>
      </c>
      <c r="F189" t="s">
        <v>1198</v>
      </c>
      <c r="G189" s="4" t="s">
        <v>1199</v>
      </c>
      <c r="I189">
        <f t="shared" si="7"/>
        <v>5</v>
      </c>
    </row>
    <row r="190" spans="1:9" x14ac:dyDescent="0.3">
      <c r="A190">
        <v>1</v>
      </c>
      <c r="B190" s="2" t="s">
        <v>160</v>
      </c>
      <c r="C190" t="str">
        <f t="shared" si="9"/>
        <v>sjekker</v>
      </c>
      <c r="D190" t="str" cm="1">
        <f t="array" ref="D190">_xlfn.SWITCH(A190,1,_xlfn.CONCAT(LEFT(B190,LEN(B190)-1),"et"),2,_xlfn.CONCAT(LEFT(B190,LEN(B190)-1),"te"),3,_xlfn.CONCAT(LEFT(B190,LEN(B190)-1),"de"),4,_xlfn.CONCAT(LEFT(B190,LEN(B190)),"dde"),"")</f>
        <v>sjekket</v>
      </c>
      <c r="E190" t="str" cm="1">
        <f t="array" ref="E190">_xlfn.SWITCH(A190,1,D190,2,LEFT(D190,LEN(D190)-1),3,LEFT(D190,LEN(D190)-1),4,LEFT(D190,LEN(D190)-1),"")</f>
        <v>sjekket</v>
      </c>
      <c r="F190" t="s">
        <v>1200</v>
      </c>
      <c r="G190" s="4" t="s">
        <v>1201</v>
      </c>
      <c r="H190" t="s">
        <v>1202</v>
      </c>
      <c r="I190">
        <f t="shared" si="7"/>
        <v>1</v>
      </c>
    </row>
    <row r="191" spans="1:9" x14ac:dyDescent="0.3">
      <c r="A191">
        <v>1</v>
      </c>
      <c r="B191" s="2" t="s">
        <v>161</v>
      </c>
      <c r="C191" t="str">
        <f t="shared" si="9"/>
        <v>skader</v>
      </c>
      <c r="D191" t="str" cm="1">
        <f t="array" ref="D191">_xlfn.SWITCH(A191,1,_xlfn.CONCAT(LEFT(B191,LEN(B191)-1),"et"),2,_xlfn.CONCAT(LEFT(B191,LEN(B191)-1),"te"),3,_xlfn.CONCAT(LEFT(B191,LEN(B191)-1),"de"),4,_xlfn.CONCAT(LEFT(B191,LEN(B191)),"dde"),"")</f>
        <v>skadet</v>
      </c>
      <c r="E191" t="str" cm="1">
        <f t="array" ref="E191">_xlfn.SWITCH(A191,1,D191,2,LEFT(D191,LEN(D191)-1),3,LEFT(D191,LEN(D191)-1),4,LEFT(D191,LEN(D191)-1),"")</f>
        <v>skadet</v>
      </c>
      <c r="F191" t="s">
        <v>1203</v>
      </c>
      <c r="G191" s="4" t="s">
        <v>1204</v>
      </c>
      <c r="I191">
        <f t="shared" si="7"/>
        <v>1</v>
      </c>
    </row>
    <row r="192" spans="1:9" x14ac:dyDescent="0.3">
      <c r="A192">
        <v>2</v>
      </c>
      <c r="B192" s="2" t="s">
        <v>358</v>
      </c>
      <c r="C192" t="str">
        <f t="shared" si="9"/>
        <v>skaper</v>
      </c>
      <c r="D192" t="str" cm="1">
        <f t="array" ref="D192">_xlfn.SWITCH(A192,1,_xlfn.CONCAT(LEFT(B192,LEN(B192)-1),"et"),2,_xlfn.CONCAT(LEFT(B192,LEN(B192)-1),"te"),3,_xlfn.CONCAT(LEFT(B192,LEN(B192)-1),"de"),4,_xlfn.CONCAT(LEFT(B192,LEN(B192)),"dde"),"")</f>
        <v>skapte</v>
      </c>
      <c r="E192" t="str" cm="1">
        <f t="array" ref="E192">_xlfn.SWITCH(A192,1,D192,2,LEFT(D192,LEN(D192)-1),3,LEFT(D192,LEN(D192)-1),4,LEFT(D192,LEN(D192)-1),"")</f>
        <v>skapt</v>
      </c>
      <c r="F192" t="s">
        <v>293</v>
      </c>
      <c r="G192" s="4" t="s">
        <v>1205</v>
      </c>
      <c r="I192">
        <f t="shared" si="7"/>
        <v>2</v>
      </c>
    </row>
    <row r="193" spans="1:9" x14ac:dyDescent="0.3">
      <c r="A193" s="3">
        <v>2</v>
      </c>
      <c r="B193" s="2" t="s">
        <v>359</v>
      </c>
      <c r="C193" t="s">
        <v>359</v>
      </c>
      <c r="D193" t="s">
        <v>1206</v>
      </c>
      <c r="E193" t="s">
        <v>1207</v>
      </c>
      <c r="F193" t="s">
        <v>1208</v>
      </c>
      <c r="G193" s="4" t="s">
        <v>1209</v>
      </c>
      <c r="I193">
        <f t="shared" ref="I193:I256" si="10">A193</f>
        <v>2</v>
      </c>
    </row>
    <row r="194" spans="1:9" x14ac:dyDescent="0.3">
      <c r="A194">
        <v>2</v>
      </c>
      <c r="B194" s="2" t="s">
        <v>360</v>
      </c>
      <c r="C194" t="str">
        <f>IF(B194&lt;&gt;"",_xlfn.CONCAT(B194,"r"),"")</f>
        <v>skinner</v>
      </c>
      <c r="D194" t="str" cm="1">
        <f t="array" ref="D194">_xlfn.SWITCH(A194,1,_xlfn.CONCAT(LEFT(B194,LEN(B194)-1),"et"),2,_xlfn.CONCAT(LEFT(B194,LEN(B194)-1),"te"),3,_xlfn.CONCAT(LEFT(B194,LEN(B194)-1),"de"),4,_xlfn.CONCAT(LEFT(B194,LEN(B194)),"dde"),"")</f>
        <v>skinnte</v>
      </c>
      <c r="E194" t="str" cm="1">
        <f t="array" ref="E194">_xlfn.SWITCH(A194,1,D194,2,LEFT(D194,LEN(D194)-1),3,LEFT(D194,LEN(D194)-1),4,LEFT(D194,LEN(D194)-1),"")</f>
        <v>skinnt</v>
      </c>
      <c r="F194" t="s">
        <v>1210</v>
      </c>
      <c r="G194" s="4" t="s">
        <v>1211</v>
      </c>
      <c r="I194">
        <f t="shared" si="10"/>
        <v>2</v>
      </c>
    </row>
    <row r="195" spans="1:9" x14ac:dyDescent="0.3">
      <c r="A195">
        <v>4</v>
      </c>
      <c r="B195" s="2" t="s">
        <v>450</v>
      </c>
      <c r="C195" t="str">
        <f>IF(B195&lt;&gt;"",_xlfn.CONCAT(B195,"r"),"")</f>
        <v>skjer</v>
      </c>
      <c r="D195" t="str" cm="1">
        <f t="array" ref="D195">_xlfn.SWITCH(A195,1,_xlfn.CONCAT(LEFT(B195,LEN(B195)-1),"et"),2,_xlfn.CONCAT(LEFT(B195,LEN(B195)-1),"te"),3,_xlfn.CONCAT(LEFT(B195,LEN(B195)-1),"de"),4,_xlfn.CONCAT(LEFT(B195,LEN(B195)),"dde"),"")</f>
        <v>skjedde</v>
      </c>
      <c r="E195" t="str" cm="1">
        <f t="array" ref="E195">_xlfn.SWITCH(A195,1,D195,2,LEFT(D195,LEN(D195)-1),3,LEFT(D195,LEN(D195)-1),4,LEFT(D195,LEN(D195)-1),"")</f>
        <v>skjedd</v>
      </c>
      <c r="F195" t="s">
        <v>1212</v>
      </c>
      <c r="G195" s="4" t="s">
        <v>920</v>
      </c>
      <c r="I195">
        <f t="shared" si="10"/>
        <v>4</v>
      </c>
    </row>
    <row r="196" spans="1:9" x14ac:dyDescent="0.3">
      <c r="A196">
        <v>2</v>
      </c>
      <c r="B196" s="2" t="s">
        <v>361</v>
      </c>
      <c r="C196" t="str">
        <f>IF(B196&lt;&gt;"",_xlfn.CONCAT(B196,"r"),"")</f>
        <v>skjønner</v>
      </c>
      <c r="D196" t="str" cm="1">
        <f t="array" ref="D196">_xlfn.SWITCH(A196,1,_xlfn.CONCAT(LEFT(B196,LEN(B196)-1),"et"),2,_xlfn.CONCAT(LEFT(B196,LEN(B196)-1),"te"),3,_xlfn.CONCAT(LEFT(B196,LEN(B196)-1),"de"),4,_xlfn.CONCAT(LEFT(B196,LEN(B196)),"dde"),"")</f>
        <v>skjønnte</v>
      </c>
      <c r="E196" t="str" cm="1">
        <f t="array" ref="E196">_xlfn.SWITCH(A196,1,D196,2,LEFT(D196,LEN(D196)-1),3,LEFT(D196,LEN(D196)-1),4,LEFT(D196,LEN(D196)-1),"")</f>
        <v>skjønnt</v>
      </c>
      <c r="F196" t="s">
        <v>842</v>
      </c>
      <c r="G196" s="4" t="s">
        <v>843</v>
      </c>
      <c r="H196" t="s">
        <v>1213</v>
      </c>
      <c r="I196">
        <f t="shared" si="10"/>
        <v>2</v>
      </c>
    </row>
    <row r="197" spans="1:9" x14ac:dyDescent="0.3">
      <c r="A197">
        <v>2</v>
      </c>
      <c r="B197" s="2" t="s">
        <v>362</v>
      </c>
      <c r="C197" t="str">
        <f>IF(B197&lt;&gt;"",_xlfn.CONCAT(B197,"r"),"")</f>
        <v>skjuler</v>
      </c>
      <c r="D197" t="str" cm="1">
        <f t="array" ref="D197">_xlfn.SWITCH(A197,1,_xlfn.CONCAT(LEFT(B197,LEN(B197)-1),"et"),2,_xlfn.CONCAT(LEFT(B197,LEN(B197)-1),"te"),3,_xlfn.CONCAT(LEFT(B197,LEN(B197)-1),"de"),4,_xlfn.CONCAT(LEFT(B197,LEN(B197)),"dde"),"")</f>
        <v>skjulte</v>
      </c>
      <c r="E197" t="str" cm="1">
        <f t="array" ref="E197">_xlfn.SWITCH(A197,1,D197,2,LEFT(D197,LEN(D197)-1),3,LEFT(D197,LEN(D197)-1),4,LEFT(D197,LEN(D197)-1),"")</f>
        <v>skjult</v>
      </c>
      <c r="F197" t="s">
        <v>1214</v>
      </c>
      <c r="G197" s="4" t="s">
        <v>877</v>
      </c>
      <c r="I197">
        <f t="shared" si="10"/>
        <v>2</v>
      </c>
    </row>
    <row r="198" spans="1:9" x14ac:dyDescent="0.3">
      <c r="A198">
        <v>5</v>
      </c>
      <c r="B198" s="2" t="s">
        <v>601</v>
      </c>
      <c r="C198" t="str">
        <f>IF(B198&lt;&gt;"",_xlfn.CONCAT(B198,"r"),"")</f>
        <v>skriver</v>
      </c>
      <c r="D198" t="s">
        <v>1215</v>
      </c>
      <c r="E198" t="s">
        <v>1216</v>
      </c>
      <c r="F198" t="s">
        <v>1217</v>
      </c>
      <c r="G198" s="4" t="s">
        <v>1218</v>
      </c>
      <c r="H198" t="s">
        <v>1219</v>
      </c>
      <c r="I198">
        <f t="shared" si="10"/>
        <v>5</v>
      </c>
    </row>
    <row r="199" spans="1:9" x14ac:dyDescent="0.3">
      <c r="A199">
        <v>6</v>
      </c>
      <c r="B199" s="2" t="s">
        <v>659</v>
      </c>
      <c r="C199" t="s">
        <v>1220</v>
      </c>
      <c r="D199" t="s">
        <v>659</v>
      </c>
      <c r="E199" t="s">
        <v>1221</v>
      </c>
      <c r="F199" t="s">
        <v>1222</v>
      </c>
      <c r="G199" s="4" t="s">
        <v>753</v>
      </c>
      <c r="I199">
        <f t="shared" si="10"/>
        <v>6</v>
      </c>
    </row>
    <row r="200" spans="1:9" x14ac:dyDescent="0.3">
      <c r="A200">
        <v>5</v>
      </c>
      <c r="B200" s="2" t="s">
        <v>606</v>
      </c>
      <c r="C200" t="str">
        <f t="shared" ref="C200:C211" si="11">IF(B200&lt;&gt;"",_xlfn.CONCAT(B200,"r"),"")</f>
        <v>slår</v>
      </c>
      <c r="D200" t="s">
        <v>1223</v>
      </c>
      <c r="E200" t="s">
        <v>1224</v>
      </c>
      <c r="F200" t="s">
        <v>1225</v>
      </c>
      <c r="G200" s="4" t="s">
        <v>1226</v>
      </c>
      <c r="H200" t="s">
        <v>1227</v>
      </c>
      <c r="I200">
        <f t="shared" si="10"/>
        <v>5</v>
      </c>
    </row>
    <row r="201" spans="1:9" x14ac:dyDescent="0.3">
      <c r="A201">
        <v>2</v>
      </c>
      <c r="B201" s="2" t="s">
        <v>368</v>
      </c>
      <c r="C201" t="str">
        <f t="shared" si="11"/>
        <v>sleper</v>
      </c>
      <c r="D201" t="str" cm="1">
        <f t="array" ref="D201">_xlfn.SWITCH(A201,1,_xlfn.CONCAT(LEFT(B201,LEN(B201)-1),"et"),2,_xlfn.CONCAT(LEFT(B201,LEN(B201)-1),"te"),3,_xlfn.CONCAT(LEFT(B201,LEN(B201)-1),"de"),4,_xlfn.CONCAT(LEFT(B201,LEN(B201)),"dde"),"")</f>
        <v>slepte</v>
      </c>
      <c r="E201" t="str" cm="1">
        <f t="array" ref="E201">_xlfn.SWITCH(A201,1,D201,2,LEFT(D201,LEN(D201)-1),3,LEFT(D201,LEN(D201)-1),4,LEFT(D201,LEN(D201)-1),"")</f>
        <v>slept</v>
      </c>
      <c r="F201" t="s">
        <v>1228</v>
      </c>
      <c r="G201" s="4" t="s">
        <v>1229</v>
      </c>
      <c r="I201">
        <f t="shared" si="10"/>
        <v>2</v>
      </c>
    </row>
    <row r="202" spans="1:9" x14ac:dyDescent="0.3">
      <c r="A202">
        <v>1</v>
      </c>
      <c r="B202" s="2" t="s">
        <v>164</v>
      </c>
      <c r="C202" t="str">
        <f t="shared" si="11"/>
        <v>sletter</v>
      </c>
      <c r="D202" t="str" cm="1">
        <f t="array" ref="D202">_xlfn.SWITCH(A202,1,_xlfn.CONCAT(LEFT(B202,LEN(B202)-1),"et"),2,_xlfn.CONCAT(LEFT(B202,LEN(B202)-1),"te"),3,_xlfn.CONCAT(LEFT(B202,LEN(B202)-1),"de"),4,_xlfn.CONCAT(LEFT(B202,LEN(B202)),"dde"),"")</f>
        <v>slettet</v>
      </c>
      <c r="E202" t="str" cm="1">
        <f t="array" ref="E202">_xlfn.SWITCH(A202,1,D202,2,LEFT(D202,LEN(D202)-1),3,LEFT(D202,LEN(D202)-1),4,LEFT(D202,LEN(D202)-1),"")</f>
        <v>slettet</v>
      </c>
      <c r="F202" t="s">
        <v>1230</v>
      </c>
      <c r="G202" s="4" t="s">
        <v>1231</v>
      </c>
      <c r="H202" t="s">
        <v>1015</v>
      </c>
      <c r="I202">
        <f t="shared" si="10"/>
        <v>1</v>
      </c>
    </row>
    <row r="203" spans="1:9" x14ac:dyDescent="0.3">
      <c r="A203">
        <v>2</v>
      </c>
      <c r="B203" s="2" t="s">
        <v>369</v>
      </c>
      <c r="C203" t="str">
        <f t="shared" si="11"/>
        <v>sløser</v>
      </c>
      <c r="D203" t="str" cm="1">
        <f t="array" ref="D203">_xlfn.SWITCH(A203,1,_xlfn.CONCAT(LEFT(B203,LEN(B203)-1),"et"),2,_xlfn.CONCAT(LEFT(B203,LEN(B203)-1),"te"),3,_xlfn.CONCAT(LEFT(B203,LEN(B203)-1),"de"),4,_xlfn.CONCAT(LEFT(B203,LEN(B203)),"dde"),"")</f>
        <v>sløste</v>
      </c>
      <c r="E203" t="str" cm="1">
        <f t="array" ref="E203">_xlfn.SWITCH(A203,1,D203,2,LEFT(D203,LEN(D203)-1),3,LEFT(D203,LEN(D203)-1),4,LEFT(D203,LEN(D203)-1),"")</f>
        <v>sløst</v>
      </c>
      <c r="F203" t="s">
        <v>1232</v>
      </c>
      <c r="G203" s="4" t="s">
        <v>1233</v>
      </c>
      <c r="I203">
        <f t="shared" si="10"/>
        <v>2</v>
      </c>
    </row>
    <row r="204" spans="1:9" x14ac:dyDescent="0.3">
      <c r="A204">
        <v>1</v>
      </c>
      <c r="B204" s="2" t="s">
        <v>169</v>
      </c>
      <c r="C204" t="str">
        <f t="shared" si="11"/>
        <v>slutter</v>
      </c>
      <c r="D204" t="str" cm="1">
        <f t="array" ref="D204">_xlfn.SWITCH(A204,1,_xlfn.CONCAT(LEFT(B204,LEN(B204)-1),"et"),2,_xlfn.CONCAT(LEFT(B204,LEN(B204)-1),"te"),3,_xlfn.CONCAT(LEFT(B204,LEN(B204)-1),"de"),4,_xlfn.CONCAT(LEFT(B204,LEN(B204)),"dde"),"")</f>
        <v>sluttet</v>
      </c>
      <c r="E204" t="str" cm="1">
        <f t="array" ref="E204">_xlfn.SWITCH(A204,1,D204,2,LEFT(D204,LEN(D204)-1),3,LEFT(D204,LEN(D204)-1),4,LEFT(D204,LEN(D204)-1),"")</f>
        <v>sluttet</v>
      </c>
      <c r="F204" t="s">
        <v>1234</v>
      </c>
      <c r="G204" s="4" t="s">
        <v>1235</v>
      </c>
      <c r="I204">
        <f t="shared" si="10"/>
        <v>1</v>
      </c>
    </row>
    <row r="205" spans="1:9" x14ac:dyDescent="0.3">
      <c r="A205">
        <v>1</v>
      </c>
      <c r="B205" s="2" t="s">
        <v>170</v>
      </c>
      <c r="C205" t="str">
        <f t="shared" si="11"/>
        <v>snakker</v>
      </c>
      <c r="D205" t="str" cm="1">
        <f t="array" ref="D205">_xlfn.SWITCH(A205,1,_xlfn.CONCAT(LEFT(B205,LEN(B205)-1),"et"),2,_xlfn.CONCAT(LEFT(B205,LEN(B205)-1),"te"),3,_xlfn.CONCAT(LEFT(B205,LEN(B205)-1),"de"),4,_xlfn.CONCAT(LEFT(B205,LEN(B205)),"dde"),"")</f>
        <v>snakket</v>
      </c>
      <c r="E205" t="str" cm="1">
        <f t="array" ref="E205">_xlfn.SWITCH(A205,1,D205,2,LEFT(D205,LEN(D205)-1),3,LEFT(D205,LEN(D205)-1),4,LEFT(D205,LEN(D205)-1),"")</f>
        <v>snakket</v>
      </c>
      <c r="F205" t="s">
        <v>1236</v>
      </c>
      <c r="G205" s="4" t="s">
        <v>1237</v>
      </c>
      <c r="H205" t="s">
        <v>1238</v>
      </c>
      <c r="I205">
        <f t="shared" si="10"/>
        <v>1</v>
      </c>
    </row>
    <row r="206" spans="1:9" x14ac:dyDescent="0.3">
      <c r="A206">
        <v>4</v>
      </c>
      <c r="B206" s="2" t="s">
        <v>452</v>
      </c>
      <c r="C206" t="str">
        <f t="shared" si="11"/>
        <v>snør</v>
      </c>
      <c r="D206" t="str" cm="1">
        <f t="array" ref="D206">_xlfn.SWITCH(A206,1,_xlfn.CONCAT(LEFT(B206,LEN(B206)-1),"et"),2,_xlfn.CONCAT(LEFT(B206,LEN(B206)-1),"te"),3,_xlfn.CONCAT(LEFT(B206,LEN(B206)-1),"de"),4,_xlfn.CONCAT(LEFT(B206,LEN(B206)),"dde"),"")</f>
        <v>snødde</v>
      </c>
      <c r="E206" t="str" cm="1">
        <f t="array" ref="E206">_xlfn.SWITCH(A206,1,D206,2,LEFT(D206,LEN(D206)-1),3,LEFT(D206,LEN(D206)-1),4,LEFT(D206,LEN(D206)-1),"")</f>
        <v>snødd</v>
      </c>
      <c r="F206" t="s">
        <v>1239</v>
      </c>
      <c r="G206" s="4" t="s">
        <v>1240</v>
      </c>
      <c r="I206">
        <f t="shared" si="10"/>
        <v>4</v>
      </c>
    </row>
    <row r="207" spans="1:9" x14ac:dyDescent="0.3">
      <c r="A207">
        <v>1</v>
      </c>
      <c r="B207" s="2" t="s">
        <v>176</v>
      </c>
      <c r="C207" t="str">
        <f t="shared" si="11"/>
        <v>sørger</v>
      </c>
      <c r="D207" t="str" cm="1">
        <f t="array" ref="D207">_xlfn.SWITCH(A207,1,_xlfn.CONCAT(LEFT(B207,LEN(B207)-1),"et"),2,_xlfn.CONCAT(LEFT(B207,LEN(B207)-1),"te"),3,_xlfn.CONCAT(LEFT(B207,LEN(B207)-1),"de"),4,_xlfn.CONCAT(LEFT(B207,LEN(B207)),"dde"),"")</f>
        <v>sørget</v>
      </c>
      <c r="E207" t="str" cm="1">
        <f t="array" ref="E207">_xlfn.SWITCH(A207,1,D207,2,LEFT(D207,LEN(D207)-1),3,LEFT(D207,LEN(D207)-1),4,LEFT(D207,LEN(D207)-1),"")</f>
        <v>sørget</v>
      </c>
      <c r="F207" t="s">
        <v>1241</v>
      </c>
      <c r="G207" s="4" t="s">
        <v>1242</v>
      </c>
      <c r="H207" t="s">
        <v>1243</v>
      </c>
      <c r="I207">
        <f t="shared" si="10"/>
        <v>1</v>
      </c>
    </row>
    <row r="208" spans="1:9" x14ac:dyDescent="0.3">
      <c r="A208">
        <v>5</v>
      </c>
      <c r="B208" s="2" t="s">
        <v>618</v>
      </c>
      <c r="C208" t="str">
        <f t="shared" si="11"/>
        <v>sover</v>
      </c>
      <c r="D208" t="s">
        <v>1244</v>
      </c>
      <c r="E208" t="s">
        <v>1245</v>
      </c>
      <c r="F208" t="s">
        <v>1246</v>
      </c>
      <c r="G208" s="4" t="s">
        <v>1247</v>
      </c>
      <c r="H208" t="s">
        <v>175</v>
      </c>
      <c r="I208">
        <f t="shared" si="10"/>
        <v>5</v>
      </c>
    </row>
    <row r="209" spans="1:9" x14ac:dyDescent="0.3">
      <c r="A209">
        <v>1</v>
      </c>
      <c r="B209" s="2" t="s">
        <v>177</v>
      </c>
      <c r="C209" t="str">
        <f t="shared" si="11"/>
        <v>sparker</v>
      </c>
      <c r="D209" t="str" cm="1">
        <f t="array" ref="D209">_xlfn.SWITCH(A209,1,_xlfn.CONCAT(LEFT(B209,LEN(B209)-1),"et"),2,_xlfn.CONCAT(LEFT(B209,LEN(B209)-1),"te"),3,_xlfn.CONCAT(LEFT(B209,LEN(B209)-1),"de"),4,_xlfn.CONCAT(LEFT(B209,LEN(B209)),"dde"),"")</f>
        <v>sparket</v>
      </c>
      <c r="E209" t="str" cm="1">
        <f t="array" ref="E209">_xlfn.SWITCH(A209,1,D209,2,LEFT(D209,LEN(D209)-1),3,LEFT(D209,LEN(D209)-1),4,LEFT(D209,LEN(D209)-1),"")</f>
        <v>sparket</v>
      </c>
      <c r="F209" t="s">
        <v>1248</v>
      </c>
      <c r="G209" s="4" t="s">
        <v>1249</v>
      </c>
      <c r="H209" t="s">
        <v>1250</v>
      </c>
      <c r="I209">
        <f t="shared" si="10"/>
        <v>1</v>
      </c>
    </row>
    <row r="210" spans="1:9" x14ac:dyDescent="0.3">
      <c r="A210">
        <v>2</v>
      </c>
      <c r="B210" s="2" t="s">
        <v>382</v>
      </c>
      <c r="C210" t="str">
        <f t="shared" si="11"/>
        <v>spiller</v>
      </c>
      <c r="D210" t="str" cm="1">
        <f t="array" ref="D210">_xlfn.SWITCH(A210,1,_xlfn.CONCAT(LEFT(B210,LEN(B210)-1),"et"),2,_xlfn.CONCAT(LEFT(B210,LEN(B210)-1),"te"),3,_xlfn.CONCAT(LEFT(B210,LEN(B210)-1),"de"),4,_xlfn.CONCAT(LEFT(B210,LEN(B210)),"dde"),"")</f>
        <v>spillte</v>
      </c>
      <c r="E210" t="str" cm="1">
        <f t="array" ref="E210">_xlfn.SWITCH(A210,1,D210,2,LEFT(D210,LEN(D210)-1),3,LEFT(D210,LEN(D210)-1),4,LEFT(D210,LEN(D210)-1),"")</f>
        <v>spillt</v>
      </c>
      <c r="F210" t="s">
        <v>1031</v>
      </c>
      <c r="G210" s="4" t="s">
        <v>1032</v>
      </c>
      <c r="H210" t="s">
        <v>1251</v>
      </c>
      <c r="I210">
        <f t="shared" si="10"/>
        <v>2</v>
      </c>
    </row>
    <row r="211" spans="1:9" x14ac:dyDescent="0.3">
      <c r="A211">
        <v>2</v>
      </c>
      <c r="B211" s="2" t="s">
        <v>383</v>
      </c>
      <c r="C211" t="str">
        <f t="shared" si="11"/>
        <v>spiser</v>
      </c>
      <c r="D211" t="str" cm="1">
        <f t="array" ref="D211">_xlfn.SWITCH(A211,1,_xlfn.CONCAT(LEFT(B211,LEN(B211)-1),"et"),2,_xlfn.CONCAT(LEFT(B211,LEN(B211)-1),"te"),3,_xlfn.CONCAT(LEFT(B211,LEN(B211)-1),"de"),4,_xlfn.CONCAT(LEFT(B211,LEN(B211)),"dde"),"")</f>
        <v>spiste</v>
      </c>
      <c r="E211" t="str" cm="1">
        <f t="array" ref="E211">_xlfn.SWITCH(A211,1,D211,2,LEFT(D211,LEN(D211)-1),3,LEFT(D211,LEN(D211)-1),4,LEFT(D211,LEN(D211)-1),"")</f>
        <v>spist</v>
      </c>
      <c r="F211" t="s">
        <v>1252</v>
      </c>
      <c r="G211" s="4" t="s">
        <v>1253</v>
      </c>
      <c r="H211" t="s">
        <v>1254</v>
      </c>
      <c r="I211">
        <f t="shared" si="10"/>
        <v>2</v>
      </c>
    </row>
    <row r="212" spans="1:9" x14ac:dyDescent="0.3">
      <c r="A212">
        <v>5</v>
      </c>
      <c r="B212" s="2" t="s">
        <v>621</v>
      </c>
      <c r="C212" t="s">
        <v>1255</v>
      </c>
      <c r="D212" t="s">
        <v>1256</v>
      </c>
      <c r="E212" t="s">
        <v>1257</v>
      </c>
      <c r="F212" t="s">
        <v>1258</v>
      </c>
      <c r="G212" s="4" t="s">
        <v>1259</v>
      </c>
      <c r="H212" t="s">
        <v>1260</v>
      </c>
      <c r="I212">
        <f t="shared" si="10"/>
        <v>5</v>
      </c>
    </row>
    <row r="213" spans="1:9" x14ac:dyDescent="0.3">
      <c r="A213">
        <v>5</v>
      </c>
      <c r="B213" s="2" t="s">
        <v>629</v>
      </c>
      <c r="C213" t="str">
        <f t="shared" ref="C213:C219" si="12">IF(B213&lt;&gt;"",_xlfn.CONCAT(B213,"r"),"")</f>
        <v>står</v>
      </c>
      <c r="D213" t="s">
        <v>1261</v>
      </c>
      <c r="E213" t="s">
        <v>1262</v>
      </c>
      <c r="F213" t="s">
        <v>1225</v>
      </c>
      <c r="G213" s="4" t="s">
        <v>1226</v>
      </c>
      <c r="H213" t="s">
        <v>1263</v>
      </c>
      <c r="I213">
        <f t="shared" si="10"/>
        <v>5</v>
      </c>
    </row>
    <row r="214" spans="1:9" x14ac:dyDescent="0.3">
      <c r="A214">
        <v>1</v>
      </c>
      <c r="B214" s="2" t="s">
        <v>182</v>
      </c>
      <c r="C214" t="str">
        <f t="shared" si="12"/>
        <v>starter</v>
      </c>
      <c r="D214" t="str" cm="1">
        <f t="array" ref="D214">_xlfn.SWITCH(A214,1,_xlfn.CONCAT(LEFT(B214,LEN(B214)-1),"et"),2,_xlfn.CONCAT(LEFT(B214,LEN(B214)-1),"te"),3,_xlfn.CONCAT(LEFT(B214,LEN(B214)-1),"de"),4,_xlfn.CONCAT(LEFT(B214,LEN(B214)),"dde"),"")</f>
        <v>startet</v>
      </c>
      <c r="E214" t="str" cm="1">
        <f t="array" ref="E214">_xlfn.SWITCH(A214,1,D214,2,LEFT(D214,LEN(D214)-1),3,LEFT(D214,LEN(D214)-1),4,LEFT(D214,LEN(D214)-1),"")</f>
        <v>startet</v>
      </c>
      <c r="F214" t="s">
        <v>1264</v>
      </c>
      <c r="G214" s="4" t="s">
        <v>1265</v>
      </c>
      <c r="I214">
        <f t="shared" si="10"/>
        <v>1</v>
      </c>
    </row>
    <row r="215" spans="1:9" x14ac:dyDescent="0.3">
      <c r="A215">
        <v>2</v>
      </c>
      <c r="B215" s="2" t="s">
        <v>388</v>
      </c>
      <c r="C215" t="str">
        <f t="shared" si="12"/>
        <v>stemmer</v>
      </c>
      <c r="D215" t="str" cm="1">
        <f t="array" ref="D215">_xlfn.SWITCH(A215,1,_xlfn.CONCAT(LEFT(B215,LEN(B215)-1),"et"),2,_xlfn.CONCAT(LEFT(B215,LEN(B215)-1),"te"),3,_xlfn.CONCAT(LEFT(B215,LEN(B215)-1),"de"),4,_xlfn.CONCAT(LEFT(B215,LEN(B215)),"dde"),"")</f>
        <v>stemmte</v>
      </c>
      <c r="E215" t="str" cm="1">
        <f t="array" ref="E215">_xlfn.SWITCH(A215,1,D215,2,LEFT(D215,LEN(D215)-1),3,LEFT(D215,LEN(D215)-1),4,LEFT(D215,LEN(D215)-1),"")</f>
        <v>stemmt</v>
      </c>
      <c r="F215" t="s">
        <v>1266</v>
      </c>
      <c r="G215" s="4" t="s">
        <v>1267</v>
      </c>
      <c r="I215">
        <f t="shared" si="10"/>
        <v>2</v>
      </c>
    </row>
    <row r="216" spans="1:9" x14ac:dyDescent="0.3">
      <c r="A216">
        <v>2</v>
      </c>
      <c r="B216" s="2" t="s">
        <v>389</v>
      </c>
      <c r="C216" t="str">
        <f t="shared" si="12"/>
        <v>stenger</v>
      </c>
      <c r="D216" t="str" cm="1">
        <f t="array" ref="D216">_xlfn.SWITCH(A216,1,_xlfn.CONCAT(LEFT(B216,LEN(B216)-1),"et"),2,_xlfn.CONCAT(LEFT(B216,LEN(B216)-1),"te"),3,_xlfn.CONCAT(LEFT(B216,LEN(B216)-1),"de"),4,_xlfn.CONCAT(LEFT(B216,LEN(B216)),"dde"),"")</f>
        <v>stengte</v>
      </c>
      <c r="E216" t="str" cm="1">
        <f t="array" ref="E216">_xlfn.SWITCH(A216,1,D216,2,LEFT(D216,LEN(D216)-1),3,LEFT(D216,LEN(D216)-1),4,LEFT(D216,LEN(D216)-1),"")</f>
        <v>stengt</v>
      </c>
      <c r="F216" t="s">
        <v>1268</v>
      </c>
      <c r="G216" s="4" t="s">
        <v>1269</v>
      </c>
      <c r="I216">
        <f t="shared" si="10"/>
        <v>2</v>
      </c>
    </row>
    <row r="217" spans="1:9" x14ac:dyDescent="0.3">
      <c r="A217">
        <v>5</v>
      </c>
      <c r="B217" s="2" t="s">
        <v>630</v>
      </c>
      <c r="C217" t="str">
        <f t="shared" si="12"/>
        <v>stiger</v>
      </c>
      <c r="D217" t="s">
        <v>1270</v>
      </c>
      <c r="E217" t="s">
        <v>1271</v>
      </c>
      <c r="F217" t="s">
        <v>1272</v>
      </c>
      <c r="G217" s="4" t="s">
        <v>1273</v>
      </c>
      <c r="H217" t="s">
        <v>1274</v>
      </c>
      <c r="I217">
        <f t="shared" si="10"/>
        <v>5</v>
      </c>
    </row>
    <row r="218" spans="1:9" x14ac:dyDescent="0.3">
      <c r="A218">
        <v>2</v>
      </c>
      <c r="B218" s="2" t="s">
        <v>392</v>
      </c>
      <c r="C218" t="str">
        <f t="shared" si="12"/>
        <v>stoler</v>
      </c>
      <c r="D218" t="str" cm="1">
        <f t="array" ref="D218">_xlfn.SWITCH(A218,1,_xlfn.CONCAT(LEFT(B218,LEN(B218)-1),"et"),2,_xlfn.CONCAT(LEFT(B218,LEN(B218)-1),"te"),3,_xlfn.CONCAT(LEFT(B218,LEN(B218)-1),"de"),4,_xlfn.CONCAT(LEFT(B218,LEN(B218)),"dde"),"")</f>
        <v>stolte</v>
      </c>
      <c r="E218" t="str" cm="1">
        <f t="array" ref="E218">_xlfn.SWITCH(A218,1,D218,2,LEFT(D218,LEN(D218)-1),3,LEFT(D218,LEN(D218)-1),4,LEFT(D218,LEN(D218)-1),"")</f>
        <v>stolt</v>
      </c>
      <c r="F218" t="s">
        <v>1275</v>
      </c>
      <c r="G218" s="4" t="s">
        <v>1276</v>
      </c>
      <c r="H218" t="s">
        <v>1277</v>
      </c>
      <c r="I218">
        <f t="shared" si="10"/>
        <v>2</v>
      </c>
    </row>
    <row r="219" spans="1:9" x14ac:dyDescent="0.3">
      <c r="A219">
        <v>1</v>
      </c>
      <c r="B219" s="2" t="s">
        <v>185</v>
      </c>
      <c r="C219" t="str">
        <f t="shared" si="12"/>
        <v>stopper</v>
      </c>
      <c r="D219" t="str" cm="1">
        <f t="array" ref="D219">_xlfn.SWITCH(A219,1,_xlfn.CONCAT(LEFT(B219,LEN(B219)-1),"et"),2,_xlfn.CONCAT(LEFT(B219,LEN(B219)-1),"te"),3,_xlfn.CONCAT(LEFT(B219,LEN(B219)-1),"de"),4,_xlfn.CONCAT(LEFT(B219,LEN(B219)),"dde"),"")</f>
        <v>stoppet</v>
      </c>
      <c r="E219" t="str" cm="1">
        <f t="array" ref="E219">_xlfn.SWITCH(A219,1,D219,2,LEFT(D219,LEN(D219)-1),3,LEFT(D219,LEN(D219)-1),4,LEFT(D219,LEN(D219)-1),"")</f>
        <v>stoppet</v>
      </c>
      <c r="F219" t="s">
        <v>1278</v>
      </c>
      <c r="G219" s="4" t="s">
        <v>1279</v>
      </c>
      <c r="I219">
        <f t="shared" si="10"/>
        <v>1</v>
      </c>
    </row>
    <row r="220" spans="1:9" x14ac:dyDescent="0.3">
      <c r="A220">
        <v>1</v>
      </c>
      <c r="B220" s="2" t="s">
        <v>191</v>
      </c>
      <c r="C220" t="s">
        <v>1280</v>
      </c>
      <c r="D220" t="s">
        <v>1281</v>
      </c>
      <c r="E220" t="str" cm="1">
        <f t="array" ref="E220">_xlfn.SWITCH(A220,1,D220,2,LEFT(D220,LEN(D220)-1),3,LEFT(D220,LEN(D220)-1),4,LEFT(D220,LEN(D220)-1),"")</f>
        <v>straffet seg</v>
      </c>
      <c r="F220" t="s">
        <v>933</v>
      </c>
      <c r="G220" s="4" t="s">
        <v>1282</v>
      </c>
      <c r="I220">
        <f t="shared" si="10"/>
        <v>1</v>
      </c>
    </row>
    <row r="221" spans="1:9" x14ac:dyDescent="0.3">
      <c r="A221">
        <v>5</v>
      </c>
      <c r="B221" s="2" t="s">
        <v>637</v>
      </c>
      <c r="C221" t="s">
        <v>1283</v>
      </c>
      <c r="D221" t="s">
        <v>1284</v>
      </c>
      <c r="E221" t="s">
        <v>1285</v>
      </c>
      <c r="F221" t="s">
        <v>1286</v>
      </c>
      <c r="G221" s="4" t="s">
        <v>1287</v>
      </c>
      <c r="I221">
        <f t="shared" si="10"/>
        <v>5</v>
      </c>
    </row>
    <row r="222" spans="1:9" x14ac:dyDescent="0.3">
      <c r="A222">
        <v>5</v>
      </c>
      <c r="B222" s="2" t="s">
        <v>638</v>
      </c>
      <c r="C222" t="str">
        <f t="shared" ref="C222:C251" si="13">IF(B222&lt;&gt;"",_xlfn.CONCAT(B222,"r"),"")</f>
        <v>stryker</v>
      </c>
      <c r="D222" t="s">
        <v>1288</v>
      </c>
      <c r="E222" t="s">
        <v>1289</v>
      </c>
      <c r="F222" t="s">
        <v>1290</v>
      </c>
      <c r="G222" s="4" t="s">
        <v>1291</v>
      </c>
      <c r="H222" t="s">
        <v>1292</v>
      </c>
      <c r="I222">
        <f t="shared" si="10"/>
        <v>5</v>
      </c>
    </row>
    <row r="223" spans="1:9" x14ac:dyDescent="0.3">
      <c r="A223">
        <v>2</v>
      </c>
      <c r="B223" s="2" t="s">
        <v>393</v>
      </c>
      <c r="C223" t="str">
        <f t="shared" si="13"/>
        <v>studerer</v>
      </c>
      <c r="D223" t="str" cm="1">
        <f t="array" ref="D223">_xlfn.SWITCH(A223,1,_xlfn.CONCAT(LEFT(B223,LEN(B223)-1),"et"),2,_xlfn.CONCAT(LEFT(B223,LEN(B223)-1),"te"),3,_xlfn.CONCAT(LEFT(B223,LEN(B223)-1),"de"),4,_xlfn.CONCAT(LEFT(B223,LEN(B223)),"dde"),"")</f>
        <v>studerte</v>
      </c>
      <c r="E223" t="str" cm="1">
        <f t="array" ref="E223">_xlfn.SWITCH(A223,1,D223,2,LEFT(D223,LEN(D223)-1),3,LEFT(D223,LEN(D223)-1),4,LEFT(D223,LEN(D223)-1),"")</f>
        <v>studert</v>
      </c>
      <c r="F223" t="s">
        <v>1293</v>
      </c>
      <c r="G223" s="4" t="s">
        <v>1009</v>
      </c>
      <c r="I223">
        <f t="shared" si="10"/>
        <v>2</v>
      </c>
    </row>
    <row r="224" spans="1:9" x14ac:dyDescent="0.3">
      <c r="A224">
        <v>1</v>
      </c>
      <c r="B224" s="2" t="s">
        <v>192</v>
      </c>
      <c r="C224" t="str">
        <f t="shared" si="13"/>
        <v>sukker</v>
      </c>
      <c r="D224" t="str" cm="1">
        <f t="array" ref="D224">_xlfn.SWITCH(A224,1,_xlfn.CONCAT(LEFT(B224,LEN(B224)-1),"et"),2,_xlfn.CONCAT(LEFT(B224,LEN(B224)-1),"te"),3,_xlfn.CONCAT(LEFT(B224,LEN(B224)-1),"de"),4,_xlfn.CONCAT(LEFT(B224,LEN(B224)),"dde"),"")</f>
        <v>sukket</v>
      </c>
      <c r="E224" t="str" cm="1">
        <f t="array" ref="E224">_xlfn.SWITCH(A224,1,D224,2,LEFT(D224,LEN(D224)-1),3,LEFT(D224,LEN(D224)-1),4,LEFT(D224,LEN(D224)-1),"")</f>
        <v>sukket</v>
      </c>
      <c r="F224" t="s">
        <v>1294</v>
      </c>
      <c r="G224" s="4" t="s">
        <v>1295</v>
      </c>
      <c r="H224" t="s">
        <v>1060</v>
      </c>
      <c r="I224">
        <f t="shared" si="10"/>
        <v>1</v>
      </c>
    </row>
    <row r="225" spans="1:9" x14ac:dyDescent="0.3">
      <c r="A225">
        <v>2</v>
      </c>
      <c r="B225" s="2" t="s">
        <v>399</v>
      </c>
      <c r="C225" t="str">
        <f t="shared" si="13"/>
        <v>svarer</v>
      </c>
      <c r="D225" t="str" cm="1">
        <f t="array" ref="D225">_xlfn.SWITCH(A225,1,_xlfn.CONCAT(LEFT(B225,LEN(B225)-1),"et"),2,_xlfn.CONCAT(LEFT(B225,LEN(B225)-1),"te"),3,_xlfn.CONCAT(LEFT(B225,LEN(B225)-1),"de"),4,_xlfn.CONCAT(LEFT(B225,LEN(B225)),"dde"),"")</f>
        <v>svarte</v>
      </c>
      <c r="E225" t="str" cm="1">
        <f t="array" ref="E225">_xlfn.SWITCH(A225,1,D225,2,LEFT(D225,LEN(D225)-1),3,LEFT(D225,LEN(D225)-1),4,LEFT(D225,LEN(D225)-1),"")</f>
        <v>svart</v>
      </c>
      <c r="F225" t="s">
        <v>1296</v>
      </c>
      <c r="G225" s="4" t="s">
        <v>1297</v>
      </c>
      <c r="H225" t="s">
        <v>1298</v>
      </c>
      <c r="I225">
        <f t="shared" si="10"/>
        <v>2</v>
      </c>
    </row>
    <row r="226" spans="1:9" x14ac:dyDescent="0.3">
      <c r="A226">
        <v>5</v>
      </c>
      <c r="B226" s="2" t="s">
        <v>641</v>
      </c>
      <c r="C226" t="str">
        <f t="shared" si="13"/>
        <v>svinger</v>
      </c>
      <c r="D226" t="s">
        <v>1299</v>
      </c>
      <c r="E226" t="s">
        <v>1300</v>
      </c>
      <c r="F226" t="s">
        <v>1301</v>
      </c>
      <c r="G226" s="4" t="s">
        <v>1302</v>
      </c>
      <c r="H226" t="s">
        <v>1303</v>
      </c>
      <c r="I226">
        <f t="shared" si="10"/>
        <v>5</v>
      </c>
    </row>
    <row r="227" spans="1:9" x14ac:dyDescent="0.3">
      <c r="A227">
        <v>2</v>
      </c>
      <c r="B227" s="2" t="s">
        <v>400</v>
      </c>
      <c r="C227" t="str">
        <f t="shared" si="13"/>
        <v>svømmer</v>
      </c>
      <c r="D227" t="s">
        <v>1304</v>
      </c>
      <c r="E227" t="str" cm="1">
        <f t="array" ref="E227">_xlfn.SWITCH(A227,1,D227,2,LEFT(D227,LEN(D227)-1),3,LEFT(D227,LEN(D227)-1),4,LEFT(D227,LEN(D227)-1),"")</f>
        <v>svømt</v>
      </c>
      <c r="F227" t="s">
        <v>1305</v>
      </c>
      <c r="G227" s="4" t="s">
        <v>1306</v>
      </c>
      <c r="H227" t="s">
        <v>1307</v>
      </c>
      <c r="I227">
        <f t="shared" si="10"/>
        <v>2</v>
      </c>
    </row>
    <row r="228" spans="1:9" x14ac:dyDescent="0.3">
      <c r="A228">
        <v>1</v>
      </c>
      <c r="B228" s="2" t="s">
        <v>195</v>
      </c>
      <c r="C228" t="str">
        <f t="shared" si="13"/>
        <v>sykler</v>
      </c>
      <c r="D228" t="str" cm="1">
        <f t="array" ref="D228">_xlfn.SWITCH(A228,1,_xlfn.CONCAT(LEFT(B228,LEN(B228)-1),"et"),2,_xlfn.CONCAT(LEFT(B228,LEN(B228)-1),"te"),3,_xlfn.CONCAT(LEFT(B228,LEN(B228)-1),"de"),4,_xlfn.CONCAT(LEFT(B228,LEN(B228)),"dde"),"")</f>
        <v>syklet</v>
      </c>
      <c r="E228" t="str" cm="1">
        <f t="array" ref="E228">_xlfn.SWITCH(A228,1,D228,2,LEFT(D228,LEN(D228)-1),3,LEFT(D228,LEN(D228)-1),4,LEFT(D228,LEN(D228)-1),"")</f>
        <v>syklet</v>
      </c>
      <c r="F228" t="s">
        <v>1308</v>
      </c>
      <c r="G228" s="4" t="s">
        <v>1309</v>
      </c>
      <c r="I228">
        <f t="shared" si="10"/>
        <v>1</v>
      </c>
    </row>
    <row r="229" spans="1:9" x14ac:dyDescent="0.3">
      <c r="A229">
        <v>5</v>
      </c>
      <c r="B229" s="2" t="s">
        <v>642</v>
      </c>
      <c r="C229" t="str">
        <f t="shared" si="13"/>
        <v>synger</v>
      </c>
      <c r="D229" t="s">
        <v>1310</v>
      </c>
      <c r="E229" t="s">
        <v>1311</v>
      </c>
      <c r="F229" t="s">
        <v>1312</v>
      </c>
      <c r="G229" s="4" t="s">
        <v>1313</v>
      </c>
      <c r="I229">
        <f t="shared" si="10"/>
        <v>5</v>
      </c>
    </row>
    <row r="230" spans="1:9" x14ac:dyDescent="0.3">
      <c r="A230">
        <v>5</v>
      </c>
      <c r="B230" s="2" t="s">
        <v>643</v>
      </c>
      <c r="C230" t="str">
        <f t="shared" si="13"/>
        <v>synker</v>
      </c>
      <c r="D230" t="s">
        <v>1314</v>
      </c>
      <c r="E230" t="s">
        <v>1315</v>
      </c>
      <c r="F230" t="s">
        <v>1316</v>
      </c>
      <c r="G230" s="4" t="s">
        <v>1317</v>
      </c>
      <c r="I230">
        <f t="shared" si="10"/>
        <v>5</v>
      </c>
    </row>
    <row r="231" spans="1:9" x14ac:dyDescent="0.3">
      <c r="A231">
        <v>5</v>
      </c>
      <c r="B231" s="2" t="s">
        <v>644</v>
      </c>
      <c r="C231" t="str">
        <f t="shared" si="13"/>
        <v>tar</v>
      </c>
      <c r="D231" t="s">
        <v>1318</v>
      </c>
      <c r="E231" t="s">
        <v>1319</v>
      </c>
      <c r="F231" t="s">
        <v>1320</v>
      </c>
      <c r="G231" s="4" t="s">
        <v>1321</v>
      </c>
      <c r="H231" t="s">
        <v>1322</v>
      </c>
      <c r="I231">
        <f t="shared" si="10"/>
        <v>5</v>
      </c>
    </row>
    <row r="232" spans="1:9" x14ac:dyDescent="0.3">
      <c r="A232">
        <v>1</v>
      </c>
      <c r="B232" s="2" t="s">
        <v>198</v>
      </c>
      <c r="C232" t="str">
        <f t="shared" si="13"/>
        <v>takker</v>
      </c>
      <c r="D232" t="str" cm="1">
        <f t="array" ref="D232">_xlfn.SWITCH(A232,1,_xlfn.CONCAT(LEFT(B232,LEN(B232)-1),"et"),2,_xlfn.CONCAT(LEFT(B232,LEN(B232)-1),"te"),3,_xlfn.CONCAT(LEFT(B232,LEN(B232)-1),"de"),4,_xlfn.CONCAT(LEFT(B232,LEN(B232)),"dde"),"")</f>
        <v>takket</v>
      </c>
      <c r="E232" t="str" cm="1">
        <f t="array" ref="E232">_xlfn.SWITCH(A232,1,D232,2,LEFT(D232,LEN(D232)-1),3,LEFT(D232,LEN(D232)-1),4,LEFT(D232,LEN(D232)-1),"")</f>
        <v>takket</v>
      </c>
      <c r="F232" t="s">
        <v>1323</v>
      </c>
      <c r="G232" s="4" t="s">
        <v>1324</v>
      </c>
      <c r="H232" t="s">
        <v>1325</v>
      </c>
      <c r="I232">
        <f t="shared" si="10"/>
        <v>1</v>
      </c>
    </row>
    <row r="233" spans="1:9" x14ac:dyDescent="0.3">
      <c r="A233">
        <v>2</v>
      </c>
      <c r="B233" s="2" t="s">
        <v>401</v>
      </c>
      <c r="C233" t="str">
        <f t="shared" si="13"/>
        <v>tåler</v>
      </c>
      <c r="D233" t="str" cm="1">
        <f t="array" ref="D233">_xlfn.SWITCH(A233,1,_xlfn.CONCAT(LEFT(B233,LEN(B233)-1),"et"),2,_xlfn.CONCAT(LEFT(B233,LEN(B233)-1),"te"),3,_xlfn.CONCAT(LEFT(B233,LEN(B233)-1),"de"),4,_xlfn.CONCAT(LEFT(B233,LEN(B233)),"dde"),"")</f>
        <v>tålte</v>
      </c>
      <c r="E233" t="str" cm="1">
        <f t="array" ref="E233">_xlfn.SWITCH(A233,1,D233,2,LEFT(D233,LEN(D233)-1),3,LEFT(D233,LEN(D233)-1),4,LEFT(D233,LEN(D233)-1),"")</f>
        <v>tålt</v>
      </c>
      <c r="F233" t="s">
        <v>1326</v>
      </c>
      <c r="G233" s="4" t="s">
        <v>1327</v>
      </c>
      <c r="I233">
        <f t="shared" si="10"/>
        <v>2</v>
      </c>
    </row>
    <row r="234" spans="1:9" x14ac:dyDescent="0.3">
      <c r="A234">
        <v>2</v>
      </c>
      <c r="B234" s="2" t="s">
        <v>404</v>
      </c>
      <c r="C234" t="str">
        <f t="shared" si="13"/>
        <v>tenker</v>
      </c>
      <c r="D234" t="str" cm="1">
        <f t="array" ref="D234">_xlfn.SWITCH(A234,1,_xlfn.CONCAT(LEFT(B234,LEN(B234)-1),"et"),2,_xlfn.CONCAT(LEFT(B234,LEN(B234)-1),"te"),3,_xlfn.CONCAT(LEFT(B234,LEN(B234)-1),"de"),4,_xlfn.CONCAT(LEFT(B234,LEN(B234)),"dde"),"")</f>
        <v>tenkte</v>
      </c>
      <c r="E234" t="str" cm="1">
        <f t="array" ref="E234">_xlfn.SWITCH(A234,1,D234,2,LEFT(D234,LEN(D234)-1),3,LEFT(D234,LEN(D234)-1),4,LEFT(D234,LEN(D234)-1),"")</f>
        <v>tenkt</v>
      </c>
      <c r="F234" t="s">
        <v>1328</v>
      </c>
      <c r="G234" s="4" t="s">
        <v>1329</v>
      </c>
      <c r="H234" t="s">
        <v>1330</v>
      </c>
      <c r="I234">
        <f t="shared" si="10"/>
        <v>2</v>
      </c>
    </row>
    <row r="235" spans="1:9" x14ac:dyDescent="0.3">
      <c r="A235">
        <v>2</v>
      </c>
      <c r="B235" s="2" t="s">
        <v>405</v>
      </c>
      <c r="C235" t="str">
        <f t="shared" si="13"/>
        <v>testamenterer</v>
      </c>
      <c r="D235" t="str" cm="1">
        <f t="array" ref="D235">_xlfn.SWITCH(A235,1,_xlfn.CONCAT(LEFT(B235,LEN(B235)-1),"et"),2,_xlfn.CONCAT(LEFT(B235,LEN(B235)-1),"te"),3,_xlfn.CONCAT(LEFT(B235,LEN(B235)-1),"de"),4,_xlfn.CONCAT(LEFT(B235,LEN(B235)),"dde"),"")</f>
        <v>testamenterte</v>
      </c>
      <c r="E235" t="str" cm="1">
        <f t="array" ref="E235">_xlfn.SWITCH(A235,1,D235,2,LEFT(D235,LEN(D235)-1),3,LEFT(D235,LEN(D235)-1),4,LEFT(D235,LEN(D235)-1),"")</f>
        <v>testamentert</v>
      </c>
      <c r="F235" t="s">
        <v>1331</v>
      </c>
      <c r="G235" s="4" t="s">
        <v>1332</v>
      </c>
      <c r="I235">
        <f t="shared" si="10"/>
        <v>2</v>
      </c>
    </row>
    <row r="236" spans="1:9" x14ac:dyDescent="0.3">
      <c r="A236">
        <v>5</v>
      </c>
      <c r="B236" s="2" t="s">
        <v>645</v>
      </c>
      <c r="C236" t="str">
        <f t="shared" si="13"/>
        <v>tilbringer</v>
      </c>
      <c r="D236" t="s">
        <v>1333</v>
      </c>
      <c r="E236" t="s">
        <v>1334</v>
      </c>
      <c r="F236" t="s">
        <v>1335</v>
      </c>
      <c r="G236" s="4" t="s">
        <v>1336</v>
      </c>
      <c r="I236">
        <f t="shared" si="10"/>
        <v>5</v>
      </c>
    </row>
    <row r="237" spans="1:9" x14ac:dyDescent="0.3">
      <c r="A237">
        <v>1</v>
      </c>
      <c r="B237" s="2" t="s">
        <v>201</v>
      </c>
      <c r="C237" t="str">
        <f t="shared" si="13"/>
        <v>tordner</v>
      </c>
      <c r="D237" t="str" cm="1">
        <f t="array" ref="D237">_xlfn.SWITCH(A237,1,_xlfn.CONCAT(LEFT(B237,LEN(B237)-1),"et"),2,_xlfn.CONCAT(LEFT(B237,LEN(B237)-1),"te"),3,_xlfn.CONCAT(LEFT(B237,LEN(B237)-1),"de"),4,_xlfn.CONCAT(LEFT(B237,LEN(B237)),"dde"),"")</f>
        <v>tordnet</v>
      </c>
      <c r="E237" t="str" cm="1">
        <f t="array" ref="E237">_xlfn.SWITCH(A237,1,D237,2,LEFT(D237,LEN(D237)-1),3,LEFT(D237,LEN(D237)-1),4,LEFT(D237,LEN(D237)-1),"")</f>
        <v>tordnet</v>
      </c>
      <c r="F237" t="s">
        <v>1337</v>
      </c>
      <c r="G237" s="4" t="s">
        <v>1338</v>
      </c>
      <c r="I237">
        <f t="shared" si="10"/>
        <v>1</v>
      </c>
    </row>
    <row r="238" spans="1:9" x14ac:dyDescent="0.3">
      <c r="A238">
        <v>2</v>
      </c>
      <c r="B238" s="2" t="s">
        <v>408</v>
      </c>
      <c r="C238" t="str">
        <f t="shared" si="13"/>
        <v>traffikerer</v>
      </c>
      <c r="D238" t="str" cm="1">
        <f t="array" ref="D238">_xlfn.SWITCH(A238,1,_xlfn.CONCAT(LEFT(B238,LEN(B238)-1),"et"),2,_xlfn.CONCAT(LEFT(B238,LEN(B238)-1),"te"),3,_xlfn.CONCAT(LEFT(B238,LEN(B238)-1),"de"),4,_xlfn.CONCAT(LEFT(B238,LEN(B238)),"dde"),"")</f>
        <v>traffikerte</v>
      </c>
      <c r="E238" t="str" cm="1">
        <f t="array" ref="E238">_xlfn.SWITCH(A238,1,D238,2,LEFT(D238,LEN(D238)-1),3,LEFT(D238,LEN(D238)-1),4,LEFT(D238,LEN(D238)-1),"")</f>
        <v>traffikert</v>
      </c>
      <c r="F238" t="s">
        <v>1339</v>
      </c>
      <c r="G238" s="4" t="s">
        <v>1340</v>
      </c>
      <c r="I238">
        <f t="shared" si="10"/>
        <v>2</v>
      </c>
    </row>
    <row r="239" spans="1:9" x14ac:dyDescent="0.3">
      <c r="A239">
        <v>5</v>
      </c>
      <c r="B239" s="2" t="s">
        <v>646</v>
      </c>
      <c r="C239" t="str">
        <f t="shared" si="13"/>
        <v>treffer</v>
      </c>
      <c r="D239" t="s">
        <v>1341</v>
      </c>
      <c r="E239" t="s">
        <v>1342</v>
      </c>
      <c r="F239" t="s">
        <v>1343</v>
      </c>
      <c r="G239" s="4" t="s">
        <v>1344</v>
      </c>
      <c r="H239" t="s">
        <v>1345</v>
      </c>
      <c r="I239">
        <f t="shared" si="10"/>
        <v>5</v>
      </c>
    </row>
    <row r="240" spans="1:9" x14ac:dyDescent="0.3">
      <c r="A240">
        <v>5</v>
      </c>
      <c r="B240" s="2" t="s">
        <v>647</v>
      </c>
      <c r="C240" t="str">
        <f t="shared" si="13"/>
        <v>trekker</v>
      </c>
      <c r="D240" t="s">
        <v>1346</v>
      </c>
      <c r="E240" t="s">
        <v>1347</v>
      </c>
      <c r="F240" t="s">
        <v>1348</v>
      </c>
      <c r="G240" s="4" t="s">
        <v>1349</v>
      </c>
      <c r="I240">
        <f t="shared" si="10"/>
        <v>5</v>
      </c>
    </row>
    <row r="241" spans="1:9" x14ac:dyDescent="0.3">
      <c r="A241">
        <v>2</v>
      </c>
      <c r="B241" s="2" t="s">
        <v>411</v>
      </c>
      <c r="C241" t="str">
        <f t="shared" si="13"/>
        <v>trenger</v>
      </c>
      <c r="D241" t="str" cm="1">
        <f t="array" ref="D241">_xlfn.SWITCH(A241,1,_xlfn.CONCAT(LEFT(B241,LEN(B241)-1),"et"),2,_xlfn.CONCAT(LEFT(B241,LEN(B241)-1),"te"),3,_xlfn.CONCAT(LEFT(B241,LEN(B241)-1),"de"),4,_xlfn.CONCAT(LEFT(B241,LEN(B241)),"dde"),"")</f>
        <v>trengte</v>
      </c>
      <c r="E241" t="str" cm="1">
        <f t="array" ref="E241">_xlfn.SWITCH(A241,1,D241,2,LEFT(D241,LEN(D241)-1),3,LEFT(D241,LEN(D241)-1),4,LEFT(D241,LEN(D241)-1),"")</f>
        <v>trengt</v>
      </c>
      <c r="F241" t="s">
        <v>1350</v>
      </c>
      <c r="G241" s="4" t="s">
        <v>1351</v>
      </c>
      <c r="I241">
        <f t="shared" si="10"/>
        <v>2</v>
      </c>
    </row>
    <row r="242" spans="1:9" x14ac:dyDescent="0.3">
      <c r="A242">
        <v>1</v>
      </c>
      <c r="B242" s="2" t="s">
        <v>206</v>
      </c>
      <c r="C242" t="str">
        <f t="shared" si="13"/>
        <v>triller</v>
      </c>
      <c r="D242" t="str" cm="1">
        <f t="array" ref="D242">_xlfn.SWITCH(A242,1,_xlfn.CONCAT(LEFT(B242,LEN(B242)-1),"et"),2,_xlfn.CONCAT(LEFT(B242,LEN(B242)-1),"te"),3,_xlfn.CONCAT(LEFT(B242,LEN(B242)-1),"de"),4,_xlfn.CONCAT(LEFT(B242,LEN(B242)),"dde"),"")</f>
        <v>trillet</v>
      </c>
      <c r="E242" t="str" cm="1">
        <f t="array" ref="E242">_xlfn.SWITCH(A242,1,D242,2,LEFT(D242,LEN(D242)-1),3,LEFT(D242,LEN(D242)-1),4,LEFT(D242,LEN(D242)-1),"")</f>
        <v>trillet</v>
      </c>
      <c r="F242" t="s">
        <v>1352</v>
      </c>
      <c r="G242" s="4" t="s">
        <v>1353</v>
      </c>
      <c r="I242">
        <f t="shared" si="10"/>
        <v>1</v>
      </c>
    </row>
    <row r="243" spans="1:9" x14ac:dyDescent="0.3">
      <c r="A243">
        <v>4</v>
      </c>
      <c r="B243" s="2" t="s">
        <v>457</v>
      </c>
      <c r="C243" t="str">
        <f t="shared" si="13"/>
        <v>tror</v>
      </c>
      <c r="D243" t="str" cm="1">
        <f t="array" ref="D243">_xlfn.SWITCH(A243,1,_xlfn.CONCAT(LEFT(B243,LEN(B243)-1),"et"),2,_xlfn.CONCAT(LEFT(B243,LEN(B243)-1),"te"),3,_xlfn.CONCAT(LEFT(B243,LEN(B243)-1),"de"),4,_xlfn.CONCAT(LEFT(B243,LEN(B243)),"dde"),"")</f>
        <v>trodde</v>
      </c>
      <c r="E243" t="str" cm="1">
        <f t="array" ref="E243">_xlfn.SWITCH(A243,1,D243,2,LEFT(D243,LEN(D243)-1),3,LEFT(D243,LEN(D243)-1),4,LEFT(D243,LEN(D243)-1),"")</f>
        <v>trodd</v>
      </c>
      <c r="F243" t="s">
        <v>1354</v>
      </c>
      <c r="G243" s="4" t="s">
        <v>1355</v>
      </c>
      <c r="I243">
        <f t="shared" si="10"/>
        <v>4</v>
      </c>
    </row>
    <row r="244" spans="1:9" x14ac:dyDescent="0.3">
      <c r="A244">
        <v>1</v>
      </c>
      <c r="B244" s="2" t="s">
        <v>207</v>
      </c>
      <c r="C244" t="str">
        <f t="shared" si="13"/>
        <v>tuller</v>
      </c>
      <c r="D244" t="str" cm="1">
        <f t="array" ref="D244">_xlfn.SWITCH(A244,1,_xlfn.CONCAT(LEFT(B244,LEN(B244)-1),"et"),2,_xlfn.CONCAT(LEFT(B244,LEN(B244)-1),"te"),3,_xlfn.CONCAT(LEFT(B244,LEN(B244)-1),"de"),4,_xlfn.CONCAT(LEFT(B244,LEN(B244)),"dde"),"")</f>
        <v>tullet</v>
      </c>
      <c r="E244" t="str" cm="1">
        <f t="array" ref="E244">_xlfn.SWITCH(A244,1,D244,2,LEFT(D244,LEN(D244)-1),3,LEFT(D244,LEN(D244)-1),4,LEFT(D244,LEN(D244)-1),"")</f>
        <v>tullet</v>
      </c>
      <c r="F244" t="s">
        <v>1356</v>
      </c>
      <c r="G244" s="4" t="s">
        <v>1357</v>
      </c>
      <c r="I244">
        <f t="shared" si="10"/>
        <v>1</v>
      </c>
    </row>
    <row r="245" spans="1:9" x14ac:dyDescent="0.3">
      <c r="A245">
        <v>2</v>
      </c>
      <c r="B245" s="2" t="s">
        <v>412</v>
      </c>
      <c r="C245" t="str">
        <f t="shared" si="13"/>
        <v>uler</v>
      </c>
      <c r="D245" t="str" cm="1">
        <f t="array" ref="D245">_xlfn.SWITCH(A245,1,_xlfn.CONCAT(LEFT(B245,LEN(B245)-1),"et"),2,_xlfn.CONCAT(LEFT(B245,LEN(B245)-1),"te"),3,_xlfn.CONCAT(LEFT(B245,LEN(B245)-1),"de"),4,_xlfn.CONCAT(LEFT(B245,LEN(B245)),"dde"),"")</f>
        <v>ulte</v>
      </c>
      <c r="E245" t="str" cm="1">
        <f t="array" ref="E245">_xlfn.SWITCH(A245,1,D245,2,LEFT(D245,LEN(D245)-1),3,LEFT(D245,LEN(D245)-1),4,LEFT(D245,LEN(D245)-1),"")</f>
        <v>ult</v>
      </c>
      <c r="F245" t="s">
        <v>1358</v>
      </c>
      <c r="G245" s="4" t="s">
        <v>1359</v>
      </c>
      <c r="I245">
        <f t="shared" si="10"/>
        <v>2</v>
      </c>
    </row>
    <row r="246" spans="1:9" x14ac:dyDescent="0.3">
      <c r="A246">
        <v>2</v>
      </c>
      <c r="B246" s="2" t="s">
        <v>415</v>
      </c>
      <c r="C246" t="str">
        <f t="shared" si="13"/>
        <v>underviser</v>
      </c>
      <c r="D246" t="str" cm="1">
        <f t="array" ref="D246">_xlfn.SWITCH(A246,1,_xlfn.CONCAT(LEFT(B246,LEN(B246)-1),"et"),2,_xlfn.CONCAT(LEFT(B246,LEN(B246)-1),"te"),3,_xlfn.CONCAT(LEFT(B246,LEN(B246)-1),"de"),4,_xlfn.CONCAT(LEFT(B246,LEN(B246)),"dde"),"")</f>
        <v>underviste</v>
      </c>
      <c r="E246" t="str" cm="1">
        <f t="array" ref="E246">_xlfn.SWITCH(A246,1,D246,2,LEFT(D246,LEN(D246)-1),3,LEFT(D246,LEN(D246)-1),4,LEFT(D246,LEN(D246)-1),"")</f>
        <v>undervist</v>
      </c>
      <c r="F246" t="s">
        <v>1360</v>
      </c>
      <c r="G246" s="4" t="s">
        <v>1361</v>
      </c>
      <c r="H246" t="s">
        <v>897</v>
      </c>
      <c r="I246">
        <f t="shared" si="10"/>
        <v>2</v>
      </c>
    </row>
    <row r="247" spans="1:9" x14ac:dyDescent="0.3">
      <c r="A247">
        <v>1</v>
      </c>
      <c r="B247" s="2" t="s">
        <v>210</v>
      </c>
      <c r="C247" t="str">
        <f t="shared" si="13"/>
        <v>utforsker</v>
      </c>
      <c r="D247" t="str" cm="1">
        <f t="array" ref="D247">_xlfn.SWITCH(A247,1,_xlfn.CONCAT(LEFT(B247,LEN(B247)-1),"et"),2,_xlfn.CONCAT(LEFT(B247,LEN(B247)-1),"te"),3,_xlfn.CONCAT(LEFT(B247,LEN(B247)-1),"de"),4,_xlfn.CONCAT(LEFT(B247,LEN(B247)),"dde"),"")</f>
        <v>utforsket</v>
      </c>
      <c r="E247" t="str" cm="1">
        <f t="array" ref="E247">_xlfn.SWITCH(A247,1,D247,2,LEFT(D247,LEN(D247)-1),3,LEFT(D247,LEN(D247)-1),4,LEFT(D247,LEN(D247)-1),"")</f>
        <v>utforsket</v>
      </c>
      <c r="F247" t="s">
        <v>1362</v>
      </c>
      <c r="G247" s="4" t="s">
        <v>1363</v>
      </c>
      <c r="H247" t="s">
        <v>175</v>
      </c>
      <c r="I247">
        <f t="shared" si="10"/>
        <v>1</v>
      </c>
    </row>
    <row r="248" spans="1:9" x14ac:dyDescent="0.3">
      <c r="A248">
        <v>5</v>
      </c>
      <c r="B248" s="2" t="s">
        <v>650</v>
      </c>
      <c r="C248" t="str">
        <f t="shared" si="13"/>
        <v>utkommer</v>
      </c>
      <c r="D248" t="s">
        <v>1364</v>
      </c>
      <c r="E248" t="s">
        <v>1365</v>
      </c>
      <c r="F248" t="s">
        <v>1366</v>
      </c>
      <c r="G248" s="4" t="s">
        <v>1367</v>
      </c>
      <c r="H248" t="s">
        <v>175</v>
      </c>
      <c r="I248">
        <f t="shared" si="10"/>
        <v>5</v>
      </c>
    </row>
    <row r="249" spans="1:9" x14ac:dyDescent="0.3">
      <c r="A249">
        <v>2</v>
      </c>
      <c r="B249" s="2" t="s">
        <v>416</v>
      </c>
      <c r="C249" t="str">
        <f t="shared" si="13"/>
        <v>utløser</v>
      </c>
      <c r="D249" t="str" cm="1">
        <f t="array" ref="D249">_xlfn.SWITCH(A249,1,_xlfn.CONCAT(LEFT(B249,LEN(B249)-1),"et"),2,_xlfn.CONCAT(LEFT(B249,LEN(B249)-1),"te"),3,_xlfn.CONCAT(LEFT(B249,LEN(B249)-1),"de"),4,_xlfn.CONCAT(LEFT(B249,LEN(B249)),"dde"),"")</f>
        <v>utløste</v>
      </c>
      <c r="E249" t="str" cm="1">
        <f t="array" ref="E249">_xlfn.SWITCH(A249,1,D249,2,LEFT(D249,LEN(D249)-1),3,LEFT(D249,LEN(D249)-1),4,LEFT(D249,LEN(D249)-1),"")</f>
        <v>utløst</v>
      </c>
      <c r="F249" t="s">
        <v>1368</v>
      </c>
      <c r="G249" s="4" t="s">
        <v>1369</v>
      </c>
      <c r="I249">
        <f t="shared" si="10"/>
        <v>2</v>
      </c>
    </row>
    <row r="250" spans="1:9" x14ac:dyDescent="0.3">
      <c r="A250">
        <v>1</v>
      </c>
      <c r="B250" s="2" t="s">
        <v>211</v>
      </c>
      <c r="C250" t="str">
        <f t="shared" si="13"/>
        <v>utnytter</v>
      </c>
      <c r="D250" t="str" cm="1">
        <f t="array" ref="D250">_xlfn.SWITCH(A250,1,_xlfn.CONCAT(LEFT(B250,LEN(B250)-1),"et"),2,_xlfn.CONCAT(LEFT(B250,LEN(B250)-1),"te"),3,_xlfn.CONCAT(LEFT(B250,LEN(B250)-1),"de"),4,_xlfn.CONCAT(LEFT(B250,LEN(B250)),"dde"),"")</f>
        <v>utnyttet</v>
      </c>
      <c r="E250" t="str" cm="1">
        <f t="array" ref="E250">_xlfn.SWITCH(A250,1,D250,2,LEFT(D250,LEN(D250)-1),3,LEFT(D250,LEN(D250)-1),4,LEFT(D250,LEN(D250)-1),"")</f>
        <v>utnyttet</v>
      </c>
      <c r="F250" t="s">
        <v>1370</v>
      </c>
      <c r="G250" s="4" t="s">
        <v>1371</v>
      </c>
      <c r="I250">
        <f t="shared" si="10"/>
        <v>1</v>
      </c>
    </row>
    <row r="251" spans="1:9" x14ac:dyDescent="0.3">
      <c r="A251">
        <v>2</v>
      </c>
      <c r="B251" s="2" t="s">
        <v>417</v>
      </c>
      <c r="C251" t="str">
        <f t="shared" si="13"/>
        <v>utstyrer</v>
      </c>
      <c r="D251" t="str" cm="1">
        <f t="array" ref="D251">_xlfn.SWITCH(A251,1,_xlfn.CONCAT(LEFT(B251,LEN(B251)-1),"et"),2,_xlfn.CONCAT(LEFT(B251,LEN(B251)-1),"te"),3,_xlfn.CONCAT(LEFT(B251,LEN(B251)-1),"de"),4,_xlfn.CONCAT(LEFT(B251,LEN(B251)),"dde"),"")</f>
        <v>utstyrte</v>
      </c>
      <c r="E251" t="str" cm="1">
        <f t="array" ref="E251">_xlfn.SWITCH(A251,1,D251,2,LEFT(D251,LEN(D251)-1),3,LEFT(D251,LEN(D251)-1),4,LEFT(D251,LEN(D251)-1),"")</f>
        <v>utstyrt</v>
      </c>
      <c r="F251" t="s">
        <v>1372</v>
      </c>
      <c r="G251" s="4" t="s">
        <v>1373</v>
      </c>
      <c r="I251">
        <f t="shared" si="10"/>
        <v>2</v>
      </c>
    </row>
    <row r="252" spans="1:9" x14ac:dyDescent="0.3">
      <c r="A252">
        <v>5</v>
      </c>
      <c r="B252" s="2" t="s">
        <v>651</v>
      </c>
      <c r="C252" t="s">
        <v>1374</v>
      </c>
      <c r="D252" t="s">
        <v>1375</v>
      </c>
      <c r="E252" t="s">
        <v>1376</v>
      </c>
      <c r="F252" t="s">
        <v>1377</v>
      </c>
      <c r="G252" s="4" t="s">
        <v>465</v>
      </c>
      <c r="H252" t="s">
        <v>1378</v>
      </c>
      <c r="I252">
        <f t="shared" si="10"/>
        <v>5</v>
      </c>
    </row>
    <row r="253" spans="1:9" x14ac:dyDescent="0.3">
      <c r="A253">
        <v>1</v>
      </c>
      <c r="B253" s="2" t="s">
        <v>212</v>
      </c>
      <c r="C253" t="str">
        <f t="shared" ref="C253:C259" si="14">IF(B253&lt;&gt;"",_xlfn.CONCAT(B253,"r"),"")</f>
        <v>våkner</v>
      </c>
      <c r="D253" t="str" cm="1">
        <f t="array" ref="D253">_xlfn.SWITCH(A253,1,_xlfn.CONCAT(LEFT(B253,LEN(B253)-1),"et"),2,_xlfn.CONCAT(LEFT(B253,LEN(B253)-1),"te"),3,_xlfn.CONCAT(LEFT(B253,LEN(B253)-1),"de"),4,_xlfn.CONCAT(LEFT(B253,LEN(B253)),"dde"),"")</f>
        <v>våknet</v>
      </c>
      <c r="E253" t="str" cm="1">
        <f t="array" ref="E253">_xlfn.SWITCH(A253,1,D253,2,LEFT(D253,LEN(D253)-1),3,LEFT(D253,LEN(D253)-1),4,LEFT(D253,LEN(D253)-1),"")</f>
        <v>våknet</v>
      </c>
      <c r="F253" t="s">
        <v>1379</v>
      </c>
      <c r="G253" s="4" t="s">
        <v>1380</v>
      </c>
      <c r="I253">
        <f t="shared" si="10"/>
        <v>1</v>
      </c>
    </row>
    <row r="254" spans="1:9" x14ac:dyDescent="0.3">
      <c r="A254">
        <v>2</v>
      </c>
      <c r="B254" s="2" t="s">
        <v>418</v>
      </c>
      <c r="C254" t="str">
        <f t="shared" si="14"/>
        <v>varer</v>
      </c>
      <c r="D254" t="str" cm="1">
        <f t="array" ref="D254">_xlfn.SWITCH(A254,1,_xlfn.CONCAT(LEFT(B254,LEN(B254)-1),"et"),2,_xlfn.CONCAT(LEFT(B254,LEN(B254)-1),"te"),3,_xlfn.CONCAT(LEFT(B254,LEN(B254)-1),"de"),4,_xlfn.CONCAT(LEFT(B254,LEN(B254)),"dde"),"")</f>
        <v>varte</v>
      </c>
      <c r="E254" t="str" cm="1">
        <f t="array" ref="E254">_xlfn.SWITCH(A254,1,D254,2,LEFT(D254,LEN(D254)-1),3,LEFT(D254,LEN(D254)-1),4,LEFT(D254,LEN(D254)-1),"")</f>
        <v>vart</v>
      </c>
      <c r="F254" t="s">
        <v>1381</v>
      </c>
      <c r="G254" s="4" t="s">
        <v>1382</v>
      </c>
      <c r="I254">
        <f t="shared" si="10"/>
        <v>2</v>
      </c>
    </row>
    <row r="255" spans="1:9" x14ac:dyDescent="0.3">
      <c r="A255">
        <v>2</v>
      </c>
      <c r="B255" s="2" t="s">
        <v>419</v>
      </c>
      <c r="C255" t="str">
        <f t="shared" si="14"/>
        <v>varierer</v>
      </c>
      <c r="D255" t="str" cm="1">
        <f t="array" ref="D255">_xlfn.SWITCH(A255,1,_xlfn.CONCAT(LEFT(B255,LEN(B255)-1),"et"),2,_xlfn.CONCAT(LEFT(B255,LEN(B255)-1),"te"),3,_xlfn.CONCAT(LEFT(B255,LEN(B255)-1),"de"),4,_xlfn.CONCAT(LEFT(B255,LEN(B255)),"dde"),"")</f>
        <v>varierte</v>
      </c>
      <c r="E255" t="str" cm="1">
        <f t="array" ref="E255">_xlfn.SWITCH(A255,1,D255,2,LEFT(D255,LEN(D255)-1),3,LEFT(D255,LEN(D255)-1),4,LEFT(D255,LEN(D255)-1),"")</f>
        <v>variert</v>
      </c>
      <c r="F255" t="s">
        <v>1383</v>
      </c>
      <c r="G255" s="4" t="s">
        <v>1384</v>
      </c>
      <c r="I255">
        <f t="shared" si="10"/>
        <v>2</v>
      </c>
    </row>
    <row r="256" spans="1:9" x14ac:dyDescent="0.3">
      <c r="A256">
        <v>1</v>
      </c>
      <c r="B256" s="2" t="s">
        <v>213</v>
      </c>
      <c r="C256" t="str">
        <f t="shared" si="14"/>
        <v>vasker</v>
      </c>
      <c r="D256" t="str" cm="1">
        <f t="array" ref="D256">_xlfn.SWITCH(A256,1,_xlfn.CONCAT(LEFT(B256,LEN(B256)-1),"et"),2,_xlfn.CONCAT(LEFT(B256,LEN(B256)-1),"te"),3,_xlfn.CONCAT(LEFT(B256,LEN(B256)-1),"de"),4,_xlfn.CONCAT(LEFT(B256,LEN(B256)),"dde"),"")</f>
        <v>vasket</v>
      </c>
      <c r="E256" t="str" cm="1">
        <f t="array" ref="E256">_xlfn.SWITCH(A256,1,D256,2,LEFT(D256,LEN(D256)-1),3,LEFT(D256,LEN(D256)-1),4,LEFT(D256,LEN(D256)-1),"")</f>
        <v>vasket</v>
      </c>
      <c r="F256" t="s">
        <v>1385</v>
      </c>
      <c r="G256" s="4" t="s">
        <v>1386</v>
      </c>
      <c r="I256">
        <f t="shared" si="10"/>
        <v>1</v>
      </c>
    </row>
    <row r="257" spans="1:9" x14ac:dyDescent="0.3">
      <c r="A257">
        <v>3</v>
      </c>
      <c r="B257" s="2" t="s">
        <v>441</v>
      </c>
      <c r="C257" t="str">
        <f t="shared" si="14"/>
        <v>veier</v>
      </c>
      <c r="D257" t="str" cm="1">
        <f t="array" ref="D257">_xlfn.SWITCH(A257,1,_xlfn.CONCAT(LEFT(B257,LEN(B257)-1),"et"),2,_xlfn.CONCAT(LEFT(B257,LEN(B257)-1),"te"),3,_xlfn.CONCAT(LEFT(B257,LEN(B257)-1),"de"),4,_xlfn.CONCAT(LEFT(B257,LEN(B257)),"dde"),"")</f>
        <v>veide</v>
      </c>
      <c r="E257" t="str" cm="1">
        <f t="array" ref="E257">_xlfn.SWITCH(A257,1,D257,2,LEFT(D257,LEN(D257)-1),3,LEFT(D257,LEN(D257)-1),4,LEFT(D257,LEN(D257)-1),"")</f>
        <v>veid</v>
      </c>
      <c r="F257" t="s">
        <v>1387</v>
      </c>
      <c r="G257" s="4" t="s">
        <v>1388</v>
      </c>
      <c r="I257">
        <f t="shared" ref="I257:I268" si="15">A257</f>
        <v>3</v>
      </c>
    </row>
    <row r="258" spans="1:9" x14ac:dyDescent="0.3">
      <c r="A258">
        <v>1</v>
      </c>
      <c r="B258" s="2" t="s">
        <v>214</v>
      </c>
      <c r="C258" t="str">
        <f t="shared" si="14"/>
        <v>vekker</v>
      </c>
      <c r="D258" t="str" cm="1">
        <f t="array" ref="D258">_xlfn.SWITCH(A258,1,_xlfn.CONCAT(LEFT(B258,LEN(B258)-1),"et"),2,_xlfn.CONCAT(LEFT(B258,LEN(B258)-1),"te"),3,_xlfn.CONCAT(LEFT(B258,LEN(B258)-1),"de"),4,_xlfn.CONCAT(LEFT(B258,LEN(B258)),"dde"),"")</f>
        <v>vekket</v>
      </c>
      <c r="E258" t="str" cm="1">
        <f t="array" ref="E258">_xlfn.SWITCH(A258,1,D258,2,LEFT(D258,LEN(D258)-1),3,LEFT(D258,LEN(D258)-1),4,LEFT(D258,LEN(D258)-1),"")</f>
        <v>vekket</v>
      </c>
      <c r="F258" t="s">
        <v>1389</v>
      </c>
      <c r="G258" s="4" t="s">
        <v>1380</v>
      </c>
      <c r="I258">
        <f t="shared" si="15"/>
        <v>1</v>
      </c>
    </row>
    <row r="259" spans="1:9" x14ac:dyDescent="0.3">
      <c r="A259">
        <v>1</v>
      </c>
      <c r="B259" s="2" t="s">
        <v>216</v>
      </c>
      <c r="C259" t="str">
        <f t="shared" si="14"/>
        <v>velsigner</v>
      </c>
      <c r="D259" t="str" cm="1">
        <f t="array" ref="D259">_xlfn.SWITCH(A259,1,_xlfn.CONCAT(LEFT(B259,LEN(B259)-1),"et"),2,_xlfn.CONCAT(LEFT(B259,LEN(B259)-1),"te"),3,_xlfn.CONCAT(LEFT(B259,LEN(B259)-1),"de"),4,_xlfn.CONCAT(LEFT(B259,LEN(B259)),"dde"),"")</f>
        <v>velsignet</v>
      </c>
      <c r="E259" t="str" cm="1">
        <f t="array" ref="E259">_xlfn.SWITCH(A259,1,D259,2,LEFT(D259,LEN(D259)-1),3,LEFT(D259,LEN(D259)-1),4,LEFT(D259,LEN(D259)-1),"")</f>
        <v>velsignet</v>
      </c>
      <c r="F259" t="s">
        <v>1390</v>
      </c>
      <c r="G259" s="4" t="s">
        <v>1391</v>
      </c>
      <c r="I259">
        <f t="shared" si="15"/>
        <v>1</v>
      </c>
    </row>
    <row r="260" spans="1:9" x14ac:dyDescent="0.3">
      <c r="A260">
        <v>2</v>
      </c>
      <c r="B260" s="2" t="s">
        <v>422</v>
      </c>
      <c r="C260" t="s">
        <v>1392</v>
      </c>
      <c r="D260" t="s">
        <v>1393</v>
      </c>
      <c r="E260" t="s">
        <v>1394</v>
      </c>
      <c r="F260" t="s">
        <v>1395</v>
      </c>
      <c r="G260" s="4" t="s">
        <v>1396</v>
      </c>
      <c r="H260" t="s">
        <v>1397</v>
      </c>
      <c r="I260">
        <f t="shared" si="15"/>
        <v>2</v>
      </c>
    </row>
    <row r="261" spans="1:9" x14ac:dyDescent="0.3">
      <c r="A261">
        <v>1</v>
      </c>
      <c r="B261" s="2" t="s">
        <v>217</v>
      </c>
      <c r="C261" t="str">
        <f>IF(B261&lt;&gt;"",_xlfn.CONCAT(B261,"r"),"")</f>
        <v>venter</v>
      </c>
      <c r="D261" t="str" cm="1">
        <f t="array" ref="D261">_xlfn.SWITCH(A261,1,_xlfn.CONCAT(LEFT(B261,LEN(B261)-1),"et"),2,_xlfn.CONCAT(LEFT(B261,LEN(B261)-1),"te"),3,_xlfn.CONCAT(LEFT(B261,LEN(B261)-1),"de"),4,_xlfn.CONCAT(LEFT(B261,LEN(B261)),"dde"),"")</f>
        <v>ventet</v>
      </c>
      <c r="E261" t="str" cm="1">
        <f t="array" ref="E261">_xlfn.SWITCH(A261,1,D261,2,LEFT(D261,LEN(D261)-1),3,LEFT(D261,LEN(D261)-1),4,LEFT(D261,LEN(D261)-1),"")</f>
        <v>ventet</v>
      </c>
      <c r="F261" t="s">
        <v>1398</v>
      </c>
      <c r="G261" s="4" t="s">
        <v>1399</v>
      </c>
      <c r="H261" t="s">
        <v>1400</v>
      </c>
      <c r="I261">
        <f t="shared" si="15"/>
        <v>1</v>
      </c>
    </row>
    <row r="262" spans="1:9" x14ac:dyDescent="0.3">
      <c r="A262">
        <v>2</v>
      </c>
      <c r="B262" s="2" t="s">
        <v>423</v>
      </c>
      <c r="C262" t="str">
        <f>IF(B262&lt;&gt;"",_xlfn.CONCAT(B262,"r"),"")</f>
        <v>vikarierer</v>
      </c>
      <c r="D262" t="str" cm="1">
        <f t="array" ref="D262">_xlfn.SWITCH(A262,1,_xlfn.CONCAT(LEFT(B262,LEN(B262)-1),"et"),2,_xlfn.CONCAT(LEFT(B262,LEN(B262)-1),"te"),3,_xlfn.CONCAT(LEFT(B262,LEN(B262)-1),"de"),4,_xlfn.CONCAT(LEFT(B262,LEN(B262)),"dde"),"")</f>
        <v>vikarierte</v>
      </c>
      <c r="E262" t="str" cm="1">
        <f t="array" ref="E262">_xlfn.SWITCH(A262,1,D262,2,LEFT(D262,LEN(D262)-1),3,LEFT(D262,LEN(D262)-1),4,LEFT(D262,LEN(D262)-1),"")</f>
        <v>vikariert</v>
      </c>
      <c r="F262" t="s">
        <v>1401</v>
      </c>
      <c r="G262" s="4" t="s">
        <v>1402</v>
      </c>
      <c r="I262">
        <f t="shared" si="15"/>
        <v>2</v>
      </c>
    </row>
    <row r="263" spans="1:9" x14ac:dyDescent="0.3">
      <c r="A263">
        <v>6</v>
      </c>
      <c r="B263" s="2" t="s">
        <v>660</v>
      </c>
      <c r="C263" t="s">
        <v>1403</v>
      </c>
      <c r="D263" t="s">
        <v>660</v>
      </c>
      <c r="E263" t="s">
        <v>1404</v>
      </c>
      <c r="F263" t="s">
        <v>1405</v>
      </c>
      <c r="G263" s="4" t="s">
        <v>1406</v>
      </c>
      <c r="I263">
        <f t="shared" si="15"/>
        <v>6</v>
      </c>
    </row>
    <row r="264" spans="1:9" x14ac:dyDescent="0.3">
      <c r="A264">
        <v>1</v>
      </c>
      <c r="B264" s="2" t="s">
        <v>218</v>
      </c>
      <c r="C264" t="str">
        <f t="shared" ref="C264:C327" si="16">IF(B264&lt;&gt;"",_xlfn.CONCAT(B264,"r"),"")</f>
        <v>vinker</v>
      </c>
      <c r="D264" t="str" cm="1">
        <f t="array" ref="D264">_xlfn.SWITCH(A264,1,_xlfn.CONCAT(LEFT(B264,LEN(B264)-1),"et"),2,_xlfn.CONCAT(LEFT(B264,LEN(B264)-1),"te"),3,_xlfn.CONCAT(LEFT(B264,LEN(B264)-1),"de"),4,_xlfn.CONCAT(LEFT(B264,LEN(B264)),"dde"),"")</f>
        <v>vinket</v>
      </c>
      <c r="E264" t="str" cm="1">
        <f t="array" ref="E264">_xlfn.SWITCH(A264,1,D264,2,LEFT(D264,LEN(D264)-1),3,LEFT(D264,LEN(D264)-1),4,LEFT(D264,LEN(D264)-1),"")</f>
        <v>vinket</v>
      </c>
      <c r="F264" t="s">
        <v>1407</v>
      </c>
      <c r="G264" s="4" t="s">
        <v>1408</v>
      </c>
      <c r="I264">
        <f t="shared" si="15"/>
        <v>1</v>
      </c>
    </row>
    <row r="265" spans="1:9" x14ac:dyDescent="0.3">
      <c r="A265">
        <v>5</v>
      </c>
      <c r="B265" s="2" t="s">
        <v>654</v>
      </c>
      <c r="C265" t="str">
        <f t="shared" si="16"/>
        <v>vinner</v>
      </c>
      <c r="D265" t="s">
        <v>1409</v>
      </c>
      <c r="E265" t="s">
        <v>1410</v>
      </c>
      <c r="F265" t="s">
        <v>1411</v>
      </c>
      <c r="G265" s="4" t="s">
        <v>1412</v>
      </c>
      <c r="I265">
        <f t="shared" si="15"/>
        <v>5</v>
      </c>
    </row>
    <row r="266" spans="1:9" x14ac:dyDescent="0.3">
      <c r="A266">
        <v>2</v>
      </c>
      <c r="B266" s="2" t="s">
        <v>424</v>
      </c>
      <c r="C266" t="str">
        <f t="shared" si="16"/>
        <v>viser</v>
      </c>
      <c r="D266" t="str" cm="1">
        <f t="array" ref="D266">_xlfn.SWITCH(A266,1,_xlfn.CONCAT(LEFT(B266,LEN(B266)-1),"et"),2,_xlfn.CONCAT(LEFT(B266,LEN(B266)-1),"te"),3,_xlfn.CONCAT(LEFT(B266,LEN(B266)-1),"de"),4,_xlfn.CONCAT(LEFT(B266,LEN(B266)),"dde"),"")</f>
        <v>viste</v>
      </c>
      <c r="E266" t="str" cm="1">
        <f t="array" ref="E266">_xlfn.SWITCH(A266,1,D266,2,LEFT(D266,LEN(D266)-1),3,LEFT(D266,LEN(D266)-1),4,LEFT(D266,LEN(D266)-1),"")</f>
        <v>vist</v>
      </c>
      <c r="F266" t="s">
        <v>1413</v>
      </c>
      <c r="G266" s="4" t="s">
        <v>1414</v>
      </c>
      <c r="I266">
        <f t="shared" si="15"/>
        <v>2</v>
      </c>
    </row>
    <row r="267" spans="1:9" x14ac:dyDescent="0.3">
      <c r="A267">
        <v>5</v>
      </c>
      <c r="B267" s="2" t="s">
        <v>655</v>
      </c>
      <c r="C267" t="str">
        <f t="shared" si="16"/>
        <v>viter</v>
      </c>
      <c r="D267" t="s">
        <v>1415</v>
      </c>
      <c r="E267" t="s">
        <v>1416</v>
      </c>
      <c r="F267" t="s">
        <v>1417</v>
      </c>
      <c r="G267" s="4" t="s">
        <v>972</v>
      </c>
      <c r="I267">
        <f t="shared" si="15"/>
        <v>5</v>
      </c>
    </row>
    <row r="268" spans="1:9" x14ac:dyDescent="0.3">
      <c r="A268">
        <v>1</v>
      </c>
      <c r="B268" s="2" t="s">
        <v>223</v>
      </c>
      <c r="C268" t="str">
        <f t="shared" si="16"/>
        <v>vitner</v>
      </c>
      <c r="D268" t="str" cm="1">
        <f t="array" ref="D268">_xlfn.SWITCH(A268,1,_xlfn.CONCAT(LEFT(B268,LEN(B268)-1),"et"),2,_xlfn.CONCAT(LEFT(B268,LEN(B268)-1),"te"),3,_xlfn.CONCAT(LEFT(B268,LEN(B268)-1),"de"),4,_xlfn.CONCAT(LEFT(B268,LEN(B268)),"dde"),"")</f>
        <v>vitnet</v>
      </c>
      <c r="E268" t="str" cm="1">
        <f t="array" ref="E268">_xlfn.SWITCH(A268,1,D268,2,LEFT(D268,LEN(D268)-1),3,LEFT(D268,LEN(D268)-1),4,LEFT(D268,LEN(D268)-1),"")</f>
        <v>vitnet</v>
      </c>
      <c r="F268" t="s">
        <v>1418</v>
      </c>
      <c r="G268" s="4" t="s">
        <v>1419</v>
      </c>
      <c r="H268" t="s">
        <v>1420</v>
      </c>
      <c r="I268">
        <f t="shared" si="15"/>
        <v>1</v>
      </c>
    </row>
    <row r="269" spans="1:9" x14ac:dyDescent="0.3">
      <c r="C269" t="str">
        <f t="shared" si="16"/>
        <v/>
      </c>
      <c r="D269" t="str" cm="1">
        <f t="array" ref="D269">_xlfn.SWITCH(A269,1,_xlfn.CONCAT(LEFT(B269,LEN(B269)-1),"et"),2,_xlfn.CONCAT(LEFT(B269,LEN(B269)-1),"te"),3,_xlfn.CONCAT(LEFT(B269,LEN(B269)-1),"de"),4,_xlfn.CONCAT(LEFT(B269,LEN(B269)),"dde"),"")</f>
        <v/>
      </c>
      <c r="E269" t="str" cm="1">
        <f t="array" ref="E269">_xlfn.SWITCH(A269,1,D269,2,LEFT(D269,LEN(D269)-1),3,LEFT(D269,LEN(D269)-1),4,LEFT(D269,LEN(D269)-1),"")</f>
        <v/>
      </c>
    </row>
    <row r="270" spans="1:9" x14ac:dyDescent="0.3">
      <c r="C270" t="str">
        <f t="shared" si="16"/>
        <v/>
      </c>
      <c r="D270" t="str" cm="1">
        <f t="array" ref="D270">_xlfn.SWITCH(A270,1,_xlfn.CONCAT(LEFT(B270,LEN(B270)-1),"et"),2,_xlfn.CONCAT(LEFT(B270,LEN(B270)-1),"te"),3,_xlfn.CONCAT(LEFT(B270,LEN(B270)-1),"de"),4,_xlfn.CONCAT(LEFT(B270,LEN(B270)),"dde"),"")</f>
        <v/>
      </c>
      <c r="E270" t="str" cm="1">
        <f t="array" ref="E270">_xlfn.SWITCH(A270,1,D270,2,LEFT(D270,LEN(D270)-1),3,LEFT(D270,LEN(D270)-1),4,LEFT(D270,LEN(D270)-1),"")</f>
        <v/>
      </c>
    </row>
    <row r="271" spans="1:9" x14ac:dyDescent="0.3">
      <c r="C271" t="str">
        <f t="shared" si="16"/>
        <v/>
      </c>
      <c r="D271" t="str" cm="1">
        <f t="array" ref="D271">_xlfn.SWITCH(A271,1,_xlfn.CONCAT(LEFT(B271,LEN(B271)-1),"et"),2,_xlfn.CONCAT(LEFT(B271,LEN(B271)-1),"te"),3,_xlfn.CONCAT(LEFT(B271,LEN(B271)-1),"de"),4,_xlfn.CONCAT(LEFT(B271,LEN(B271)),"dde"),"")</f>
        <v/>
      </c>
      <c r="E271" t="str" cm="1">
        <f t="array" ref="E271">_xlfn.SWITCH(A271,1,D271,2,LEFT(D271,LEN(D271)-1),3,LEFT(D271,LEN(D271)-1),4,LEFT(D271,LEN(D271)-1),"")</f>
        <v/>
      </c>
    </row>
    <row r="272" spans="1:9" x14ac:dyDescent="0.3">
      <c r="C272" t="str">
        <f t="shared" si="16"/>
        <v/>
      </c>
      <c r="D272" t="str" cm="1">
        <f t="array" ref="D272">_xlfn.SWITCH(A272,1,_xlfn.CONCAT(LEFT(B272,LEN(B272)-1),"et"),2,_xlfn.CONCAT(LEFT(B272,LEN(B272)-1),"te"),3,_xlfn.CONCAT(LEFT(B272,LEN(B272)-1),"de"),4,_xlfn.CONCAT(LEFT(B272,LEN(B272)),"dde"),"")</f>
        <v/>
      </c>
      <c r="E272" t="str" cm="1">
        <f t="array" ref="E272">_xlfn.SWITCH(A272,1,D272,2,LEFT(D272,LEN(D272)-1),3,LEFT(D272,LEN(D272)-1),4,LEFT(D272,LEN(D272)-1),"")</f>
        <v/>
      </c>
    </row>
    <row r="273" spans="3:5" x14ac:dyDescent="0.3">
      <c r="C273" t="str">
        <f t="shared" si="16"/>
        <v/>
      </c>
      <c r="D273" t="str" cm="1">
        <f t="array" ref="D273">_xlfn.SWITCH(A273,1,_xlfn.CONCAT(LEFT(B273,LEN(B273)-1),"et"),2,_xlfn.CONCAT(LEFT(B273,LEN(B273)-1),"te"),3,_xlfn.CONCAT(LEFT(B273,LEN(B273)-1),"de"),4,_xlfn.CONCAT(LEFT(B273,LEN(B273)),"dde"),"")</f>
        <v/>
      </c>
      <c r="E273" t="str" cm="1">
        <f t="array" ref="E273">_xlfn.SWITCH(A273,1,D273,2,LEFT(D273,LEN(D273)-1),3,LEFT(D273,LEN(D273)-1),4,LEFT(D273,LEN(D273)-1),"")</f>
        <v/>
      </c>
    </row>
    <row r="274" spans="3:5" x14ac:dyDescent="0.3">
      <c r="C274" t="str">
        <f t="shared" si="16"/>
        <v/>
      </c>
      <c r="D274" t="str" cm="1">
        <f t="array" ref="D274">_xlfn.SWITCH(A274,1,_xlfn.CONCAT(LEFT(B274,LEN(B274)-1),"et"),2,_xlfn.CONCAT(LEFT(B274,LEN(B274)-1),"te"),3,_xlfn.CONCAT(LEFT(B274,LEN(B274)-1),"de"),4,_xlfn.CONCAT(LEFT(B274,LEN(B274)),"dde"),"")</f>
        <v/>
      </c>
      <c r="E274" t="str" cm="1">
        <f t="array" ref="E274">_xlfn.SWITCH(A274,1,D274,2,LEFT(D274,LEN(D274)-1),3,LEFT(D274,LEN(D274)-1),4,LEFT(D274,LEN(D274)-1),"")</f>
        <v/>
      </c>
    </row>
    <row r="275" spans="3:5" x14ac:dyDescent="0.3">
      <c r="C275" t="str">
        <f t="shared" si="16"/>
        <v/>
      </c>
      <c r="D275" t="str" cm="1">
        <f t="array" ref="D275">_xlfn.SWITCH(A275,1,_xlfn.CONCAT(LEFT(B275,LEN(B275)-1),"et"),2,_xlfn.CONCAT(LEFT(B275,LEN(B275)-1),"te"),3,_xlfn.CONCAT(LEFT(B275,LEN(B275)-1),"de"),4,_xlfn.CONCAT(LEFT(B275,LEN(B275)),"dde"),"")</f>
        <v/>
      </c>
      <c r="E275" t="str" cm="1">
        <f t="array" ref="E275">_xlfn.SWITCH(A275,1,D275,2,LEFT(D275,LEN(D275)-1),3,LEFT(D275,LEN(D275)-1),4,LEFT(D275,LEN(D275)-1),"")</f>
        <v/>
      </c>
    </row>
    <row r="276" spans="3:5" x14ac:dyDescent="0.3">
      <c r="C276" t="str">
        <f t="shared" si="16"/>
        <v/>
      </c>
      <c r="D276" t="str" cm="1">
        <f t="array" ref="D276">_xlfn.SWITCH(A276,1,_xlfn.CONCAT(LEFT(B276,LEN(B276)-1),"et"),2,_xlfn.CONCAT(LEFT(B276,LEN(B276)-1),"te"),3,_xlfn.CONCAT(LEFT(B276,LEN(B276)-1),"de"),4,_xlfn.CONCAT(LEFT(B276,LEN(B276)),"dde"),"")</f>
        <v/>
      </c>
      <c r="E276" t="str" cm="1">
        <f t="array" ref="E276">_xlfn.SWITCH(A276,1,D276,2,LEFT(D276,LEN(D276)-1),3,LEFT(D276,LEN(D276)-1),4,LEFT(D276,LEN(D276)-1),"")</f>
        <v/>
      </c>
    </row>
    <row r="277" spans="3:5" x14ac:dyDescent="0.3">
      <c r="C277" t="str">
        <f t="shared" si="16"/>
        <v/>
      </c>
      <c r="D277" t="str" cm="1">
        <f t="array" ref="D277">_xlfn.SWITCH(A277,1,_xlfn.CONCAT(LEFT(B277,LEN(B277)-1),"et"),2,_xlfn.CONCAT(LEFT(B277,LEN(B277)-1),"te"),3,_xlfn.CONCAT(LEFT(B277,LEN(B277)-1),"de"),4,_xlfn.CONCAT(LEFT(B277,LEN(B277)),"dde"),"")</f>
        <v/>
      </c>
      <c r="E277" t="str" cm="1">
        <f t="array" ref="E277">_xlfn.SWITCH(A277,1,D277,2,LEFT(D277,LEN(D277)-1),3,LEFT(D277,LEN(D277)-1),4,LEFT(D277,LEN(D277)-1),"")</f>
        <v/>
      </c>
    </row>
    <row r="278" spans="3:5" x14ac:dyDescent="0.3">
      <c r="C278" t="str">
        <f t="shared" si="16"/>
        <v/>
      </c>
      <c r="D278" t="str" cm="1">
        <f t="array" ref="D278">_xlfn.SWITCH(A278,1,_xlfn.CONCAT(LEFT(B278,LEN(B278)-1),"et"),2,_xlfn.CONCAT(LEFT(B278,LEN(B278)-1),"te"),3,_xlfn.CONCAT(LEFT(B278,LEN(B278)-1),"de"),4,_xlfn.CONCAT(LEFT(B278,LEN(B278)),"dde"),"")</f>
        <v/>
      </c>
      <c r="E278" t="str" cm="1">
        <f t="array" ref="E278">_xlfn.SWITCH(A278,1,D278,2,LEFT(D278,LEN(D278)-1),3,LEFT(D278,LEN(D278)-1),4,LEFT(D278,LEN(D278)-1),"")</f>
        <v/>
      </c>
    </row>
    <row r="279" spans="3:5" x14ac:dyDescent="0.3">
      <c r="C279" t="str">
        <f t="shared" si="16"/>
        <v/>
      </c>
      <c r="D279" t="str" cm="1">
        <f t="array" ref="D279">_xlfn.SWITCH(A279,1,_xlfn.CONCAT(LEFT(B279,LEN(B279)-1),"et"),2,_xlfn.CONCAT(LEFT(B279,LEN(B279)-1),"te"),3,_xlfn.CONCAT(LEFT(B279,LEN(B279)-1),"de"),4,_xlfn.CONCAT(LEFT(B279,LEN(B279)),"dde"),"")</f>
        <v/>
      </c>
      <c r="E279" t="str" cm="1">
        <f t="array" ref="E279">_xlfn.SWITCH(A279,1,D279,2,LEFT(D279,LEN(D279)-1),3,LEFT(D279,LEN(D279)-1),4,LEFT(D279,LEN(D279)-1),"")</f>
        <v/>
      </c>
    </row>
    <row r="280" spans="3:5" x14ac:dyDescent="0.3">
      <c r="C280" t="str">
        <f t="shared" si="16"/>
        <v/>
      </c>
      <c r="D280" t="str" cm="1">
        <f t="array" ref="D280">_xlfn.SWITCH(A280,1,_xlfn.CONCAT(LEFT(B280,LEN(B280)-1),"et"),2,_xlfn.CONCAT(LEFT(B280,LEN(B280)-1),"te"),3,_xlfn.CONCAT(LEFT(B280,LEN(B280)-1),"de"),4,_xlfn.CONCAT(LEFT(B280,LEN(B280)),"dde"),"")</f>
        <v/>
      </c>
      <c r="E280" t="str" cm="1">
        <f t="array" ref="E280">_xlfn.SWITCH(A280,1,D280,2,LEFT(D280,LEN(D280)-1),3,LEFT(D280,LEN(D280)-1),4,LEFT(D280,LEN(D280)-1),"")</f>
        <v/>
      </c>
    </row>
    <row r="281" spans="3:5" x14ac:dyDescent="0.3">
      <c r="C281" t="str">
        <f t="shared" si="16"/>
        <v/>
      </c>
      <c r="D281" t="str" cm="1">
        <f t="array" ref="D281">_xlfn.SWITCH(A281,1,_xlfn.CONCAT(LEFT(B281,LEN(B281)-1),"et"),2,_xlfn.CONCAT(LEFT(B281,LEN(B281)-1),"te"),3,_xlfn.CONCAT(LEFT(B281,LEN(B281)-1),"de"),4,_xlfn.CONCAT(LEFT(B281,LEN(B281)),"dde"),"")</f>
        <v/>
      </c>
      <c r="E281" t="str" cm="1">
        <f t="array" ref="E281">_xlfn.SWITCH(A281,1,D281,2,LEFT(D281,LEN(D281)-1),3,LEFT(D281,LEN(D281)-1),4,LEFT(D281,LEN(D281)-1),"")</f>
        <v/>
      </c>
    </row>
    <row r="282" spans="3:5" x14ac:dyDescent="0.3">
      <c r="C282" t="str">
        <f t="shared" si="16"/>
        <v/>
      </c>
      <c r="D282" t="str" cm="1">
        <f t="array" ref="D282">_xlfn.SWITCH(A282,1,_xlfn.CONCAT(LEFT(B282,LEN(B282)-1),"et"),2,_xlfn.CONCAT(LEFT(B282,LEN(B282)-1),"te"),3,_xlfn.CONCAT(LEFT(B282,LEN(B282)-1),"de"),4,_xlfn.CONCAT(LEFT(B282,LEN(B282)),"dde"),"")</f>
        <v/>
      </c>
      <c r="E282" t="str" cm="1">
        <f t="array" ref="E282">_xlfn.SWITCH(A282,1,D282,2,LEFT(D282,LEN(D282)-1),3,LEFT(D282,LEN(D282)-1),4,LEFT(D282,LEN(D282)-1),"")</f>
        <v/>
      </c>
    </row>
    <row r="283" spans="3:5" x14ac:dyDescent="0.3">
      <c r="C283" t="str">
        <f t="shared" si="16"/>
        <v/>
      </c>
      <c r="D283" t="str" cm="1">
        <f t="array" ref="D283">_xlfn.SWITCH(A283,1,_xlfn.CONCAT(LEFT(B283,LEN(B283)-1),"et"),2,_xlfn.CONCAT(LEFT(B283,LEN(B283)-1),"te"),3,_xlfn.CONCAT(LEFT(B283,LEN(B283)-1),"de"),4,_xlfn.CONCAT(LEFT(B283,LEN(B283)),"dde"),"")</f>
        <v/>
      </c>
      <c r="E283" t="str" cm="1">
        <f t="array" ref="E283">_xlfn.SWITCH(A283,1,D283,2,LEFT(D283,LEN(D283)-1),3,LEFT(D283,LEN(D283)-1),4,LEFT(D283,LEN(D283)-1),"")</f>
        <v/>
      </c>
    </row>
    <row r="284" spans="3:5" x14ac:dyDescent="0.3">
      <c r="C284" t="str">
        <f t="shared" si="16"/>
        <v/>
      </c>
      <c r="D284" t="str" cm="1">
        <f t="array" ref="D284">_xlfn.SWITCH(A284,1,_xlfn.CONCAT(LEFT(B284,LEN(B284)-1),"et"),2,_xlfn.CONCAT(LEFT(B284,LEN(B284)-1),"te"),3,_xlfn.CONCAT(LEFT(B284,LEN(B284)-1),"de"),4,_xlfn.CONCAT(LEFT(B284,LEN(B284)),"dde"),"")</f>
        <v/>
      </c>
      <c r="E284" t="str" cm="1">
        <f t="array" ref="E284">_xlfn.SWITCH(A284,1,D284,2,LEFT(D284,LEN(D284)-1),3,LEFT(D284,LEN(D284)-1),4,LEFT(D284,LEN(D284)-1),"")</f>
        <v/>
      </c>
    </row>
    <row r="285" spans="3:5" x14ac:dyDescent="0.3">
      <c r="C285" t="str">
        <f t="shared" si="16"/>
        <v/>
      </c>
      <c r="D285" t="str" cm="1">
        <f t="array" ref="D285">_xlfn.SWITCH(A285,1,_xlfn.CONCAT(LEFT(B285,LEN(B285)-1),"et"),2,_xlfn.CONCAT(LEFT(B285,LEN(B285)-1),"te"),3,_xlfn.CONCAT(LEFT(B285,LEN(B285)-1),"de"),4,_xlfn.CONCAT(LEFT(B285,LEN(B285)),"dde"),"")</f>
        <v/>
      </c>
      <c r="E285" t="str" cm="1">
        <f t="array" ref="E285">_xlfn.SWITCH(A285,1,D285,2,LEFT(D285,LEN(D285)-1),3,LEFT(D285,LEN(D285)-1),4,LEFT(D285,LEN(D285)-1),"")</f>
        <v/>
      </c>
    </row>
    <row r="286" spans="3:5" x14ac:dyDescent="0.3">
      <c r="C286" t="str">
        <f t="shared" si="16"/>
        <v/>
      </c>
      <c r="D286" t="str" cm="1">
        <f t="array" ref="D286">_xlfn.SWITCH(A286,1,_xlfn.CONCAT(LEFT(B286,LEN(B286)-1),"et"),2,_xlfn.CONCAT(LEFT(B286,LEN(B286)-1),"te"),3,_xlfn.CONCAT(LEFT(B286,LEN(B286)-1),"de"),4,_xlfn.CONCAT(LEFT(B286,LEN(B286)),"dde"),"")</f>
        <v/>
      </c>
      <c r="E286" t="str" cm="1">
        <f t="array" ref="E286">_xlfn.SWITCH(A286,1,D286,2,LEFT(D286,LEN(D286)-1),3,LEFT(D286,LEN(D286)-1),4,LEFT(D286,LEN(D286)-1),"")</f>
        <v/>
      </c>
    </row>
    <row r="287" spans="3:5" x14ac:dyDescent="0.3">
      <c r="C287" t="str">
        <f t="shared" si="16"/>
        <v/>
      </c>
      <c r="D287" t="str" cm="1">
        <f t="array" ref="D287">_xlfn.SWITCH(A287,1,_xlfn.CONCAT(LEFT(B287,LEN(B287)-1),"et"),2,_xlfn.CONCAT(LEFT(B287,LEN(B287)-1),"te"),3,_xlfn.CONCAT(LEFT(B287,LEN(B287)-1),"de"),4,_xlfn.CONCAT(LEFT(B287,LEN(B287)),"dde"),"")</f>
        <v/>
      </c>
      <c r="E287" t="str" cm="1">
        <f t="array" ref="E287">_xlfn.SWITCH(A287,1,D287,2,LEFT(D287,LEN(D287)-1),3,LEFT(D287,LEN(D287)-1),4,LEFT(D287,LEN(D287)-1),"")</f>
        <v/>
      </c>
    </row>
    <row r="288" spans="3:5" x14ac:dyDescent="0.3">
      <c r="C288" t="str">
        <f t="shared" si="16"/>
        <v/>
      </c>
      <c r="D288" t="str" cm="1">
        <f t="array" ref="D288">_xlfn.SWITCH(A288,1,_xlfn.CONCAT(LEFT(B288,LEN(B288)-1),"et"),2,_xlfn.CONCAT(LEFT(B288,LEN(B288)-1),"te"),3,_xlfn.CONCAT(LEFT(B288,LEN(B288)-1),"de"),4,_xlfn.CONCAT(LEFT(B288,LEN(B288)),"dde"),"")</f>
        <v/>
      </c>
      <c r="E288" t="str" cm="1">
        <f t="array" ref="E288">_xlfn.SWITCH(A288,1,D288,2,LEFT(D288,LEN(D288)-1),3,LEFT(D288,LEN(D288)-1),4,LEFT(D288,LEN(D288)-1),"")</f>
        <v/>
      </c>
    </row>
    <row r="289" spans="3:5" x14ac:dyDescent="0.3">
      <c r="C289" t="str">
        <f t="shared" si="16"/>
        <v/>
      </c>
      <c r="D289" t="str" cm="1">
        <f t="array" ref="D289">_xlfn.SWITCH(A289,1,_xlfn.CONCAT(LEFT(B289,LEN(B289)-1),"et"),2,_xlfn.CONCAT(LEFT(B289,LEN(B289)-1),"te"),3,_xlfn.CONCAT(LEFT(B289,LEN(B289)-1),"de"),4,_xlfn.CONCAT(LEFT(B289,LEN(B289)),"dde"),"")</f>
        <v/>
      </c>
      <c r="E289" t="str" cm="1">
        <f t="array" ref="E289">_xlfn.SWITCH(A289,1,D289,2,LEFT(D289,LEN(D289)-1),3,LEFT(D289,LEN(D289)-1),4,LEFT(D289,LEN(D289)-1),"")</f>
        <v/>
      </c>
    </row>
    <row r="290" spans="3:5" x14ac:dyDescent="0.3">
      <c r="C290" t="str">
        <f t="shared" si="16"/>
        <v/>
      </c>
      <c r="D290" t="str" cm="1">
        <f t="array" ref="D290">_xlfn.SWITCH(A290,1,_xlfn.CONCAT(LEFT(B290,LEN(B290)-1),"et"),2,_xlfn.CONCAT(LEFT(B290,LEN(B290)-1),"te"),3,_xlfn.CONCAT(LEFT(B290,LEN(B290)-1),"de"),4,_xlfn.CONCAT(LEFT(B290,LEN(B290)),"dde"),"")</f>
        <v/>
      </c>
      <c r="E290" t="str" cm="1">
        <f t="array" ref="E290">_xlfn.SWITCH(A290,1,D290,2,LEFT(D290,LEN(D290)-1),3,LEFT(D290,LEN(D290)-1),4,LEFT(D290,LEN(D290)-1),"")</f>
        <v/>
      </c>
    </row>
    <row r="291" spans="3:5" x14ac:dyDescent="0.3">
      <c r="C291" t="str">
        <f t="shared" si="16"/>
        <v/>
      </c>
      <c r="D291" t="str" cm="1">
        <f t="array" ref="D291">_xlfn.SWITCH(A291,1,_xlfn.CONCAT(LEFT(B291,LEN(B291)-1),"et"),2,_xlfn.CONCAT(LEFT(B291,LEN(B291)-1),"te"),3,_xlfn.CONCAT(LEFT(B291,LEN(B291)-1),"de"),4,_xlfn.CONCAT(LEFT(B291,LEN(B291)),"dde"),"")</f>
        <v/>
      </c>
      <c r="E291" t="str" cm="1">
        <f t="array" ref="E291">_xlfn.SWITCH(A291,1,D291,2,LEFT(D291,LEN(D291)-1),3,LEFT(D291,LEN(D291)-1),4,LEFT(D291,LEN(D291)-1),"")</f>
        <v/>
      </c>
    </row>
    <row r="292" spans="3:5" x14ac:dyDescent="0.3">
      <c r="C292" t="str">
        <f t="shared" si="16"/>
        <v/>
      </c>
      <c r="D292" t="str" cm="1">
        <f t="array" ref="D292">_xlfn.SWITCH(A292,1,_xlfn.CONCAT(LEFT(B292,LEN(B292)-1),"et"),2,_xlfn.CONCAT(LEFT(B292,LEN(B292)-1),"te"),3,_xlfn.CONCAT(LEFT(B292,LEN(B292)-1),"de"),4,_xlfn.CONCAT(LEFT(B292,LEN(B292)),"dde"),"")</f>
        <v/>
      </c>
      <c r="E292" t="str" cm="1">
        <f t="array" ref="E292">_xlfn.SWITCH(A292,1,D292,2,LEFT(D292,LEN(D292)-1),3,LEFT(D292,LEN(D292)-1),4,LEFT(D292,LEN(D292)-1),"")</f>
        <v/>
      </c>
    </row>
    <row r="293" spans="3:5" x14ac:dyDescent="0.3">
      <c r="C293" t="str">
        <f t="shared" si="16"/>
        <v/>
      </c>
      <c r="D293" t="str" cm="1">
        <f t="array" ref="D293">_xlfn.SWITCH(A293,1,_xlfn.CONCAT(LEFT(B293,LEN(B293)-1),"et"),2,_xlfn.CONCAT(LEFT(B293,LEN(B293)-1),"te"),3,_xlfn.CONCAT(LEFT(B293,LEN(B293)-1),"de"),4,_xlfn.CONCAT(LEFT(B293,LEN(B293)),"dde"),"")</f>
        <v/>
      </c>
      <c r="E293" t="str" cm="1">
        <f t="array" ref="E293">_xlfn.SWITCH(A293,1,D293,2,LEFT(D293,LEN(D293)-1),3,LEFT(D293,LEN(D293)-1),4,LEFT(D293,LEN(D293)-1),"")</f>
        <v/>
      </c>
    </row>
    <row r="294" spans="3:5" x14ac:dyDescent="0.3">
      <c r="C294" t="str">
        <f t="shared" si="16"/>
        <v/>
      </c>
      <c r="D294" t="str" cm="1">
        <f t="array" ref="D294">_xlfn.SWITCH(A294,1,_xlfn.CONCAT(LEFT(B294,LEN(B294)-1),"et"),2,_xlfn.CONCAT(LEFT(B294,LEN(B294)-1),"te"),3,_xlfn.CONCAT(LEFT(B294,LEN(B294)-1),"de"),4,_xlfn.CONCAT(LEFT(B294,LEN(B294)),"dde"),"")</f>
        <v/>
      </c>
      <c r="E294" t="str" cm="1">
        <f t="array" ref="E294">_xlfn.SWITCH(A294,1,D294,2,LEFT(D294,LEN(D294)-1),3,LEFT(D294,LEN(D294)-1),4,LEFT(D294,LEN(D294)-1),"")</f>
        <v/>
      </c>
    </row>
    <row r="295" spans="3:5" x14ac:dyDescent="0.3">
      <c r="C295" t="str">
        <f t="shared" si="16"/>
        <v/>
      </c>
      <c r="D295" t="str" cm="1">
        <f t="array" ref="D295">_xlfn.SWITCH(A295,1,_xlfn.CONCAT(LEFT(B295,LEN(B295)-1),"et"),2,_xlfn.CONCAT(LEFT(B295,LEN(B295)-1),"te"),3,_xlfn.CONCAT(LEFT(B295,LEN(B295)-1),"de"),4,_xlfn.CONCAT(LEFT(B295,LEN(B295)),"dde"),"")</f>
        <v/>
      </c>
      <c r="E295" t="str" cm="1">
        <f t="array" ref="E295">_xlfn.SWITCH(A295,1,D295,2,LEFT(D295,LEN(D295)-1),3,LEFT(D295,LEN(D295)-1),4,LEFT(D295,LEN(D295)-1),"")</f>
        <v/>
      </c>
    </row>
    <row r="296" spans="3:5" x14ac:dyDescent="0.3">
      <c r="C296" t="str">
        <f t="shared" si="16"/>
        <v/>
      </c>
      <c r="D296" t="str" cm="1">
        <f t="array" ref="D296">_xlfn.SWITCH(A296,1,_xlfn.CONCAT(LEFT(B296,LEN(B296)-1),"et"),2,_xlfn.CONCAT(LEFT(B296,LEN(B296)-1),"te"),3,_xlfn.CONCAT(LEFT(B296,LEN(B296)-1),"de"),4,_xlfn.CONCAT(LEFT(B296,LEN(B296)),"dde"),"")</f>
        <v/>
      </c>
      <c r="E296" t="str" cm="1">
        <f t="array" ref="E296">_xlfn.SWITCH(A296,1,D296,2,LEFT(D296,LEN(D296)-1),3,LEFT(D296,LEN(D296)-1),4,LEFT(D296,LEN(D296)-1),"")</f>
        <v/>
      </c>
    </row>
    <row r="297" spans="3:5" x14ac:dyDescent="0.3">
      <c r="C297" t="str">
        <f t="shared" si="16"/>
        <v/>
      </c>
      <c r="D297" t="str" cm="1">
        <f t="array" ref="D297">_xlfn.SWITCH(A297,1,_xlfn.CONCAT(LEFT(B297,LEN(B297)-1),"et"),2,_xlfn.CONCAT(LEFT(B297,LEN(B297)-1),"te"),3,_xlfn.CONCAT(LEFT(B297,LEN(B297)-1),"de"),4,_xlfn.CONCAT(LEFT(B297,LEN(B297)),"dde"),"")</f>
        <v/>
      </c>
      <c r="E297" t="str" cm="1">
        <f t="array" ref="E297">_xlfn.SWITCH(A297,1,D297,2,LEFT(D297,LEN(D297)-1),3,LEFT(D297,LEN(D297)-1),4,LEFT(D297,LEN(D297)-1),"")</f>
        <v/>
      </c>
    </row>
    <row r="298" spans="3:5" x14ac:dyDescent="0.3">
      <c r="C298" t="str">
        <f t="shared" si="16"/>
        <v/>
      </c>
      <c r="D298" t="str" cm="1">
        <f t="array" ref="D298">_xlfn.SWITCH(A298,1,_xlfn.CONCAT(LEFT(B298,LEN(B298)-1),"et"),2,_xlfn.CONCAT(LEFT(B298,LEN(B298)-1),"te"),3,_xlfn.CONCAT(LEFT(B298,LEN(B298)-1),"de"),4,_xlfn.CONCAT(LEFT(B298,LEN(B298)),"dde"),"")</f>
        <v/>
      </c>
      <c r="E298" t="str" cm="1">
        <f t="array" ref="E298">_xlfn.SWITCH(A298,1,D298,2,LEFT(D298,LEN(D298)-1),3,LEFT(D298,LEN(D298)-1),4,LEFT(D298,LEN(D298)-1),"")</f>
        <v/>
      </c>
    </row>
    <row r="299" spans="3:5" x14ac:dyDescent="0.3">
      <c r="C299" t="str">
        <f t="shared" si="16"/>
        <v/>
      </c>
      <c r="D299" t="str" cm="1">
        <f t="array" ref="D299">_xlfn.SWITCH(A299,1,_xlfn.CONCAT(LEFT(B299,LEN(B299)-1),"et"),2,_xlfn.CONCAT(LEFT(B299,LEN(B299)-1),"te"),3,_xlfn.CONCAT(LEFT(B299,LEN(B299)-1),"de"),4,_xlfn.CONCAT(LEFT(B299,LEN(B299)),"dde"),"")</f>
        <v/>
      </c>
      <c r="E299" t="str" cm="1">
        <f t="array" ref="E299">_xlfn.SWITCH(A299,1,D299,2,LEFT(D299,LEN(D299)-1),3,LEFT(D299,LEN(D299)-1),4,LEFT(D299,LEN(D299)-1),"")</f>
        <v/>
      </c>
    </row>
    <row r="300" spans="3:5" x14ac:dyDescent="0.3">
      <c r="C300" t="str">
        <f t="shared" si="16"/>
        <v/>
      </c>
      <c r="D300" t="str" cm="1">
        <f t="array" ref="D300">_xlfn.SWITCH(A300,1,_xlfn.CONCAT(LEFT(B300,LEN(B300)-1),"et"),2,_xlfn.CONCAT(LEFT(B300,LEN(B300)-1),"te"),3,_xlfn.CONCAT(LEFT(B300,LEN(B300)-1),"de"),4,_xlfn.CONCAT(LEFT(B300,LEN(B300)),"dde"),"")</f>
        <v/>
      </c>
      <c r="E300" t="str" cm="1">
        <f t="array" ref="E300">_xlfn.SWITCH(A300,1,D300,2,LEFT(D300,LEN(D300)-1),3,LEFT(D300,LEN(D300)-1),4,LEFT(D300,LEN(D300)-1),"")</f>
        <v/>
      </c>
    </row>
    <row r="301" spans="3:5" x14ac:dyDescent="0.3">
      <c r="C301" t="str">
        <f t="shared" si="16"/>
        <v/>
      </c>
      <c r="D301" t="str" cm="1">
        <f t="array" ref="D301">_xlfn.SWITCH(A301,1,_xlfn.CONCAT(LEFT(B301,LEN(B301)-1),"et"),2,_xlfn.CONCAT(LEFT(B301,LEN(B301)-1),"te"),3,_xlfn.CONCAT(LEFT(B301,LEN(B301)-1),"de"),4,_xlfn.CONCAT(LEFT(B301,LEN(B301)),"dde"),"")</f>
        <v/>
      </c>
      <c r="E301" t="str" cm="1">
        <f t="array" ref="E301">_xlfn.SWITCH(A301,1,D301,2,LEFT(D301,LEN(D301)-1),3,LEFT(D301,LEN(D301)-1),4,LEFT(D301,LEN(D301)-1),"")</f>
        <v/>
      </c>
    </row>
    <row r="302" spans="3:5" x14ac:dyDescent="0.3">
      <c r="C302" t="str">
        <f t="shared" si="16"/>
        <v/>
      </c>
      <c r="D302" t="str" cm="1">
        <f t="array" ref="D302">_xlfn.SWITCH(A302,1,_xlfn.CONCAT(LEFT(B302,LEN(B302)-1),"et"),2,_xlfn.CONCAT(LEFT(B302,LEN(B302)-1),"te"),3,_xlfn.CONCAT(LEFT(B302,LEN(B302)-1),"de"),4,_xlfn.CONCAT(LEFT(B302,LEN(B302)),"dde"),"")</f>
        <v/>
      </c>
      <c r="E302" t="str" cm="1">
        <f t="array" ref="E302">_xlfn.SWITCH(A302,1,D302,2,LEFT(D302,LEN(D302)-1),3,LEFT(D302,LEN(D302)-1),4,LEFT(D302,LEN(D302)-1),"")</f>
        <v/>
      </c>
    </row>
    <row r="303" spans="3:5" x14ac:dyDescent="0.3">
      <c r="C303" t="str">
        <f t="shared" si="16"/>
        <v/>
      </c>
      <c r="D303" t="str" cm="1">
        <f t="array" ref="D303">_xlfn.SWITCH(A303,1,_xlfn.CONCAT(LEFT(B303,LEN(B303)-1),"et"),2,_xlfn.CONCAT(LEFT(B303,LEN(B303)-1),"te"),3,_xlfn.CONCAT(LEFT(B303,LEN(B303)-1),"de"),4,_xlfn.CONCAT(LEFT(B303,LEN(B303)),"dde"),"")</f>
        <v/>
      </c>
      <c r="E303" t="str" cm="1">
        <f t="array" ref="E303">_xlfn.SWITCH(A303,1,D303,2,LEFT(D303,LEN(D303)-1),3,LEFT(D303,LEN(D303)-1),4,LEFT(D303,LEN(D303)-1),"")</f>
        <v/>
      </c>
    </row>
    <row r="304" spans="3:5" x14ac:dyDescent="0.3">
      <c r="C304" t="str">
        <f t="shared" si="16"/>
        <v/>
      </c>
      <c r="D304" t="str" cm="1">
        <f t="array" ref="D304">_xlfn.SWITCH(A304,1,_xlfn.CONCAT(LEFT(B304,LEN(B304)-1),"et"),2,_xlfn.CONCAT(LEFT(B304,LEN(B304)-1),"te"),3,_xlfn.CONCAT(LEFT(B304,LEN(B304)-1),"de"),4,_xlfn.CONCAT(LEFT(B304,LEN(B304)),"dde"),"")</f>
        <v/>
      </c>
      <c r="E304" t="str" cm="1">
        <f t="array" ref="E304">_xlfn.SWITCH(A304,1,D304,2,LEFT(D304,LEN(D304)-1),3,LEFT(D304,LEN(D304)-1),4,LEFT(D304,LEN(D304)-1),"")</f>
        <v/>
      </c>
    </row>
    <row r="305" spans="3:5" x14ac:dyDescent="0.3">
      <c r="C305" t="str">
        <f t="shared" si="16"/>
        <v/>
      </c>
      <c r="D305" t="str" cm="1">
        <f t="array" ref="D305">_xlfn.SWITCH(A305,1,_xlfn.CONCAT(LEFT(B305,LEN(B305)-1),"et"),2,_xlfn.CONCAT(LEFT(B305,LEN(B305)-1),"te"),3,_xlfn.CONCAT(LEFT(B305,LEN(B305)-1),"de"),4,_xlfn.CONCAT(LEFT(B305,LEN(B305)),"dde"),"")</f>
        <v/>
      </c>
      <c r="E305" t="str" cm="1">
        <f t="array" ref="E305">_xlfn.SWITCH(A305,1,D305,2,LEFT(D305,LEN(D305)-1),3,LEFT(D305,LEN(D305)-1),4,LEFT(D305,LEN(D305)-1),"")</f>
        <v/>
      </c>
    </row>
    <row r="306" spans="3:5" x14ac:dyDescent="0.3">
      <c r="C306" t="str">
        <f t="shared" si="16"/>
        <v/>
      </c>
      <c r="D306" t="str" cm="1">
        <f t="array" ref="D306">_xlfn.SWITCH(A306,1,_xlfn.CONCAT(LEFT(B306,LEN(B306)-1),"et"),2,_xlfn.CONCAT(LEFT(B306,LEN(B306)-1),"te"),3,_xlfn.CONCAT(LEFT(B306,LEN(B306)-1),"de"),4,_xlfn.CONCAT(LEFT(B306,LEN(B306)),"dde"),"")</f>
        <v/>
      </c>
      <c r="E306" t="str" cm="1">
        <f t="array" ref="E306">_xlfn.SWITCH(A306,1,D306,2,LEFT(D306,LEN(D306)-1),3,LEFT(D306,LEN(D306)-1),4,LEFT(D306,LEN(D306)-1),"")</f>
        <v/>
      </c>
    </row>
    <row r="307" spans="3:5" x14ac:dyDescent="0.3">
      <c r="C307" t="str">
        <f t="shared" si="16"/>
        <v/>
      </c>
      <c r="D307" t="str" cm="1">
        <f t="array" ref="D307">_xlfn.SWITCH(A307,1,_xlfn.CONCAT(LEFT(B307,LEN(B307)-1),"et"),2,_xlfn.CONCAT(LEFT(B307,LEN(B307)-1),"te"),3,_xlfn.CONCAT(LEFT(B307,LEN(B307)-1),"de"),4,_xlfn.CONCAT(LEFT(B307,LEN(B307)),"dde"),"")</f>
        <v/>
      </c>
      <c r="E307" t="str" cm="1">
        <f t="array" ref="E307">_xlfn.SWITCH(A307,1,D307,2,LEFT(D307,LEN(D307)-1),3,LEFT(D307,LEN(D307)-1),4,LEFT(D307,LEN(D307)-1),"")</f>
        <v/>
      </c>
    </row>
    <row r="308" spans="3:5" x14ac:dyDescent="0.3">
      <c r="C308" t="str">
        <f t="shared" si="16"/>
        <v/>
      </c>
      <c r="D308" t="str" cm="1">
        <f t="array" ref="D308">_xlfn.SWITCH(A308,1,_xlfn.CONCAT(LEFT(B308,LEN(B308)-1),"et"),2,_xlfn.CONCAT(LEFT(B308,LEN(B308)-1),"te"),3,_xlfn.CONCAT(LEFT(B308,LEN(B308)-1),"de"),4,_xlfn.CONCAT(LEFT(B308,LEN(B308)),"dde"),"")</f>
        <v/>
      </c>
      <c r="E308" t="str" cm="1">
        <f t="array" ref="E308">_xlfn.SWITCH(A308,1,D308,2,LEFT(D308,LEN(D308)-1),3,LEFT(D308,LEN(D308)-1),4,LEFT(D308,LEN(D308)-1),"")</f>
        <v/>
      </c>
    </row>
    <row r="309" spans="3:5" x14ac:dyDescent="0.3">
      <c r="C309" t="str">
        <f t="shared" si="16"/>
        <v/>
      </c>
      <c r="D309" t="str" cm="1">
        <f t="array" ref="D309">_xlfn.SWITCH(A309,1,_xlfn.CONCAT(LEFT(B309,LEN(B309)-1),"et"),2,_xlfn.CONCAT(LEFT(B309,LEN(B309)-1),"te"),3,_xlfn.CONCAT(LEFT(B309,LEN(B309)-1),"de"),4,_xlfn.CONCAT(LEFT(B309,LEN(B309)),"dde"),"")</f>
        <v/>
      </c>
      <c r="E309" t="str" cm="1">
        <f t="array" ref="E309">_xlfn.SWITCH(A309,1,D309,2,LEFT(D309,LEN(D309)-1),3,LEFT(D309,LEN(D309)-1),4,LEFT(D309,LEN(D309)-1),"")</f>
        <v/>
      </c>
    </row>
    <row r="310" spans="3:5" x14ac:dyDescent="0.3">
      <c r="C310" t="str">
        <f t="shared" si="16"/>
        <v/>
      </c>
      <c r="D310" t="str" cm="1">
        <f t="array" ref="D310">_xlfn.SWITCH(A310,1,_xlfn.CONCAT(LEFT(B310,LEN(B310)-1),"et"),2,_xlfn.CONCAT(LEFT(B310,LEN(B310)-1),"te"),3,_xlfn.CONCAT(LEFT(B310,LEN(B310)-1),"de"),4,_xlfn.CONCAT(LEFT(B310,LEN(B310)),"dde"),"")</f>
        <v/>
      </c>
      <c r="E310" t="str" cm="1">
        <f t="array" ref="E310">_xlfn.SWITCH(A310,1,D310,2,LEFT(D310,LEN(D310)-1),3,LEFT(D310,LEN(D310)-1),4,LEFT(D310,LEN(D310)-1),"")</f>
        <v/>
      </c>
    </row>
    <row r="311" spans="3:5" x14ac:dyDescent="0.3">
      <c r="C311" t="str">
        <f t="shared" si="16"/>
        <v/>
      </c>
      <c r="D311" t="str" cm="1">
        <f t="array" ref="D311">_xlfn.SWITCH(A311,1,_xlfn.CONCAT(LEFT(B311,LEN(B311)-1),"et"),2,_xlfn.CONCAT(LEFT(B311,LEN(B311)-1),"te"),3,_xlfn.CONCAT(LEFT(B311,LEN(B311)-1),"de"),4,_xlfn.CONCAT(LEFT(B311,LEN(B311)),"dde"),"")</f>
        <v/>
      </c>
      <c r="E311" t="str" cm="1">
        <f t="array" ref="E311">_xlfn.SWITCH(A311,1,D311,2,LEFT(D311,LEN(D311)-1),3,LEFT(D311,LEN(D311)-1),4,LEFT(D311,LEN(D311)-1),"")</f>
        <v/>
      </c>
    </row>
    <row r="312" spans="3:5" x14ac:dyDescent="0.3">
      <c r="C312" t="str">
        <f t="shared" si="16"/>
        <v/>
      </c>
      <c r="D312" t="str" cm="1">
        <f t="array" ref="D312">_xlfn.SWITCH(A312,1,_xlfn.CONCAT(LEFT(B312,LEN(B312)-1),"et"),2,_xlfn.CONCAT(LEFT(B312,LEN(B312)-1),"te"),3,_xlfn.CONCAT(LEFT(B312,LEN(B312)-1),"de"),4,_xlfn.CONCAT(LEFT(B312,LEN(B312)),"dde"),"")</f>
        <v/>
      </c>
      <c r="E312" t="str" cm="1">
        <f t="array" ref="E312">_xlfn.SWITCH(A312,1,D312,2,LEFT(D312,LEN(D312)-1),3,LEFT(D312,LEN(D312)-1),4,LEFT(D312,LEN(D312)-1),"")</f>
        <v/>
      </c>
    </row>
    <row r="313" spans="3:5" x14ac:dyDescent="0.3">
      <c r="C313" t="str">
        <f t="shared" si="16"/>
        <v/>
      </c>
      <c r="D313" t="str" cm="1">
        <f t="array" ref="D313">_xlfn.SWITCH(A313,1,_xlfn.CONCAT(LEFT(B313,LEN(B313)-1),"et"),2,_xlfn.CONCAT(LEFT(B313,LEN(B313)-1),"te"),3,_xlfn.CONCAT(LEFT(B313,LEN(B313)-1),"de"),4,_xlfn.CONCAT(LEFT(B313,LEN(B313)),"dde"),"")</f>
        <v/>
      </c>
      <c r="E313" t="str" cm="1">
        <f t="array" ref="E313">_xlfn.SWITCH(A313,1,D313,2,LEFT(D313,LEN(D313)-1),3,LEFT(D313,LEN(D313)-1),4,LEFT(D313,LEN(D313)-1),"")</f>
        <v/>
      </c>
    </row>
    <row r="314" spans="3:5" x14ac:dyDescent="0.3">
      <c r="C314" t="str">
        <f t="shared" si="16"/>
        <v/>
      </c>
      <c r="D314" t="str" cm="1">
        <f t="array" ref="D314">_xlfn.SWITCH(A314,1,_xlfn.CONCAT(LEFT(B314,LEN(B314)-1),"et"),2,_xlfn.CONCAT(LEFT(B314,LEN(B314)-1),"te"),3,_xlfn.CONCAT(LEFT(B314,LEN(B314)-1),"de"),4,_xlfn.CONCAT(LEFT(B314,LEN(B314)),"dde"),"")</f>
        <v/>
      </c>
      <c r="E314" t="str" cm="1">
        <f t="array" ref="E314">_xlfn.SWITCH(A314,1,D314,2,LEFT(D314,LEN(D314)-1),3,LEFT(D314,LEN(D314)-1),4,LEFT(D314,LEN(D314)-1),"")</f>
        <v/>
      </c>
    </row>
    <row r="315" spans="3:5" x14ac:dyDescent="0.3">
      <c r="C315" t="str">
        <f t="shared" si="16"/>
        <v/>
      </c>
      <c r="D315" t="str" cm="1">
        <f t="array" ref="D315">_xlfn.SWITCH(A315,1,_xlfn.CONCAT(LEFT(B315,LEN(B315)-1),"et"),2,_xlfn.CONCAT(LEFT(B315,LEN(B315)-1),"te"),3,_xlfn.CONCAT(LEFT(B315,LEN(B315)-1),"de"),4,_xlfn.CONCAT(LEFT(B315,LEN(B315)),"dde"),"")</f>
        <v/>
      </c>
      <c r="E315" t="str" cm="1">
        <f t="array" ref="E315">_xlfn.SWITCH(A315,1,D315,2,LEFT(D315,LEN(D315)-1),3,LEFT(D315,LEN(D315)-1),4,LEFT(D315,LEN(D315)-1),"")</f>
        <v/>
      </c>
    </row>
    <row r="316" spans="3:5" x14ac:dyDescent="0.3">
      <c r="C316" t="str">
        <f t="shared" si="16"/>
        <v/>
      </c>
      <c r="D316" t="str" cm="1">
        <f t="array" ref="D316">_xlfn.SWITCH(A316,1,_xlfn.CONCAT(LEFT(B316,LEN(B316)-1),"et"),2,_xlfn.CONCAT(LEFT(B316,LEN(B316)-1),"te"),3,_xlfn.CONCAT(LEFT(B316,LEN(B316)-1),"de"),4,_xlfn.CONCAT(LEFT(B316,LEN(B316)),"dde"),"")</f>
        <v/>
      </c>
      <c r="E316" t="str" cm="1">
        <f t="array" ref="E316">_xlfn.SWITCH(A316,1,D316,2,LEFT(D316,LEN(D316)-1),3,LEFT(D316,LEN(D316)-1),4,LEFT(D316,LEN(D316)-1),"")</f>
        <v/>
      </c>
    </row>
    <row r="317" spans="3:5" x14ac:dyDescent="0.3">
      <c r="C317" t="str">
        <f t="shared" si="16"/>
        <v/>
      </c>
      <c r="D317" t="str" cm="1">
        <f t="array" ref="D317">_xlfn.SWITCH(A317,1,_xlfn.CONCAT(LEFT(B317,LEN(B317)-1),"et"),2,_xlfn.CONCAT(LEFT(B317,LEN(B317)-1),"te"),3,_xlfn.CONCAT(LEFT(B317,LEN(B317)-1),"de"),4,_xlfn.CONCAT(LEFT(B317,LEN(B317)),"dde"),"")</f>
        <v/>
      </c>
      <c r="E317" t="str" cm="1">
        <f t="array" ref="E317">_xlfn.SWITCH(A317,1,D317,2,LEFT(D317,LEN(D317)-1),3,LEFT(D317,LEN(D317)-1),4,LEFT(D317,LEN(D317)-1),"")</f>
        <v/>
      </c>
    </row>
    <row r="318" spans="3:5" x14ac:dyDescent="0.3">
      <c r="C318" t="str">
        <f t="shared" si="16"/>
        <v/>
      </c>
      <c r="D318" t="str" cm="1">
        <f t="array" ref="D318">_xlfn.SWITCH(A318,1,_xlfn.CONCAT(LEFT(B318,LEN(B318)-1),"et"),2,_xlfn.CONCAT(LEFT(B318,LEN(B318)-1),"te"),3,_xlfn.CONCAT(LEFT(B318,LEN(B318)-1),"de"),4,_xlfn.CONCAT(LEFT(B318,LEN(B318)),"dde"),"")</f>
        <v/>
      </c>
      <c r="E318" t="str" cm="1">
        <f t="array" ref="E318">_xlfn.SWITCH(A318,1,D318,2,LEFT(D318,LEN(D318)-1),3,LEFT(D318,LEN(D318)-1),4,LEFT(D318,LEN(D318)-1),"")</f>
        <v/>
      </c>
    </row>
    <row r="319" spans="3:5" x14ac:dyDescent="0.3">
      <c r="C319" t="str">
        <f t="shared" si="16"/>
        <v/>
      </c>
      <c r="D319" t="str" cm="1">
        <f t="array" ref="D319">_xlfn.SWITCH(A319,1,_xlfn.CONCAT(LEFT(B319,LEN(B319)-1),"et"),2,_xlfn.CONCAT(LEFT(B319,LEN(B319)-1),"te"),3,_xlfn.CONCAT(LEFT(B319,LEN(B319)-1),"de"),4,_xlfn.CONCAT(LEFT(B319,LEN(B319)),"dde"),"")</f>
        <v/>
      </c>
      <c r="E319" t="str" cm="1">
        <f t="array" ref="E319">_xlfn.SWITCH(A319,1,D319,2,LEFT(D319,LEN(D319)-1),3,LEFT(D319,LEN(D319)-1),4,LEFT(D319,LEN(D319)-1),"")</f>
        <v/>
      </c>
    </row>
    <row r="320" spans="3:5" x14ac:dyDescent="0.3">
      <c r="C320" t="str">
        <f t="shared" si="16"/>
        <v/>
      </c>
      <c r="D320" t="str" cm="1">
        <f t="array" ref="D320">_xlfn.SWITCH(A320,1,_xlfn.CONCAT(LEFT(B320,LEN(B320)-1),"et"),2,_xlfn.CONCAT(LEFT(B320,LEN(B320)-1),"te"),3,_xlfn.CONCAT(LEFT(B320,LEN(B320)-1),"de"),4,_xlfn.CONCAT(LEFT(B320,LEN(B320)),"dde"),"")</f>
        <v/>
      </c>
      <c r="E320" t="str" cm="1">
        <f t="array" ref="E320">_xlfn.SWITCH(A320,1,D320,2,LEFT(D320,LEN(D320)-1),3,LEFT(D320,LEN(D320)-1),4,LEFT(D320,LEN(D320)-1),"")</f>
        <v/>
      </c>
    </row>
    <row r="321" spans="3:5" x14ac:dyDescent="0.3">
      <c r="C321" t="str">
        <f t="shared" si="16"/>
        <v/>
      </c>
      <c r="D321" t="str" cm="1">
        <f t="array" ref="D321">_xlfn.SWITCH(A321,1,_xlfn.CONCAT(LEFT(B321,LEN(B321)-1),"et"),2,_xlfn.CONCAT(LEFT(B321,LEN(B321)-1),"te"),3,_xlfn.CONCAT(LEFT(B321,LEN(B321)-1),"de"),4,_xlfn.CONCAT(LEFT(B321,LEN(B321)),"dde"),"")</f>
        <v/>
      </c>
      <c r="E321" t="str" cm="1">
        <f t="array" ref="E321">_xlfn.SWITCH(A321,1,D321,2,LEFT(D321,LEN(D321)-1),3,LEFT(D321,LEN(D321)-1),4,LEFT(D321,LEN(D321)-1),"")</f>
        <v/>
      </c>
    </row>
    <row r="322" spans="3:5" x14ac:dyDescent="0.3">
      <c r="C322" t="str">
        <f t="shared" si="16"/>
        <v/>
      </c>
      <c r="D322" t="str" cm="1">
        <f t="array" ref="D322">_xlfn.SWITCH(A322,1,_xlfn.CONCAT(LEFT(B322,LEN(B322)-1),"et"),2,_xlfn.CONCAT(LEFT(B322,LEN(B322)-1),"te"),3,_xlfn.CONCAT(LEFT(B322,LEN(B322)-1),"de"),4,_xlfn.CONCAT(LEFT(B322,LEN(B322)),"dde"),"")</f>
        <v/>
      </c>
      <c r="E322" t="str" cm="1">
        <f t="array" ref="E322">_xlfn.SWITCH(A322,1,D322,2,LEFT(D322,LEN(D322)-1),3,LEFT(D322,LEN(D322)-1),4,LEFT(D322,LEN(D322)-1),"")</f>
        <v/>
      </c>
    </row>
    <row r="323" spans="3:5" x14ac:dyDescent="0.3">
      <c r="C323" t="str">
        <f t="shared" si="16"/>
        <v/>
      </c>
      <c r="D323" t="str" cm="1">
        <f t="array" ref="D323">_xlfn.SWITCH(A323,1,_xlfn.CONCAT(LEFT(B323,LEN(B323)-1),"et"),2,_xlfn.CONCAT(LEFT(B323,LEN(B323)-1),"te"),3,_xlfn.CONCAT(LEFT(B323,LEN(B323)-1),"de"),4,_xlfn.CONCAT(LEFT(B323,LEN(B323)),"dde"),"")</f>
        <v/>
      </c>
      <c r="E323" t="str" cm="1">
        <f t="array" ref="E323">_xlfn.SWITCH(A323,1,D323,2,LEFT(D323,LEN(D323)-1),3,LEFT(D323,LEN(D323)-1),4,LEFT(D323,LEN(D323)-1),"")</f>
        <v/>
      </c>
    </row>
    <row r="324" spans="3:5" x14ac:dyDescent="0.3">
      <c r="C324" t="str">
        <f t="shared" si="16"/>
        <v/>
      </c>
      <c r="D324" t="str" cm="1">
        <f t="array" ref="D324">_xlfn.SWITCH(A324,1,_xlfn.CONCAT(LEFT(B324,LEN(B324)-1),"et"),2,_xlfn.CONCAT(LEFT(B324,LEN(B324)-1),"te"),3,_xlfn.CONCAT(LEFT(B324,LEN(B324)-1),"de"),4,_xlfn.CONCAT(LEFT(B324,LEN(B324)),"dde"),"")</f>
        <v/>
      </c>
      <c r="E324" t="str" cm="1">
        <f t="array" ref="E324">_xlfn.SWITCH(A324,1,D324,2,LEFT(D324,LEN(D324)-1),3,LEFT(D324,LEN(D324)-1),4,LEFT(D324,LEN(D324)-1),"")</f>
        <v/>
      </c>
    </row>
    <row r="325" spans="3:5" x14ac:dyDescent="0.3">
      <c r="C325" t="str">
        <f t="shared" si="16"/>
        <v/>
      </c>
      <c r="D325" t="str" cm="1">
        <f t="array" ref="D325">_xlfn.SWITCH(A325,1,_xlfn.CONCAT(LEFT(B325,LEN(B325)-1),"et"),2,_xlfn.CONCAT(LEFT(B325,LEN(B325)-1),"te"),3,_xlfn.CONCAT(LEFT(B325,LEN(B325)-1),"de"),4,_xlfn.CONCAT(LEFT(B325,LEN(B325)),"dde"),"")</f>
        <v/>
      </c>
      <c r="E325" t="str" cm="1">
        <f t="array" ref="E325">_xlfn.SWITCH(A325,1,D325,2,LEFT(D325,LEN(D325)-1),3,LEFT(D325,LEN(D325)-1),4,LEFT(D325,LEN(D325)-1),"")</f>
        <v/>
      </c>
    </row>
    <row r="326" spans="3:5" x14ac:dyDescent="0.3">
      <c r="C326" t="str">
        <f t="shared" si="16"/>
        <v/>
      </c>
      <c r="D326" t="str" cm="1">
        <f t="array" ref="D326">_xlfn.SWITCH(A326,1,_xlfn.CONCAT(LEFT(B326,LEN(B326)-1),"et"),2,_xlfn.CONCAT(LEFT(B326,LEN(B326)-1),"te"),3,_xlfn.CONCAT(LEFT(B326,LEN(B326)-1),"de"),4,_xlfn.CONCAT(LEFT(B326,LEN(B326)),"dde"),"")</f>
        <v/>
      </c>
      <c r="E326" t="str" cm="1">
        <f t="array" ref="E326">_xlfn.SWITCH(A326,1,D326,2,LEFT(D326,LEN(D326)-1),3,LEFT(D326,LEN(D326)-1),4,LEFT(D326,LEN(D326)-1),"")</f>
        <v/>
      </c>
    </row>
    <row r="327" spans="3:5" x14ac:dyDescent="0.3">
      <c r="C327" t="str">
        <f t="shared" si="16"/>
        <v/>
      </c>
      <c r="D327" t="str" cm="1">
        <f t="array" ref="D327">_xlfn.SWITCH(A327,1,_xlfn.CONCAT(LEFT(B327,LEN(B327)-1),"et"),2,_xlfn.CONCAT(LEFT(B327,LEN(B327)-1),"te"),3,_xlfn.CONCAT(LEFT(B327,LEN(B327)-1),"de"),4,_xlfn.CONCAT(LEFT(B327,LEN(B327)),"dde"),"")</f>
        <v/>
      </c>
      <c r="E327" t="str" cm="1">
        <f t="array" ref="E327">_xlfn.SWITCH(A327,1,D327,2,LEFT(D327,LEN(D327)-1),3,LEFT(D327,LEN(D327)-1),4,LEFT(D327,LEN(D327)-1),"")</f>
        <v/>
      </c>
    </row>
    <row r="328" spans="3:5" x14ac:dyDescent="0.3">
      <c r="C328" t="str">
        <f t="shared" ref="C328:C391" si="17">IF(B328&lt;&gt;"",_xlfn.CONCAT(B328,"r"),"")</f>
        <v/>
      </c>
      <c r="D328" t="str" cm="1">
        <f t="array" ref="D328">_xlfn.SWITCH(A328,1,_xlfn.CONCAT(LEFT(B328,LEN(B328)-1),"et"),2,_xlfn.CONCAT(LEFT(B328,LEN(B328)-1),"te"),3,_xlfn.CONCAT(LEFT(B328,LEN(B328)-1),"de"),4,_xlfn.CONCAT(LEFT(B328,LEN(B328)),"dde"),"")</f>
        <v/>
      </c>
      <c r="E328" t="str" cm="1">
        <f t="array" ref="E328">_xlfn.SWITCH(A328,1,D328,2,LEFT(D328,LEN(D328)-1),3,LEFT(D328,LEN(D328)-1),4,LEFT(D328,LEN(D328)-1),"")</f>
        <v/>
      </c>
    </row>
    <row r="329" spans="3:5" x14ac:dyDescent="0.3">
      <c r="C329" t="str">
        <f t="shared" si="17"/>
        <v/>
      </c>
      <c r="D329" t="str" cm="1">
        <f t="array" ref="D329">_xlfn.SWITCH(A329,1,_xlfn.CONCAT(LEFT(B329,LEN(B329)-1),"et"),2,_xlfn.CONCAT(LEFT(B329,LEN(B329)-1),"te"),3,_xlfn.CONCAT(LEFT(B329,LEN(B329)-1),"de"),4,_xlfn.CONCAT(LEFT(B329,LEN(B329)),"dde"),"")</f>
        <v/>
      </c>
      <c r="E329" t="str" cm="1">
        <f t="array" ref="E329">_xlfn.SWITCH(A329,1,D329,2,LEFT(D329,LEN(D329)-1),3,LEFT(D329,LEN(D329)-1),4,LEFT(D329,LEN(D329)-1),"")</f>
        <v/>
      </c>
    </row>
    <row r="330" spans="3:5" x14ac:dyDescent="0.3">
      <c r="C330" t="str">
        <f t="shared" si="17"/>
        <v/>
      </c>
      <c r="D330" t="str" cm="1">
        <f t="array" ref="D330">_xlfn.SWITCH(A330,1,_xlfn.CONCAT(LEFT(B330,LEN(B330)-1),"et"),2,_xlfn.CONCAT(LEFT(B330,LEN(B330)-1),"te"),3,_xlfn.CONCAT(LEFT(B330,LEN(B330)-1),"de"),4,_xlfn.CONCAT(LEFT(B330,LEN(B330)),"dde"),"")</f>
        <v/>
      </c>
      <c r="E330" t="str" cm="1">
        <f t="array" ref="E330">_xlfn.SWITCH(A330,1,D330,2,LEFT(D330,LEN(D330)-1),3,LEFT(D330,LEN(D330)-1),4,LEFT(D330,LEN(D330)-1),"")</f>
        <v/>
      </c>
    </row>
    <row r="331" spans="3:5" x14ac:dyDescent="0.3">
      <c r="C331" t="str">
        <f t="shared" si="17"/>
        <v/>
      </c>
      <c r="D331" t="str" cm="1">
        <f t="array" ref="D331">_xlfn.SWITCH(A331,1,_xlfn.CONCAT(LEFT(B331,LEN(B331)-1),"et"),2,_xlfn.CONCAT(LEFT(B331,LEN(B331)-1),"te"),3,_xlfn.CONCAT(LEFT(B331,LEN(B331)-1),"de"),4,_xlfn.CONCAT(LEFT(B331,LEN(B331)),"dde"),"")</f>
        <v/>
      </c>
      <c r="E331" t="str" cm="1">
        <f t="array" ref="E331">_xlfn.SWITCH(A331,1,D331,2,LEFT(D331,LEN(D331)-1),3,LEFT(D331,LEN(D331)-1),4,LEFT(D331,LEN(D331)-1),"")</f>
        <v/>
      </c>
    </row>
    <row r="332" spans="3:5" x14ac:dyDescent="0.3">
      <c r="C332" t="str">
        <f t="shared" si="17"/>
        <v/>
      </c>
      <c r="D332" t="str" cm="1">
        <f t="array" ref="D332">_xlfn.SWITCH(A332,1,_xlfn.CONCAT(LEFT(B332,LEN(B332)-1),"et"),2,_xlfn.CONCAT(LEFT(B332,LEN(B332)-1),"te"),3,_xlfn.CONCAT(LEFT(B332,LEN(B332)-1),"de"),4,_xlfn.CONCAT(LEFT(B332,LEN(B332)),"dde"),"")</f>
        <v/>
      </c>
      <c r="E332" t="str" cm="1">
        <f t="array" ref="E332">_xlfn.SWITCH(A332,1,D332,2,LEFT(D332,LEN(D332)-1),3,LEFT(D332,LEN(D332)-1),4,LEFT(D332,LEN(D332)-1),"")</f>
        <v/>
      </c>
    </row>
    <row r="333" spans="3:5" x14ac:dyDescent="0.3">
      <c r="C333" t="str">
        <f t="shared" si="17"/>
        <v/>
      </c>
      <c r="D333" t="str" cm="1">
        <f t="array" ref="D333">_xlfn.SWITCH(A333,1,_xlfn.CONCAT(LEFT(B333,LEN(B333)-1),"et"),2,_xlfn.CONCAT(LEFT(B333,LEN(B333)-1),"te"),3,_xlfn.CONCAT(LEFT(B333,LEN(B333)-1),"de"),4,_xlfn.CONCAT(LEFT(B333,LEN(B333)),"dde"),"")</f>
        <v/>
      </c>
      <c r="E333" t="str" cm="1">
        <f t="array" ref="E333">_xlfn.SWITCH(A333,1,D333,2,LEFT(D333,LEN(D333)-1),3,LEFT(D333,LEN(D333)-1),4,LEFT(D333,LEN(D333)-1),"")</f>
        <v/>
      </c>
    </row>
    <row r="334" spans="3:5" x14ac:dyDescent="0.3">
      <c r="C334" t="str">
        <f t="shared" si="17"/>
        <v/>
      </c>
      <c r="D334" t="str" cm="1">
        <f t="array" ref="D334">_xlfn.SWITCH(A334,1,_xlfn.CONCAT(LEFT(B334,LEN(B334)-1),"et"),2,_xlfn.CONCAT(LEFT(B334,LEN(B334)-1),"te"),3,_xlfn.CONCAT(LEFT(B334,LEN(B334)-1),"de"),4,_xlfn.CONCAT(LEFT(B334,LEN(B334)),"dde"),"")</f>
        <v/>
      </c>
      <c r="E334" t="str" cm="1">
        <f t="array" ref="E334">_xlfn.SWITCH(A334,1,D334,2,LEFT(D334,LEN(D334)-1),3,LEFT(D334,LEN(D334)-1),4,LEFT(D334,LEN(D334)-1),"")</f>
        <v/>
      </c>
    </row>
    <row r="335" spans="3:5" x14ac:dyDescent="0.3">
      <c r="C335" t="str">
        <f t="shared" si="17"/>
        <v/>
      </c>
      <c r="D335" t="str" cm="1">
        <f t="array" ref="D335">_xlfn.SWITCH(A335,1,_xlfn.CONCAT(LEFT(B335,LEN(B335)-1),"et"),2,_xlfn.CONCAT(LEFT(B335,LEN(B335)-1),"te"),3,_xlfn.CONCAT(LEFT(B335,LEN(B335)-1),"de"),4,_xlfn.CONCAT(LEFT(B335,LEN(B335)),"dde"),"")</f>
        <v/>
      </c>
      <c r="E335" t="str" cm="1">
        <f t="array" ref="E335">_xlfn.SWITCH(A335,1,D335,2,LEFT(D335,LEN(D335)-1),3,LEFT(D335,LEN(D335)-1),4,LEFT(D335,LEN(D335)-1),"")</f>
        <v/>
      </c>
    </row>
    <row r="336" spans="3:5" x14ac:dyDescent="0.3">
      <c r="C336" t="str">
        <f t="shared" si="17"/>
        <v/>
      </c>
      <c r="D336" t="str" cm="1">
        <f t="array" ref="D336">_xlfn.SWITCH(A336,1,_xlfn.CONCAT(LEFT(B336,LEN(B336)-1),"et"),2,_xlfn.CONCAT(LEFT(B336,LEN(B336)-1),"te"),3,_xlfn.CONCAT(LEFT(B336,LEN(B336)-1),"de"),4,_xlfn.CONCAT(LEFT(B336,LEN(B336)),"dde"),"")</f>
        <v/>
      </c>
      <c r="E336" t="str" cm="1">
        <f t="array" ref="E336">_xlfn.SWITCH(A336,1,D336,2,LEFT(D336,LEN(D336)-1),3,LEFT(D336,LEN(D336)-1),4,LEFT(D336,LEN(D336)-1),"")</f>
        <v/>
      </c>
    </row>
    <row r="337" spans="3:5" x14ac:dyDescent="0.3">
      <c r="C337" t="str">
        <f t="shared" si="17"/>
        <v/>
      </c>
      <c r="D337" t="str" cm="1">
        <f t="array" ref="D337">_xlfn.SWITCH(A337,1,_xlfn.CONCAT(LEFT(B337,LEN(B337)-1),"et"),2,_xlfn.CONCAT(LEFT(B337,LEN(B337)-1),"te"),3,_xlfn.CONCAT(LEFT(B337,LEN(B337)-1),"de"),4,_xlfn.CONCAT(LEFT(B337,LEN(B337)),"dde"),"")</f>
        <v/>
      </c>
      <c r="E337" t="str" cm="1">
        <f t="array" ref="E337">_xlfn.SWITCH(A337,1,D337,2,LEFT(D337,LEN(D337)-1),3,LEFT(D337,LEN(D337)-1),4,LEFT(D337,LEN(D337)-1),"")</f>
        <v/>
      </c>
    </row>
    <row r="338" spans="3:5" x14ac:dyDescent="0.3">
      <c r="C338" t="str">
        <f t="shared" si="17"/>
        <v/>
      </c>
      <c r="D338" t="str" cm="1">
        <f t="array" ref="D338">_xlfn.SWITCH(A338,1,_xlfn.CONCAT(LEFT(B338,LEN(B338)-1),"et"),2,_xlfn.CONCAT(LEFT(B338,LEN(B338)-1),"te"),3,_xlfn.CONCAT(LEFT(B338,LEN(B338)-1),"de"),4,_xlfn.CONCAT(LEFT(B338,LEN(B338)),"dde"),"")</f>
        <v/>
      </c>
      <c r="E338" t="str" cm="1">
        <f t="array" ref="E338">_xlfn.SWITCH(A338,1,D338,2,LEFT(D338,LEN(D338)-1),3,LEFT(D338,LEN(D338)-1),4,LEFT(D338,LEN(D338)-1),"")</f>
        <v/>
      </c>
    </row>
    <row r="339" spans="3:5" x14ac:dyDescent="0.3">
      <c r="C339" t="str">
        <f t="shared" si="17"/>
        <v/>
      </c>
      <c r="D339" t="str" cm="1">
        <f t="array" ref="D339">_xlfn.SWITCH(A339,1,_xlfn.CONCAT(LEFT(B339,LEN(B339)-1),"et"),2,_xlfn.CONCAT(LEFT(B339,LEN(B339)-1),"te"),3,_xlfn.CONCAT(LEFT(B339,LEN(B339)-1),"de"),4,_xlfn.CONCAT(LEFT(B339,LEN(B339)),"dde"),"")</f>
        <v/>
      </c>
      <c r="E339" t="str" cm="1">
        <f t="array" ref="E339">_xlfn.SWITCH(A339,1,D339,2,LEFT(D339,LEN(D339)-1),3,LEFT(D339,LEN(D339)-1),4,LEFT(D339,LEN(D339)-1),"")</f>
        <v/>
      </c>
    </row>
    <row r="340" spans="3:5" x14ac:dyDescent="0.3">
      <c r="C340" t="str">
        <f t="shared" si="17"/>
        <v/>
      </c>
      <c r="D340" t="str" cm="1">
        <f t="array" ref="D340">_xlfn.SWITCH(A340,1,_xlfn.CONCAT(LEFT(B340,LEN(B340)-1),"et"),2,_xlfn.CONCAT(LEFT(B340,LEN(B340)-1),"te"),3,_xlfn.CONCAT(LEFT(B340,LEN(B340)-1),"de"),4,_xlfn.CONCAT(LEFT(B340,LEN(B340)),"dde"),"")</f>
        <v/>
      </c>
      <c r="E340" t="str" cm="1">
        <f t="array" ref="E340">_xlfn.SWITCH(A340,1,D340,2,LEFT(D340,LEN(D340)-1),3,LEFT(D340,LEN(D340)-1),4,LEFT(D340,LEN(D340)-1),"")</f>
        <v/>
      </c>
    </row>
    <row r="341" spans="3:5" x14ac:dyDescent="0.3">
      <c r="C341" t="str">
        <f t="shared" si="17"/>
        <v/>
      </c>
      <c r="D341" t="str" cm="1">
        <f t="array" ref="D341">_xlfn.SWITCH(A341,1,_xlfn.CONCAT(LEFT(B341,LEN(B341)-1),"et"),2,_xlfn.CONCAT(LEFT(B341,LEN(B341)-1),"te"),3,_xlfn.CONCAT(LEFT(B341,LEN(B341)-1),"de"),4,_xlfn.CONCAT(LEFT(B341,LEN(B341)),"dde"),"")</f>
        <v/>
      </c>
      <c r="E341" t="str" cm="1">
        <f t="array" ref="E341">_xlfn.SWITCH(A341,1,D341,2,LEFT(D341,LEN(D341)-1),3,LEFT(D341,LEN(D341)-1),4,LEFT(D341,LEN(D341)-1),"")</f>
        <v/>
      </c>
    </row>
    <row r="342" spans="3:5" x14ac:dyDescent="0.3">
      <c r="C342" t="str">
        <f t="shared" si="17"/>
        <v/>
      </c>
      <c r="D342" t="str" cm="1">
        <f t="array" ref="D342">_xlfn.SWITCH(A342,1,_xlfn.CONCAT(LEFT(B342,LEN(B342)-1),"et"),2,_xlfn.CONCAT(LEFT(B342,LEN(B342)-1),"te"),3,_xlfn.CONCAT(LEFT(B342,LEN(B342)-1),"de"),4,_xlfn.CONCAT(LEFT(B342,LEN(B342)),"dde"),"")</f>
        <v/>
      </c>
      <c r="E342" t="str" cm="1">
        <f t="array" ref="E342">_xlfn.SWITCH(A342,1,D342,2,LEFT(D342,LEN(D342)-1),3,LEFT(D342,LEN(D342)-1),4,LEFT(D342,LEN(D342)-1),"")</f>
        <v/>
      </c>
    </row>
    <row r="343" spans="3:5" x14ac:dyDescent="0.3">
      <c r="C343" t="str">
        <f t="shared" si="17"/>
        <v/>
      </c>
      <c r="D343" t="str" cm="1">
        <f t="array" ref="D343">_xlfn.SWITCH(A343,1,_xlfn.CONCAT(LEFT(B343,LEN(B343)-1),"et"),2,_xlfn.CONCAT(LEFT(B343,LEN(B343)-1),"te"),3,_xlfn.CONCAT(LEFT(B343,LEN(B343)-1),"de"),4,_xlfn.CONCAT(LEFT(B343,LEN(B343)),"dde"),"")</f>
        <v/>
      </c>
      <c r="E343" t="str" cm="1">
        <f t="array" ref="E343">_xlfn.SWITCH(A343,1,D343,2,LEFT(D343,LEN(D343)-1),3,LEFT(D343,LEN(D343)-1),4,LEFT(D343,LEN(D343)-1),"")</f>
        <v/>
      </c>
    </row>
    <row r="344" spans="3:5" x14ac:dyDescent="0.3">
      <c r="C344" t="str">
        <f t="shared" si="17"/>
        <v/>
      </c>
      <c r="D344" t="str" cm="1">
        <f t="array" ref="D344">_xlfn.SWITCH(A344,1,_xlfn.CONCAT(LEFT(B344,LEN(B344)-1),"et"),2,_xlfn.CONCAT(LEFT(B344,LEN(B344)-1),"te"),3,_xlfn.CONCAT(LEFT(B344,LEN(B344)-1),"de"),4,_xlfn.CONCAT(LEFT(B344,LEN(B344)),"dde"),"")</f>
        <v/>
      </c>
      <c r="E344" t="str" cm="1">
        <f t="array" ref="E344">_xlfn.SWITCH(A344,1,D344,2,LEFT(D344,LEN(D344)-1),3,LEFT(D344,LEN(D344)-1),4,LEFT(D344,LEN(D344)-1),"")</f>
        <v/>
      </c>
    </row>
    <row r="345" spans="3:5" x14ac:dyDescent="0.3">
      <c r="C345" t="str">
        <f t="shared" si="17"/>
        <v/>
      </c>
      <c r="D345" t="str" cm="1">
        <f t="array" ref="D345">_xlfn.SWITCH(A345,1,_xlfn.CONCAT(LEFT(B345,LEN(B345)-1),"et"),2,_xlfn.CONCAT(LEFT(B345,LEN(B345)-1),"te"),3,_xlfn.CONCAT(LEFT(B345,LEN(B345)-1),"de"),4,_xlfn.CONCAT(LEFT(B345,LEN(B345)),"dde"),"")</f>
        <v/>
      </c>
      <c r="E345" t="str" cm="1">
        <f t="array" ref="E345">_xlfn.SWITCH(A345,1,D345,2,LEFT(D345,LEN(D345)-1),3,LEFT(D345,LEN(D345)-1),4,LEFT(D345,LEN(D345)-1),"")</f>
        <v/>
      </c>
    </row>
    <row r="346" spans="3:5" x14ac:dyDescent="0.3">
      <c r="C346" t="str">
        <f t="shared" si="17"/>
        <v/>
      </c>
      <c r="D346" t="str" cm="1">
        <f t="array" ref="D346">_xlfn.SWITCH(A346,1,_xlfn.CONCAT(LEFT(B346,LEN(B346)-1),"et"),2,_xlfn.CONCAT(LEFT(B346,LEN(B346)-1),"te"),3,_xlfn.CONCAT(LEFT(B346,LEN(B346)-1),"de"),4,_xlfn.CONCAT(LEFT(B346,LEN(B346)),"dde"),"")</f>
        <v/>
      </c>
      <c r="E346" t="str" cm="1">
        <f t="array" ref="E346">_xlfn.SWITCH(A346,1,D346,2,LEFT(D346,LEN(D346)-1),3,LEFT(D346,LEN(D346)-1),4,LEFT(D346,LEN(D346)-1),"")</f>
        <v/>
      </c>
    </row>
    <row r="347" spans="3:5" x14ac:dyDescent="0.3">
      <c r="C347" t="str">
        <f t="shared" si="17"/>
        <v/>
      </c>
      <c r="D347" t="str" cm="1">
        <f t="array" ref="D347">_xlfn.SWITCH(A347,1,_xlfn.CONCAT(LEFT(B347,LEN(B347)-1),"et"),2,_xlfn.CONCAT(LEFT(B347,LEN(B347)-1),"te"),3,_xlfn.CONCAT(LEFT(B347,LEN(B347)-1),"de"),4,_xlfn.CONCAT(LEFT(B347,LEN(B347)),"dde"),"")</f>
        <v/>
      </c>
      <c r="E347" t="str" cm="1">
        <f t="array" ref="E347">_xlfn.SWITCH(A347,1,D347,2,LEFT(D347,LEN(D347)-1),3,LEFT(D347,LEN(D347)-1),4,LEFT(D347,LEN(D347)-1),"")</f>
        <v/>
      </c>
    </row>
    <row r="348" spans="3:5" x14ac:dyDescent="0.3">
      <c r="C348" t="str">
        <f t="shared" si="17"/>
        <v/>
      </c>
      <c r="D348" t="str" cm="1">
        <f t="array" ref="D348">_xlfn.SWITCH(A348,1,_xlfn.CONCAT(LEFT(B348,LEN(B348)-1),"et"),2,_xlfn.CONCAT(LEFT(B348,LEN(B348)-1),"te"),3,_xlfn.CONCAT(LEFT(B348,LEN(B348)-1),"de"),4,_xlfn.CONCAT(LEFT(B348,LEN(B348)),"dde"),"")</f>
        <v/>
      </c>
      <c r="E348" t="str" cm="1">
        <f t="array" ref="E348">_xlfn.SWITCH(A348,1,D348,2,LEFT(D348,LEN(D348)-1),3,LEFT(D348,LEN(D348)-1),4,LEFT(D348,LEN(D348)-1),"")</f>
        <v/>
      </c>
    </row>
    <row r="349" spans="3:5" x14ac:dyDescent="0.3">
      <c r="C349" t="str">
        <f t="shared" si="17"/>
        <v/>
      </c>
      <c r="D349" t="str" cm="1">
        <f t="array" ref="D349">_xlfn.SWITCH(A349,1,_xlfn.CONCAT(LEFT(B349,LEN(B349)-1),"et"),2,_xlfn.CONCAT(LEFT(B349,LEN(B349)-1),"te"),3,_xlfn.CONCAT(LEFT(B349,LEN(B349)-1),"de"),4,_xlfn.CONCAT(LEFT(B349,LEN(B349)),"dde"),"")</f>
        <v/>
      </c>
      <c r="E349" t="str" cm="1">
        <f t="array" ref="E349">_xlfn.SWITCH(A349,1,D349,2,LEFT(D349,LEN(D349)-1),3,LEFT(D349,LEN(D349)-1),4,LEFT(D349,LEN(D349)-1),"")</f>
        <v/>
      </c>
    </row>
    <row r="350" spans="3:5" x14ac:dyDescent="0.3">
      <c r="C350" t="str">
        <f t="shared" si="17"/>
        <v/>
      </c>
      <c r="D350" t="str" cm="1">
        <f t="array" ref="D350">_xlfn.SWITCH(A350,1,_xlfn.CONCAT(LEFT(B350,LEN(B350)-1),"et"),2,_xlfn.CONCAT(LEFT(B350,LEN(B350)-1),"te"),3,_xlfn.CONCAT(LEFT(B350,LEN(B350)-1),"de"),4,_xlfn.CONCAT(LEFT(B350,LEN(B350)),"dde"),"")</f>
        <v/>
      </c>
      <c r="E350" t="str" cm="1">
        <f t="array" ref="E350">_xlfn.SWITCH(A350,1,D350,2,LEFT(D350,LEN(D350)-1),3,LEFT(D350,LEN(D350)-1),4,LEFT(D350,LEN(D350)-1),"")</f>
        <v/>
      </c>
    </row>
    <row r="351" spans="3:5" x14ac:dyDescent="0.3">
      <c r="C351" t="str">
        <f t="shared" si="17"/>
        <v/>
      </c>
      <c r="D351" t="str" cm="1">
        <f t="array" ref="D351">_xlfn.SWITCH(A351,1,_xlfn.CONCAT(LEFT(B351,LEN(B351)-1),"et"),2,_xlfn.CONCAT(LEFT(B351,LEN(B351)-1),"te"),3,_xlfn.CONCAT(LEFT(B351,LEN(B351)-1),"de"),4,_xlfn.CONCAT(LEFT(B351,LEN(B351)),"dde"),"")</f>
        <v/>
      </c>
      <c r="E351" t="str" cm="1">
        <f t="array" ref="E351">_xlfn.SWITCH(A351,1,D351,2,LEFT(D351,LEN(D351)-1),3,LEFT(D351,LEN(D351)-1),4,LEFT(D351,LEN(D351)-1),"")</f>
        <v/>
      </c>
    </row>
    <row r="352" spans="3:5" x14ac:dyDescent="0.3">
      <c r="C352" t="str">
        <f t="shared" si="17"/>
        <v/>
      </c>
      <c r="D352" t="str" cm="1">
        <f t="array" ref="D352">_xlfn.SWITCH(A352,1,_xlfn.CONCAT(LEFT(B352,LEN(B352)-1),"et"),2,_xlfn.CONCAT(LEFT(B352,LEN(B352)-1),"te"),3,_xlfn.CONCAT(LEFT(B352,LEN(B352)-1),"de"),4,_xlfn.CONCAT(LEFT(B352,LEN(B352)),"dde"),"")</f>
        <v/>
      </c>
      <c r="E352" t="str" cm="1">
        <f t="array" ref="E352">_xlfn.SWITCH(A352,1,D352,2,LEFT(D352,LEN(D352)-1),3,LEFT(D352,LEN(D352)-1),4,LEFT(D352,LEN(D352)-1),"")</f>
        <v/>
      </c>
    </row>
    <row r="353" spans="3:5" x14ac:dyDescent="0.3">
      <c r="C353" t="str">
        <f t="shared" si="17"/>
        <v/>
      </c>
      <c r="D353" t="str" cm="1">
        <f t="array" ref="D353">_xlfn.SWITCH(A353,1,_xlfn.CONCAT(LEFT(B353,LEN(B353)-1),"et"),2,_xlfn.CONCAT(LEFT(B353,LEN(B353)-1),"te"),3,_xlfn.CONCAT(LEFT(B353,LEN(B353)-1),"de"),4,_xlfn.CONCAT(LEFT(B353,LEN(B353)),"dde"),"")</f>
        <v/>
      </c>
      <c r="E353" t="str" cm="1">
        <f t="array" ref="E353">_xlfn.SWITCH(A353,1,D353,2,LEFT(D353,LEN(D353)-1),3,LEFT(D353,LEN(D353)-1),4,LEFT(D353,LEN(D353)-1),"")</f>
        <v/>
      </c>
    </row>
    <row r="354" spans="3:5" x14ac:dyDescent="0.3">
      <c r="C354" t="str">
        <f t="shared" si="17"/>
        <v/>
      </c>
      <c r="D354" t="str" cm="1">
        <f t="array" ref="D354">_xlfn.SWITCH(A354,1,_xlfn.CONCAT(LEFT(B354,LEN(B354)-1),"et"),2,_xlfn.CONCAT(LEFT(B354,LEN(B354)-1),"te"),3,_xlfn.CONCAT(LEFT(B354,LEN(B354)-1),"de"),4,_xlfn.CONCAT(LEFT(B354,LEN(B354)),"dde"),"")</f>
        <v/>
      </c>
      <c r="E354" t="str" cm="1">
        <f t="array" ref="E354">_xlfn.SWITCH(A354,1,D354,2,LEFT(D354,LEN(D354)-1),3,LEFT(D354,LEN(D354)-1),4,LEFT(D354,LEN(D354)-1),"")</f>
        <v/>
      </c>
    </row>
    <row r="355" spans="3:5" x14ac:dyDescent="0.3">
      <c r="C355" t="str">
        <f t="shared" si="17"/>
        <v/>
      </c>
      <c r="D355" t="str" cm="1">
        <f t="array" ref="D355">_xlfn.SWITCH(A355,1,_xlfn.CONCAT(LEFT(B355,LEN(B355)-1),"et"),2,_xlfn.CONCAT(LEFT(B355,LEN(B355)-1),"te"),3,_xlfn.CONCAT(LEFT(B355,LEN(B355)-1),"de"),4,_xlfn.CONCAT(LEFT(B355,LEN(B355)),"dde"),"")</f>
        <v/>
      </c>
      <c r="E355" t="str" cm="1">
        <f t="array" ref="E355">_xlfn.SWITCH(A355,1,D355,2,LEFT(D355,LEN(D355)-1),3,LEFT(D355,LEN(D355)-1),4,LEFT(D355,LEN(D355)-1),"")</f>
        <v/>
      </c>
    </row>
    <row r="356" spans="3:5" x14ac:dyDescent="0.3">
      <c r="C356" t="str">
        <f t="shared" si="17"/>
        <v/>
      </c>
      <c r="D356" t="str" cm="1">
        <f t="array" ref="D356">_xlfn.SWITCH(A356,1,_xlfn.CONCAT(LEFT(B356,LEN(B356)-1),"et"),2,_xlfn.CONCAT(LEFT(B356,LEN(B356)-1),"te"),3,_xlfn.CONCAT(LEFT(B356,LEN(B356)-1),"de"),4,_xlfn.CONCAT(LEFT(B356,LEN(B356)),"dde"),"")</f>
        <v/>
      </c>
      <c r="E356" t="str" cm="1">
        <f t="array" ref="E356">_xlfn.SWITCH(A356,1,D356,2,LEFT(D356,LEN(D356)-1),3,LEFT(D356,LEN(D356)-1),4,LEFT(D356,LEN(D356)-1),"")</f>
        <v/>
      </c>
    </row>
    <row r="357" spans="3:5" x14ac:dyDescent="0.3">
      <c r="C357" t="str">
        <f t="shared" si="17"/>
        <v/>
      </c>
      <c r="D357" t="str" cm="1">
        <f t="array" ref="D357">_xlfn.SWITCH(A357,1,_xlfn.CONCAT(LEFT(B357,LEN(B357)-1),"et"),2,_xlfn.CONCAT(LEFT(B357,LEN(B357)-1),"te"),3,_xlfn.CONCAT(LEFT(B357,LEN(B357)-1),"de"),4,_xlfn.CONCAT(LEFT(B357,LEN(B357)),"dde"),"")</f>
        <v/>
      </c>
      <c r="E357" t="str" cm="1">
        <f t="array" ref="E357">_xlfn.SWITCH(A357,1,D357,2,LEFT(D357,LEN(D357)-1),3,LEFT(D357,LEN(D357)-1),4,LEFT(D357,LEN(D357)-1),"")</f>
        <v/>
      </c>
    </row>
    <row r="358" spans="3:5" x14ac:dyDescent="0.3">
      <c r="C358" t="str">
        <f t="shared" si="17"/>
        <v/>
      </c>
      <c r="D358" t="str" cm="1">
        <f t="array" ref="D358">_xlfn.SWITCH(A358,1,_xlfn.CONCAT(LEFT(B358,LEN(B358)-1),"et"),2,_xlfn.CONCAT(LEFT(B358,LEN(B358)-1),"te"),3,_xlfn.CONCAT(LEFT(B358,LEN(B358)-1),"de"),4,_xlfn.CONCAT(LEFT(B358,LEN(B358)),"dde"),"")</f>
        <v/>
      </c>
      <c r="E358" t="str" cm="1">
        <f t="array" ref="E358">_xlfn.SWITCH(A358,1,D358,2,LEFT(D358,LEN(D358)-1),3,LEFT(D358,LEN(D358)-1),4,LEFT(D358,LEN(D358)-1),"")</f>
        <v/>
      </c>
    </row>
    <row r="359" spans="3:5" x14ac:dyDescent="0.3">
      <c r="C359" t="str">
        <f t="shared" si="17"/>
        <v/>
      </c>
      <c r="D359" t="str" cm="1">
        <f t="array" ref="D359">_xlfn.SWITCH(A359,1,_xlfn.CONCAT(LEFT(B359,LEN(B359)-1),"et"),2,_xlfn.CONCAT(LEFT(B359,LEN(B359)-1),"te"),3,_xlfn.CONCAT(LEFT(B359,LEN(B359)-1),"de"),4,_xlfn.CONCAT(LEFT(B359,LEN(B359)),"dde"),"")</f>
        <v/>
      </c>
      <c r="E359" t="str" cm="1">
        <f t="array" ref="E359">_xlfn.SWITCH(A359,1,D359,2,LEFT(D359,LEN(D359)-1),3,LEFT(D359,LEN(D359)-1),4,LEFT(D359,LEN(D359)-1),"")</f>
        <v/>
      </c>
    </row>
    <row r="360" spans="3:5" x14ac:dyDescent="0.3">
      <c r="C360" t="str">
        <f t="shared" si="17"/>
        <v/>
      </c>
      <c r="D360" t="str" cm="1">
        <f t="array" ref="D360">_xlfn.SWITCH(A360,1,_xlfn.CONCAT(LEFT(B360,LEN(B360)-1),"et"),2,_xlfn.CONCAT(LEFT(B360,LEN(B360)-1),"te"),3,_xlfn.CONCAT(LEFT(B360,LEN(B360)-1),"de"),4,_xlfn.CONCAT(LEFT(B360,LEN(B360)),"dde"),"")</f>
        <v/>
      </c>
      <c r="E360" t="str" cm="1">
        <f t="array" ref="E360">_xlfn.SWITCH(A360,1,D360,2,LEFT(D360,LEN(D360)-1),3,LEFT(D360,LEN(D360)-1),4,LEFT(D360,LEN(D360)-1),"")</f>
        <v/>
      </c>
    </row>
    <row r="361" spans="3:5" x14ac:dyDescent="0.3">
      <c r="C361" t="str">
        <f t="shared" si="17"/>
        <v/>
      </c>
      <c r="D361" t="str" cm="1">
        <f t="array" ref="D361">_xlfn.SWITCH(A361,1,_xlfn.CONCAT(LEFT(B361,LEN(B361)-1),"et"),2,_xlfn.CONCAT(LEFT(B361,LEN(B361)-1),"te"),3,_xlfn.CONCAT(LEFT(B361,LEN(B361)-1),"de"),4,_xlfn.CONCAT(LEFT(B361,LEN(B361)),"dde"),"")</f>
        <v/>
      </c>
      <c r="E361" t="str" cm="1">
        <f t="array" ref="E361">_xlfn.SWITCH(A361,1,D361,2,LEFT(D361,LEN(D361)-1),3,LEFT(D361,LEN(D361)-1),4,LEFT(D361,LEN(D361)-1),"")</f>
        <v/>
      </c>
    </row>
    <row r="362" spans="3:5" x14ac:dyDescent="0.3">
      <c r="C362" t="str">
        <f t="shared" si="17"/>
        <v/>
      </c>
      <c r="D362" t="str" cm="1">
        <f t="array" ref="D362">_xlfn.SWITCH(A362,1,_xlfn.CONCAT(LEFT(B362,LEN(B362)-1),"et"),2,_xlfn.CONCAT(LEFT(B362,LEN(B362)-1),"te"),3,_xlfn.CONCAT(LEFT(B362,LEN(B362)-1),"de"),4,_xlfn.CONCAT(LEFT(B362,LEN(B362)),"dde"),"")</f>
        <v/>
      </c>
      <c r="E362" t="str" cm="1">
        <f t="array" ref="E362">_xlfn.SWITCH(A362,1,D362,2,LEFT(D362,LEN(D362)-1),3,LEFT(D362,LEN(D362)-1),4,LEFT(D362,LEN(D362)-1),"")</f>
        <v/>
      </c>
    </row>
    <row r="363" spans="3:5" x14ac:dyDescent="0.3">
      <c r="C363" t="str">
        <f t="shared" si="17"/>
        <v/>
      </c>
      <c r="D363" t="str" cm="1">
        <f t="array" ref="D363">_xlfn.SWITCH(A363,1,_xlfn.CONCAT(LEFT(B363,LEN(B363)-1),"et"),2,_xlfn.CONCAT(LEFT(B363,LEN(B363)-1),"te"),3,_xlfn.CONCAT(LEFT(B363,LEN(B363)-1),"de"),4,_xlfn.CONCAT(LEFT(B363,LEN(B363)),"dde"),"")</f>
        <v/>
      </c>
      <c r="E363" t="str" cm="1">
        <f t="array" ref="E363">_xlfn.SWITCH(A363,1,D363,2,LEFT(D363,LEN(D363)-1),3,LEFT(D363,LEN(D363)-1),4,LEFT(D363,LEN(D363)-1),"")</f>
        <v/>
      </c>
    </row>
    <row r="364" spans="3:5" x14ac:dyDescent="0.3">
      <c r="C364" t="str">
        <f t="shared" si="17"/>
        <v/>
      </c>
      <c r="D364" t="str" cm="1">
        <f t="array" ref="D364">_xlfn.SWITCH(A364,1,_xlfn.CONCAT(LEFT(B364,LEN(B364)-1),"et"),2,_xlfn.CONCAT(LEFT(B364,LEN(B364)-1),"te"),3,_xlfn.CONCAT(LEFT(B364,LEN(B364)-1),"de"),4,_xlfn.CONCAT(LEFT(B364,LEN(B364)),"dde"),"")</f>
        <v/>
      </c>
      <c r="E364" t="str" cm="1">
        <f t="array" ref="E364">_xlfn.SWITCH(A364,1,D364,2,LEFT(D364,LEN(D364)-1),3,LEFT(D364,LEN(D364)-1),4,LEFT(D364,LEN(D364)-1),"")</f>
        <v/>
      </c>
    </row>
    <row r="365" spans="3:5" x14ac:dyDescent="0.3">
      <c r="C365" t="str">
        <f t="shared" si="17"/>
        <v/>
      </c>
      <c r="D365" t="str" cm="1">
        <f t="array" ref="D365">_xlfn.SWITCH(A365,1,_xlfn.CONCAT(LEFT(B365,LEN(B365)-1),"et"),2,_xlfn.CONCAT(LEFT(B365,LEN(B365)-1),"te"),3,_xlfn.CONCAT(LEFT(B365,LEN(B365)-1),"de"),4,_xlfn.CONCAT(LEFT(B365,LEN(B365)),"dde"),"")</f>
        <v/>
      </c>
      <c r="E365" t="str" cm="1">
        <f t="array" ref="E365">_xlfn.SWITCH(A365,1,D365,2,LEFT(D365,LEN(D365)-1),3,LEFT(D365,LEN(D365)-1),4,LEFT(D365,LEN(D365)-1),"")</f>
        <v/>
      </c>
    </row>
    <row r="366" spans="3:5" x14ac:dyDescent="0.3">
      <c r="C366" t="str">
        <f t="shared" si="17"/>
        <v/>
      </c>
      <c r="D366" t="str" cm="1">
        <f t="array" ref="D366">_xlfn.SWITCH(A366,1,_xlfn.CONCAT(LEFT(B366,LEN(B366)-1),"et"),2,_xlfn.CONCAT(LEFT(B366,LEN(B366)-1),"te"),3,_xlfn.CONCAT(LEFT(B366,LEN(B366)-1),"de"),4,_xlfn.CONCAT(LEFT(B366,LEN(B366)),"dde"),"")</f>
        <v/>
      </c>
      <c r="E366" t="str" cm="1">
        <f t="array" ref="E366">_xlfn.SWITCH(A366,1,D366,2,LEFT(D366,LEN(D366)-1),3,LEFT(D366,LEN(D366)-1),4,LEFT(D366,LEN(D366)-1),"")</f>
        <v/>
      </c>
    </row>
    <row r="367" spans="3:5" x14ac:dyDescent="0.3">
      <c r="C367" t="str">
        <f t="shared" si="17"/>
        <v/>
      </c>
      <c r="D367" t="str" cm="1">
        <f t="array" ref="D367">_xlfn.SWITCH(A367,1,_xlfn.CONCAT(LEFT(B367,LEN(B367)-1),"et"),2,_xlfn.CONCAT(LEFT(B367,LEN(B367)-1),"te"),3,_xlfn.CONCAT(LEFT(B367,LEN(B367)-1),"de"),4,_xlfn.CONCAT(LEFT(B367,LEN(B367)),"dde"),"")</f>
        <v/>
      </c>
      <c r="E367" t="str" cm="1">
        <f t="array" ref="E367">_xlfn.SWITCH(A367,1,D367,2,LEFT(D367,LEN(D367)-1),3,LEFT(D367,LEN(D367)-1),4,LEFT(D367,LEN(D367)-1),"")</f>
        <v/>
      </c>
    </row>
    <row r="368" spans="3:5" x14ac:dyDescent="0.3">
      <c r="C368" t="str">
        <f t="shared" si="17"/>
        <v/>
      </c>
      <c r="D368" t="str" cm="1">
        <f t="array" ref="D368">_xlfn.SWITCH(A368,1,_xlfn.CONCAT(LEFT(B368,LEN(B368)-1),"et"),2,_xlfn.CONCAT(LEFT(B368,LEN(B368)-1),"te"),3,_xlfn.CONCAT(LEFT(B368,LEN(B368)-1),"de"),4,_xlfn.CONCAT(LEFT(B368,LEN(B368)),"dde"),"")</f>
        <v/>
      </c>
      <c r="E368" t="str" cm="1">
        <f t="array" ref="E368">_xlfn.SWITCH(A368,1,D368,2,LEFT(D368,LEN(D368)-1),3,LEFT(D368,LEN(D368)-1),4,LEFT(D368,LEN(D368)-1),"")</f>
        <v/>
      </c>
    </row>
    <row r="369" spans="3:5" x14ac:dyDescent="0.3">
      <c r="C369" t="str">
        <f t="shared" si="17"/>
        <v/>
      </c>
      <c r="D369" t="str" cm="1">
        <f t="array" ref="D369">_xlfn.SWITCH(A369,1,_xlfn.CONCAT(LEFT(B369,LEN(B369)-1),"et"),2,_xlfn.CONCAT(LEFT(B369,LEN(B369)-1),"te"),3,_xlfn.CONCAT(LEFT(B369,LEN(B369)-1),"de"),4,_xlfn.CONCAT(LEFT(B369,LEN(B369)),"dde"),"")</f>
        <v/>
      </c>
      <c r="E369" t="str" cm="1">
        <f t="array" ref="E369">_xlfn.SWITCH(A369,1,D369,2,LEFT(D369,LEN(D369)-1),3,LEFT(D369,LEN(D369)-1),4,LEFT(D369,LEN(D369)-1),"")</f>
        <v/>
      </c>
    </row>
    <row r="370" spans="3:5" x14ac:dyDescent="0.3">
      <c r="C370" t="str">
        <f t="shared" si="17"/>
        <v/>
      </c>
      <c r="D370" t="str" cm="1">
        <f t="array" ref="D370">_xlfn.SWITCH(A370,1,_xlfn.CONCAT(LEFT(B370,LEN(B370)-1),"et"),2,_xlfn.CONCAT(LEFT(B370,LEN(B370)-1),"te"),3,_xlfn.CONCAT(LEFT(B370,LEN(B370)-1),"de"),4,_xlfn.CONCAT(LEFT(B370,LEN(B370)),"dde"),"")</f>
        <v/>
      </c>
      <c r="E370" t="str" cm="1">
        <f t="array" ref="E370">_xlfn.SWITCH(A370,1,D370,2,LEFT(D370,LEN(D370)-1),3,LEFT(D370,LEN(D370)-1),4,LEFT(D370,LEN(D370)-1),"")</f>
        <v/>
      </c>
    </row>
    <row r="371" spans="3:5" x14ac:dyDescent="0.3">
      <c r="C371" t="str">
        <f t="shared" si="17"/>
        <v/>
      </c>
      <c r="D371" t="str" cm="1">
        <f t="array" ref="D371">_xlfn.SWITCH(A371,1,_xlfn.CONCAT(LEFT(B371,LEN(B371)-1),"et"),2,_xlfn.CONCAT(LEFT(B371,LEN(B371)-1),"te"),3,_xlfn.CONCAT(LEFT(B371,LEN(B371)-1),"de"),4,_xlfn.CONCAT(LEFT(B371,LEN(B371)),"dde"),"")</f>
        <v/>
      </c>
      <c r="E371" t="str" cm="1">
        <f t="array" ref="E371">_xlfn.SWITCH(A371,1,D371,2,LEFT(D371,LEN(D371)-1),3,LEFT(D371,LEN(D371)-1),4,LEFT(D371,LEN(D371)-1),"")</f>
        <v/>
      </c>
    </row>
    <row r="372" spans="3:5" x14ac:dyDescent="0.3">
      <c r="C372" t="str">
        <f t="shared" si="17"/>
        <v/>
      </c>
      <c r="D372" t="str" cm="1">
        <f t="array" ref="D372">_xlfn.SWITCH(A372,1,_xlfn.CONCAT(LEFT(B372,LEN(B372)-1),"et"),2,_xlfn.CONCAT(LEFT(B372,LEN(B372)-1),"te"),3,_xlfn.CONCAT(LEFT(B372,LEN(B372)-1),"de"),4,_xlfn.CONCAT(LEFT(B372,LEN(B372)),"dde"),"")</f>
        <v/>
      </c>
      <c r="E372" t="str" cm="1">
        <f t="array" ref="E372">_xlfn.SWITCH(A372,1,D372,2,LEFT(D372,LEN(D372)-1),3,LEFT(D372,LEN(D372)-1),4,LEFT(D372,LEN(D372)-1),"")</f>
        <v/>
      </c>
    </row>
    <row r="373" spans="3:5" x14ac:dyDescent="0.3">
      <c r="C373" t="str">
        <f t="shared" si="17"/>
        <v/>
      </c>
      <c r="D373" t="str" cm="1">
        <f t="array" ref="D373">_xlfn.SWITCH(A373,1,_xlfn.CONCAT(LEFT(B373,LEN(B373)-1),"et"),2,_xlfn.CONCAT(LEFT(B373,LEN(B373)-1),"te"),3,_xlfn.CONCAT(LEFT(B373,LEN(B373)-1),"de"),4,_xlfn.CONCAT(LEFT(B373,LEN(B373)),"dde"),"")</f>
        <v/>
      </c>
      <c r="E373" t="str" cm="1">
        <f t="array" ref="E373">_xlfn.SWITCH(A373,1,D373,2,LEFT(D373,LEN(D373)-1),3,LEFT(D373,LEN(D373)-1),4,LEFT(D373,LEN(D373)-1),"")</f>
        <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_xlfn.SWITCH(A374,1,_xlfn.CONCAT(LEFT(B374,LEN(B374)-1),"et"),2,_xlfn.CONCAT(LEFT(B374,LEN(B374)-1),"te"),3,_xlfn.CONCAT(LEFT(B374,LEN(B374)-1),"de"),4,_xlfn.CONCAT(LEFT(B374,LEN(B374)),"dde"),"")</f>
        <v/>
      </c>
      <c r="E374" t="str" cm="1">
        <f t="array" ref="E374">_xlfn.SWITCH(A374,1,D374,2,LEFT(D374,LEN(D374)-1),3,LEFT(D374,LEN(D374)-1),4,LEFT(D374,LEN(D374)-1),"")</f>
        <v/>
      </c>
    </row>
    <row r="375" spans="3:5" x14ac:dyDescent="0.3">
      <c r="C375" t="str">
        <f t="shared" si="17"/>
        <v/>
      </c>
      <c r="D375" t="str" cm="1">
        <f t="array" ref="D375">_xlfn.SWITCH(A375,1,_xlfn.CONCAT(LEFT(B375,LEN(B375)-1),"et"),2,_xlfn.CONCAT(LEFT(B375,LEN(B375)-1),"te"),3,_xlfn.CONCAT(LEFT(B375,LEN(B375)-1),"de"),4,_xlfn.CONCAT(LEFT(B375,LEN(B375)),"dde"),"")</f>
        <v/>
      </c>
      <c r="E375" t="str" cm="1">
        <f t="array" ref="E375">_xlfn.SWITCH(A375,1,D375,2,LEFT(D375,LEN(D375)-1),3,LEFT(D375,LEN(D375)-1),4,LEFT(D375,LEN(D375)-1),"")</f>
        <v/>
      </c>
    </row>
    <row r="376" spans="3:5" x14ac:dyDescent="0.3">
      <c r="C376" t="str">
        <f t="shared" si="17"/>
        <v/>
      </c>
      <c r="D376" t="str" cm="1">
        <f t="array" ref="D376">_xlfn.SWITCH(A376,1,_xlfn.CONCAT(LEFT(B376,LEN(B376)-1),"et"),2,_xlfn.CONCAT(LEFT(B376,LEN(B376)-1),"te"),3,_xlfn.CONCAT(LEFT(B376,LEN(B376)-1),"de"),4,_xlfn.CONCAT(LEFT(B376,LEN(B376)),"dde"),"")</f>
        <v/>
      </c>
      <c r="E376" t="str" cm="1">
        <f t="array" ref="E376">_xlfn.SWITCH(A376,1,D376,2,LEFT(D376,LEN(D376)-1),3,LEFT(D376,LEN(D376)-1),4,LEFT(D376,LEN(D376)-1),"")</f>
        <v/>
      </c>
    </row>
    <row r="377" spans="3:5" x14ac:dyDescent="0.3">
      <c r="C377" t="str">
        <f t="shared" si="17"/>
        <v/>
      </c>
      <c r="D377" t="str" cm="1">
        <f t="array" ref="D377">_xlfn.SWITCH(A377,1,_xlfn.CONCAT(LEFT(B377,LEN(B377)-1),"et"),2,_xlfn.CONCAT(LEFT(B377,LEN(B377)-1),"te"),3,_xlfn.CONCAT(LEFT(B377,LEN(B377)-1),"de"),4,_xlfn.CONCAT(LEFT(B377,LEN(B377)),"dde"),"")</f>
        <v/>
      </c>
      <c r="E377" t="str" cm="1">
        <f t="array" ref="E377">_xlfn.SWITCH(A377,1,D377,2,LEFT(D377,LEN(D377)-1),3,LEFT(D377,LEN(D377)-1),4,LEFT(D377,LEN(D377)-1),"")</f>
        <v/>
      </c>
    </row>
    <row r="378" spans="3:5" x14ac:dyDescent="0.3">
      <c r="C378" t="str">
        <f t="shared" si="17"/>
        <v/>
      </c>
      <c r="D378" t="str" cm="1">
        <f t="array" ref="D378">_xlfn.SWITCH(A378,1,_xlfn.CONCAT(LEFT(B378,LEN(B378)-1),"et"),2,_xlfn.CONCAT(LEFT(B378,LEN(B378)-1),"te"),3,_xlfn.CONCAT(LEFT(B378,LEN(B378)-1),"de"),4,_xlfn.CONCAT(LEFT(B378,LEN(B378)),"dde"),"")</f>
        <v/>
      </c>
      <c r="E378" t="str" cm="1">
        <f t="array" ref="E378">_xlfn.SWITCH(A378,1,D378,2,LEFT(D378,LEN(D378)-1),3,LEFT(D378,LEN(D378)-1),4,LEFT(D378,LEN(D378)-1),"")</f>
        <v/>
      </c>
    </row>
    <row r="379" spans="3:5" x14ac:dyDescent="0.3">
      <c r="C379" t="str">
        <f t="shared" si="17"/>
        <v/>
      </c>
      <c r="D379" t="str" cm="1">
        <f t="array" ref="D379">_xlfn.SWITCH(A379,1,_xlfn.CONCAT(LEFT(B379,LEN(B379)-1),"et"),2,_xlfn.CONCAT(LEFT(B379,LEN(B379)-1),"te"),3,_xlfn.CONCAT(LEFT(B379,LEN(B379)-1),"de"),4,_xlfn.CONCAT(LEFT(B379,LEN(B379)),"dde"),"")</f>
        <v/>
      </c>
      <c r="E379" t="str" cm="1">
        <f t="array" ref="E379">_xlfn.SWITCH(A379,1,D379,2,LEFT(D379,LEN(D379)-1),3,LEFT(D379,LEN(D379)-1),4,LEFT(D379,LEN(D379)-1),"")</f>
        <v/>
      </c>
    </row>
    <row r="380" spans="3:5" x14ac:dyDescent="0.3">
      <c r="C380" t="str">
        <f t="shared" si="17"/>
        <v/>
      </c>
      <c r="D380" t="str" cm="1">
        <f t="array" ref="D380">_xlfn.SWITCH(A380,1,_xlfn.CONCAT(LEFT(B380,LEN(B380)-1),"et"),2,_xlfn.CONCAT(LEFT(B380,LEN(B380)-1),"te"),3,_xlfn.CONCAT(LEFT(B380,LEN(B380)-1),"de"),4,_xlfn.CONCAT(LEFT(B380,LEN(B380)),"dde"),"")</f>
        <v/>
      </c>
      <c r="E380" t="str" cm="1">
        <f t="array" ref="E380">_xlfn.SWITCH(A380,1,D380,2,LEFT(D380,LEN(D380)-1),3,LEFT(D380,LEN(D380)-1),4,LEFT(D380,LEN(D380)-1),"")</f>
        <v/>
      </c>
    </row>
    <row r="381" spans="3:5" x14ac:dyDescent="0.3">
      <c r="C381" t="str">
        <f t="shared" si="17"/>
        <v/>
      </c>
      <c r="D381" t="str" cm="1">
        <f t="array" ref="D381">_xlfn.SWITCH(A381,1,_xlfn.CONCAT(LEFT(B381,LEN(B381)-1),"et"),2,_xlfn.CONCAT(LEFT(B381,LEN(B381)-1),"te"),3,_xlfn.CONCAT(LEFT(B381,LEN(B381)-1),"de"),4,_xlfn.CONCAT(LEFT(B381,LEN(B381)),"dde"),"")</f>
        <v/>
      </c>
      <c r="E381" t="str" cm="1">
        <f t="array" ref="E381">_xlfn.SWITCH(A381,1,D381,2,LEFT(D381,LEN(D381)-1),3,LEFT(D381,LEN(D381)-1),4,LEFT(D381,LEN(D381)-1),"")</f>
        <v/>
      </c>
    </row>
    <row r="382" spans="3:5" x14ac:dyDescent="0.3">
      <c r="C382" t="str">
        <f t="shared" si="17"/>
        <v/>
      </c>
      <c r="D382" t="str" cm="1">
        <f t="array" ref="D382">_xlfn.SWITCH(A382,1,_xlfn.CONCAT(LEFT(B382,LEN(B382)-1),"et"),2,_xlfn.CONCAT(LEFT(B382,LEN(B382)-1),"te"),3,_xlfn.CONCAT(LEFT(B382,LEN(B382)-1),"de"),4,_xlfn.CONCAT(LEFT(B382,LEN(B382)),"dde"),"")</f>
        <v/>
      </c>
      <c r="E382" t="str" cm="1">
        <f t="array" ref="E382">_xlfn.SWITCH(A382,1,D382,2,LEFT(D382,LEN(D382)-1),3,LEFT(D382,LEN(D382)-1),4,LEFT(D382,LEN(D382)-1),"")</f>
        <v/>
      </c>
    </row>
    <row r="383" spans="3:5" x14ac:dyDescent="0.3">
      <c r="C383" t="str">
        <f t="shared" si="17"/>
        <v/>
      </c>
      <c r="D383" t="str" cm="1">
        <f t="array" ref="D383">_xlfn.SWITCH(A383,1,_xlfn.CONCAT(LEFT(B383,LEN(B383)-1),"et"),2,_xlfn.CONCAT(LEFT(B383,LEN(B383)-1),"te"),3,_xlfn.CONCAT(LEFT(B383,LEN(B383)-1),"de"),4,_xlfn.CONCAT(LEFT(B383,LEN(B383)),"dde"),"")</f>
        <v/>
      </c>
      <c r="E383" t="str" cm="1">
        <f t="array" ref="E383">_xlfn.SWITCH(A383,1,D383,2,LEFT(D383,LEN(D383)-1),3,LEFT(D383,LEN(D383)-1),4,LEFT(D383,LEN(D383)-1),"")</f>
        <v/>
      </c>
    </row>
    <row r="384" spans="3:5" x14ac:dyDescent="0.3">
      <c r="C384" t="str">
        <f t="shared" si="17"/>
        <v/>
      </c>
      <c r="D384" t="str" cm="1">
        <f t="array" ref="D384">_xlfn.SWITCH(A384,1,_xlfn.CONCAT(LEFT(B384,LEN(B384)-1),"et"),2,_xlfn.CONCAT(LEFT(B384,LEN(B384)-1),"te"),3,_xlfn.CONCAT(LEFT(B384,LEN(B384)-1),"de"),4,_xlfn.CONCAT(LEFT(B384,LEN(B384)),"dde"),"")</f>
        <v/>
      </c>
      <c r="E384" t="str" cm="1">
        <f t="array" ref="E384">_xlfn.SWITCH(A384,1,D384,2,LEFT(D384,LEN(D384)-1),3,LEFT(D384,LEN(D384)-1),4,LEFT(D384,LEN(D384)-1),"")</f>
        <v/>
      </c>
    </row>
    <row r="385" spans="3:5" x14ac:dyDescent="0.3">
      <c r="C385" t="str">
        <f t="shared" si="17"/>
        <v/>
      </c>
      <c r="D385" t="str" cm="1">
        <f t="array" ref="D385">_xlfn.SWITCH(A385,1,_xlfn.CONCAT(LEFT(B385,LEN(B385)-1),"et"),2,_xlfn.CONCAT(LEFT(B385,LEN(B385)-1),"te"),3,_xlfn.CONCAT(LEFT(B385,LEN(B385)-1),"de"),4,_xlfn.CONCAT(LEFT(B385,LEN(B385)),"dde"),"")</f>
        <v/>
      </c>
      <c r="E385" t="str" cm="1">
        <f t="array" ref="E385">_xlfn.SWITCH(A385,1,D385,2,LEFT(D385,LEN(D385)-1),3,LEFT(D385,LEN(D385)-1),4,LEFT(D385,LEN(D385)-1),"")</f>
        <v/>
      </c>
    </row>
    <row r="386" spans="3:5" x14ac:dyDescent="0.3">
      <c r="C386" t="str">
        <f t="shared" si="17"/>
        <v/>
      </c>
      <c r="D386" t="str" cm="1">
        <f t="array" ref="D386">_xlfn.SWITCH(A386,1,_xlfn.CONCAT(LEFT(B386,LEN(B386)-1),"et"),2,_xlfn.CONCAT(LEFT(B386,LEN(B386)-1),"te"),3,_xlfn.CONCAT(LEFT(B386,LEN(B386)-1),"de"),4,_xlfn.CONCAT(LEFT(B386,LEN(B386)),"dde"),"")</f>
        <v/>
      </c>
      <c r="E386" t="str" cm="1">
        <f t="array" ref="E386">_xlfn.SWITCH(A386,1,D386,2,LEFT(D386,LEN(D386)-1),3,LEFT(D386,LEN(D386)-1),4,LEFT(D386,LEN(D386)-1),"")</f>
        <v/>
      </c>
    </row>
    <row r="387" spans="3:5" x14ac:dyDescent="0.3">
      <c r="C387" t="str">
        <f t="shared" si="17"/>
        <v/>
      </c>
      <c r="D387" t="str" cm="1">
        <f t="array" ref="D387">_xlfn.SWITCH(A387,1,_xlfn.CONCAT(LEFT(B387,LEN(B387)-1),"et"),2,_xlfn.CONCAT(LEFT(B387,LEN(B387)-1),"te"),3,_xlfn.CONCAT(LEFT(B387,LEN(B387)-1),"de"),4,_xlfn.CONCAT(LEFT(B387,LEN(B387)),"dde"),"")</f>
        <v/>
      </c>
      <c r="E387" t="str" cm="1">
        <f t="array" ref="E387">_xlfn.SWITCH(A387,1,D387,2,LEFT(D387,LEN(D387)-1),3,LEFT(D387,LEN(D387)-1),4,LEFT(D387,LEN(D387)-1),"")</f>
        <v/>
      </c>
    </row>
    <row r="388" spans="3:5" x14ac:dyDescent="0.3">
      <c r="C388" t="str">
        <f t="shared" si="17"/>
        <v/>
      </c>
      <c r="D388" t="str" cm="1">
        <f t="array" ref="D388">_xlfn.SWITCH(A388,1,_xlfn.CONCAT(LEFT(B388,LEN(B388)-1),"et"),2,_xlfn.CONCAT(LEFT(B388,LEN(B388)-1),"te"),3,_xlfn.CONCAT(LEFT(B388,LEN(B388)-1),"de"),4,_xlfn.CONCAT(LEFT(B388,LEN(B388)),"dde"),"")</f>
        <v/>
      </c>
      <c r="E388" t="str" cm="1">
        <f t="array" ref="E388">_xlfn.SWITCH(A388,1,D388,2,LEFT(D388,LEN(D388)-1),3,LEFT(D388,LEN(D388)-1),4,LEFT(D388,LEN(D388)-1),"")</f>
        <v/>
      </c>
    </row>
    <row r="389" spans="3:5" x14ac:dyDescent="0.3">
      <c r="C389" t="str">
        <f t="shared" si="17"/>
        <v/>
      </c>
      <c r="D389" t="str" cm="1">
        <f t="array" ref="D389">_xlfn.SWITCH(A389,1,_xlfn.CONCAT(LEFT(B389,LEN(B389)-1),"et"),2,_xlfn.CONCAT(LEFT(B389,LEN(B389)-1),"te"),3,_xlfn.CONCAT(LEFT(B389,LEN(B389)-1),"de"),4,_xlfn.CONCAT(LEFT(B389,LEN(B389)),"dde"),"")</f>
        <v/>
      </c>
      <c r="E389" t="str" cm="1">
        <f t="array" ref="E389">_xlfn.SWITCH(A389,1,D389,2,LEFT(D389,LEN(D389)-1),3,LEFT(D389,LEN(D389)-1),4,LEFT(D389,LEN(D389)-1),"")</f>
        <v/>
      </c>
    </row>
    <row r="390" spans="3:5" x14ac:dyDescent="0.3">
      <c r="C390" t="str">
        <f t="shared" si="17"/>
        <v/>
      </c>
      <c r="D390" t="str" cm="1">
        <f t="array" ref="D390">_xlfn.SWITCH(A390,1,_xlfn.CONCAT(LEFT(B390,LEN(B390)-1),"et"),2,_xlfn.CONCAT(LEFT(B390,LEN(B390)-1),"te"),3,_xlfn.CONCAT(LEFT(B390,LEN(B390)-1),"de"),4,_xlfn.CONCAT(LEFT(B390,LEN(B390)),"dde"),"")</f>
        <v/>
      </c>
      <c r="E390" t="str" cm="1">
        <f t="array" ref="E390">_xlfn.SWITCH(A390,1,D390,2,LEFT(D390,LEN(D390)-1),3,LEFT(D390,LEN(D390)-1),4,LEFT(D390,LEN(D390)-1),"")</f>
        <v/>
      </c>
    </row>
    <row r="391" spans="3:5" x14ac:dyDescent="0.3">
      <c r="C391" t="str">
        <f t="shared" si="17"/>
        <v/>
      </c>
      <c r="D391" t="str" cm="1">
        <f t="array" ref="D391">_xlfn.SWITCH(A391,1,_xlfn.CONCAT(LEFT(B391,LEN(B391)-1),"et"),2,_xlfn.CONCAT(LEFT(B391,LEN(B391)-1),"te"),3,_xlfn.CONCAT(LEFT(B391,LEN(B391)-1),"de"),4,_xlfn.CONCAT(LEFT(B391,LEN(B391)),"dde"),"")</f>
        <v/>
      </c>
      <c r="E391" t="str" cm="1">
        <f t="array" ref="E391">_xlfn.SWITCH(A391,1,D391,2,LEFT(D391,LEN(D391)-1),3,LEFT(D391,LEN(D391)-1),4,LEFT(D391,LEN(D391)-1),"")</f>
        <v/>
      </c>
    </row>
    <row r="392" spans="3:5" x14ac:dyDescent="0.3">
      <c r="C392" t="str">
        <f t="shared" ref="C392:C455" si="18">IF(B392&lt;&gt;"",_xlfn.CONCAT(B392,"r"),"")</f>
        <v/>
      </c>
      <c r="D392" t="str" cm="1">
        <f t="array" ref="D392">_xlfn.SWITCH(A392,1,_xlfn.CONCAT(LEFT(B392,LEN(B392)-1),"et"),2,_xlfn.CONCAT(LEFT(B392,LEN(B392)-1),"te"),3,_xlfn.CONCAT(LEFT(B392,LEN(B392)-1),"de"),4,_xlfn.CONCAT(LEFT(B392,LEN(B392)),"dde"),"")</f>
        <v/>
      </c>
      <c r="E392" t="str" cm="1">
        <f t="array" ref="E392">_xlfn.SWITCH(A392,1,D392,2,LEFT(D392,LEN(D392)-1),3,LEFT(D392,LEN(D392)-1),4,LEFT(D392,LEN(D392)-1),"")</f>
        <v/>
      </c>
    </row>
    <row r="393" spans="3:5" x14ac:dyDescent="0.3">
      <c r="C393" t="str">
        <f t="shared" si="18"/>
        <v/>
      </c>
      <c r="D393" t="str" cm="1">
        <f t="array" ref="D393">_xlfn.SWITCH(A393,1,_xlfn.CONCAT(LEFT(B393,LEN(B393)-1),"et"),2,_xlfn.CONCAT(LEFT(B393,LEN(B393)-1),"te"),3,_xlfn.CONCAT(LEFT(B393,LEN(B393)-1),"de"),4,_xlfn.CONCAT(LEFT(B393,LEN(B393)),"dde"),"")</f>
        <v/>
      </c>
      <c r="E393" t="str" cm="1">
        <f t="array" ref="E393">_xlfn.SWITCH(A393,1,D393,2,LEFT(D393,LEN(D393)-1),3,LEFT(D393,LEN(D393)-1),4,LEFT(D393,LEN(D393)-1),"")</f>
        <v/>
      </c>
    </row>
    <row r="394" spans="3:5" x14ac:dyDescent="0.3">
      <c r="C394" t="str">
        <f t="shared" si="18"/>
        <v/>
      </c>
      <c r="D394" t="str" cm="1">
        <f t="array" ref="D394">_xlfn.SWITCH(A394,1,_xlfn.CONCAT(LEFT(B394,LEN(B394)-1),"et"),2,_xlfn.CONCAT(LEFT(B394,LEN(B394)-1),"te"),3,_xlfn.CONCAT(LEFT(B394,LEN(B394)-1),"de"),4,_xlfn.CONCAT(LEFT(B394,LEN(B394)),"dde"),"")</f>
        <v/>
      </c>
      <c r="E394" t="str" cm="1">
        <f t="array" ref="E394">_xlfn.SWITCH(A394,1,D394,2,LEFT(D394,LEN(D394)-1),3,LEFT(D394,LEN(D394)-1),4,LEFT(D394,LEN(D394)-1),"")</f>
        <v/>
      </c>
    </row>
    <row r="395" spans="3:5" x14ac:dyDescent="0.3">
      <c r="C395" t="str">
        <f t="shared" si="18"/>
        <v/>
      </c>
      <c r="D395" t="str" cm="1">
        <f t="array" ref="D395">_xlfn.SWITCH(A395,1,_xlfn.CONCAT(LEFT(B395,LEN(B395)-1),"et"),2,_xlfn.CONCAT(LEFT(B395,LEN(B395)-1),"te"),3,_xlfn.CONCAT(LEFT(B395,LEN(B395)-1),"de"),4,_xlfn.CONCAT(LEFT(B395,LEN(B395)),"dde"),"")</f>
        <v/>
      </c>
      <c r="E395" t="str" cm="1">
        <f t="array" ref="E395">_xlfn.SWITCH(A395,1,D395,2,LEFT(D395,LEN(D395)-1),3,LEFT(D395,LEN(D395)-1),4,LEFT(D395,LEN(D395)-1),"")</f>
        <v/>
      </c>
    </row>
    <row r="396" spans="3:5" x14ac:dyDescent="0.3">
      <c r="C396" t="str">
        <f t="shared" si="18"/>
        <v/>
      </c>
      <c r="D396" t="str" cm="1">
        <f t="array" ref="D396">_xlfn.SWITCH(A396,1,_xlfn.CONCAT(LEFT(B396,LEN(B396)-1),"et"),2,_xlfn.CONCAT(LEFT(B396,LEN(B396)-1),"te"),3,_xlfn.CONCAT(LEFT(B396,LEN(B396)-1),"de"),4,_xlfn.CONCAT(LEFT(B396,LEN(B396)),"dde"),"")</f>
        <v/>
      </c>
      <c r="E396" t="str" cm="1">
        <f t="array" ref="E396">_xlfn.SWITCH(A396,1,D396,2,LEFT(D396,LEN(D396)-1),3,LEFT(D396,LEN(D396)-1),4,LEFT(D396,LEN(D396)-1),"")</f>
        <v/>
      </c>
    </row>
    <row r="397" spans="3:5" x14ac:dyDescent="0.3">
      <c r="C397" t="str">
        <f t="shared" si="18"/>
        <v/>
      </c>
      <c r="D397" t="str" cm="1">
        <f t="array" ref="D397">_xlfn.SWITCH(A397,1,_xlfn.CONCAT(LEFT(B397,LEN(B397)-1),"et"),2,_xlfn.CONCAT(LEFT(B397,LEN(B397)-1),"te"),3,_xlfn.CONCAT(LEFT(B397,LEN(B397)-1),"de"),4,_xlfn.CONCAT(LEFT(B397,LEN(B397)),"dde"),"")</f>
        <v/>
      </c>
      <c r="E397" t="str" cm="1">
        <f t="array" ref="E397">_xlfn.SWITCH(A397,1,D397,2,LEFT(D397,LEN(D397)-1),3,LEFT(D397,LEN(D397)-1),4,LEFT(D397,LEN(D397)-1),"")</f>
        <v/>
      </c>
    </row>
    <row r="398" spans="3:5" x14ac:dyDescent="0.3">
      <c r="C398" t="str">
        <f t="shared" si="18"/>
        <v/>
      </c>
      <c r="D398" t="str" cm="1">
        <f t="array" ref="D398">_xlfn.SWITCH(A398,1,_xlfn.CONCAT(LEFT(B398,LEN(B398)-1),"et"),2,_xlfn.CONCAT(LEFT(B398,LEN(B398)-1),"te"),3,_xlfn.CONCAT(LEFT(B398,LEN(B398)-1),"de"),4,_xlfn.CONCAT(LEFT(B398,LEN(B398)),"dde"),"")</f>
        <v/>
      </c>
      <c r="E398" t="str" cm="1">
        <f t="array" ref="E398">_xlfn.SWITCH(A398,1,D398,2,LEFT(D398,LEN(D398)-1),3,LEFT(D398,LEN(D398)-1),4,LEFT(D398,LEN(D398)-1),"")</f>
        <v/>
      </c>
    </row>
    <row r="399" spans="3:5" x14ac:dyDescent="0.3">
      <c r="C399" t="str">
        <f t="shared" si="18"/>
        <v/>
      </c>
      <c r="D399" t="str" cm="1">
        <f t="array" ref="D399">_xlfn.SWITCH(A399,1,_xlfn.CONCAT(LEFT(B399,LEN(B399)-1),"et"),2,_xlfn.CONCAT(LEFT(B399,LEN(B399)-1),"te"),3,_xlfn.CONCAT(LEFT(B399,LEN(B399)-1),"de"),4,_xlfn.CONCAT(LEFT(B399,LEN(B399)),"dde"),"")</f>
        <v/>
      </c>
      <c r="E399" t="str" cm="1">
        <f t="array" ref="E399">_xlfn.SWITCH(A399,1,D399,2,LEFT(D399,LEN(D399)-1),3,LEFT(D399,LEN(D399)-1),4,LEFT(D399,LEN(D399)-1),"")</f>
        <v/>
      </c>
    </row>
    <row r="400" spans="3:5" x14ac:dyDescent="0.3">
      <c r="C400" t="str">
        <f t="shared" si="18"/>
        <v/>
      </c>
      <c r="D400" t="str" cm="1">
        <f t="array" ref="D400">_xlfn.SWITCH(A400,1,_xlfn.CONCAT(LEFT(B400,LEN(B400)-1),"et"),2,_xlfn.CONCAT(LEFT(B400,LEN(B400)-1),"te"),3,_xlfn.CONCAT(LEFT(B400,LEN(B400)-1),"de"),4,_xlfn.CONCAT(LEFT(B400,LEN(B400)),"dde"),"")</f>
        <v/>
      </c>
      <c r="E400" t="str" cm="1">
        <f t="array" ref="E400">_xlfn.SWITCH(A400,1,D400,2,LEFT(D400,LEN(D400)-1),3,LEFT(D400,LEN(D400)-1),4,LEFT(D400,LEN(D400)-1),"")</f>
        <v/>
      </c>
    </row>
    <row r="401" spans="3:5" x14ac:dyDescent="0.3">
      <c r="C401" t="str">
        <f t="shared" si="18"/>
        <v/>
      </c>
      <c r="D401" t="str" cm="1">
        <f t="array" ref="D401">_xlfn.SWITCH(A401,1,_xlfn.CONCAT(LEFT(B401,LEN(B401)-1),"et"),2,_xlfn.CONCAT(LEFT(B401,LEN(B401)-1),"te"),3,_xlfn.CONCAT(LEFT(B401,LEN(B401)-1),"de"),4,_xlfn.CONCAT(LEFT(B401,LEN(B401)),"dde"),"")</f>
        <v/>
      </c>
      <c r="E401" t="str" cm="1">
        <f t="array" ref="E401">_xlfn.SWITCH(A401,1,D401,2,LEFT(D401,LEN(D401)-1),3,LEFT(D401,LEN(D401)-1),4,LEFT(D401,LEN(D401)-1),"")</f>
        <v/>
      </c>
    </row>
    <row r="402" spans="3:5" x14ac:dyDescent="0.3">
      <c r="C402" t="str">
        <f t="shared" si="18"/>
        <v/>
      </c>
      <c r="D402" t="str" cm="1">
        <f t="array" ref="D402">_xlfn.SWITCH(A402,1,_xlfn.CONCAT(LEFT(B402,LEN(B402)-1),"et"),2,_xlfn.CONCAT(LEFT(B402,LEN(B402)-1),"te"),3,_xlfn.CONCAT(LEFT(B402,LEN(B402)-1),"de"),4,_xlfn.CONCAT(LEFT(B402,LEN(B402)),"dde"),"")</f>
        <v/>
      </c>
      <c r="E402" t="str" cm="1">
        <f t="array" ref="E402">_xlfn.SWITCH(A402,1,D402,2,LEFT(D402,LEN(D402)-1),3,LEFT(D402,LEN(D402)-1),4,LEFT(D402,LEN(D402)-1),"")</f>
        <v/>
      </c>
    </row>
    <row r="403" spans="3:5" x14ac:dyDescent="0.3">
      <c r="C403" t="str">
        <f t="shared" si="18"/>
        <v/>
      </c>
      <c r="D403" t="str" cm="1">
        <f t="array" ref="D403">_xlfn.SWITCH(A403,1,_xlfn.CONCAT(LEFT(B403,LEN(B403)-1),"et"),2,_xlfn.CONCAT(LEFT(B403,LEN(B403)-1),"te"),3,_xlfn.CONCAT(LEFT(B403,LEN(B403)-1),"de"),4,_xlfn.CONCAT(LEFT(B403,LEN(B403)),"dde"),"")</f>
        <v/>
      </c>
      <c r="E403" t="str" cm="1">
        <f t="array" ref="E403">_xlfn.SWITCH(A403,1,D403,2,LEFT(D403,LEN(D403)-1),3,LEFT(D403,LEN(D403)-1),4,LEFT(D403,LEN(D403)-1),"")</f>
        <v/>
      </c>
    </row>
    <row r="404" spans="3:5" x14ac:dyDescent="0.3">
      <c r="C404" t="str">
        <f t="shared" si="18"/>
        <v/>
      </c>
      <c r="D404" t="str" cm="1">
        <f t="array" ref="D404">_xlfn.SWITCH(A404,1,_xlfn.CONCAT(LEFT(B404,LEN(B404)-1),"et"),2,_xlfn.CONCAT(LEFT(B404,LEN(B404)-1),"te"),3,_xlfn.CONCAT(LEFT(B404,LEN(B404)-1),"de"),4,_xlfn.CONCAT(LEFT(B404,LEN(B404)),"dde"),"")</f>
        <v/>
      </c>
      <c r="E404" t="str" cm="1">
        <f t="array" ref="E404">_xlfn.SWITCH(A404,1,D404,2,LEFT(D404,LEN(D404)-1),3,LEFT(D404,LEN(D404)-1),4,LEFT(D404,LEN(D404)-1),"")</f>
        <v/>
      </c>
    </row>
    <row r="405" spans="3:5" x14ac:dyDescent="0.3">
      <c r="C405" t="str">
        <f t="shared" si="18"/>
        <v/>
      </c>
      <c r="D405" t="str" cm="1">
        <f t="array" ref="D405">_xlfn.SWITCH(A405,1,_xlfn.CONCAT(LEFT(B405,LEN(B405)-1),"et"),2,_xlfn.CONCAT(LEFT(B405,LEN(B405)-1),"te"),3,_xlfn.CONCAT(LEFT(B405,LEN(B405)-1),"de"),4,_xlfn.CONCAT(LEFT(B405,LEN(B405)),"dde"),"")</f>
        <v/>
      </c>
      <c r="E405" t="str" cm="1">
        <f t="array" ref="E405">_xlfn.SWITCH(A405,1,D405,2,LEFT(D405,LEN(D405)-1),3,LEFT(D405,LEN(D405)-1),4,LEFT(D405,LEN(D405)-1),"")</f>
        <v/>
      </c>
    </row>
    <row r="406" spans="3:5" x14ac:dyDescent="0.3">
      <c r="C406" t="str">
        <f t="shared" si="18"/>
        <v/>
      </c>
      <c r="D406" t="str" cm="1">
        <f t="array" ref="D406">_xlfn.SWITCH(A406,1,_xlfn.CONCAT(LEFT(B406,LEN(B406)-1),"et"),2,_xlfn.CONCAT(LEFT(B406,LEN(B406)-1),"te"),3,_xlfn.CONCAT(LEFT(B406,LEN(B406)-1),"de"),4,_xlfn.CONCAT(LEFT(B406,LEN(B406)),"dde"),"")</f>
        <v/>
      </c>
      <c r="E406" t="str" cm="1">
        <f t="array" ref="E406">_xlfn.SWITCH(A406,1,D406,2,LEFT(D406,LEN(D406)-1),3,LEFT(D406,LEN(D406)-1),4,LEFT(D406,LEN(D406)-1),"")</f>
        <v/>
      </c>
    </row>
    <row r="407" spans="3:5" x14ac:dyDescent="0.3">
      <c r="C407" t="str">
        <f t="shared" si="18"/>
        <v/>
      </c>
      <c r="D407" t="str" cm="1">
        <f t="array" ref="D407">_xlfn.SWITCH(A407,1,_xlfn.CONCAT(LEFT(B407,LEN(B407)-1),"et"),2,_xlfn.CONCAT(LEFT(B407,LEN(B407)-1),"te"),3,_xlfn.CONCAT(LEFT(B407,LEN(B407)-1),"de"),4,_xlfn.CONCAT(LEFT(B407,LEN(B407)),"dde"),"")</f>
        <v/>
      </c>
      <c r="E407" t="str" cm="1">
        <f t="array" ref="E407">_xlfn.SWITCH(A407,1,D407,2,LEFT(D407,LEN(D407)-1),3,LEFT(D407,LEN(D407)-1),4,LEFT(D407,LEN(D407)-1),"")</f>
        <v/>
      </c>
    </row>
    <row r="408" spans="3:5" x14ac:dyDescent="0.3">
      <c r="C408" t="str">
        <f t="shared" si="18"/>
        <v/>
      </c>
      <c r="D408" t="str" cm="1">
        <f t="array" ref="D408">_xlfn.SWITCH(A408,1,_xlfn.CONCAT(LEFT(B408,LEN(B408)-1),"et"),2,_xlfn.CONCAT(LEFT(B408,LEN(B408)-1),"te"),3,_xlfn.CONCAT(LEFT(B408,LEN(B408)-1),"de"),4,_xlfn.CONCAT(LEFT(B408,LEN(B408)),"dde"),"")</f>
        <v/>
      </c>
      <c r="E408" t="str" cm="1">
        <f t="array" ref="E408">_xlfn.SWITCH(A408,1,D408,2,LEFT(D408,LEN(D408)-1),3,LEFT(D408,LEN(D408)-1),4,LEFT(D408,LEN(D408)-1),"")</f>
        <v/>
      </c>
    </row>
    <row r="409" spans="3:5" x14ac:dyDescent="0.3">
      <c r="C409" t="str">
        <f t="shared" si="18"/>
        <v/>
      </c>
      <c r="D409" t="str" cm="1">
        <f t="array" ref="D409">_xlfn.SWITCH(A409,1,_xlfn.CONCAT(LEFT(B409,LEN(B409)-1),"et"),2,_xlfn.CONCAT(LEFT(B409,LEN(B409)-1),"te"),3,_xlfn.CONCAT(LEFT(B409,LEN(B409)-1),"de"),4,_xlfn.CONCAT(LEFT(B409,LEN(B409)),"dde"),"")</f>
        <v/>
      </c>
      <c r="E409" t="str" cm="1">
        <f t="array" ref="E409">_xlfn.SWITCH(A409,1,D409,2,LEFT(D409,LEN(D409)-1),3,LEFT(D409,LEN(D409)-1),4,LEFT(D409,LEN(D409)-1),"")</f>
        <v/>
      </c>
    </row>
    <row r="410" spans="3:5" x14ac:dyDescent="0.3">
      <c r="C410" t="str">
        <f t="shared" si="18"/>
        <v/>
      </c>
      <c r="D410" t="str" cm="1">
        <f t="array" ref="D410">_xlfn.SWITCH(A410,1,_xlfn.CONCAT(LEFT(B410,LEN(B410)-1),"et"),2,_xlfn.CONCAT(LEFT(B410,LEN(B410)-1),"te"),3,_xlfn.CONCAT(LEFT(B410,LEN(B410)-1),"de"),4,_xlfn.CONCAT(LEFT(B410,LEN(B410)),"dde"),"")</f>
        <v/>
      </c>
      <c r="E410" t="str" cm="1">
        <f t="array" ref="E410">_xlfn.SWITCH(A410,1,D410,2,LEFT(D410,LEN(D410)-1),3,LEFT(D410,LEN(D410)-1),4,LEFT(D410,LEN(D410)-1),"")</f>
        <v/>
      </c>
    </row>
    <row r="411" spans="3:5" x14ac:dyDescent="0.3">
      <c r="C411" t="str">
        <f t="shared" si="18"/>
        <v/>
      </c>
      <c r="D411" t="str" cm="1">
        <f t="array" ref="D411">_xlfn.SWITCH(A411,1,_xlfn.CONCAT(LEFT(B411,LEN(B411)-1),"et"),2,_xlfn.CONCAT(LEFT(B411,LEN(B411)-1),"te"),3,_xlfn.CONCAT(LEFT(B411,LEN(B411)-1),"de"),4,_xlfn.CONCAT(LEFT(B411,LEN(B411)),"dde"),"")</f>
        <v/>
      </c>
      <c r="E411" t="str" cm="1">
        <f t="array" ref="E411">_xlfn.SWITCH(A411,1,D411,2,LEFT(D411,LEN(D411)-1),3,LEFT(D411,LEN(D411)-1),4,LEFT(D411,LEN(D411)-1),"")</f>
        <v/>
      </c>
    </row>
    <row r="412" spans="3:5" x14ac:dyDescent="0.3">
      <c r="C412" t="str">
        <f t="shared" si="18"/>
        <v/>
      </c>
      <c r="D412" t="str" cm="1">
        <f t="array" ref="D412">_xlfn.SWITCH(A412,1,_xlfn.CONCAT(LEFT(B412,LEN(B412)-1),"et"),2,_xlfn.CONCAT(LEFT(B412,LEN(B412)-1),"te"),3,_xlfn.CONCAT(LEFT(B412,LEN(B412)-1),"de"),4,_xlfn.CONCAT(LEFT(B412,LEN(B412)),"dde"),"")</f>
        <v/>
      </c>
      <c r="E412" t="str" cm="1">
        <f t="array" ref="E412">_xlfn.SWITCH(A412,1,D412,2,LEFT(D412,LEN(D412)-1),3,LEFT(D412,LEN(D412)-1),4,LEFT(D412,LEN(D412)-1),"")</f>
        <v/>
      </c>
    </row>
    <row r="413" spans="3:5" x14ac:dyDescent="0.3">
      <c r="C413" t="str">
        <f t="shared" si="18"/>
        <v/>
      </c>
      <c r="D413" t="str" cm="1">
        <f t="array" ref="D413">_xlfn.SWITCH(A413,1,_xlfn.CONCAT(LEFT(B413,LEN(B413)-1),"et"),2,_xlfn.CONCAT(LEFT(B413,LEN(B413)-1),"te"),3,_xlfn.CONCAT(LEFT(B413,LEN(B413)-1),"de"),4,_xlfn.CONCAT(LEFT(B413,LEN(B413)),"dde"),"")</f>
        <v/>
      </c>
      <c r="E413" t="str" cm="1">
        <f t="array" ref="E413">_xlfn.SWITCH(A413,1,D413,2,LEFT(D413,LEN(D413)-1),3,LEFT(D413,LEN(D413)-1),4,LEFT(D413,LEN(D413)-1),"")</f>
        <v/>
      </c>
    </row>
    <row r="414" spans="3:5" x14ac:dyDescent="0.3">
      <c r="C414" t="str">
        <f t="shared" si="18"/>
        <v/>
      </c>
      <c r="D414" t="str" cm="1">
        <f t="array" ref="D414">_xlfn.SWITCH(A414,1,_xlfn.CONCAT(LEFT(B414,LEN(B414)-1),"et"),2,_xlfn.CONCAT(LEFT(B414,LEN(B414)-1),"te"),3,_xlfn.CONCAT(LEFT(B414,LEN(B414)-1),"de"),4,_xlfn.CONCAT(LEFT(B414,LEN(B414)),"dde"),"")</f>
        <v/>
      </c>
      <c r="E414" t="str" cm="1">
        <f t="array" ref="E414">_xlfn.SWITCH(A414,1,D414,2,LEFT(D414,LEN(D414)-1),3,LEFT(D414,LEN(D414)-1),4,LEFT(D414,LEN(D414)-1),"")</f>
        <v/>
      </c>
    </row>
    <row r="415" spans="3:5" x14ac:dyDescent="0.3">
      <c r="C415" t="str">
        <f t="shared" si="18"/>
        <v/>
      </c>
      <c r="D415" t="str" cm="1">
        <f t="array" ref="D415">_xlfn.SWITCH(A415,1,_xlfn.CONCAT(LEFT(B415,LEN(B415)-1),"et"),2,_xlfn.CONCAT(LEFT(B415,LEN(B415)-1),"te"),3,_xlfn.CONCAT(LEFT(B415,LEN(B415)-1),"de"),4,_xlfn.CONCAT(LEFT(B415,LEN(B415)),"dde"),"")</f>
        <v/>
      </c>
      <c r="E415" t="str" cm="1">
        <f t="array" ref="E415">_xlfn.SWITCH(A415,1,D415,2,LEFT(D415,LEN(D415)-1),3,LEFT(D415,LEN(D415)-1),4,LEFT(D415,LEN(D415)-1),"")</f>
        <v/>
      </c>
    </row>
    <row r="416" spans="3:5" x14ac:dyDescent="0.3">
      <c r="C416" t="str">
        <f t="shared" si="18"/>
        <v/>
      </c>
      <c r="D416" t="str" cm="1">
        <f t="array" ref="D416">_xlfn.SWITCH(A416,1,_xlfn.CONCAT(LEFT(B416,LEN(B416)-1),"et"),2,_xlfn.CONCAT(LEFT(B416,LEN(B416)-1),"te"),3,_xlfn.CONCAT(LEFT(B416,LEN(B416)-1),"de"),4,_xlfn.CONCAT(LEFT(B416,LEN(B416)),"dde"),"")</f>
        <v/>
      </c>
      <c r="E416" t="str" cm="1">
        <f t="array" ref="E416">_xlfn.SWITCH(A416,1,D416,2,LEFT(D416,LEN(D416)-1),3,LEFT(D416,LEN(D416)-1),4,LEFT(D416,LEN(D416)-1),"")</f>
        <v/>
      </c>
    </row>
    <row r="417" spans="3:5" x14ac:dyDescent="0.3">
      <c r="C417" t="str">
        <f t="shared" si="18"/>
        <v/>
      </c>
      <c r="D417" t="str" cm="1">
        <f t="array" ref="D417">_xlfn.SWITCH(A417,1,_xlfn.CONCAT(LEFT(B417,LEN(B417)-1),"et"),2,_xlfn.CONCAT(LEFT(B417,LEN(B417)-1),"te"),3,_xlfn.CONCAT(LEFT(B417,LEN(B417)-1),"de"),4,_xlfn.CONCAT(LEFT(B417,LEN(B417)),"dde"),"")</f>
        <v/>
      </c>
      <c r="E417" t="str" cm="1">
        <f t="array" ref="E417">_xlfn.SWITCH(A417,1,D417,2,LEFT(D417,LEN(D417)-1),3,LEFT(D417,LEN(D417)-1),4,LEFT(D417,LEN(D417)-1),"")</f>
        <v/>
      </c>
    </row>
    <row r="418" spans="3:5" x14ac:dyDescent="0.3">
      <c r="C418" t="str">
        <f t="shared" si="18"/>
        <v/>
      </c>
      <c r="D418" t="str" cm="1">
        <f t="array" ref="D418">_xlfn.SWITCH(A418,1,_xlfn.CONCAT(LEFT(B418,LEN(B418)-1),"et"),2,_xlfn.CONCAT(LEFT(B418,LEN(B418)-1),"te"),3,_xlfn.CONCAT(LEFT(B418,LEN(B418)-1),"de"),4,_xlfn.CONCAT(LEFT(B418,LEN(B418)),"dde"),"")</f>
        <v/>
      </c>
      <c r="E418" t="str" cm="1">
        <f t="array" ref="E418">_xlfn.SWITCH(A418,1,D418,2,LEFT(D418,LEN(D418)-1),3,LEFT(D418,LEN(D418)-1),4,LEFT(D418,LEN(D418)-1),"")</f>
        <v/>
      </c>
    </row>
    <row r="419" spans="3:5" x14ac:dyDescent="0.3">
      <c r="C419" t="str">
        <f t="shared" si="18"/>
        <v/>
      </c>
      <c r="D419" t="str" cm="1">
        <f t="array" ref="D419">_xlfn.SWITCH(A419,1,_xlfn.CONCAT(LEFT(B419,LEN(B419)-1),"et"),2,_xlfn.CONCAT(LEFT(B419,LEN(B419)-1),"te"),3,_xlfn.CONCAT(LEFT(B419,LEN(B419)-1),"de"),4,_xlfn.CONCAT(LEFT(B419,LEN(B419)),"dde"),"")</f>
        <v/>
      </c>
      <c r="E419" t="str" cm="1">
        <f t="array" ref="E419">_xlfn.SWITCH(A419,1,D419,2,LEFT(D419,LEN(D419)-1),3,LEFT(D419,LEN(D419)-1),4,LEFT(D419,LEN(D419)-1),"")</f>
        <v/>
      </c>
    </row>
    <row r="420" spans="3:5" x14ac:dyDescent="0.3">
      <c r="C420" t="str">
        <f t="shared" si="18"/>
        <v/>
      </c>
      <c r="D420" t="str" cm="1">
        <f t="array" ref="D420">_xlfn.SWITCH(A420,1,_xlfn.CONCAT(LEFT(B420,LEN(B420)-1),"et"),2,_xlfn.CONCAT(LEFT(B420,LEN(B420)-1),"te"),3,_xlfn.CONCAT(LEFT(B420,LEN(B420)-1),"de"),4,_xlfn.CONCAT(LEFT(B420,LEN(B420)),"dde"),"")</f>
        <v/>
      </c>
      <c r="E420" t="str" cm="1">
        <f t="array" ref="E420">_xlfn.SWITCH(A420,1,D420,2,LEFT(D420,LEN(D420)-1),3,LEFT(D420,LEN(D420)-1),4,LEFT(D420,LEN(D420)-1),"")</f>
        <v/>
      </c>
    </row>
    <row r="421" spans="3:5" x14ac:dyDescent="0.3">
      <c r="C421" t="str">
        <f t="shared" si="18"/>
        <v/>
      </c>
      <c r="D421" t="str" cm="1">
        <f t="array" ref="D421">_xlfn.SWITCH(A421,1,_xlfn.CONCAT(LEFT(B421,LEN(B421)-1),"et"),2,_xlfn.CONCAT(LEFT(B421,LEN(B421)-1),"te"),3,_xlfn.CONCAT(LEFT(B421,LEN(B421)-1),"de"),4,_xlfn.CONCAT(LEFT(B421,LEN(B421)),"dde"),"")</f>
        <v/>
      </c>
      <c r="E421" t="str" cm="1">
        <f t="array" ref="E421">_xlfn.SWITCH(A421,1,D421,2,LEFT(D421,LEN(D421)-1),3,LEFT(D421,LEN(D421)-1),4,LEFT(D421,LEN(D421)-1),"")</f>
        <v/>
      </c>
    </row>
    <row r="422" spans="3:5" x14ac:dyDescent="0.3">
      <c r="C422" t="str">
        <f t="shared" si="18"/>
        <v/>
      </c>
      <c r="D422" t="str" cm="1">
        <f t="array" ref="D422">_xlfn.SWITCH(A422,1,_xlfn.CONCAT(LEFT(B422,LEN(B422)-1),"et"),2,_xlfn.CONCAT(LEFT(B422,LEN(B422)-1),"te"),3,_xlfn.CONCAT(LEFT(B422,LEN(B422)-1),"de"),4,_xlfn.CONCAT(LEFT(B422,LEN(B422)),"dde"),"")</f>
        <v/>
      </c>
      <c r="E422" t="str" cm="1">
        <f t="array" ref="E422">_xlfn.SWITCH(A422,1,D422,2,LEFT(D422,LEN(D422)-1),3,LEFT(D422,LEN(D422)-1),4,LEFT(D422,LEN(D422)-1),"")</f>
        <v/>
      </c>
    </row>
    <row r="423" spans="3:5" x14ac:dyDescent="0.3">
      <c r="C423" t="str">
        <f t="shared" si="18"/>
        <v/>
      </c>
      <c r="D423" t="str" cm="1">
        <f t="array" ref="D423">_xlfn.SWITCH(A423,1,_xlfn.CONCAT(LEFT(B423,LEN(B423)-1),"et"),2,_xlfn.CONCAT(LEFT(B423,LEN(B423)-1),"te"),3,_xlfn.CONCAT(LEFT(B423,LEN(B423)-1),"de"),4,_xlfn.CONCAT(LEFT(B423,LEN(B423)),"dde"),"")</f>
        <v/>
      </c>
      <c r="E423" t="str" cm="1">
        <f t="array" ref="E423">_xlfn.SWITCH(A423,1,D423,2,LEFT(D423,LEN(D423)-1),3,LEFT(D423,LEN(D423)-1),4,LEFT(D423,LEN(D423)-1),"")</f>
        <v/>
      </c>
    </row>
    <row r="424" spans="3:5" x14ac:dyDescent="0.3">
      <c r="C424" t="str">
        <f t="shared" si="18"/>
        <v/>
      </c>
      <c r="D424" t="str" cm="1">
        <f t="array" ref="D424">_xlfn.SWITCH(A424,1,_xlfn.CONCAT(LEFT(B424,LEN(B424)-1),"et"),2,_xlfn.CONCAT(LEFT(B424,LEN(B424)-1),"te"),3,_xlfn.CONCAT(LEFT(B424,LEN(B424)-1),"de"),4,_xlfn.CONCAT(LEFT(B424,LEN(B424)),"dde"),"")</f>
        <v/>
      </c>
      <c r="E424" t="str" cm="1">
        <f t="array" ref="E424">_xlfn.SWITCH(A424,1,D424,2,LEFT(D424,LEN(D424)-1),3,LEFT(D424,LEN(D424)-1),4,LEFT(D424,LEN(D424)-1),"")</f>
        <v/>
      </c>
    </row>
    <row r="425" spans="3:5" x14ac:dyDescent="0.3">
      <c r="C425" t="str">
        <f t="shared" si="18"/>
        <v/>
      </c>
      <c r="D425" t="str" cm="1">
        <f t="array" ref="D425">_xlfn.SWITCH(A425,1,_xlfn.CONCAT(LEFT(B425,LEN(B425)-1),"et"),2,_xlfn.CONCAT(LEFT(B425,LEN(B425)-1),"te"),3,_xlfn.CONCAT(LEFT(B425,LEN(B425)-1),"de"),4,_xlfn.CONCAT(LEFT(B425,LEN(B425)),"dde"),"")</f>
        <v/>
      </c>
      <c r="E425" t="str" cm="1">
        <f t="array" ref="E425">_xlfn.SWITCH(A425,1,D425,2,LEFT(D425,LEN(D425)-1),3,LEFT(D425,LEN(D425)-1),4,LEFT(D425,LEN(D425)-1),"")</f>
        <v/>
      </c>
    </row>
    <row r="426" spans="3:5" x14ac:dyDescent="0.3">
      <c r="C426" t="str">
        <f t="shared" si="18"/>
        <v/>
      </c>
      <c r="D426" t="str" cm="1">
        <f t="array" ref="D426">_xlfn.SWITCH(A426,1,_xlfn.CONCAT(LEFT(B426,LEN(B426)-1),"et"),2,_xlfn.CONCAT(LEFT(B426,LEN(B426)-1),"te"),3,_xlfn.CONCAT(LEFT(B426,LEN(B426)-1),"de"),4,_xlfn.CONCAT(LEFT(B426,LEN(B426)),"dde"),"")</f>
        <v/>
      </c>
      <c r="E426" t="str" cm="1">
        <f t="array" ref="E426">_xlfn.SWITCH(A426,1,D426,2,LEFT(D426,LEN(D426)-1),3,LEFT(D426,LEN(D426)-1),4,LEFT(D426,LEN(D426)-1),"")</f>
        <v/>
      </c>
    </row>
    <row r="427" spans="3:5" x14ac:dyDescent="0.3">
      <c r="C427" t="str">
        <f t="shared" si="18"/>
        <v/>
      </c>
      <c r="D427" t="str" cm="1">
        <f t="array" ref="D427">_xlfn.SWITCH(A427,1,_xlfn.CONCAT(LEFT(B427,LEN(B427)-1),"et"),2,_xlfn.CONCAT(LEFT(B427,LEN(B427)-1),"te"),3,_xlfn.CONCAT(LEFT(B427,LEN(B427)-1),"de"),4,_xlfn.CONCAT(LEFT(B427,LEN(B427)),"dde"),"")</f>
        <v/>
      </c>
      <c r="E427" t="str" cm="1">
        <f t="array" ref="E427">_xlfn.SWITCH(A427,1,D427,2,LEFT(D427,LEN(D427)-1),3,LEFT(D427,LEN(D427)-1),4,LEFT(D427,LEN(D427)-1),"")</f>
        <v/>
      </c>
    </row>
    <row r="428" spans="3:5" x14ac:dyDescent="0.3">
      <c r="C428" t="str">
        <f t="shared" si="18"/>
        <v/>
      </c>
      <c r="D428" t="str" cm="1">
        <f t="array" ref="D428">_xlfn.SWITCH(A428,1,_xlfn.CONCAT(LEFT(B428,LEN(B428)-1),"et"),2,_xlfn.CONCAT(LEFT(B428,LEN(B428)-1),"te"),3,_xlfn.CONCAT(LEFT(B428,LEN(B428)-1),"de"),4,_xlfn.CONCAT(LEFT(B428,LEN(B428)),"dde"),"")</f>
        <v/>
      </c>
      <c r="E428" t="str" cm="1">
        <f t="array" ref="E428">_xlfn.SWITCH(A428,1,D428,2,LEFT(D428,LEN(D428)-1),3,LEFT(D428,LEN(D428)-1),4,LEFT(D428,LEN(D428)-1),"")</f>
        <v/>
      </c>
    </row>
    <row r="429" spans="3:5" x14ac:dyDescent="0.3">
      <c r="C429" t="str">
        <f t="shared" si="18"/>
        <v/>
      </c>
      <c r="D429" t="str" cm="1">
        <f t="array" ref="D429">_xlfn.SWITCH(A429,1,_xlfn.CONCAT(LEFT(B429,LEN(B429)-1),"et"),2,_xlfn.CONCAT(LEFT(B429,LEN(B429)-1),"te"),3,_xlfn.CONCAT(LEFT(B429,LEN(B429)-1),"de"),4,_xlfn.CONCAT(LEFT(B429,LEN(B429)),"dde"),"")</f>
        <v/>
      </c>
      <c r="E429" t="str" cm="1">
        <f t="array" ref="E429">_xlfn.SWITCH(A429,1,D429,2,LEFT(D429,LEN(D429)-1),3,LEFT(D429,LEN(D429)-1),4,LEFT(D429,LEN(D429)-1),"")</f>
        <v/>
      </c>
    </row>
    <row r="430" spans="3:5" x14ac:dyDescent="0.3">
      <c r="C430" t="str">
        <f t="shared" si="18"/>
        <v/>
      </c>
      <c r="D430" t="str" cm="1">
        <f t="array" ref="D430">_xlfn.SWITCH(A430,1,_xlfn.CONCAT(LEFT(B430,LEN(B430)-1),"et"),2,_xlfn.CONCAT(LEFT(B430,LEN(B430)-1),"te"),3,_xlfn.CONCAT(LEFT(B430,LEN(B430)-1),"de"),4,_xlfn.CONCAT(LEFT(B430,LEN(B430)),"dde"),"")</f>
        <v/>
      </c>
      <c r="E430" t="str" cm="1">
        <f t="array" ref="E430">_xlfn.SWITCH(A430,1,D430,2,LEFT(D430,LEN(D430)-1),3,LEFT(D430,LEN(D430)-1),4,LEFT(D430,LEN(D430)-1),"")</f>
        <v/>
      </c>
    </row>
    <row r="431" spans="3:5" x14ac:dyDescent="0.3">
      <c r="C431" t="str">
        <f t="shared" si="18"/>
        <v/>
      </c>
      <c r="D431" t="str" cm="1">
        <f t="array" ref="D431">_xlfn.SWITCH(A431,1,_xlfn.CONCAT(LEFT(B431,LEN(B431)-1),"et"),2,_xlfn.CONCAT(LEFT(B431,LEN(B431)-1),"te"),3,_xlfn.CONCAT(LEFT(B431,LEN(B431)-1),"de"),4,_xlfn.CONCAT(LEFT(B431,LEN(B431)),"dde"),"")</f>
        <v/>
      </c>
      <c r="E431" t="str" cm="1">
        <f t="array" ref="E431">_xlfn.SWITCH(A431,1,D431,2,LEFT(D431,LEN(D431)-1),3,LEFT(D431,LEN(D431)-1),4,LEFT(D431,LEN(D431)-1),"")</f>
        <v/>
      </c>
    </row>
    <row r="432" spans="3:5" x14ac:dyDescent="0.3">
      <c r="C432" t="str">
        <f t="shared" si="18"/>
        <v/>
      </c>
      <c r="D432" t="str" cm="1">
        <f t="array" ref="D432">_xlfn.SWITCH(A432,1,_xlfn.CONCAT(LEFT(B432,LEN(B432)-1),"et"),2,_xlfn.CONCAT(LEFT(B432,LEN(B432)-1),"te"),3,_xlfn.CONCAT(LEFT(B432,LEN(B432)-1),"de"),4,_xlfn.CONCAT(LEFT(B432,LEN(B432)),"dde"),"")</f>
        <v/>
      </c>
      <c r="E432" t="str" cm="1">
        <f t="array" ref="E432">_xlfn.SWITCH(A432,1,D432,2,LEFT(D432,LEN(D432)-1),3,LEFT(D432,LEN(D432)-1),4,LEFT(D432,LEN(D432)-1),"")</f>
        <v/>
      </c>
    </row>
    <row r="433" spans="3:5" x14ac:dyDescent="0.3">
      <c r="C433" t="str">
        <f t="shared" si="18"/>
        <v/>
      </c>
      <c r="D433" t="str" cm="1">
        <f t="array" ref="D433">_xlfn.SWITCH(A433,1,_xlfn.CONCAT(LEFT(B433,LEN(B433)-1),"et"),2,_xlfn.CONCAT(LEFT(B433,LEN(B433)-1),"te"),3,_xlfn.CONCAT(LEFT(B433,LEN(B433)-1),"de"),4,_xlfn.CONCAT(LEFT(B433,LEN(B433)),"dde"),"")</f>
        <v/>
      </c>
      <c r="E433" t="str" cm="1">
        <f t="array" ref="E433">_xlfn.SWITCH(A433,1,D433,2,LEFT(D433,LEN(D433)-1),3,LEFT(D433,LEN(D433)-1),4,LEFT(D433,LEN(D433)-1),"")</f>
        <v/>
      </c>
    </row>
    <row r="434" spans="3:5" x14ac:dyDescent="0.3">
      <c r="C434" t="str">
        <f t="shared" si="18"/>
        <v/>
      </c>
      <c r="D434" t="str" cm="1">
        <f t="array" ref="D434">_xlfn.SWITCH(A434,1,_xlfn.CONCAT(LEFT(B434,LEN(B434)-1),"et"),2,_xlfn.CONCAT(LEFT(B434,LEN(B434)-1),"te"),3,_xlfn.CONCAT(LEFT(B434,LEN(B434)-1),"de"),4,_xlfn.CONCAT(LEFT(B434,LEN(B434)),"dde"),"")</f>
        <v/>
      </c>
      <c r="E434" t="str" cm="1">
        <f t="array" ref="E434">_xlfn.SWITCH(A434,1,D434,2,LEFT(D434,LEN(D434)-1),3,LEFT(D434,LEN(D434)-1),4,LEFT(D434,LEN(D434)-1),"")</f>
        <v/>
      </c>
    </row>
    <row r="435" spans="3:5" x14ac:dyDescent="0.3">
      <c r="C435" t="str">
        <f t="shared" si="18"/>
        <v/>
      </c>
      <c r="D435" t="str" cm="1">
        <f t="array" ref="D435">_xlfn.SWITCH(A435,1,_xlfn.CONCAT(LEFT(B435,LEN(B435)-1),"et"),2,_xlfn.CONCAT(LEFT(B435,LEN(B435)-1),"te"),3,_xlfn.CONCAT(LEFT(B435,LEN(B435)-1),"de"),4,_xlfn.CONCAT(LEFT(B435,LEN(B435)),"dde"),"")</f>
        <v/>
      </c>
      <c r="E435" t="str" cm="1">
        <f t="array" ref="E435">_xlfn.SWITCH(A435,1,D435,2,LEFT(D435,LEN(D435)-1),3,LEFT(D435,LEN(D435)-1),4,LEFT(D435,LEN(D435)-1),"")</f>
        <v/>
      </c>
    </row>
    <row r="436" spans="3:5" x14ac:dyDescent="0.3">
      <c r="C436" t="str">
        <f t="shared" si="18"/>
        <v/>
      </c>
      <c r="D436" t="str" cm="1">
        <f t="array" ref="D436">_xlfn.SWITCH(A436,1,_xlfn.CONCAT(LEFT(B436,LEN(B436)-1),"et"),2,_xlfn.CONCAT(LEFT(B436,LEN(B436)-1),"te"),3,_xlfn.CONCAT(LEFT(B436,LEN(B436)-1),"de"),4,_xlfn.CONCAT(LEFT(B436,LEN(B436)),"dde"),"")</f>
        <v/>
      </c>
      <c r="E436" t="str" cm="1">
        <f t="array" ref="E436">_xlfn.SWITCH(A436,1,D436,2,LEFT(D436,LEN(D436)-1),3,LEFT(D436,LEN(D436)-1),4,LEFT(D436,LEN(D436)-1),"")</f>
        <v/>
      </c>
    </row>
    <row r="437" spans="3:5" x14ac:dyDescent="0.3">
      <c r="C437" t="str">
        <f t="shared" si="18"/>
        <v/>
      </c>
      <c r="D437" t="str" cm="1">
        <f t="array" ref="D437">_xlfn.SWITCH(A437,1,_xlfn.CONCAT(LEFT(B437,LEN(B437)-1),"et"),2,_xlfn.CONCAT(LEFT(B437,LEN(B437)-1),"te"),3,_xlfn.CONCAT(LEFT(B437,LEN(B437)-1),"de"),4,_xlfn.CONCAT(LEFT(B437,LEN(B437)),"dde"),"")</f>
        <v/>
      </c>
      <c r="E437" t="str" cm="1">
        <f t="array" ref="E437">_xlfn.SWITCH(A437,1,D437,2,LEFT(D437,LEN(D437)-1),3,LEFT(D437,LEN(D437)-1),4,LEFT(D437,LEN(D437)-1),"")</f>
        <v/>
      </c>
    </row>
    <row r="438" spans="3:5" x14ac:dyDescent="0.3">
      <c r="C438" t="str">
        <f t="shared" si="18"/>
        <v/>
      </c>
      <c r="D438" t="str" cm="1">
        <f t="array" ref="D438">_xlfn.SWITCH(A438,1,_xlfn.CONCAT(LEFT(B438,LEN(B438)-1),"et"),2,_xlfn.CONCAT(LEFT(B438,LEN(B438)-1),"te"),3,_xlfn.CONCAT(LEFT(B438,LEN(B438)-1),"de"),4,_xlfn.CONCAT(LEFT(B438,LEN(B438)),"dde"),"")</f>
        <v/>
      </c>
      <c r="E438" t="str" cm="1">
        <f t="array" ref="E438">_xlfn.SWITCH(A438,1,D438,2,LEFT(D438,LEN(D438)-1),3,LEFT(D438,LEN(D438)-1),4,LEFT(D438,LEN(D438)-1),"")</f>
        <v/>
      </c>
    </row>
    <row r="439" spans="3:5" x14ac:dyDescent="0.3">
      <c r="C439" t="str">
        <f t="shared" si="18"/>
        <v/>
      </c>
      <c r="D439" t="str" cm="1">
        <f t="array" ref="D439">_xlfn.SWITCH(A439,1,_xlfn.CONCAT(LEFT(B439,LEN(B439)-1),"et"),2,_xlfn.CONCAT(LEFT(B439,LEN(B439)-1),"te"),3,_xlfn.CONCAT(LEFT(B439,LEN(B439)-1),"de"),4,_xlfn.CONCAT(LEFT(B439,LEN(B439)),"dde"),"")</f>
        <v/>
      </c>
      <c r="E439" t="str" cm="1">
        <f t="array" ref="E439">_xlfn.SWITCH(A439,1,D439,2,LEFT(D439,LEN(D439)-1),3,LEFT(D439,LEN(D439)-1),4,LEFT(D439,LEN(D439)-1),"")</f>
        <v/>
      </c>
    </row>
    <row r="440" spans="3:5" x14ac:dyDescent="0.3">
      <c r="C440" t="str">
        <f t="shared" si="18"/>
        <v/>
      </c>
      <c r="D440" t="str" cm="1">
        <f t="array" ref="D440">_xlfn.SWITCH(A440,1,_xlfn.CONCAT(LEFT(B440,LEN(B440)-1),"et"),2,_xlfn.CONCAT(LEFT(B440,LEN(B440)-1),"te"),3,_xlfn.CONCAT(LEFT(B440,LEN(B440)-1),"de"),4,_xlfn.CONCAT(LEFT(B440,LEN(B440)),"dde"),"")</f>
        <v/>
      </c>
      <c r="E440" t="str" cm="1">
        <f t="array" ref="E440">_xlfn.SWITCH(A440,1,D440,2,LEFT(D440,LEN(D440)-1),3,LEFT(D440,LEN(D440)-1),4,LEFT(D440,LEN(D440)-1),"")</f>
        <v/>
      </c>
    </row>
    <row r="441" spans="3:5" x14ac:dyDescent="0.3">
      <c r="C441" t="str">
        <f t="shared" si="18"/>
        <v/>
      </c>
      <c r="D441" t="str" cm="1">
        <f t="array" ref="D441">_xlfn.SWITCH(A441,1,_xlfn.CONCAT(LEFT(B441,LEN(B441)-1),"et"),2,_xlfn.CONCAT(LEFT(B441,LEN(B441)-1),"te"),3,_xlfn.CONCAT(LEFT(B441,LEN(B441)-1),"de"),4,_xlfn.CONCAT(LEFT(B441,LEN(B441)),"dde"),"")</f>
        <v/>
      </c>
      <c r="E441" t="str" cm="1">
        <f t="array" ref="E441">_xlfn.SWITCH(A441,1,D441,2,LEFT(D441,LEN(D441)-1),3,LEFT(D441,LEN(D441)-1),4,LEFT(D441,LEN(D441)-1),"")</f>
        <v/>
      </c>
    </row>
    <row r="442" spans="3:5" x14ac:dyDescent="0.3">
      <c r="C442" t="str">
        <f t="shared" si="18"/>
        <v/>
      </c>
      <c r="D442" t="str" cm="1">
        <f t="array" ref="D442">_xlfn.SWITCH(A442,1,_xlfn.CONCAT(LEFT(B442,LEN(B442)-1),"et"),2,_xlfn.CONCAT(LEFT(B442,LEN(B442)-1),"te"),3,_xlfn.CONCAT(LEFT(B442,LEN(B442)-1),"de"),4,_xlfn.CONCAT(LEFT(B442,LEN(B442)),"dde"),"")</f>
        <v/>
      </c>
      <c r="E442" t="str" cm="1">
        <f t="array" ref="E442">_xlfn.SWITCH(A442,1,D442,2,LEFT(D442,LEN(D442)-1),3,LEFT(D442,LEN(D442)-1),4,LEFT(D442,LEN(D442)-1),"")</f>
        <v/>
      </c>
    </row>
    <row r="443" spans="3:5" x14ac:dyDescent="0.3">
      <c r="C443" t="str">
        <f t="shared" si="18"/>
        <v/>
      </c>
      <c r="D443" t="str" cm="1">
        <f t="array" ref="D443">_xlfn.SWITCH(A443,1,_xlfn.CONCAT(LEFT(B443,LEN(B443)-1),"et"),2,_xlfn.CONCAT(LEFT(B443,LEN(B443)-1),"te"),3,_xlfn.CONCAT(LEFT(B443,LEN(B443)-1),"de"),4,_xlfn.CONCAT(LEFT(B443,LEN(B443)),"dde"),"")</f>
        <v/>
      </c>
      <c r="E443" t="str" cm="1">
        <f t="array" ref="E443">_xlfn.SWITCH(A443,1,D443,2,LEFT(D443,LEN(D443)-1),3,LEFT(D443,LEN(D443)-1),4,LEFT(D443,LEN(D443)-1),"")</f>
        <v/>
      </c>
    </row>
    <row r="444" spans="3:5" x14ac:dyDescent="0.3">
      <c r="C444" t="str">
        <f t="shared" si="18"/>
        <v/>
      </c>
      <c r="D444" t="str" cm="1">
        <f t="array" ref="D444">_xlfn.SWITCH(A444,1,_xlfn.CONCAT(LEFT(B444,LEN(B444)-1),"et"),2,_xlfn.CONCAT(LEFT(B444,LEN(B444)-1),"te"),3,_xlfn.CONCAT(LEFT(B444,LEN(B444)-1),"de"),4,_xlfn.CONCAT(LEFT(B444,LEN(B444)),"dde"),"")</f>
        <v/>
      </c>
      <c r="E444" t="str" cm="1">
        <f t="array" ref="E444">_xlfn.SWITCH(A444,1,D444,2,LEFT(D444,LEN(D444)-1),3,LEFT(D444,LEN(D444)-1),4,LEFT(D444,LEN(D444)-1),"")</f>
        <v/>
      </c>
    </row>
    <row r="445" spans="3:5" x14ac:dyDescent="0.3">
      <c r="C445" t="str">
        <f t="shared" si="18"/>
        <v/>
      </c>
      <c r="D445" t="str" cm="1">
        <f t="array" ref="D445">_xlfn.SWITCH(A445,1,_xlfn.CONCAT(LEFT(B445,LEN(B445)-1),"et"),2,_xlfn.CONCAT(LEFT(B445,LEN(B445)-1),"te"),3,_xlfn.CONCAT(LEFT(B445,LEN(B445)-1),"de"),4,_xlfn.CONCAT(LEFT(B445,LEN(B445)),"dde"),"")</f>
        <v/>
      </c>
      <c r="E445" t="str" cm="1">
        <f t="array" ref="E445">_xlfn.SWITCH(A445,1,D445,2,LEFT(D445,LEN(D445)-1),3,LEFT(D445,LEN(D445)-1),4,LEFT(D445,LEN(D445)-1),"")</f>
        <v/>
      </c>
    </row>
    <row r="446" spans="3:5" x14ac:dyDescent="0.3">
      <c r="C446" t="str">
        <f t="shared" si="18"/>
        <v/>
      </c>
      <c r="D446" t="str" cm="1">
        <f t="array" ref="D446">_xlfn.SWITCH(A446,1,_xlfn.CONCAT(LEFT(B446,LEN(B446)-1),"et"),2,_xlfn.CONCAT(LEFT(B446,LEN(B446)-1),"te"),3,_xlfn.CONCAT(LEFT(B446,LEN(B446)-1),"de"),4,_xlfn.CONCAT(LEFT(B446,LEN(B446)),"dde"),"")</f>
        <v/>
      </c>
      <c r="E446" t="str" cm="1">
        <f t="array" ref="E446">_xlfn.SWITCH(A446,1,D446,2,LEFT(D446,LEN(D446)-1),3,LEFT(D446,LEN(D446)-1),4,LEFT(D446,LEN(D446)-1),"")</f>
        <v/>
      </c>
    </row>
    <row r="447" spans="3:5" x14ac:dyDescent="0.3">
      <c r="C447" t="str">
        <f t="shared" si="18"/>
        <v/>
      </c>
      <c r="D447" t="str" cm="1">
        <f t="array" ref="D447">_xlfn.SWITCH(A447,1,_xlfn.CONCAT(LEFT(B447,LEN(B447)-1),"et"),2,_xlfn.CONCAT(LEFT(B447,LEN(B447)-1),"te"),3,_xlfn.CONCAT(LEFT(B447,LEN(B447)-1),"de"),4,_xlfn.CONCAT(LEFT(B447,LEN(B447)),"dde"),"")</f>
        <v/>
      </c>
      <c r="E447" t="str" cm="1">
        <f t="array" ref="E447">_xlfn.SWITCH(A447,1,D447,2,LEFT(D447,LEN(D447)-1),3,LEFT(D447,LEN(D447)-1),4,LEFT(D447,LEN(D447)-1),"")</f>
        <v/>
      </c>
    </row>
    <row r="448" spans="3:5" x14ac:dyDescent="0.3">
      <c r="C448" t="str">
        <f t="shared" si="18"/>
        <v/>
      </c>
      <c r="D448" t="str" cm="1">
        <f t="array" ref="D448">_xlfn.SWITCH(A448,1,_xlfn.CONCAT(LEFT(B448,LEN(B448)-1),"et"),2,_xlfn.CONCAT(LEFT(B448,LEN(B448)-1),"te"),3,_xlfn.CONCAT(LEFT(B448,LEN(B448)-1),"de"),4,_xlfn.CONCAT(LEFT(B448,LEN(B448)),"dde"),"")</f>
        <v/>
      </c>
      <c r="E448" t="str" cm="1">
        <f t="array" ref="E448">_xlfn.SWITCH(A448,1,D448,2,LEFT(D448,LEN(D448)-1),3,LEFT(D448,LEN(D448)-1),4,LEFT(D448,LEN(D448)-1),"")</f>
        <v/>
      </c>
    </row>
    <row r="449" spans="3:5" x14ac:dyDescent="0.3">
      <c r="C449" t="str">
        <f t="shared" si="18"/>
        <v/>
      </c>
      <c r="D449" t="str" cm="1">
        <f t="array" ref="D449">_xlfn.SWITCH(A449,1,_xlfn.CONCAT(LEFT(B449,LEN(B449)-1),"et"),2,_xlfn.CONCAT(LEFT(B449,LEN(B449)-1),"te"),3,_xlfn.CONCAT(LEFT(B449,LEN(B449)-1),"de"),4,_xlfn.CONCAT(LEFT(B449,LEN(B449)),"dde"),"")</f>
        <v/>
      </c>
      <c r="E449" t="str" cm="1">
        <f t="array" ref="E449">_xlfn.SWITCH(A449,1,D449,2,LEFT(D449,LEN(D449)-1),3,LEFT(D449,LEN(D449)-1),4,LEFT(D449,LEN(D449)-1),"")</f>
        <v/>
      </c>
    </row>
    <row r="450" spans="3:5" x14ac:dyDescent="0.3">
      <c r="C450" t="str">
        <f t="shared" si="18"/>
        <v/>
      </c>
      <c r="D450" t="str" cm="1">
        <f t="array" ref="D450">_xlfn.SWITCH(A450,1,_xlfn.CONCAT(LEFT(B450,LEN(B450)-1),"et"),2,_xlfn.CONCAT(LEFT(B450,LEN(B450)-1),"te"),3,_xlfn.CONCAT(LEFT(B450,LEN(B450)-1),"de"),4,_xlfn.CONCAT(LEFT(B450,LEN(B450)),"dde"),"")</f>
        <v/>
      </c>
      <c r="E450" t="str" cm="1">
        <f t="array" ref="E450">_xlfn.SWITCH(A450,1,D450,2,LEFT(D450,LEN(D450)-1),3,LEFT(D450,LEN(D450)-1),4,LEFT(D450,LEN(D450)-1),"")</f>
        <v/>
      </c>
    </row>
    <row r="451" spans="3:5" x14ac:dyDescent="0.3">
      <c r="C451" t="str">
        <f t="shared" si="18"/>
        <v/>
      </c>
      <c r="D451" t="str" cm="1">
        <f t="array" ref="D451">_xlfn.SWITCH(A451,1,_xlfn.CONCAT(LEFT(B451,LEN(B451)-1),"et"),2,_xlfn.CONCAT(LEFT(B451,LEN(B451)-1),"te"),3,_xlfn.CONCAT(LEFT(B451,LEN(B451)-1),"de"),4,_xlfn.CONCAT(LEFT(B451,LEN(B451)),"dde"),"")</f>
        <v/>
      </c>
      <c r="E451" t="str" cm="1">
        <f t="array" ref="E451">_xlfn.SWITCH(A451,1,D451,2,LEFT(D451,LEN(D451)-1),3,LEFT(D451,LEN(D451)-1),4,LEFT(D451,LEN(D451)-1),"")</f>
        <v/>
      </c>
    </row>
    <row r="452" spans="3:5" x14ac:dyDescent="0.3">
      <c r="C452" t="str">
        <f t="shared" si="18"/>
        <v/>
      </c>
      <c r="D452" t="str" cm="1">
        <f t="array" ref="D452">_xlfn.SWITCH(A452,1,_xlfn.CONCAT(LEFT(B452,LEN(B452)-1),"et"),2,_xlfn.CONCAT(LEFT(B452,LEN(B452)-1),"te"),3,_xlfn.CONCAT(LEFT(B452,LEN(B452)-1),"de"),4,_xlfn.CONCAT(LEFT(B452,LEN(B452)),"dde"),"")</f>
        <v/>
      </c>
      <c r="E452" t="str" cm="1">
        <f t="array" ref="E452">_xlfn.SWITCH(A452,1,D452,2,LEFT(D452,LEN(D452)-1),3,LEFT(D452,LEN(D452)-1),4,LEFT(D452,LEN(D452)-1),"")</f>
        <v/>
      </c>
    </row>
    <row r="453" spans="3:5" x14ac:dyDescent="0.3">
      <c r="C453" t="str">
        <f t="shared" si="18"/>
        <v/>
      </c>
      <c r="D453" t="str" cm="1">
        <f t="array" ref="D453">_xlfn.SWITCH(A453,1,_xlfn.CONCAT(LEFT(B453,LEN(B453)-1),"et"),2,_xlfn.CONCAT(LEFT(B453,LEN(B453)-1),"te"),3,_xlfn.CONCAT(LEFT(B453,LEN(B453)-1),"de"),4,_xlfn.CONCAT(LEFT(B453,LEN(B453)),"dde"),"")</f>
        <v/>
      </c>
      <c r="E453" t="str" cm="1">
        <f t="array" ref="E453">_xlfn.SWITCH(A453,1,D453,2,LEFT(D453,LEN(D453)-1),3,LEFT(D453,LEN(D453)-1),4,LEFT(D453,LEN(D453)-1),"")</f>
        <v/>
      </c>
    </row>
    <row r="454" spans="3:5" x14ac:dyDescent="0.3">
      <c r="C454" t="str">
        <f t="shared" si="18"/>
        <v/>
      </c>
      <c r="D454" t="str" cm="1">
        <f t="array" ref="D454">_xlfn.SWITCH(A454,1,_xlfn.CONCAT(LEFT(B454,LEN(B454)-1),"et"),2,_xlfn.CONCAT(LEFT(B454,LEN(B454)-1),"te"),3,_xlfn.CONCAT(LEFT(B454,LEN(B454)-1),"de"),4,_xlfn.CONCAT(LEFT(B454,LEN(B454)),"dde"),"")</f>
        <v/>
      </c>
      <c r="E454" t="str" cm="1">
        <f t="array" ref="E454">_xlfn.SWITCH(A454,1,D454,2,LEFT(D454,LEN(D454)-1),3,LEFT(D454,LEN(D454)-1),4,LEFT(D454,LEN(D454)-1),"")</f>
        <v/>
      </c>
    </row>
    <row r="455" spans="3:5" x14ac:dyDescent="0.3">
      <c r="C455" t="str">
        <f t="shared" si="18"/>
        <v/>
      </c>
      <c r="D455" t="str" cm="1">
        <f t="array" ref="D455">_xlfn.SWITCH(A455,1,_xlfn.CONCAT(LEFT(B455,LEN(B455)-1),"et"),2,_xlfn.CONCAT(LEFT(B455,LEN(B455)-1),"te"),3,_xlfn.CONCAT(LEFT(B455,LEN(B455)-1),"de"),4,_xlfn.CONCAT(LEFT(B455,LEN(B455)),"dde"),"")</f>
        <v/>
      </c>
      <c r="E455" t="str" cm="1">
        <f t="array" ref="E455">_xlfn.SWITCH(A455,1,D455,2,LEFT(D455,LEN(D455)-1),3,LEFT(D455,LEN(D455)-1),4,LEFT(D455,LEN(D455)-1),"")</f>
        <v/>
      </c>
    </row>
    <row r="456" spans="3:5" x14ac:dyDescent="0.3">
      <c r="C456" t="str">
        <f t="shared" ref="C456:C519" si="19">IF(B456&lt;&gt;"",_xlfn.CONCAT(B456,"r"),"")</f>
        <v/>
      </c>
      <c r="D456" t="str" cm="1">
        <f t="array" ref="D456">_xlfn.SWITCH(A456,1,_xlfn.CONCAT(LEFT(B456,LEN(B456)-1),"et"),2,_xlfn.CONCAT(LEFT(B456,LEN(B456)-1),"te"),3,_xlfn.CONCAT(LEFT(B456,LEN(B456)-1),"de"),4,_xlfn.CONCAT(LEFT(B456,LEN(B456)),"dde"),"")</f>
        <v/>
      </c>
      <c r="E456" t="str" cm="1">
        <f t="array" ref="E456">_xlfn.SWITCH(A456,1,D456,2,LEFT(D456,LEN(D456)-1),3,LEFT(D456,LEN(D456)-1),4,LEFT(D456,LEN(D456)-1),"")</f>
        <v/>
      </c>
    </row>
    <row r="457" spans="3:5" x14ac:dyDescent="0.3">
      <c r="C457" t="str">
        <f t="shared" si="19"/>
        <v/>
      </c>
      <c r="D457" t="str" cm="1">
        <f t="array" ref="D457">_xlfn.SWITCH(A457,1,_xlfn.CONCAT(LEFT(B457,LEN(B457)-1),"et"),2,_xlfn.CONCAT(LEFT(B457,LEN(B457)-1),"te"),3,_xlfn.CONCAT(LEFT(B457,LEN(B457)-1),"de"),4,_xlfn.CONCAT(LEFT(B457,LEN(B457)),"dde"),"")</f>
        <v/>
      </c>
      <c r="E457" t="str" cm="1">
        <f t="array" ref="E457">_xlfn.SWITCH(A457,1,D457,2,LEFT(D457,LEN(D457)-1),3,LEFT(D457,LEN(D457)-1),4,LEFT(D457,LEN(D457)-1),"")</f>
        <v/>
      </c>
    </row>
    <row r="458" spans="3:5" x14ac:dyDescent="0.3">
      <c r="C458" t="str">
        <f t="shared" si="19"/>
        <v/>
      </c>
      <c r="D458" t="str" cm="1">
        <f t="array" ref="D458">_xlfn.SWITCH(A458,1,_xlfn.CONCAT(LEFT(B458,LEN(B458)-1),"et"),2,_xlfn.CONCAT(LEFT(B458,LEN(B458)-1),"te"),3,_xlfn.CONCAT(LEFT(B458,LEN(B458)-1),"de"),4,_xlfn.CONCAT(LEFT(B458,LEN(B458)),"dde"),"")</f>
        <v/>
      </c>
      <c r="E458" t="str" cm="1">
        <f t="array" ref="E458">_xlfn.SWITCH(A458,1,D458,2,LEFT(D458,LEN(D458)-1),3,LEFT(D458,LEN(D458)-1),4,LEFT(D458,LEN(D458)-1),"")</f>
        <v/>
      </c>
    </row>
    <row r="459" spans="3:5" x14ac:dyDescent="0.3">
      <c r="C459" t="str">
        <f t="shared" si="19"/>
        <v/>
      </c>
      <c r="D459" t="str" cm="1">
        <f t="array" ref="D459">_xlfn.SWITCH(A459,1,_xlfn.CONCAT(LEFT(B459,LEN(B459)-1),"et"),2,_xlfn.CONCAT(LEFT(B459,LEN(B459)-1),"te"),3,_xlfn.CONCAT(LEFT(B459,LEN(B459)-1),"de"),4,_xlfn.CONCAT(LEFT(B459,LEN(B459)),"dde"),"")</f>
        <v/>
      </c>
      <c r="E459" t="str" cm="1">
        <f t="array" ref="E459">_xlfn.SWITCH(A459,1,D459,2,LEFT(D459,LEN(D459)-1),3,LEFT(D459,LEN(D459)-1),4,LEFT(D459,LEN(D459)-1),"")</f>
        <v/>
      </c>
    </row>
    <row r="460" spans="3:5" x14ac:dyDescent="0.3">
      <c r="C460" t="str">
        <f t="shared" si="19"/>
        <v/>
      </c>
      <c r="D460" t="str" cm="1">
        <f t="array" ref="D460">_xlfn.SWITCH(A460,1,_xlfn.CONCAT(LEFT(B460,LEN(B460)-1),"et"),2,_xlfn.CONCAT(LEFT(B460,LEN(B460)-1),"te"),3,_xlfn.CONCAT(LEFT(B460,LEN(B460)-1),"de"),4,_xlfn.CONCAT(LEFT(B460,LEN(B460)),"dde"),"")</f>
        <v/>
      </c>
      <c r="E460" t="str" cm="1">
        <f t="array" ref="E460">_xlfn.SWITCH(A460,1,D460,2,LEFT(D460,LEN(D460)-1),3,LEFT(D460,LEN(D460)-1),4,LEFT(D460,LEN(D460)-1),"")</f>
        <v/>
      </c>
    </row>
    <row r="461" spans="3:5" x14ac:dyDescent="0.3">
      <c r="C461" t="str">
        <f t="shared" si="19"/>
        <v/>
      </c>
      <c r="D461" t="str" cm="1">
        <f t="array" ref="D461">_xlfn.SWITCH(A461,1,_xlfn.CONCAT(LEFT(B461,LEN(B461)-1),"et"),2,_xlfn.CONCAT(LEFT(B461,LEN(B461)-1),"te"),3,_xlfn.CONCAT(LEFT(B461,LEN(B461)-1),"de"),4,_xlfn.CONCAT(LEFT(B461,LEN(B461)),"dde"),"")</f>
        <v/>
      </c>
      <c r="E461" t="str" cm="1">
        <f t="array" ref="E461">_xlfn.SWITCH(A461,1,D461,2,LEFT(D461,LEN(D461)-1),3,LEFT(D461,LEN(D461)-1),4,LEFT(D461,LEN(D461)-1),"")</f>
        <v/>
      </c>
    </row>
    <row r="462" spans="3:5" x14ac:dyDescent="0.3">
      <c r="C462" t="str">
        <f t="shared" si="19"/>
        <v/>
      </c>
      <c r="D462" t="str" cm="1">
        <f t="array" ref="D462">_xlfn.SWITCH(A462,1,_xlfn.CONCAT(LEFT(B462,LEN(B462)-1),"et"),2,_xlfn.CONCAT(LEFT(B462,LEN(B462)-1),"te"),3,_xlfn.CONCAT(LEFT(B462,LEN(B462)-1),"de"),4,_xlfn.CONCAT(LEFT(B462,LEN(B462)),"dde"),"")</f>
        <v/>
      </c>
      <c r="E462" t="str" cm="1">
        <f t="array" ref="E462">_xlfn.SWITCH(A462,1,D462,2,LEFT(D462,LEN(D462)-1),3,LEFT(D462,LEN(D462)-1),4,LEFT(D462,LEN(D462)-1),"")</f>
        <v/>
      </c>
    </row>
    <row r="463" spans="3:5" x14ac:dyDescent="0.3">
      <c r="C463" t="str">
        <f t="shared" si="19"/>
        <v/>
      </c>
      <c r="D463" t="str" cm="1">
        <f t="array" ref="D463">_xlfn.SWITCH(A463,1,_xlfn.CONCAT(LEFT(B463,LEN(B463)-1),"et"),2,_xlfn.CONCAT(LEFT(B463,LEN(B463)-1),"te"),3,_xlfn.CONCAT(LEFT(B463,LEN(B463)-1),"de"),4,_xlfn.CONCAT(LEFT(B463,LEN(B463)),"dde"),"")</f>
        <v/>
      </c>
      <c r="E463" t="str" cm="1">
        <f t="array" ref="E463">_xlfn.SWITCH(A463,1,D463,2,LEFT(D463,LEN(D463)-1),3,LEFT(D463,LEN(D463)-1),4,LEFT(D463,LEN(D463)-1),"")</f>
        <v/>
      </c>
    </row>
    <row r="464" spans="3:5" x14ac:dyDescent="0.3">
      <c r="C464" t="str">
        <f t="shared" si="19"/>
        <v/>
      </c>
      <c r="D464" t="str" cm="1">
        <f t="array" ref="D464">_xlfn.SWITCH(A464,1,_xlfn.CONCAT(LEFT(B464,LEN(B464)-1),"et"),2,_xlfn.CONCAT(LEFT(B464,LEN(B464)-1),"te"),3,_xlfn.CONCAT(LEFT(B464,LEN(B464)-1),"de"),4,_xlfn.CONCAT(LEFT(B464,LEN(B464)),"dde"),"")</f>
        <v/>
      </c>
      <c r="E464" t="str" cm="1">
        <f t="array" ref="E464">_xlfn.SWITCH(A464,1,D464,2,LEFT(D464,LEN(D464)-1),3,LEFT(D464,LEN(D464)-1),4,LEFT(D464,LEN(D464)-1),"")</f>
        <v/>
      </c>
    </row>
    <row r="465" spans="3:5" x14ac:dyDescent="0.3">
      <c r="C465" t="str">
        <f t="shared" si="19"/>
        <v/>
      </c>
      <c r="D465" t="str" cm="1">
        <f t="array" ref="D465">_xlfn.SWITCH(A465,1,_xlfn.CONCAT(LEFT(B465,LEN(B465)-1),"et"),2,_xlfn.CONCAT(LEFT(B465,LEN(B465)-1),"te"),3,_xlfn.CONCAT(LEFT(B465,LEN(B465)-1),"de"),4,_xlfn.CONCAT(LEFT(B465,LEN(B465)),"dde"),"")</f>
        <v/>
      </c>
      <c r="E465" t="str" cm="1">
        <f t="array" ref="E465">_xlfn.SWITCH(A465,1,D465,2,LEFT(D465,LEN(D465)-1),3,LEFT(D465,LEN(D465)-1),4,LEFT(D465,LEN(D465)-1),"")</f>
        <v/>
      </c>
    </row>
    <row r="466" spans="3:5" x14ac:dyDescent="0.3">
      <c r="C466" t="str">
        <f t="shared" si="19"/>
        <v/>
      </c>
      <c r="D466" t="str" cm="1">
        <f t="array" ref="D466">_xlfn.SWITCH(A466,1,_xlfn.CONCAT(LEFT(B466,LEN(B466)-1),"et"),2,_xlfn.CONCAT(LEFT(B466,LEN(B466)-1),"te"),3,_xlfn.CONCAT(LEFT(B466,LEN(B466)-1),"de"),4,_xlfn.CONCAT(LEFT(B466,LEN(B466)),"dde"),"")</f>
        <v/>
      </c>
      <c r="E466" t="str" cm="1">
        <f t="array" ref="E466">_xlfn.SWITCH(A466,1,D466,2,LEFT(D466,LEN(D466)-1),3,LEFT(D466,LEN(D466)-1),4,LEFT(D466,LEN(D466)-1),"")</f>
        <v/>
      </c>
    </row>
    <row r="467" spans="3:5" x14ac:dyDescent="0.3">
      <c r="C467" t="str">
        <f t="shared" si="19"/>
        <v/>
      </c>
      <c r="D467" t="str" cm="1">
        <f t="array" ref="D467">_xlfn.SWITCH(A467,1,_xlfn.CONCAT(LEFT(B467,LEN(B467)-1),"et"),2,_xlfn.CONCAT(LEFT(B467,LEN(B467)-1),"te"),3,_xlfn.CONCAT(LEFT(B467,LEN(B467)-1),"de"),4,_xlfn.CONCAT(LEFT(B467,LEN(B467)),"dde"),"")</f>
        <v/>
      </c>
      <c r="E467" t="str" cm="1">
        <f t="array" ref="E467">_xlfn.SWITCH(A467,1,D467,2,LEFT(D467,LEN(D467)-1),3,LEFT(D467,LEN(D467)-1),4,LEFT(D467,LEN(D467)-1),"")</f>
        <v/>
      </c>
    </row>
    <row r="468" spans="3:5" x14ac:dyDescent="0.3">
      <c r="C468" t="str">
        <f t="shared" si="19"/>
        <v/>
      </c>
      <c r="D468" t="str" cm="1">
        <f t="array" ref="D468">_xlfn.SWITCH(A468,1,_xlfn.CONCAT(LEFT(B468,LEN(B468)-1),"et"),2,_xlfn.CONCAT(LEFT(B468,LEN(B468)-1),"te"),3,_xlfn.CONCAT(LEFT(B468,LEN(B468)-1),"de"),4,_xlfn.CONCAT(LEFT(B468,LEN(B468)),"dde"),"")</f>
        <v/>
      </c>
      <c r="E468" t="str" cm="1">
        <f t="array" ref="E468">_xlfn.SWITCH(A468,1,D468,2,LEFT(D468,LEN(D468)-1),3,LEFT(D468,LEN(D468)-1),4,LEFT(D468,LEN(D468)-1),"")</f>
        <v/>
      </c>
    </row>
    <row r="469" spans="3:5" x14ac:dyDescent="0.3">
      <c r="C469" t="str">
        <f t="shared" si="19"/>
        <v/>
      </c>
      <c r="D469" t="str" cm="1">
        <f t="array" ref="D469">_xlfn.SWITCH(A469,1,_xlfn.CONCAT(LEFT(B469,LEN(B469)-1),"et"),2,_xlfn.CONCAT(LEFT(B469,LEN(B469)-1),"te"),3,_xlfn.CONCAT(LEFT(B469,LEN(B469)-1),"de"),4,_xlfn.CONCAT(LEFT(B469,LEN(B469)),"dde"),"")</f>
        <v/>
      </c>
      <c r="E469" t="str" cm="1">
        <f t="array" ref="E469">_xlfn.SWITCH(A469,1,D469,2,LEFT(D469,LEN(D469)-1),3,LEFT(D469,LEN(D469)-1),4,LEFT(D469,LEN(D469)-1),"")</f>
        <v/>
      </c>
    </row>
    <row r="470" spans="3:5" x14ac:dyDescent="0.3">
      <c r="C470" t="str">
        <f t="shared" si="19"/>
        <v/>
      </c>
      <c r="D470" t="str" cm="1">
        <f t="array" ref="D470">_xlfn.SWITCH(A470,1,_xlfn.CONCAT(LEFT(B470,LEN(B470)-1),"et"),2,_xlfn.CONCAT(LEFT(B470,LEN(B470)-1),"te"),3,_xlfn.CONCAT(LEFT(B470,LEN(B470)-1),"de"),4,_xlfn.CONCAT(LEFT(B470,LEN(B470)),"dde"),"")</f>
        <v/>
      </c>
      <c r="E470" t="str" cm="1">
        <f t="array" ref="E470">_xlfn.SWITCH(A470,1,D470,2,LEFT(D470,LEN(D470)-1),3,LEFT(D470,LEN(D470)-1),4,LEFT(D470,LEN(D470)-1),"")</f>
        <v/>
      </c>
    </row>
    <row r="471" spans="3:5" x14ac:dyDescent="0.3">
      <c r="C471" t="str">
        <f t="shared" si="19"/>
        <v/>
      </c>
      <c r="D471" t="str" cm="1">
        <f t="array" ref="D471">_xlfn.SWITCH(A471,1,_xlfn.CONCAT(LEFT(B471,LEN(B471)-1),"et"),2,_xlfn.CONCAT(LEFT(B471,LEN(B471)-1),"te"),3,_xlfn.CONCAT(LEFT(B471,LEN(B471)-1),"de"),4,_xlfn.CONCAT(LEFT(B471,LEN(B471)),"dde"),"")</f>
        <v/>
      </c>
      <c r="E471" t="str" cm="1">
        <f t="array" ref="E471">_xlfn.SWITCH(A471,1,D471,2,LEFT(D471,LEN(D471)-1),3,LEFT(D471,LEN(D471)-1),4,LEFT(D471,LEN(D471)-1),"")</f>
        <v/>
      </c>
    </row>
    <row r="472" spans="3:5" x14ac:dyDescent="0.3">
      <c r="C472" t="str">
        <f t="shared" si="19"/>
        <v/>
      </c>
      <c r="D472" t="str" cm="1">
        <f t="array" ref="D472">_xlfn.SWITCH(A472,1,_xlfn.CONCAT(LEFT(B472,LEN(B472)-1),"et"),2,_xlfn.CONCAT(LEFT(B472,LEN(B472)-1),"te"),3,_xlfn.CONCAT(LEFT(B472,LEN(B472)-1),"de"),4,_xlfn.CONCAT(LEFT(B472,LEN(B472)),"dde"),"")</f>
        <v/>
      </c>
      <c r="E472" t="str" cm="1">
        <f t="array" ref="E472">_xlfn.SWITCH(A472,1,D472,2,LEFT(D472,LEN(D472)-1),3,LEFT(D472,LEN(D472)-1),4,LEFT(D472,LEN(D472)-1),"")</f>
        <v/>
      </c>
    </row>
    <row r="473" spans="3:5" x14ac:dyDescent="0.3">
      <c r="C473" t="str">
        <f t="shared" si="19"/>
        <v/>
      </c>
      <c r="D473" t="str" cm="1">
        <f t="array" ref="D473">_xlfn.SWITCH(A473,1,_xlfn.CONCAT(LEFT(B473,LEN(B473)-1),"et"),2,_xlfn.CONCAT(LEFT(B473,LEN(B473)-1),"te"),3,_xlfn.CONCAT(LEFT(B473,LEN(B473)-1),"de"),4,_xlfn.CONCAT(LEFT(B473,LEN(B473)),"dde"),"")</f>
        <v/>
      </c>
      <c r="E473" t="str" cm="1">
        <f t="array" ref="E473">_xlfn.SWITCH(A473,1,D473,2,LEFT(D473,LEN(D473)-1),3,LEFT(D473,LEN(D473)-1),4,LEFT(D473,LEN(D473)-1),"")</f>
        <v/>
      </c>
    </row>
    <row r="474" spans="3:5" x14ac:dyDescent="0.3">
      <c r="C474" t="str">
        <f t="shared" si="19"/>
        <v/>
      </c>
      <c r="D474" t="str" cm="1">
        <f t="array" ref="D474">_xlfn.SWITCH(A474,1,_xlfn.CONCAT(LEFT(B474,LEN(B474)-1),"et"),2,_xlfn.CONCAT(LEFT(B474,LEN(B474)-1),"te"),3,_xlfn.CONCAT(LEFT(B474,LEN(B474)-1),"de"),4,_xlfn.CONCAT(LEFT(B474,LEN(B474)),"dde"),"")</f>
        <v/>
      </c>
      <c r="E474" t="str" cm="1">
        <f t="array" ref="E474">_xlfn.SWITCH(A474,1,D474,2,LEFT(D474,LEN(D474)-1),3,LEFT(D474,LEN(D474)-1),4,LEFT(D474,LEN(D474)-1),"")</f>
        <v/>
      </c>
    </row>
    <row r="475" spans="3:5" x14ac:dyDescent="0.3">
      <c r="C475" t="str">
        <f t="shared" si="19"/>
        <v/>
      </c>
      <c r="D475" t="str" cm="1">
        <f t="array" ref="D475">_xlfn.SWITCH(A475,1,_xlfn.CONCAT(LEFT(B475,LEN(B475)-1),"et"),2,_xlfn.CONCAT(LEFT(B475,LEN(B475)-1),"te"),3,_xlfn.CONCAT(LEFT(B475,LEN(B475)-1),"de"),4,_xlfn.CONCAT(LEFT(B475,LEN(B475)),"dde"),"")</f>
        <v/>
      </c>
      <c r="E475" t="str" cm="1">
        <f t="array" ref="E475">_xlfn.SWITCH(A475,1,D475,2,LEFT(D475,LEN(D475)-1),3,LEFT(D475,LEN(D475)-1),4,LEFT(D475,LEN(D475)-1),"")</f>
        <v/>
      </c>
    </row>
    <row r="476" spans="3:5" x14ac:dyDescent="0.3">
      <c r="C476" t="str">
        <f t="shared" si="19"/>
        <v/>
      </c>
      <c r="D476" t="str" cm="1">
        <f t="array" ref="D476">_xlfn.SWITCH(A476,1,_xlfn.CONCAT(LEFT(B476,LEN(B476)-1),"et"),2,_xlfn.CONCAT(LEFT(B476,LEN(B476)-1),"te"),3,_xlfn.CONCAT(LEFT(B476,LEN(B476)-1),"de"),4,_xlfn.CONCAT(LEFT(B476,LEN(B476)),"dde"),"")</f>
        <v/>
      </c>
      <c r="E476" t="str" cm="1">
        <f t="array" ref="E476">_xlfn.SWITCH(A476,1,D476,2,LEFT(D476,LEN(D476)-1),3,LEFT(D476,LEN(D476)-1),4,LEFT(D476,LEN(D476)-1),"")</f>
        <v/>
      </c>
    </row>
    <row r="477" spans="3:5" x14ac:dyDescent="0.3">
      <c r="C477" t="str">
        <f t="shared" si="19"/>
        <v/>
      </c>
      <c r="D477" t="str" cm="1">
        <f t="array" ref="D477">_xlfn.SWITCH(A477,1,_xlfn.CONCAT(LEFT(B477,LEN(B477)-1),"et"),2,_xlfn.CONCAT(LEFT(B477,LEN(B477)-1),"te"),3,_xlfn.CONCAT(LEFT(B477,LEN(B477)-1),"de"),4,_xlfn.CONCAT(LEFT(B477,LEN(B477)),"dde"),"")</f>
        <v/>
      </c>
      <c r="E477" t="str" cm="1">
        <f t="array" ref="E477">_xlfn.SWITCH(A477,1,D477,2,LEFT(D477,LEN(D477)-1),3,LEFT(D477,LEN(D477)-1),4,LEFT(D477,LEN(D477)-1),"")</f>
        <v/>
      </c>
    </row>
    <row r="478" spans="3:5" x14ac:dyDescent="0.3">
      <c r="C478" t="str">
        <f t="shared" si="19"/>
        <v/>
      </c>
      <c r="D478" t="str" cm="1">
        <f t="array" ref="D478">_xlfn.SWITCH(A478,1,_xlfn.CONCAT(LEFT(B478,LEN(B478)-1),"et"),2,_xlfn.CONCAT(LEFT(B478,LEN(B478)-1),"te"),3,_xlfn.CONCAT(LEFT(B478,LEN(B478)-1),"de"),4,_xlfn.CONCAT(LEFT(B478,LEN(B478)),"dde"),"")</f>
        <v/>
      </c>
      <c r="E478" t="str" cm="1">
        <f t="array" ref="E478">_xlfn.SWITCH(A478,1,D478,2,LEFT(D478,LEN(D478)-1),3,LEFT(D478,LEN(D478)-1),4,LEFT(D478,LEN(D478)-1),"")</f>
        <v/>
      </c>
    </row>
    <row r="479" spans="3:5" x14ac:dyDescent="0.3">
      <c r="C479" t="str">
        <f t="shared" si="19"/>
        <v/>
      </c>
      <c r="D479" t="str" cm="1">
        <f t="array" ref="D479">_xlfn.SWITCH(A479,1,_xlfn.CONCAT(LEFT(B479,LEN(B479)-1),"et"),2,_xlfn.CONCAT(LEFT(B479,LEN(B479)-1),"te"),3,_xlfn.CONCAT(LEFT(B479,LEN(B479)-1),"de"),4,_xlfn.CONCAT(LEFT(B479,LEN(B479)),"dde"),"")</f>
        <v/>
      </c>
      <c r="E479" t="str" cm="1">
        <f t="array" ref="E479">_xlfn.SWITCH(A479,1,D479,2,LEFT(D479,LEN(D479)-1),3,LEFT(D479,LEN(D479)-1),4,LEFT(D479,LEN(D479)-1),"")</f>
        <v/>
      </c>
    </row>
    <row r="480" spans="3:5" x14ac:dyDescent="0.3">
      <c r="C480" t="str">
        <f t="shared" si="19"/>
        <v/>
      </c>
      <c r="D480" t="str" cm="1">
        <f t="array" ref="D480">_xlfn.SWITCH(A480,1,_xlfn.CONCAT(LEFT(B480,LEN(B480)-1),"et"),2,_xlfn.CONCAT(LEFT(B480,LEN(B480)-1),"te"),3,_xlfn.CONCAT(LEFT(B480,LEN(B480)-1),"de"),4,_xlfn.CONCAT(LEFT(B480,LEN(B480)),"dde"),"")</f>
        <v/>
      </c>
      <c r="E480" t="str" cm="1">
        <f t="array" ref="E480">_xlfn.SWITCH(A480,1,D480,2,LEFT(D480,LEN(D480)-1),3,LEFT(D480,LEN(D480)-1),4,LEFT(D480,LEN(D480)-1),"")</f>
        <v/>
      </c>
    </row>
    <row r="481" spans="3:5" x14ac:dyDescent="0.3">
      <c r="C481" t="str">
        <f t="shared" si="19"/>
        <v/>
      </c>
      <c r="D481" t="str" cm="1">
        <f t="array" ref="D481">_xlfn.SWITCH(A481,1,_xlfn.CONCAT(LEFT(B481,LEN(B481)-1),"et"),2,_xlfn.CONCAT(LEFT(B481,LEN(B481)-1),"te"),3,_xlfn.CONCAT(LEFT(B481,LEN(B481)-1),"de"),4,_xlfn.CONCAT(LEFT(B481,LEN(B481)),"dde"),"")</f>
        <v/>
      </c>
      <c r="E481" t="str" cm="1">
        <f t="array" ref="E481">_xlfn.SWITCH(A481,1,D481,2,LEFT(D481,LEN(D481)-1),3,LEFT(D481,LEN(D481)-1),4,LEFT(D481,LEN(D481)-1),"")</f>
        <v/>
      </c>
    </row>
    <row r="482" spans="3:5" x14ac:dyDescent="0.3">
      <c r="C482" t="str">
        <f t="shared" si="19"/>
        <v/>
      </c>
      <c r="D482" t="str" cm="1">
        <f t="array" ref="D482">_xlfn.SWITCH(A482,1,_xlfn.CONCAT(LEFT(B482,LEN(B482)-1),"et"),2,_xlfn.CONCAT(LEFT(B482,LEN(B482)-1),"te"),3,_xlfn.CONCAT(LEFT(B482,LEN(B482)-1),"de"),4,_xlfn.CONCAT(LEFT(B482,LEN(B482)),"dde"),"")</f>
        <v/>
      </c>
      <c r="E482" t="str" cm="1">
        <f t="array" ref="E482">_xlfn.SWITCH(A482,1,D482,2,LEFT(D482,LEN(D482)-1),3,LEFT(D482,LEN(D482)-1),4,LEFT(D482,LEN(D482)-1),"")</f>
        <v/>
      </c>
    </row>
    <row r="483" spans="3:5" x14ac:dyDescent="0.3">
      <c r="C483" t="str">
        <f t="shared" si="19"/>
        <v/>
      </c>
      <c r="D483" t="str" cm="1">
        <f t="array" ref="D483">_xlfn.SWITCH(A483,1,_xlfn.CONCAT(LEFT(B483,LEN(B483)-1),"et"),2,_xlfn.CONCAT(LEFT(B483,LEN(B483)-1),"te"),3,_xlfn.CONCAT(LEFT(B483,LEN(B483)-1),"de"),4,_xlfn.CONCAT(LEFT(B483,LEN(B483)),"dde"),"")</f>
        <v/>
      </c>
      <c r="E483" t="str" cm="1">
        <f t="array" ref="E483">_xlfn.SWITCH(A483,1,D483,2,LEFT(D483,LEN(D483)-1),3,LEFT(D483,LEN(D483)-1),4,LEFT(D483,LEN(D483)-1),"")</f>
        <v/>
      </c>
    </row>
    <row r="484" spans="3:5" x14ac:dyDescent="0.3">
      <c r="C484" t="str">
        <f t="shared" si="19"/>
        <v/>
      </c>
      <c r="D484" t="str" cm="1">
        <f t="array" ref="D484">_xlfn.SWITCH(A484,1,_xlfn.CONCAT(LEFT(B484,LEN(B484)-1),"et"),2,_xlfn.CONCAT(LEFT(B484,LEN(B484)-1),"te"),3,_xlfn.CONCAT(LEFT(B484,LEN(B484)-1),"de"),4,_xlfn.CONCAT(LEFT(B484,LEN(B484)),"dde"),"")</f>
        <v/>
      </c>
      <c r="E484" t="str" cm="1">
        <f t="array" ref="E484">_xlfn.SWITCH(A484,1,D484,2,LEFT(D484,LEN(D484)-1),3,LEFT(D484,LEN(D484)-1),4,LEFT(D484,LEN(D484)-1),"")</f>
        <v/>
      </c>
    </row>
    <row r="485" spans="3:5" x14ac:dyDescent="0.3">
      <c r="C485" t="str">
        <f t="shared" si="19"/>
        <v/>
      </c>
      <c r="D485" t="str" cm="1">
        <f t="array" ref="D485">_xlfn.SWITCH(A485,1,_xlfn.CONCAT(LEFT(B485,LEN(B485)-1),"et"),2,_xlfn.CONCAT(LEFT(B485,LEN(B485)-1),"te"),3,_xlfn.CONCAT(LEFT(B485,LEN(B485)-1),"de"),4,_xlfn.CONCAT(LEFT(B485,LEN(B485)),"dde"),"")</f>
        <v/>
      </c>
      <c r="E485" t="str" cm="1">
        <f t="array" ref="E485">_xlfn.SWITCH(A485,1,D485,2,LEFT(D485,LEN(D485)-1),3,LEFT(D485,LEN(D485)-1),4,LEFT(D485,LEN(D485)-1),"")</f>
        <v/>
      </c>
    </row>
    <row r="486" spans="3:5" x14ac:dyDescent="0.3">
      <c r="C486" t="str">
        <f t="shared" si="19"/>
        <v/>
      </c>
      <c r="D486" t="str" cm="1">
        <f t="array" ref="D486">_xlfn.SWITCH(A486,1,_xlfn.CONCAT(LEFT(B486,LEN(B486)-1),"et"),2,_xlfn.CONCAT(LEFT(B486,LEN(B486)-1),"te"),3,_xlfn.CONCAT(LEFT(B486,LEN(B486)-1),"de"),4,_xlfn.CONCAT(LEFT(B486,LEN(B486)),"dde"),"")</f>
        <v/>
      </c>
      <c r="E486" t="str" cm="1">
        <f t="array" ref="E486">_xlfn.SWITCH(A486,1,D486,2,LEFT(D486,LEN(D486)-1),3,LEFT(D486,LEN(D486)-1),4,LEFT(D486,LEN(D486)-1),"")</f>
        <v/>
      </c>
    </row>
    <row r="487" spans="3:5" x14ac:dyDescent="0.3">
      <c r="C487" t="str">
        <f t="shared" si="19"/>
        <v/>
      </c>
      <c r="D487" t="str" cm="1">
        <f t="array" ref="D487">_xlfn.SWITCH(A487,1,_xlfn.CONCAT(LEFT(B487,LEN(B487)-1),"et"),2,_xlfn.CONCAT(LEFT(B487,LEN(B487)-1),"te"),3,_xlfn.CONCAT(LEFT(B487,LEN(B487)-1),"de"),4,_xlfn.CONCAT(LEFT(B487,LEN(B487)),"dde"),"")</f>
        <v/>
      </c>
      <c r="E487" t="str" cm="1">
        <f t="array" ref="E487">_xlfn.SWITCH(A487,1,D487,2,LEFT(D487,LEN(D487)-1),3,LEFT(D487,LEN(D487)-1),4,LEFT(D487,LEN(D487)-1),"")</f>
        <v/>
      </c>
    </row>
    <row r="488" spans="3:5" x14ac:dyDescent="0.3">
      <c r="C488" t="str">
        <f t="shared" si="19"/>
        <v/>
      </c>
      <c r="D488" t="str" cm="1">
        <f t="array" ref="D488">_xlfn.SWITCH(A488,1,_xlfn.CONCAT(LEFT(B488,LEN(B488)-1),"et"),2,_xlfn.CONCAT(LEFT(B488,LEN(B488)-1),"te"),3,_xlfn.CONCAT(LEFT(B488,LEN(B488)-1),"de"),4,_xlfn.CONCAT(LEFT(B488,LEN(B488)),"dde"),"")</f>
        <v/>
      </c>
      <c r="E488" t="str" cm="1">
        <f t="array" ref="E488">_xlfn.SWITCH(A488,1,D488,2,LEFT(D488,LEN(D488)-1),3,LEFT(D488,LEN(D488)-1),4,LEFT(D488,LEN(D488)-1),"")</f>
        <v/>
      </c>
    </row>
    <row r="489" spans="3:5" x14ac:dyDescent="0.3">
      <c r="C489" t="str">
        <f t="shared" si="19"/>
        <v/>
      </c>
      <c r="D489" t="str" cm="1">
        <f t="array" ref="D489">_xlfn.SWITCH(A489,1,_xlfn.CONCAT(LEFT(B489,LEN(B489)-1),"et"),2,_xlfn.CONCAT(LEFT(B489,LEN(B489)-1),"te"),3,_xlfn.CONCAT(LEFT(B489,LEN(B489)-1),"de"),4,_xlfn.CONCAT(LEFT(B489,LEN(B489)),"dde"),"")</f>
        <v/>
      </c>
      <c r="E489" t="str" cm="1">
        <f t="array" ref="E489">_xlfn.SWITCH(A489,1,D489,2,LEFT(D489,LEN(D489)-1),3,LEFT(D489,LEN(D489)-1),4,LEFT(D489,LEN(D489)-1),"")</f>
        <v/>
      </c>
    </row>
    <row r="490" spans="3:5" x14ac:dyDescent="0.3">
      <c r="C490" t="str">
        <f t="shared" si="19"/>
        <v/>
      </c>
      <c r="D490" t="str" cm="1">
        <f t="array" ref="D490">_xlfn.SWITCH(A490,1,_xlfn.CONCAT(LEFT(B490,LEN(B490)-1),"et"),2,_xlfn.CONCAT(LEFT(B490,LEN(B490)-1),"te"),3,_xlfn.CONCAT(LEFT(B490,LEN(B490)-1),"de"),4,_xlfn.CONCAT(LEFT(B490,LEN(B490)),"dde"),"")</f>
        <v/>
      </c>
      <c r="E490" t="str" cm="1">
        <f t="array" ref="E490">_xlfn.SWITCH(A490,1,D490,2,LEFT(D490,LEN(D490)-1),3,LEFT(D490,LEN(D490)-1),4,LEFT(D490,LEN(D490)-1),"")</f>
        <v/>
      </c>
    </row>
    <row r="491" spans="3:5" x14ac:dyDescent="0.3">
      <c r="C491" t="str">
        <f t="shared" si="19"/>
        <v/>
      </c>
      <c r="D491" t="str" cm="1">
        <f t="array" ref="D491">_xlfn.SWITCH(A491,1,_xlfn.CONCAT(LEFT(B491,LEN(B491)-1),"et"),2,_xlfn.CONCAT(LEFT(B491,LEN(B491)-1),"te"),3,_xlfn.CONCAT(LEFT(B491,LEN(B491)-1),"de"),4,_xlfn.CONCAT(LEFT(B491,LEN(B491)),"dde"),"")</f>
        <v/>
      </c>
      <c r="E491" t="str" cm="1">
        <f t="array" ref="E491">_xlfn.SWITCH(A491,1,D491,2,LEFT(D491,LEN(D491)-1),3,LEFT(D491,LEN(D491)-1),4,LEFT(D491,LEN(D491)-1),"")</f>
        <v/>
      </c>
    </row>
    <row r="492" spans="3:5" x14ac:dyDescent="0.3">
      <c r="C492" t="str">
        <f t="shared" si="19"/>
        <v/>
      </c>
      <c r="D492" t="str" cm="1">
        <f t="array" ref="D492">_xlfn.SWITCH(A492,1,_xlfn.CONCAT(LEFT(B492,LEN(B492)-1),"et"),2,_xlfn.CONCAT(LEFT(B492,LEN(B492)-1),"te"),3,_xlfn.CONCAT(LEFT(B492,LEN(B492)-1),"de"),4,_xlfn.CONCAT(LEFT(B492,LEN(B492)),"dde"),"")</f>
        <v/>
      </c>
      <c r="E492" t="str" cm="1">
        <f t="array" ref="E492">_xlfn.SWITCH(A492,1,D492,2,LEFT(D492,LEN(D492)-1),3,LEFT(D492,LEN(D492)-1),4,LEFT(D492,LEN(D492)-1),"")</f>
        <v/>
      </c>
    </row>
    <row r="493" spans="3:5" x14ac:dyDescent="0.3">
      <c r="C493" t="str">
        <f t="shared" si="19"/>
        <v/>
      </c>
      <c r="D493" t="str" cm="1">
        <f t="array" ref="D493">_xlfn.SWITCH(A493,1,_xlfn.CONCAT(LEFT(B493,LEN(B493)-1),"et"),2,_xlfn.CONCAT(LEFT(B493,LEN(B493)-1),"te"),3,_xlfn.CONCAT(LEFT(B493,LEN(B493)-1),"de"),4,_xlfn.CONCAT(LEFT(B493,LEN(B493)),"dde"),"")</f>
        <v/>
      </c>
      <c r="E493" t="str" cm="1">
        <f t="array" ref="E493">_xlfn.SWITCH(A493,1,D493,2,LEFT(D493,LEN(D493)-1),3,LEFT(D493,LEN(D493)-1),4,LEFT(D493,LEN(D493)-1),"")</f>
        <v/>
      </c>
    </row>
    <row r="494" spans="3:5" x14ac:dyDescent="0.3">
      <c r="C494" t="str">
        <f t="shared" si="19"/>
        <v/>
      </c>
      <c r="D494" t="str" cm="1">
        <f t="array" ref="D494">_xlfn.SWITCH(A494,1,_xlfn.CONCAT(LEFT(B494,LEN(B494)-1),"et"),2,_xlfn.CONCAT(LEFT(B494,LEN(B494)-1),"te"),3,_xlfn.CONCAT(LEFT(B494,LEN(B494)-1),"de"),4,_xlfn.CONCAT(LEFT(B494,LEN(B494)),"dde"),"")</f>
        <v/>
      </c>
      <c r="E494" t="str" cm="1">
        <f t="array" ref="E494">_xlfn.SWITCH(A494,1,D494,2,LEFT(D494,LEN(D494)-1),3,LEFT(D494,LEN(D494)-1),4,LEFT(D494,LEN(D494)-1),"")</f>
        <v/>
      </c>
    </row>
    <row r="495" spans="3:5" x14ac:dyDescent="0.3">
      <c r="C495" t="str">
        <f t="shared" si="19"/>
        <v/>
      </c>
      <c r="D495" t="str" cm="1">
        <f t="array" ref="D495">_xlfn.SWITCH(A495,1,_xlfn.CONCAT(LEFT(B495,LEN(B495)-1),"et"),2,_xlfn.CONCAT(LEFT(B495,LEN(B495)-1),"te"),3,_xlfn.CONCAT(LEFT(B495,LEN(B495)-1),"de"),4,_xlfn.CONCAT(LEFT(B495,LEN(B495)),"dde"),"")</f>
        <v/>
      </c>
      <c r="E495" t="str" cm="1">
        <f t="array" ref="E495">_xlfn.SWITCH(A495,1,D495,2,LEFT(D495,LEN(D495)-1),3,LEFT(D495,LEN(D495)-1),4,LEFT(D495,LEN(D495)-1),"")</f>
        <v/>
      </c>
    </row>
    <row r="496" spans="3:5" x14ac:dyDescent="0.3">
      <c r="C496" t="str">
        <f t="shared" si="19"/>
        <v/>
      </c>
      <c r="D496" t="str" cm="1">
        <f t="array" ref="D496">_xlfn.SWITCH(A496,1,_xlfn.CONCAT(LEFT(B496,LEN(B496)-1),"et"),2,_xlfn.CONCAT(LEFT(B496,LEN(B496)-1),"te"),3,_xlfn.CONCAT(LEFT(B496,LEN(B496)-1),"de"),4,_xlfn.CONCAT(LEFT(B496,LEN(B496)),"dde"),"")</f>
        <v/>
      </c>
      <c r="E496" t="str" cm="1">
        <f t="array" ref="E496">_xlfn.SWITCH(A496,1,D496,2,LEFT(D496,LEN(D496)-1),3,LEFT(D496,LEN(D496)-1),4,LEFT(D496,LEN(D496)-1),"")</f>
        <v/>
      </c>
    </row>
    <row r="497" spans="3:5" x14ac:dyDescent="0.3">
      <c r="C497" t="str">
        <f t="shared" si="19"/>
        <v/>
      </c>
      <c r="D497" t="str" cm="1">
        <f t="array" ref="D497">_xlfn.SWITCH(A497,1,_xlfn.CONCAT(LEFT(B497,LEN(B497)-1),"et"),2,_xlfn.CONCAT(LEFT(B497,LEN(B497)-1),"te"),3,_xlfn.CONCAT(LEFT(B497,LEN(B497)-1),"de"),4,_xlfn.CONCAT(LEFT(B497,LEN(B497)),"dde"),"")</f>
        <v/>
      </c>
      <c r="E497" t="str" cm="1">
        <f t="array" ref="E497">_xlfn.SWITCH(A497,1,D497,2,LEFT(D497,LEN(D497)-1),3,LEFT(D497,LEN(D497)-1),4,LEFT(D497,LEN(D497)-1),"")</f>
        <v/>
      </c>
    </row>
    <row r="498" spans="3:5" x14ac:dyDescent="0.3">
      <c r="C498" t="str">
        <f t="shared" si="19"/>
        <v/>
      </c>
      <c r="D498" t="str" cm="1">
        <f t="array" ref="D498">_xlfn.SWITCH(A498,1,_xlfn.CONCAT(LEFT(B498,LEN(B498)-1),"et"),2,_xlfn.CONCAT(LEFT(B498,LEN(B498)-1),"te"),3,_xlfn.CONCAT(LEFT(B498,LEN(B498)-1),"de"),4,_xlfn.CONCAT(LEFT(B498,LEN(B498)),"dde"),"")</f>
        <v/>
      </c>
      <c r="E498" t="str" cm="1">
        <f t="array" ref="E498">_xlfn.SWITCH(A498,1,D498,2,LEFT(D498,LEN(D498)-1),3,LEFT(D498,LEN(D498)-1),4,LEFT(D498,LEN(D498)-1),"")</f>
        <v/>
      </c>
    </row>
    <row r="499" spans="3:5" x14ac:dyDescent="0.3">
      <c r="C499" t="str">
        <f t="shared" si="19"/>
        <v/>
      </c>
      <c r="D499" t="str" cm="1">
        <f t="array" ref="D499">_xlfn.SWITCH(A499,1,_xlfn.CONCAT(LEFT(B499,LEN(B499)-1),"et"),2,_xlfn.CONCAT(LEFT(B499,LEN(B499)-1),"te"),3,_xlfn.CONCAT(LEFT(B499,LEN(B499)-1),"de"),4,_xlfn.CONCAT(LEFT(B499,LEN(B499)),"dde"),"")</f>
        <v/>
      </c>
      <c r="E499" t="str" cm="1">
        <f t="array" ref="E499">_xlfn.SWITCH(A499,1,D499,2,LEFT(D499,LEN(D499)-1),3,LEFT(D499,LEN(D499)-1),4,LEFT(D499,LEN(D499)-1),"")</f>
        <v/>
      </c>
    </row>
    <row r="500" spans="3:5" x14ac:dyDescent="0.3">
      <c r="C500" t="str">
        <f t="shared" si="19"/>
        <v/>
      </c>
      <c r="D500" t="str" cm="1">
        <f t="array" ref="D500">_xlfn.SWITCH(A500,1,_xlfn.CONCAT(LEFT(B500,LEN(B500)-1),"et"),2,_xlfn.CONCAT(LEFT(B500,LEN(B500)-1),"te"),3,_xlfn.CONCAT(LEFT(B500,LEN(B500)-1),"de"),4,_xlfn.CONCAT(LEFT(B500,LEN(B500)),"dde"),"")</f>
        <v/>
      </c>
      <c r="E500" t="str" cm="1">
        <f t="array" ref="E500">_xlfn.SWITCH(A500,1,D500,2,LEFT(D500,LEN(D500)-1),3,LEFT(D500,LEN(D500)-1),4,LEFT(D500,LEN(D500)-1),"")</f>
        <v/>
      </c>
    </row>
    <row r="501" spans="3:5" x14ac:dyDescent="0.3">
      <c r="C501" t="str">
        <f t="shared" si="19"/>
        <v/>
      </c>
      <c r="D501" t="str" cm="1">
        <f t="array" ref="D501">_xlfn.SWITCH(A501,1,_xlfn.CONCAT(LEFT(B501,LEN(B501)-1),"et"),2,_xlfn.CONCAT(LEFT(B501,LEN(B501)-1),"te"),3,_xlfn.CONCAT(LEFT(B501,LEN(B501)-1),"de"),4,_xlfn.CONCAT(LEFT(B501,LEN(B501)),"dde"),"")</f>
        <v/>
      </c>
      <c r="E501" t="str" cm="1">
        <f t="array" ref="E501">_xlfn.SWITCH(A501,1,D501,2,LEFT(D501,LEN(D501)-1),3,LEFT(D501,LEN(D501)-1),4,LEFT(D501,LEN(D501)-1),"")</f>
        <v/>
      </c>
    </row>
    <row r="502" spans="3:5" x14ac:dyDescent="0.3">
      <c r="C502" t="str">
        <f t="shared" si="19"/>
        <v/>
      </c>
      <c r="D502" t="str" cm="1">
        <f t="array" ref="D502">_xlfn.SWITCH(A502,1,_xlfn.CONCAT(LEFT(B502,LEN(B502)-1),"et"),2,_xlfn.CONCAT(LEFT(B502,LEN(B502)-1),"te"),3,_xlfn.CONCAT(LEFT(B502,LEN(B502)-1),"de"),4,_xlfn.CONCAT(LEFT(B502,LEN(B502)),"dde"),"")</f>
        <v/>
      </c>
      <c r="E502" t="str" cm="1">
        <f t="array" ref="E502">_xlfn.SWITCH(A502,1,D502,2,LEFT(D502,LEN(D502)-1),3,LEFT(D502,LEN(D502)-1),4,LEFT(D502,LEN(D502)-1),"")</f>
        <v/>
      </c>
    </row>
    <row r="503" spans="3:5" x14ac:dyDescent="0.3">
      <c r="C503" t="str">
        <f t="shared" si="19"/>
        <v/>
      </c>
      <c r="D503" t="str" cm="1">
        <f t="array" ref="D503">_xlfn.SWITCH(A503,1,_xlfn.CONCAT(LEFT(B503,LEN(B503)-1),"et"),2,_xlfn.CONCAT(LEFT(B503,LEN(B503)-1),"te"),3,_xlfn.CONCAT(LEFT(B503,LEN(B503)-1),"de"),4,_xlfn.CONCAT(LEFT(B503,LEN(B503)),"dde"),"")</f>
        <v/>
      </c>
      <c r="E503" t="str" cm="1">
        <f t="array" ref="E503">_xlfn.SWITCH(A503,1,D503,2,LEFT(D503,LEN(D503)-1),3,LEFT(D503,LEN(D503)-1),4,LEFT(D503,LEN(D503)-1),"")</f>
        <v/>
      </c>
    </row>
    <row r="504" spans="3:5" x14ac:dyDescent="0.3">
      <c r="C504" t="str">
        <f t="shared" si="19"/>
        <v/>
      </c>
      <c r="D504" t="str" cm="1">
        <f t="array" ref="D504">_xlfn.SWITCH(A504,1,_xlfn.CONCAT(LEFT(B504,LEN(B504)-1),"et"),2,_xlfn.CONCAT(LEFT(B504,LEN(B504)-1),"te"),3,_xlfn.CONCAT(LEFT(B504,LEN(B504)-1),"de"),4,_xlfn.CONCAT(LEFT(B504,LEN(B504)),"dde"),"")</f>
        <v/>
      </c>
      <c r="E504" t="str" cm="1">
        <f t="array" ref="E504">_xlfn.SWITCH(A504,1,D504,2,LEFT(D504,LEN(D504)-1),3,LEFT(D504,LEN(D504)-1),4,LEFT(D504,LEN(D504)-1),"")</f>
        <v/>
      </c>
    </row>
    <row r="505" spans="3:5" x14ac:dyDescent="0.3">
      <c r="C505" t="str">
        <f t="shared" si="19"/>
        <v/>
      </c>
      <c r="D505" t="str" cm="1">
        <f t="array" ref="D505">_xlfn.SWITCH(A505,1,_xlfn.CONCAT(LEFT(B505,LEN(B505)-1),"et"),2,_xlfn.CONCAT(LEFT(B505,LEN(B505)-1),"te"),3,_xlfn.CONCAT(LEFT(B505,LEN(B505)-1),"de"),4,_xlfn.CONCAT(LEFT(B505,LEN(B505)),"dde"),"")</f>
        <v/>
      </c>
      <c r="E505" t="str" cm="1">
        <f t="array" ref="E505">_xlfn.SWITCH(A505,1,D505,2,LEFT(D505,LEN(D505)-1),3,LEFT(D505,LEN(D505)-1),4,LEFT(D505,LEN(D505)-1),"")</f>
        <v/>
      </c>
    </row>
    <row r="506" spans="3:5" x14ac:dyDescent="0.3">
      <c r="C506" t="str">
        <f t="shared" si="19"/>
        <v/>
      </c>
      <c r="D506" t="str" cm="1">
        <f t="array" ref="D506">_xlfn.SWITCH(A506,1,_xlfn.CONCAT(LEFT(B506,LEN(B506)-1),"et"),2,_xlfn.CONCAT(LEFT(B506,LEN(B506)-1),"te"),3,_xlfn.CONCAT(LEFT(B506,LEN(B506)-1),"de"),4,_xlfn.CONCAT(LEFT(B506,LEN(B506)),"dde"),"")</f>
        <v/>
      </c>
      <c r="E506" t="str" cm="1">
        <f t="array" ref="E506">_xlfn.SWITCH(A506,1,D506,2,LEFT(D506,LEN(D506)-1),3,LEFT(D506,LEN(D506)-1),4,LEFT(D506,LEN(D506)-1),"")</f>
        <v/>
      </c>
    </row>
    <row r="507" spans="3:5" x14ac:dyDescent="0.3">
      <c r="C507" t="str">
        <f t="shared" si="19"/>
        <v/>
      </c>
      <c r="D507" t="str" cm="1">
        <f t="array" ref="D507">_xlfn.SWITCH(A507,1,_xlfn.CONCAT(LEFT(B507,LEN(B507)-1),"et"),2,_xlfn.CONCAT(LEFT(B507,LEN(B507)-1),"te"),3,_xlfn.CONCAT(LEFT(B507,LEN(B507)-1),"de"),4,_xlfn.CONCAT(LEFT(B507,LEN(B507)),"dde"),"")</f>
        <v/>
      </c>
      <c r="E507" t="str" cm="1">
        <f t="array" ref="E507">_xlfn.SWITCH(A507,1,D507,2,LEFT(D507,LEN(D507)-1),3,LEFT(D507,LEN(D507)-1),4,LEFT(D507,LEN(D507)-1),"")</f>
        <v/>
      </c>
    </row>
    <row r="508" spans="3:5" x14ac:dyDescent="0.3">
      <c r="C508" t="str">
        <f t="shared" si="19"/>
        <v/>
      </c>
      <c r="D508" t="str" cm="1">
        <f t="array" ref="D508">_xlfn.SWITCH(A508,1,_xlfn.CONCAT(LEFT(B508,LEN(B508)-1),"et"),2,_xlfn.CONCAT(LEFT(B508,LEN(B508)-1),"te"),3,_xlfn.CONCAT(LEFT(B508,LEN(B508)-1),"de"),4,_xlfn.CONCAT(LEFT(B508,LEN(B508)),"dde"),"")</f>
        <v/>
      </c>
      <c r="E508" t="str" cm="1">
        <f t="array" ref="E508">_xlfn.SWITCH(A508,1,D508,2,LEFT(D508,LEN(D508)-1),3,LEFT(D508,LEN(D508)-1),4,LEFT(D508,LEN(D508)-1),"")</f>
        <v/>
      </c>
    </row>
    <row r="509" spans="3:5" x14ac:dyDescent="0.3">
      <c r="C509" t="str">
        <f t="shared" si="19"/>
        <v/>
      </c>
      <c r="D509" t="str" cm="1">
        <f t="array" ref="D509">_xlfn.SWITCH(A509,1,_xlfn.CONCAT(LEFT(B509,LEN(B509)-1),"et"),2,_xlfn.CONCAT(LEFT(B509,LEN(B509)-1),"te"),3,_xlfn.CONCAT(LEFT(B509,LEN(B509)-1),"de"),4,_xlfn.CONCAT(LEFT(B509,LEN(B509)),"dde"),"")</f>
        <v/>
      </c>
      <c r="E509" t="str" cm="1">
        <f t="array" ref="E509">_xlfn.SWITCH(A509,1,D509,2,LEFT(D509,LEN(D509)-1),3,LEFT(D509,LEN(D509)-1),4,LEFT(D509,LEN(D509)-1),"")</f>
        <v/>
      </c>
    </row>
    <row r="510" spans="3:5" x14ac:dyDescent="0.3">
      <c r="C510" t="str">
        <f t="shared" si="19"/>
        <v/>
      </c>
      <c r="D510" t="str" cm="1">
        <f t="array" ref="D510">_xlfn.SWITCH(A510,1,_xlfn.CONCAT(LEFT(B510,LEN(B510)-1),"et"),2,_xlfn.CONCAT(LEFT(B510,LEN(B510)-1),"te"),3,_xlfn.CONCAT(LEFT(B510,LEN(B510)-1),"de"),4,_xlfn.CONCAT(LEFT(B510,LEN(B510)),"dde"),"")</f>
        <v/>
      </c>
      <c r="E510" t="str" cm="1">
        <f t="array" ref="E510">_xlfn.SWITCH(A510,1,D510,2,LEFT(D510,LEN(D510)-1),3,LEFT(D510,LEN(D510)-1),4,LEFT(D510,LEN(D510)-1),"")</f>
        <v/>
      </c>
    </row>
    <row r="511" spans="3:5" x14ac:dyDescent="0.3">
      <c r="C511" t="str">
        <f t="shared" si="19"/>
        <v/>
      </c>
      <c r="D511" t="str" cm="1">
        <f t="array" ref="D511">_xlfn.SWITCH(A511,1,_xlfn.CONCAT(LEFT(B511,LEN(B511)-1),"et"),2,_xlfn.CONCAT(LEFT(B511,LEN(B511)-1),"te"),3,_xlfn.CONCAT(LEFT(B511,LEN(B511)-1),"de"),4,_xlfn.CONCAT(LEFT(B511,LEN(B511)),"dde"),"")</f>
        <v/>
      </c>
      <c r="E511" t="str" cm="1">
        <f t="array" ref="E511">_xlfn.SWITCH(A511,1,D511,2,LEFT(D511,LEN(D511)-1),3,LEFT(D511,LEN(D511)-1),4,LEFT(D511,LEN(D511)-1),"")</f>
        <v/>
      </c>
    </row>
    <row r="512" spans="3:5" x14ac:dyDescent="0.3">
      <c r="C512" t="str">
        <f t="shared" si="19"/>
        <v/>
      </c>
      <c r="D512" t="str" cm="1">
        <f t="array" ref="D512">_xlfn.SWITCH(A512,1,_xlfn.CONCAT(LEFT(B512,LEN(B512)-1),"et"),2,_xlfn.CONCAT(LEFT(B512,LEN(B512)-1),"te"),3,_xlfn.CONCAT(LEFT(B512,LEN(B512)-1),"de"),4,_xlfn.CONCAT(LEFT(B512,LEN(B512)),"dde"),"")</f>
        <v/>
      </c>
      <c r="E512" t="str" cm="1">
        <f t="array" ref="E512">_xlfn.SWITCH(A512,1,D512,2,LEFT(D512,LEN(D512)-1),3,LEFT(D512,LEN(D512)-1),4,LEFT(D512,LEN(D512)-1),"")</f>
        <v/>
      </c>
    </row>
    <row r="513" spans="3:5" x14ac:dyDescent="0.3">
      <c r="C513" t="str">
        <f t="shared" si="19"/>
        <v/>
      </c>
      <c r="D513" t="str" cm="1">
        <f t="array" ref="D513">_xlfn.SWITCH(A513,1,_xlfn.CONCAT(LEFT(B513,LEN(B513)-1),"et"),2,_xlfn.CONCAT(LEFT(B513,LEN(B513)-1),"te"),3,_xlfn.CONCAT(LEFT(B513,LEN(B513)-1),"de"),4,_xlfn.CONCAT(LEFT(B513,LEN(B513)),"dde"),"")</f>
        <v/>
      </c>
      <c r="E513" t="str" cm="1">
        <f t="array" ref="E513">_xlfn.SWITCH(A513,1,D513,2,LEFT(D513,LEN(D513)-1),3,LEFT(D513,LEN(D513)-1),4,LEFT(D513,LEN(D513)-1),"")</f>
        <v/>
      </c>
    </row>
    <row r="514" spans="3:5" x14ac:dyDescent="0.3">
      <c r="C514" t="str">
        <f t="shared" si="19"/>
        <v/>
      </c>
      <c r="D514" t="str" cm="1">
        <f t="array" ref="D514">_xlfn.SWITCH(A514,1,_xlfn.CONCAT(LEFT(B514,LEN(B514)-1),"et"),2,_xlfn.CONCAT(LEFT(B514,LEN(B514)-1),"te"),3,_xlfn.CONCAT(LEFT(B514,LEN(B514)-1),"de"),4,_xlfn.CONCAT(LEFT(B514,LEN(B514)),"dde"),"")</f>
        <v/>
      </c>
      <c r="E514" t="str" cm="1">
        <f t="array" ref="E514">_xlfn.SWITCH(A514,1,D514,2,LEFT(D514,LEN(D514)-1),3,LEFT(D514,LEN(D514)-1),4,LEFT(D514,LEN(D514)-1),"")</f>
        <v/>
      </c>
    </row>
    <row r="515" spans="3:5" x14ac:dyDescent="0.3">
      <c r="C515" t="str">
        <f t="shared" si="19"/>
        <v/>
      </c>
      <c r="D515" t="str" cm="1">
        <f t="array" ref="D515">_xlfn.SWITCH(A515,1,_xlfn.CONCAT(LEFT(B515,LEN(B515)-1),"et"),2,_xlfn.CONCAT(LEFT(B515,LEN(B515)-1),"te"),3,_xlfn.CONCAT(LEFT(B515,LEN(B515)-1),"de"),4,_xlfn.CONCAT(LEFT(B515,LEN(B515)),"dde"),"")</f>
        <v/>
      </c>
      <c r="E515" t="str" cm="1">
        <f t="array" ref="E515">_xlfn.SWITCH(A515,1,D515,2,LEFT(D515,LEN(D515)-1),3,LEFT(D515,LEN(D515)-1),4,LEFT(D515,LEN(D515)-1),"")</f>
        <v/>
      </c>
    </row>
    <row r="516" spans="3:5" x14ac:dyDescent="0.3">
      <c r="C516" t="str">
        <f t="shared" si="19"/>
        <v/>
      </c>
      <c r="D516" t="str" cm="1">
        <f t="array" ref="D516">_xlfn.SWITCH(A516,1,_xlfn.CONCAT(LEFT(B516,LEN(B516)-1),"et"),2,_xlfn.CONCAT(LEFT(B516,LEN(B516)-1),"te"),3,_xlfn.CONCAT(LEFT(B516,LEN(B516)-1),"de"),4,_xlfn.CONCAT(LEFT(B516,LEN(B516)),"dde"),"")</f>
        <v/>
      </c>
      <c r="E516" t="str" cm="1">
        <f t="array" ref="E516">_xlfn.SWITCH(A516,1,D516,2,LEFT(D516,LEN(D516)-1),3,LEFT(D516,LEN(D516)-1),4,LEFT(D516,LEN(D516)-1),"")</f>
        <v/>
      </c>
    </row>
    <row r="517" spans="3:5" x14ac:dyDescent="0.3">
      <c r="C517" t="str">
        <f t="shared" si="19"/>
        <v/>
      </c>
      <c r="D517" t="str" cm="1">
        <f t="array" ref="D517">_xlfn.SWITCH(A517,1,_xlfn.CONCAT(LEFT(B517,LEN(B517)-1),"et"),2,_xlfn.CONCAT(LEFT(B517,LEN(B517)-1),"te"),3,_xlfn.CONCAT(LEFT(B517,LEN(B517)-1),"de"),4,_xlfn.CONCAT(LEFT(B517,LEN(B517)),"dde"),"")</f>
        <v/>
      </c>
      <c r="E517" t="str" cm="1">
        <f t="array" ref="E517">_xlfn.SWITCH(A517,1,D517,2,LEFT(D517,LEN(D517)-1),3,LEFT(D517,LEN(D517)-1),4,LEFT(D517,LEN(D517)-1),"")</f>
        <v/>
      </c>
    </row>
    <row r="518" spans="3:5" x14ac:dyDescent="0.3">
      <c r="C518" t="str">
        <f t="shared" si="19"/>
        <v/>
      </c>
      <c r="D518" t="str" cm="1">
        <f t="array" ref="D518">_xlfn.SWITCH(A518,1,_xlfn.CONCAT(LEFT(B518,LEN(B518)-1),"et"),2,_xlfn.CONCAT(LEFT(B518,LEN(B518)-1),"te"),3,_xlfn.CONCAT(LEFT(B518,LEN(B518)-1),"de"),4,_xlfn.CONCAT(LEFT(B518,LEN(B518)),"dde"),"")</f>
        <v/>
      </c>
      <c r="E518" t="str" cm="1">
        <f t="array" ref="E518">_xlfn.SWITCH(A518,1,D518,2,LEFT(D518,LEN(D518)-1),3,LEFT(D518,LEN(D518)-1),4,LEFT(D518,LEN(D518)-1),"")</f>
        <v/>
      </c>
    </row>
    <row r="519" spans="3:5" x14ac:dyDescent="0.3">
      <c r="C519" t="str">
        <f t="shared" si="19"/>
        <v/>
      </c>
      <c r="D519" t="str" cm="1">
        <f t="array" ref="D519">_xlfn.SWITCH(A519,1,_xlfn.CONCAT(LEFT(B519,LEN(B519)-1),"et"),2,_xlfn.CONCAT(LEFT(B519,LEN(B519)-1),"te"),3,_xlfn.CONCAT(LEFT(B519,LEN(B519)-1),"de"),4,_xlfn.CONCAT(LEFT(B519,LEN(B519)),"dde"),"")</f>
        <v/>
      </c>
      <c r="E519" t="str" cm="1">
        <f t="array" ref="E519">_xlfn.SWITCH(A519,1,D519,2,LEFT(D519,LEN(D519)-1),3,LEFT(D519,LEN(D519)-1),4,LEFT(D519,LEN(D519)-1),"")</f>
        <v/>
      </c>
    </row>
    <row r="520" spans="3:5" x14ac:dyDescent="0.3">
      <c r="C520" t="str">
        <f t="shared" ref="C520:C560" si="20">IF(B520&lt;&gt;"",_xlfn.CONCAT(B520,"r"),"")</f>
        <v/>
      </c>
      <c r="D520" t="str" cm="1">
        <f t="array" ref="D520">_xlfn.SWITCH(A520,1,_xlfn.CONCAT(LEFT(B520,LEN(B520)-1),"et"),2,_xlfn.CONCAT(LEFT(B520,LEN(B520)-1),"te"),3,_xlfn.CONCAT(LEFT(B520,LEN(B520)-1),"de"),4,_xlfn.CONCAT(LEFT(B520,LEN(B520)),"dde"),"")</f>
        <v/>
      </c>
      <c r="E520" t="str" cm="1">
        <f t="array" ref="E520">_xlfn.SWITCH(A520,1,D520,2,LEFT(D520,LEN(D520)-1),3,LEFT(D520,LEN(D520)-1),4,LEFT(D520,LEN(D520)-1),"")</f>
        <v/>
      </c>
    </row>
    <row r="521" spans="3:5" x14ac:dyDescent="0.3">
      <c r="C521" t="str">
        <f t="shared" si="20"/>
        <v/>
      </c>
      <c r="D521" t="str" cm="1">
        <f t="array" ref="D521">_xlfn.SWITCH(A521,1,_xlfn.CONCAT(LEFT(B521,LEN(B521)-1),"et"),2,_xlfn.CONCAT(LEFT(B521,LEN(B521)-1),"te"),3,_xlfn.CONCAT(LEFT(B521,LEN(B521)-1),"de"),4,_xlfn.CONCAT(LEFT(B521,LEN(B521)),"dde"),"")</f>
        <v/>
      </c>
      <c r="E521" t="str" cm="1">
        <f t="array" ref="E521">_xlfn.SWITCH(A521,1,D521,2,LEFT(D521,LEN(D521)-1),3,LEFT(D521,LEN(D521)-1),4,LEFT(D521,LEN(D521)-1),"")</f>
        <v/>
      </c>
    </row>
    <row r="522" spans="3:5" x14ac:dyDescent="0.3">
      <c r="C522" t="str">
        <f t="shared" si="20"/>
        <v/>
      </c>
      <c r="D522" t="str" cm="1">
        <f t="array" ref="D522">_xlfn.SWITCH(A522,1,_xlfn.CONCAT(LEFT(B522,LEN(B522)-1),"et"),2,_xlfn.CONCAT(LEFT(B522,LEN(B522)-1),"te"),3,_xlfn.CONCAT(LEFT(B522,LEN(B522)-1),"de"),4,_xlfn.CONCAT(LEFT(B522,LEN(B522)),"dde"),"")</f>
        <v/>
      </c>
      <c r="E522" t="str" cm="1">
        <f t="array" ref="E522">_xlfn.SWITCH(A522,1,D522,2,LEFT(D522,LEN(D522)-1),3,LEFT(D522,LEN(D522)-1),4,LEFT(D522,LEN(D522)-1),"")</f>
        <v/>
      </c>
    </row>
    <row r="523" spans="3:5" x14ac:dyDescent="0.3">
      <c r="C523" t="str">
        <f t="shared" si="20"/>
        <v/>
      </c>
      <c r="D523" t="str" cm="1">
        <f t="array" ref="D523">_xlfn.SWITCH(A523,1,_xlfn.CONCAT(LEFT(B523,LEN(B523)-1),"et"),2,_xlfn.CONCAT(LEFT(B523,LEN(B523)-1),"te"),3,_xlfn.CONCAT(LEFT(B523,LEN(B523)-1),"de"),4,_xlfn.CONCAT(LEFT(B523,LEN(B523)),"dde"),"")</f>
        <v/>
      </c>
      <c r="E523" t="str" cm="1">
        <f t="array" ref="E523">_xlfn.SWITCH(A523,1,D523,2,LEFT(D523,LEN(D523)-1),3,LEFT(D523,LEN(D523)-1),4,LEFT(D523,LEN(D523)-1),"")</f>
        <v/>
      </c>
    </row>
    <row r="524" spans="3:5" x14ac:dyDescent="0.3">
      <c r="C524" t="str">
        <f t="shared" si="20"/>
        <v/>
      </c>
      <c r="D524" t="str" cm="1">
        <f t="array" ref="D524">_xlfn.SWITCH(A524,1,_xlfn.CONCAT(LEFT(B524,LEN(B524)-1),"et"),2,_xlfn.CONCAT(LEFT(B524,LEN(B524)-1),"te"),3,_xlfn.CONCAT(LEFT(B524,LEN(B524)-1),"de"),4,_xlfn.CONCAT(LEFT(B524,LEN(B524)),"dde"),"")</f>
        <v/>
      </c>
      <c r="E524" t="str" cm="1">
        <f t="array" ref="E524">_xlfn.SWITCH(A524,1,D524,2,LEFT(D524,LEN(D524)-1),3,LEFT(D524,LEN(D524)-1),4,LEFT(D524,LEN(D524)-1),"")</f>
        <v/>
      </c>
    </row>
    <row r="525" spans="3:5" x14ac:dyDescent="0.3">
      <c r="C525" t="str">
        <f t="shared" si="20"/>
        <v/>
      </c>
      <c r="D525" t="str" cm="1">
        <f t="array" ref="D525">_xlfn.SWITCH(A525,1,_xlfn.CONCAT(LEFT(B525,LEN(B525)-1),"et"),2,_xlfn.CONCAT(LEFT(B525,LEN(B525)-1),"te"),3,_xlfn.CONCAT(LEFT(B525,LEN(B525)-1),"de"),4,_xlfn.CONCAT(LEFT(B525,LEN(B525)),"dde"),"")</f>
        <v/>
      </c>
      <c r="E525" t="str" cm="1">
        <f t="array" ref="E525">_xlfn.SWITCH(A525,1,D525,2,LEFT(D525,LEN(D525)-1),3,LEFT(D525,LEN(D525)-1),4,LEFT(D525,LEN(D525)-1),"")</f>
        <v/>
      </c>
    </row>
    <row r="526" spans="3:5" x14ac:dyDescent="0.3">
      <c r="C526" t="str">
        <f t="shared" si="20"/>
        <v/>
      </c>
      <c r="D526" t="str" cm="1">
        <f t="array" ref="D526">_xlfn.SWITCH(A526,1,_xlfn.CONCAT(LEFT(B526,LEN(B526)-1),"et"),2,_xlfn.CONCAT(LEFT(B526,LEN(B526)-1),"te"),3,_xlfn.CONCAT(LEFT(B526,LEN(B526)-1),"de"),4,_xlfn.CONCAT(LEFT(B526,LEN(B526)),"dde"),"")</f>
        <v/>
      </c>
      <c r="E526" t="str" cm="1">
        <f t="array" ref="E526">_xlfn.SWITCH(A526,1,D526,2,LEFT(D526,LEN(D526)-1),3,LEFT(D526,LEN(D526)-1),4,LEFT(D526,LEN(D526)-1),"")</f>
        <v/>
      </c>
    </row>
    <row r="527" spans="3:5" x14ac:dyDescent="0.3">
      <c r="C527" t="str">
        <f t="shared" si="20"/>
        <v/>
      </c>
      <c r="D527" t="str" cm="1">
        <f t="array" ref="D527">_xlfn.SWITCH(A527,1,_xlfn.CONCAT(LEFT(B527,LEN(B527)-1),"et"),2,_xlfn.CONCAT(LEFT(B527,LEN(B527)-1),"te"),3,_xlfn.CONCAT(LEFT(B527,LEN(B527)-1),"de"),4,_xlfn.CONCAT(LEFT(B527,LEN(B527)),"dde"),"")</f>
        <v/>
      </c>
      <c r="E527" t="str" cm="1">
        <f t="array" ref="E527">_xlfn.SWITCH(A527,1,D527,2,LEFT(D527,LEN(D527)-1),3,LEFT(D527,LEN(D527)-1),4,LEFT(D527,LEN(D527)-1),"")</f>
        <v/>
      </c>
    </row>
    <row r="528" spans="3:5" x14ac:dyDescent="0.3">
      <c r="C528" t="str">
        <f t="shared" si="20"/>
        <v/>
      </c>
      <c r="D528" t="str" cm="1">
        <f t="array" ref="D528">_xlfn.SWITCH(A528,1,_xlfn.CONCAT(LEFT(B528,LEN(B528)-1),"et"),2,_xlfn.CONCAT(LEFT(B528,LEN(B528)-1),"te"),3,_xlfn.CONCAT(LEFT(B528,LEN(B528)-1),"de"),4,_xlfn.CONCAT(LEFT(B528,LEN(B528)),"dde"),"")</f>
        <v/>
      </c>
      <c r="E528" t="str" cm="1">
        <f t="array" ref="E528">_xlfn.SWITCH(A528,1,D528,2,LEFT(D528,LEN(D528)-1),3,LEFT(D528,LEN(D528)-1),4,LEFT(D528,LEN(D528)-1),"")</f>
        <v/>
      </c>
    </row>
    <row r="529" spans="3:5" x14ac:dyDescent="0.3">
      <c r="C529" t="str">
        <f t="shared" si="20"/>
        <v/>
      </c>
      <c r="D529" t="str" cm="1">
        <f t="array" ref="D529">_xlfn.SWITCH(A529,1,_xlfn.CONCAT(LEFT(B529,LEN(B529)-1),"et"),2,_xlfn.CONCAT(LEFT(B529,LEN(B529)-1),"te"),3,_xlfn.CONCAT(LEFT(B529,LEN(B529)-1),"de"),4,_xlfn.CONCAT(LEFT(B529,LEN(B529)),"dde"),"")</f>
        <v/>
      </c>
      <c r="E529" t="str" cm="1">
        <f t="array" ref="E529">_xlfn.SWITCH(A529,1,D529,2,LEFT(D529,LEN(D529)-1),3,LEFT(D529,LEN(D529)-1),4,LEFT(D529,LEN(D529)-1),"")</f>
        <v/>
      </c>
    </row>
    <row r="530" spans="3:5" x14ac:dyDescent="0.3">
      <c r="C530" t="str">
        <f t="shared" si="20"/>
        <v/>
      </c>
      <c r="D530" t="str" cm="1">
        <f t="array" ref="D530">_xlfn.SWITCH(A530,1,_xlfn.CONCAT(LEFT(B530,LEN(B530)-1),"et"),2,_xlfn.CONCAT(LEFT(B530,LEN(B530)-1),"te"),3,_xlfn.CONCAT(LEFT(B530,LEN(B530)-1),"de"),4,_xlfn.CONCAT(LEFT(B530,LEN(B530)),"dde"),"")</f>
        <v/>
      </c>
      <c r="E530" t="str" cm="1">
        <f t="array" ref="E530">_xlfn.SWITCH(A530,1,D530,2,LEFT(D530,LEN(D530)-1),3,LEFT(D530,LEN(D530)-1),4,LEFT(D530,LEN(D530)-1),"")</f>
        <v/>
      </c>
    </row>
    <row r="531" spans="3:5" x14ac:dyDescent="0.3">
      <c r="C531" t="str">
        <f t="shared" si="20"/>
        <v/>
      </c>
      <c r="D531" t="str" cm="1">
        <f t="array" ref="D531">_xlfn.SWITCH(A531,1,_xlfn.CONCAT(LEFT(B531,LEN(B531)-1),"et"),2,_xlfn.CONCAT(LEFT(B531,LEN(B531)-1),"te"),3,_xlfn.CONCAT(LEFT(B531,LEN(B531)-1),"de"),4,_xlfn.CONCAT(LEFT(B531,LEN(B531)),"dde"),"")</f>
        <v/>
      </c>
      <c r="E531" t="str" cm="1">
        <f t="array" ref="E531">_xlfn.SWITCH(A531,1,D531,2,LEFT(D531,LEN(D531)-1),3,LEFT(D531,LEN(D531)-1),4,LEFT(D531,LEN(D531)-1),"")</f>
        <v/>
      </c>
    </row>
    <row r="532" spans="3:5" x14ac:dyDescent="0.3">
      <c r="C532" t="str">
        <f t="shared" si="20"/>
        <v/>
      </c>
      <c r="D532" t="str" cm="1">
        <f t="array" ref="D532">_xlfn.SWITCH(A532,1,_xlfn.CONCAT(LEFT(B532,LEN(B532)-1),"et"),2,_xlfn.CONCAT(LEFT(B532,LEN(B532)-1),"te"),3,_xlfn.CONCAT(LEFT(B532,LEN(B532)-1),"de"),4,_xlfn.CONCAT(LEFT(B532,LEN(B532)),"dde"),"")</f>
        <v/>
      </c>
      <c r="E532" t="str" cm="1">
        <f t="array" ref="E532">_xlfn.SWITCH(A532,1,D532,2,LEFT(D532,LEN(D532)-1),3,LEFT(D532,LEN(D532)-1),4,LEFT(D532,LEN(D532)-1),"")</f>
        <v/>
      </c>
    </row>
    <row r="533" spans="3:5" x14ac:dyDescent="0.3">
      <c r="C533" t="str">
        <f t="shared" si="20"/>
        <v/>
      </c>
      <c r="D533" t="str" cm="1">
        <f t="array" ref="D533">_xlfn.SWITCH(A533,1,_xlfn.CONCAT(LEFT(B533,LEN(B533)-1),"et"),2,_xlfn.CONCAT(LEFT(B533,LEN(B533)-1),"te"),3,_xlfn.CONCAT(LEFT(B533,LEN(B533)-1),"de"),4,_xlfn.CONCAT(LEFT(B533,LEN(B533)),"dde"),"")</f>
        <v/>
      </c>
      <c r="E533" t="str" cm="1">
        <f t="array" ref="E533">_xlfn.SWITCH(A533,1,D533,2,LEFT(D533,LEN(D533)-1),3,LEFT(D533,LEN(D533)-1),4,LEFT(D533,LEN(D533)-1),"")</f>
        <v/>
      </c>
    </row>
    <row r="534" spans="3:5" x14ac:dyDescent="0.3">
      <c r="C534" t="str">
        <f t="shared" si="20"/>
        <v/>
      </c>
      <c r="D534" t="str" cm="1">
        <f t="array" ref="D534">_xlfn.SWITCH(A534,1,_xlfn.CONCAT(LEFT(B534,LEN(B534)-1),"et"),2,_xlfn.CONCAT(LEFT(B534,LEN(B534)-1),"te"),3,_xlfn.CONCAT(LEFT(B534,LEN(B534)-1),"de"),4,_xlfn.CONCAT(LEFT(B534,LEN(B534)),"dde"),"")</f>
        <v/>
      </c>
      <c r="E534" t="str" cm="1">
        <f t="array" ref="E534">_xlfn.SWITCH(A534,1,D534,2,LEFT(D534,LEN(D534)-1),3,LEFT(D534,LEN(D534)-1),4,LEFT(D534,LEN(D534)-1),"")</f>
        <v/>
      </c>
    </row>
    <row r="535" spans="3:5" x14ac:dyDescent="0.3">
      <c r="C535" t="str">
        <f t="shared" si="20"/>
        <v/>
      </c>
      <c r="D535" t="str" cm="1">
        <f t="array" ref="D535">_xlfn.SWITCH(A535,1,_xlfn.CONCAT(LEFT(B535,LEN(B535)-1),"et"),2,_xlfn.CONCAT(LEFT(B535,LEN(B535)-1),"te"),3,_xlfn.CONCAT(LEFT(B535,LEN(B535)-1),"de"),4,_xlfn.CONCAT(LEFT(B535,LEN(B535)),"dde"),"")</f>
        <v/>
      </c>
      <c r="E535" t="str" cm="1">
        <f t="array" ref="E535">_xlfn.SWITCH(A535,1,D535,2,LEFT(D535,LEN(D535)-1),3,LEFT(D535,LEN(D535)-1),4,LEFT(D535,LEN(D535)-1),"")</f>
        <v/>
      </c>
    </row>
    <row r="536" spans="3:5" x14ac:dyDescent="0.3">
      <c r="C536" t="str">
        <f t="shared" si="20"/>
        <v/>
      </c>
      <c r="D536" t="str" cm="1">
        <f t="array" ref="D536">_xlfn.SWITCH(A536,1,_xlfn.CONCAT(LEFT(B536,LEN(B536)-1),"et"),2,_xlfn.CONCAT(LEFT(B536,LEN(B536)-1),"te"),3,_xlfn.CONCAT(LEFT(B536,LEN(B536)-1),"de"),4,_xlfn.CONCAT(LEFT(B536,LEN(B536)),"dde"),"")</f>
        <v/>
      </c>
      <c r="E536" t="str" cm="1">
        <f t="array" ref="E536">_xlfn.SWITCH(A536,1,D536,2,LEFT(D536,LEN(D536)-1),3,LEFT(D536,LEN(D536)-1),4,LEFT(D536,LEN(D536)-1),"")</f>
        <v/>
      </c>
    </row>
    <row r="537" spans="3:5" x14ac:dyDescent="0.3">
      <c r="C537" t="str">
        <f t="shared" si="20"/>
        <v/>
      </c>
      <c r="D537" t="str" cm="1">
        <f t="array" ref="D537">_xlfn.SWITCH(A537,1,_xlfn.CONCAT(LEFT(B537,LEN(B537)-1),"et"),2,_xlfn.CONCAT(LEFT(B537,LEN(B537)-1),"te"),3,_xlfn.CONCAT(LEFT(B537,LEN(B537)-1),"de"),4,_xlfn.CONCAT(LEFT(B537,LEN(B537)),"dde"),"")</f>
        <v/>
      </c>
      <c r="E537" t="str" cm="1">
        <f t="array" ref="E537">_xlfn.SWITCH(A537,1,D537,2,LEFT(D537,LEN(D537)-1),3,LEFT(D537,LEN(D537)-1),4,LEFT(D537,LEN(D537)-1),"")</f>
        <v/>
      </c>
    </row>
    <row r="538" spans="3:5" x14ac:dyDescent="0.3">
      <c r="C538" t="str">
        <f t="shared" si="20"/>
        <v/>
      </c>
      <c r="D538" t="str" cm="1">
        <f t="array" ref="D538">_xlfn.SWITCH(A538,1,_xlfn.CONCAT(LEFT(B538,LEN(B538)-1),"et"),2,_xlfn.CONCAT(LEFT(B538,LEN(B538)-1),"te"),3,_xlfn.CONCAT(LEFT(B538,LEN(B538)-1),"de"),4,_xlfn.CONCAT(LEFT(B538,LEN(B538)),"dde"),"")</f>
        <v/>
      </c>
      <c r="E538" t="str" cm="1">
        <f t="array" ref="E538">_xlfn.SWITCH(A538,1,D538,2,LEFT(D538,LEN(D538)-1),3,LEFT(D538,LEN(D538)-1),4,LEFT(D538,LEN(D538)-1),"")</f>
        <v/>
      </c>
    </row>
    <row r="539" spans="3:5" x14ac:dyDescent="0.3">
      <c r="C539" t="str">
        <f t="shared" si="20"/>
        <v/>
      </c>
      <c r="D539" t="str" cm="1">
        <f t="array" ref="D539">_xlfn.SWITCH(A539,1,_xlfn.CONCAT(LEFT(B539,LEN(B539)-1),"et"),2,_xlfn.CONCAT(LEFT(B539,LEN(B539)-1),"te"),3,_xlfn.CONCAT(LEFT(B539,LEN(B539)-1),"de"),4,_xlfn.CONCAT(LEFT(B539,LEN(B539)),"dde"),"")</f>
        <v/>
      </c>
      <c r="E539" t="str" cm="1">
        <f t="array" ref="E539">_xlfn.SWITCH(A539,1,D539,2,LEFT(D539,LEN(D539)-1),3,LEFT(D539,LEN(D539)-1),4,LEFT(D539,LEN(D539)-1),"")</f>
        <v/>
      </c>
    </row>
    <row r="540" spans="3:5" x14ac:dyDescent="0.3">
      <c r="C540" t="str">
        <f t="shared" si="20"/>
        <v/>
      </c>
      <c r="D540" t="str" cm="1">
        <f t="array" ref="D540">_xlfn.SWITCH(A540,1,_xlfn.CONCAT(LEFT(B540,LEN(B540)-1),"et"),2,_xlfn.CONCAT(LEFT(B540,LEN(B540)-1),"te"),3,_xlfn.CONCAT(LEFT(B540,LEN(B540)-1),"de"),4,_xlfn.CONCAT(LEFT(B540,LEN(B540)),"dde"),"")</f>
        <v/>
      </c>
      <c r="E540" t="str" cm="1">
        <f t="array" ref="E540">_xlfn.SWITCH(A540,1,D540,2,LEFT(D540,LEN(D540)-1),3,LEFT(D540,LEN(D540)-1),4,LEFT(D540,LEN(D540)-1),"")</f>
        <v/>
      </c>
    </row>
    <row r="541" spans="3:5" x14ac:dyDescent="0.3">
      <c r="C541" t="str">
        <f t="shared" si="20"/>
        <v/>
      </c>
      <c r="D541" t="str" cm="1">
        <f t="array" ref="D541">_xlfn.SWITCH(A541,1,_xlfn.CONCAT(LEFT(B541,LEN(B541)-1),"et"),2,_xlfn.CONCAT(LEFT(B541,LEN(B541)-1),"te"),3,_xlfn.CONCAT(LEFT(B541,LEN(B541)-1),"de"),4,_xlfn.CONCAT(LEFT(B541,LEN(B541)),"dde"),"")</f>
        <v/>
      </c>
      <c r="E541" t="str" cm="1">
        <f t="array" ref="E541">_xlfn.SWITCH(A541,1,D541,2,LEFT(D541,LEN(D541)-1),3,LEFT(D541,LEN(D541)-1),4,LEFT(D541,LEN(D541)-1),"")</f>
        <v/>
      </c>
    </row>
    <row r="542" spans="3:5" x14ac:dyDescent="0.3">
      <c r="C542" t="str">
        <f t="shared" si="20"/>
        <v/>
      </c>
      <c r="D542" t="str" cm="1">
        <f t="array" ref="D542">_xlfn.SWITCH(A542,1,_xlfn.CONCAT(LEFT(B542,LEN(B542)-1),"et"),2,_xlfn.CONCAT(LEFT(B542,LEN(B542)-1),"te"),3,_xlfn.CONCAT(LEFT(B542,LEN(B542)-1),"de"),4,_xlfn.CONCAT(LEFT(B542,LEN(B542)),"dde"),"")</f>
        <v/>
      </c>
      <c r="E542" t="str" cm="1">
        <f t="array" ref="E542">_xlfn.SWITCH(A542,1,D542,2,LEFT(D542,LEN(D542)-1),3,LEFT(D542,LEN(D542)-1),4,LEFT(D542,LEN(D542)-1),"")</f>
        <v/>
      </c>
    </row>
    <row r="543" spans="3:5" x14ac:dyDescent="0.3">
      <c r="C543" t="str">
        <f t="shared" si="20"/>
        <v/>
      </c>
      <c r="D543" t="str" cm="1">
        <f t="array" ref="D543">_xlfn.SWITCH(A543,1,_xlfn.CONCAT(LEFT(B543,LEN(B543)-1),"et"),2,_xlfn.CONCAT(LEFT(B543,LEN(B543)-1),"te"),3,_xlfn.CONCAT(LEFT(B543,LEN(B543)-1),"de"),4,_xlfn.CONCAT(LEFT(B543,LEN(B543)),"dde"),"")</f>
        <v/>
      </c>
      <c r="E543" t="str" cm="1">
        <f t="array" ref="E543">_xlfn.SWITCH(A543,1,D543,2,LEFT(D543,LEN(D543)-1),3,LEFT(D543,LEN(D543)-1),4,LEFT(D543,LEN(D543)-1),"")</f>
        <v/>
      </c>
    </row>
    <row r="544" spans="3:5" x14ac:dyDescent="0.3">
      <c r="C544" t="str">
        <f t="shared" si="20"/>
        <v/>
      </c>
      <c r="D544" t="str" cm="1">
        <f t="array" ref="D544">_xlfn.SWITCH(A544,1,_xlfn.CONCAT(LEFT(B544,LEN(B544)-1),"et"),2,_xlfn.CONCAT(LEFT(B544,LEN(B544)-1),"te"),3,_xlfn.CONCAT(LEFT(B544,LEN(B544)-1),"de"),4,_xlfn.CONCAT(LEFT(B544,LEN(B544)),"dde"),"")</f>
        <v/>
      </c>
      <c r="E544" t="str" cm="1">
        <f t="array" ref="E544">_xlfn.SWITCH(A544,1,D544,2,LEFT(D544,LEN(D544)-1),3,LEFT(D544,LEN(D544)-1),4,LEFT(D544,LEN(D544)-1),"")</f>
        <v/>
      </c>
    </row>
    <row r="545" spans="3:5" x14ac:dyDescent="0.3">
      <c r="C545" t="str">
        <f t="shared" si="20"/>
        <v/>
      </c>
      <c r="D545" t="str" cm="1">
        <f t="array" ref="D545">_xlfn.SWITCH(A545,1,_xlfn.CONCAT(LEFT(B545,LEN(B545)-1),"et"),2,_xlfn.CONCAT(LEFT(B545,LEN(B545)-1),"te"),3,_xlfn.CONCAT(LEFT(B545,LEN(B545)-1),"de"),4,_xlfn.CONCAT(LEFT(B545,LEN(B545)),"dde"),"")</f>
        <v/>
      </c>
      <c r="E545" t="str" cm="1">
        <f t="array" ref="E545">_xlfn.SWITCH(A545,1,D545,2,LEFT(D545,LEN(D545)-1),3,LEFT(D545,LEN(D545)-1),4,LEFT(D545,LEN(D545)-1),"")</f>
        <v/>
      </c>
    </row>
    <row r="546" spans="3:5" x14ac:dyDescent="0.3">
      <c r="C546" t="str">
        <f t="shared" si="20"/>
        <v/>
      </c>
      <c r="D546" t="str" cm="1">
        <f t="array" ref="D546">_xlfn.SWITCH(A546,1,_xlfn.CONCAT(LEFT(B546,LEN(B546)-1),"et"),2,_xlfn.CONCAT(LEFT(B546,LEN(B546)-1),"te"),3,_xlfn.CONCAT(LEFT(B546,LEN(B546)-1),"de"),4,_xlfn.CONCAT(LEFT(B546,LEN(B546)),"dde"),"")</f>
        <v/>
      </c>
      <c r="E546" t="str" cm="1">
        <f t="array" ref="E546">_xlfn.SWITCH(A546,1,D546,2,LEFT(D546,LEN(D546)-1),3,LEFT(D546,LEN(D546)-1),4,LEFT(D546,LEN(D546)-1),"")</f>
        <v/>
      </c>
    </row>
    <row r="547" spans="3:5" x14ac:dyDescent="0.3">
      <c r="C547" t="str">
        <f t="shared" si="20"/>
        <v/>
      </c>
      <c r="D547" t="str" cm="1">
        <f t="array" ref="D547">_xlfn.SWITCH(A547,1,_xlfn.CONCAT(LEFT(B547,LEN(B547)-1),"et"),2,_xlfn.CONCAT(LEFT(B547,LEN(B547)-1),"te"),3,_xlfn.CONCAT(LEFT(B547,LEN(B547)-1),"de"),4,_xlfn.CONCAT(LEFT(B547,LEN(B547)),"dde"),"")</f>
        <v/>
      </c>
      <c r="E547" t="str" cm="1">
        <f t="array" ref="E547">_xlfn.SWITCH(A547,1,D547,2,LEFT(D547,LEN(D547)-1),3,LEFT(D547,LEN(D547)-1),4,LEFT(D547,LEN(D547)-1),"")</f>
        <v/>
      </c>
    </row>
    <row r="548" spans="3:5" x14ac:dyDescent="0.3">
      <c r="C548" t="str">
        <f t="shared" si="20"/>
        <v/>
      </c>
      <c r="D548" t="str" cm="1">
        <f t="array" ref="D548">_xlfn.SWITCH(A548,1,_xlfn.CONCAT(LEFT(B548,LEN(B548)-1),"et"),2,_xlfn.CONCAT(LEFT(B548,LEN(B548)-1),"te"),3,_xlfn.CONCAT(LEFT(B548,LEN(B548)-1),"de"),4,_xlfn.CONCAT(LEFT(B548,LEN(B548)),"dde"),"")</f>
        <v/>
      </c>
      <c r="E548" t="str" cm="1">
        <f t="array" ref="E548">_xlfn.SWITCH(A548,1,D548,2,LEFT(D548,LEN(D548)-1),3,LEFT(D548,LEN(D548)-1),4,LEFT(D548,LEN(D548)-1),"")</f>
        <v/>
      </c>
    </row>
    <row r="549" spans="3:5" x14ac:dyDescent="0.3">
      <c r="C549" t="str">
        <f t="shared" si="20"/>
        <v/>
      </c>
      <c r="D549" t="str" cm="1">
        <f t="array" ref="D549">_xlfn.SWITCH(A549,1,_xlfn.CONCAT(LEFT(B549,LEN(B549)-1),"et"),2,_xlfn.CONCAT(LEFT(B549,LEN(B549)-1),"te"),3,_xlfn.CONCAT(LEFT(B549,LEN(B549)-1),"de"),4,_xlfn.CONCAT(LEFT(B549,LEN(B549)),"dde"),"")</f>
        <v/>
      </c>
      <c r="E549" t="str" cm="1">
        <f t="array" ref="E549">_xlfn.SWITCH(A549,1,D549,2,LEFT(D549,LEN(D549)-1),3,LEFT(D549,LEN(D549)-1),4,LEFT(D549,LEN(D549)-1),"")</f>
        <v/>
      </c>
    </row>
    <row r="550" spans="3:5" x14ac:dyDescent="0.3">
      <c r="C550" t="str">
        <f t="shared" si="20"/>
        <v/>
      </c>
      <c r="D550" t="str" cm="1">
        <f t="array" ref="D550">_xlfn.SWITCH(A550,1,_xlfn.CONCAT(LEFT(B550,LEN(B550)-1),"et"),2,_xlfn.CONCAT(LEFT(B550,LEN(B550)-1),"te"),3,_xlfn.CONCAT(LEFT(B550,LEN(B550)-1),"de"),4,_xlfn.CONCAT(LEFT(B550,LEN(B550)),"dde"),"")</f>
        <v/>
      </c>
      <c r="E550" t="str" cm="1">
        <f t="array" ref="E550">_xlfn.SWITCH(A550,1,D550,2,LEFT(D550,LEN(D550)-1),3,LEFT(D550,LEN(D550)-1),4,LEFT(D550,LEN(D550)-1),"")</f>
        <v/>
      </c>
    </row>
    <row r="551" spans="3:5" x14ac:dyDescent="0.3">
      <c r="C551" t="str">
        <f t="shared" si="20"/>
        <v/>
      </c>
      <c r="D551" t="str" cm="1">
        <f t="array" ref="D551">_xlfn.SWITCH(A551,1,_xlfn.CONCAT(LEFT(B551,LEN(B551)-1),"et"),2,_xlfn.CONCAT(LEFT(B551,LEN(B551)-1),"te"),3,_xlfn.CONCAT(LEFT(B551,LEN(B551)-1),"de"),4,_xlfn.CONCAT(LEFT(B551,LEN(B551)),"dde"),"")</f>
        <v/>
      </c>
      <c r="E551" t="str" cm="1">
        <f t="array" ref="E551">_xlfn.SWITCH(A551,1,D551,2,LEFT(D551,LEN(D551)-1),3,LEFT(D551,LEN(D551)-1),4,LEFT(D551,LEN(D551)-1),"")</f>
        <v/>
      </c>
    </row>
    <row r="552" spans="3:5" x14ac:dyDescent="0.3">
      <c r="C552" t="str">
        <f t="shared" si="20"/>
        <v/>
      </c>
      <c r="D552" t="str" cm="1">
        <f t="array" ref="D552">_xlfn.SWITCH(A552,1,_xlfn.CONCAT(LEFT(B552,LEN(B552)-1),"et"),2,_xlfn.CONCAT(LEFT(B552,LEN(B552)-1),"te"),3,_xlfn.CONCAT(LEFT(B552,LEN(B552)-1),"de"),4,_xlfn.CONCAT(LEFT(B552,LEN(B552)),"dde"),"")</f>
        <v/>
      </c>
      <c r="E552" t="str" cm="1">
        <f t="array" ref="E552">_xlfn.SWITCH(A552,1,D552,2,LEFT(D552,LEN(D552)-1),3,LEFT(D552,LEN(D552)-1),4,LEFT(D552,LEN(D552)-1),"")</f>
        <v/>
      </c>
    </row>
    <row r="553" spans="3:5" x14ac:dyDescent="0.3">
      <c r="C553" t="str">
        <f t="shared" si="20"/>
        <v/>
      </c>
      <c r="D553" t="str" cm="1">
        <f t="array" ref="D553">_xlfn.SWITCH(A553,1,_xlfn.CONCAT(LEFT(B553,LEN(B553)-1),"et"),2,_xlfn.CONCAT(LEFT(B553,LEN(B553)-1),"te"),3,_xlfn.CONCAT(LEFT(B553,LEN(B553)-1),"de"),4,_xlfn.CONCAT(LEFT(B553,LEN(B553)),"dde"),"")</f>
        <v/>
      </c>
      <c r="E553" t="str" cm="1">
        <f t="array" ref="E553">_xlfn.SWITCH(A553,1,D553,2,LEFT(D553,LEN(D553)-1),3,LEFT(D553,LEN(D553)-1),4,LEFT(D553,LEN(D553)-1),"")</f>
        <v/>
      </c>
    </row>
    <row r="554" spans="3:5" x14ac:dyDescent="0.3">
      <c r="C554" t="str">
        <f t="shared" si="20"/>
        <v/>
      </c>
      <c r="D554" t="str" cm="1">
        <f t="array" ref="D554">_xlfn.SWITCH(A554,1,_xlfn.CONCAT(LEFT(B554,LEN(B554)-1),"et"),2,_xlfn.CONCAT(LEFT(B554,LEN(B554)-1),"te"),3,_xlfn.CONCAT(LEFT(B554,LEN(B554)-1),"de"),4,_xlfn.CONCAT(LEFT(B554,LEN(B554)),"dde"),"")</f>
        <v/>
      </c>
      <c r="E554" t="str" cm="1">
        <f t="array" ref="E554">_xlfn.SWITCH(A554,1,D554,2,LEFT(D554,LEN(D554)-1),3,LEFT(D554,LEN(D554)-1),4,LEFT(D554,LEN(D554)-1),"")</f>
        <v/>
      </c>
    </row>
    <row r="555" spans="3:5" x14ac:dyDescent="0.3">
      <c r="C555" t="str">
        <f t="shared" si="20"/>
        <v/>
      </c>
      <c r="D555" t="str" cm="1">
        <f t="array" ref="D555">_xlfn.SWITCH(A555,1,_xlfn.CONCAT(LEFT(B555,LEN(B555)-1),"et"),2,_xlfn.CONCAT(LEFT(B555,LEN(B555)-1),"te"),3,_xlfn.CONCAT(LEFT(B555,LEN(B555)-1),"de"),4,_xlfn.CONCAT(LEFT(B555,LEN(B555)),"dde"),"")</f>
        <v/>
      </c>
      <c r="E555" t="str" cm="1">
        <f t="array" ref="E555">_xlfn.SWITCH(A555,1,D555,2,LEFT(D555,LEN(D555)-1),3,LEFT(D555,LEN(D555)-1),4,LEFT(D555,LEN(D555)-1),"")</f>
        <v/>
      </c>
    </row>
    <row r="556" spans="3:5" x14ac:dyDescent="0.3">
      <c r="C556" t="str">
        <f t="shared" si="20"/>
        <v/>
      </c>
      <c r="D556" t="str" cm="1">
        <f t="array" ref="D556">_xlfn.SWITCH(A556,1,_xlfn.CONCAT(LEFT(B556,LEN(B556)-1),"et"),2,_xlfn.CONCAT(LEFT(B556,LEN(B556)-1),"te"),3,_xlfn.CONCAT(LEFT(B556,LEN(B556)-1),"de"),4,_xlfn.CONCAT(LEFT(B556,LEN(B556)),"dde"),"")</f>
        <v/>
      </c>
      <c r="E556" t="str" cm="1">
        <f t="array" ref="E556">_xlfn.SWITCH(A556,1,D556,2,LEFT(D556,LEN(D556)-1),3,LEFT(D556,LEN(D556)-1),4,LEFT(D556,LEN(D556)-1),"")</f>
        <v/>
      </c>
    </row>
    <row r="557" spans="3:5" x14ac:dyDescent="0.3">
      <c r="C557" t="str">
        <f t="shared" si="20"/>
        <v/>
      </c>
      <c r="D557" t="str" cm="1">
        <f t="array" ref="D557">_xlfn.SWITCH(A557,1,_xlfn.CONCAT(LEFT(B557,LEN(B557)-1),"et"),2,_xlfn.CONCAT(LEFT(B557,LEN(B557)-1),"te"),3,_xlfn.CONCAT(LEFT(B557,LEN(B557)-1),"de"),4,_xlfn.CONCAT(LEFT(B557,LEN(B557)),"dde"),"")</f>
        <v/>
      </c>
      <c r="E557" t="str" cm="1">
        <f t="array" ref="E557">_xlfn.SWITCH(A557,1,D557,2,LEFT(D557,LEN(D557)-1),3,LEFT(D557,LEN(D557)-1),4,LEFT(D557,LEN(D557)-1),"")</f>
        <v/>
      </c>
    </row>
    <row r="558" spans="3:5" x14ac:dyDescent="0.3">
      <c r="C558" t="str">
        <f t="shared" si="20"/>
        <v/>
      </c>
      <c r="D558" t="str" cm="1">
        <f t="array" ref="D558">_xlfn.SWITCH(A558,1,_xlfn.CONCAT(LEFT(B558,LEN(B558)-1),"et"),2,_xlfn.CONCAT(LEFT(B558,LEN(B558)-1),"te"),3,_xlfn.CONCAT(LEFT(B558,LEN(B558)-1),"de"),4,_xlfn.CONCAT(LEFT(B558,LEN(B558)),"dde"),"")</f>
        <v/>
      </c>
      <c r="E558" t="str" cm="1">
        <f t="array" ref="E558">_xlfn.SWITCH(A558,1,D558,2,LEFT(D558,LEN(D558)-1),3,LEFT(D558,LEN(D558)-1),4,LEFT(D558,LEN(D558)-1),"")</f>
        <v/>
      </c>
    </row>
    <row r="559" spans="3:5" x14ac:dyDescent="0.3">
      <c r="C559" t="str">
        <f t="shared" si="20"/>
        <v/>
      </c>
      <c r="D559" t="str" cm="1">
        <f t="array" ref="D559">_xlfn.SWITCH(A559,1,_xlfn.CONCAT(LEFT(B559,LEN(B559)-1),"et"),2,_xlfn.CONCAT(LEFT(B559,LEN(B559)-1),"te"),3,_xlfn.CONCAT(LEFT(B559,LEN(B559)-1),"de"),4,_xlfn.CONCAT(LEFT(B559,LEN(B559)),"dde"),"")</f>
        <v/>
      </c>
      <c r="E559" t="str" cm="1">
        <f t="array" ref="E559">_xlfn.SWITCH(A559,1,D559,2,LEFT(D559,LEN(D559)-1),3,LEFT(D559,LEN(D559)-1),4,LEFT(D559,LEN(D559)-1),"")</f>
        <v/>
      </c>
    </row>
    <row r="560" spans="3:5" x14ac:dyDescent="0.3">
      <c r="C560" t="str">
        <f t="shared" si="20"/>
        <v/>
      </c>
      <c r="D560" t="str" cm="1">
        <f t="array" ref="D560">_xlfn.SWITCH(A560,1,_xlfn.CONCAT(LEFT(B560,LEN(B560)-1),"et"),2,_xlfn.CONCAT(LEFT(B560,LEN(B560)-1),"te"),3,_xlfn.CONCAT(LEFT(B560,LEN(B560)-1),"de"),4,_xlfn.CONCAT(LEFT(B560,LEN(B560)),"dde"),"")</f>
        <v/>
      </c>
      <c r="E560" t="str" cm="1">
        <f t="array" ref="E560">_xlfn.SWITCH(A560,1,D560,2,LEFT(D560,LEN(D560)-1),3,LEFT(D560,LEN(D560)-1),4,LEFT(D560,LEN(D560)-1),"")</f>
        <v/>
      </c>
    </row>
  </sheetData>
  <autoFilter ref="A1:M560" xr:uid="{026537DE-0044-45C4-A161-E9D0520CAFF0}">
    <sortState ref="A2:M560">
      <sortCondition ref="B1:B560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B1F8-F1D6-4AC6-A644-034F124F2A7C}">
  <dimension ref="A1:E239"/>
  <sheetViews>
    <sheetView workbookViewId="0">
      <selection activeCell="F24" sqref="F24"/>
    </sheetView>
  </sheetViews>
  <sheetFormatPr defaultRowHeight="14.4" x14ac:dyDescent="0.3"/>
  <cols>
    <col min="1" max="1" width="15.109375" customWidth="1"/>
    <col min="2" max="2" width="15.33203125" customWidth="1"/>
    <col min="3" max="3" width="16.88671875" customWidth="1"/>
    <col min="4" max="4" width="20.44140625" customWidth="1"/>
    <col min="5" max="5" width="21.88671875" customWidth="1"/>
  </cols>
  <sheetData>
    <row r="1" spans="1:5" s="1" customFormat="1" x14ac:dyDescent="0.3">
      <c r="A1" s="1" t="s">
        <v>661</v>
      </c>
      <c r="B1" s="1" t="s">
        <v>2</v>
      </c>
      <c r="C1" s="1" t="s">
        <v>3</v>
      </c>
      <c r="D1" s="1" t="s">
        <v>1421</v>
      </c>
      <c r="E1" s="1" t="s">
        <v>6</v>
      </c>
    </row>
    <row r="2" spans="1:5" x14ac:dyDescent="0.3">
      <c r="A2" t="s">
        <v>1422</v>
      </c>
      <c r="B2" t="s">
        <v>1423</v>
      </c>
      <c r="C2" t="s">
        <v>1424</v>
      </c>
      <c r="D2" t="s">
        <v>910</v>
      </c>
      <c r="E2" t="s">
        <v>1425</v>
      </c>
    </row>
    <row r="3" spans="1:5" x14ac:dyDescent="0.3">
      <c r="A3" t="s">
        <v>1426</v>
      </c>
      <c r="B3" t="s">
        <v>1427</v>
      </c>
      <c r="C3" t="s">
        <v>1428</v>
      </c>
      <c r="D3" t="s">
        <v>1376</v>
      </c>
      <c r="E3" t="s">
        <v>1429</v>
      </c>
    </row>
    <row r="4" spans="1:5" x14ac:dyDescent="0.3">
      <c r="A4" t="s">
        <v>1430</v>
      </c>
      <c r="B4" t="s">
        <v>1431</v>
      </c>
      <c r="C4" t="s">
        <v>1430</v>
      </c>
      <c r="D4" t="s">
        <v>751</v>
      </c>
      <c r="E4" t="s">
        <v>1432</v>
      </c>
    </row>
    <row r="5" spans="1:5" x14ac:dyDescent="0.3">
      <c r="A5" t="s">
        <v>1433</v>
      </c>
      <c r="B5" t="s">
        <v>1434</v>
      </c>
      <c r="C5" t="s">
        <v>1433</v>
      </c>
      <c r="D5" t="s">
        <v>1001</v>
      </c>
      <c r="E5" t="s">
        <v>1435</v>
      </c>
    </row>
    <row r="6" spans="1:5" x14ac:dyDescent="0.3">
      <c r="A6" t="s">
        <v>1436</v>
      </c>
      <c r="B6" t="s">
        <v>1437</v>
      </c>
      <c r="C6" t="s">
        <v>1436</v>
      </c>
      <c r="D6" t="s">
        <v>1070</v>
      </c>
      <c r="E6" t="s">
        <v>1438</v>
      </c>
    </row>
    <row r="7" spans="1:5" x14ac:dyDescent="0.3">
      <c r="A7" t="s">
        <v>1439</v>
      </c>
      <c r="B7" t="s">
        <v>1440</v>
      </c>
      <c r="C7" t="s">
        <v>1439</v>
      </c>
      <c r="D7" t="s">
        <v>1221</v>
      </c>
      <c r="E7" t="s">
        <v>1441</v>
      </c>
    </row>
    <row r="8" spans="1:5" x14ac:dyDescent="0.3">
      <c r="A8" t="s">
        <v>1442</v>
      </c>
      <c r="B8" t="s">
        <v>1443</v>
      </c>
      <c r="C8" t="s">
        <v>1442</v>
      </c>
      <c r="D8" t="s">
        <v>1404</v>
      </c>
      <c r="E8" t="s">
        <v>1444</v>
      </c>
    </row>
    <row r="9" spans="1:5" x14ac:dyDescent="0.3">
      <c r="A9" t="s">
        <v>1445</v>
      </c>
      <c r="B9" t="s">
        <v>1446</v>
      </c>
      <c r="C9" t="s">
        <v>1447</v>
      </c>
      <c r="D9" t="s">
        <v>1448</v>
      </c>
      <c r="E9" t="s">
        <v>1449</v>
      </c>
    </row>
    <row r="10" spans="1:5" x14ac:dyDescent="0.3">
      <c r="A10" t="s">
        <v>1450</v>
      </c>
      <c r="B10" t="s">
        <v>1451</v>
      </c>
      <c r="C10" t="s">
        <v>1452</v>
      </c>
      <c r="D10" t="s">
        <v>1453</v>
      </c>
      <c r="E10" t="s">
        <v>1454</v>
      </c>
    </row>
    <row r="11" spans="1:5" x14ac:dyDescent="0.3">
      <c r="A11" t="s">
        <v>1455</v>
      </c>
      <c r="B11" t="s">
        <v>1456</v>
      </c>
      <c r="C11" t="s">
        <v>1457</v>
      </c>
      <c r="D11" t="s">
        <v>1458</v>
      </c>
      <c r="E11" t="s">
        <v>1459</v>
      </c>
    </row>
    <row r="12" spans="1:5" x14ac:dyDescent="0.3">
      <c r="A12" t="s">
        <v>1460</v>
      </c>
      <c r="B12" t="s">
        <v>1461</v>
      </c>
      <c r="C12" t="s">
        <v>1462</v>
      </c>
      <c r="D12" t="s">
        <v>1463</v>
      </c>
      <c r="E12" t="s">
        <v>1464</v>
      </c>
    </row>
    <row r="13" spans="1:5" x14ac:dyDescent="0.3">
      <c r="A13" t="s">
        <v>1465</v>
      </c>
      <c r="B13" t="s">
        <v>1466</v>
      </c>
      <c r="C13" t="s">
        <v>1467</v>
      </c>
      <c r="D13" t="s">
        <v>1468</v>
      </c>
      <c r="E13" t="s">
        <v>1469</v>
      </c>
    </row>
    <row r="14" spans="1:5" x14ac:dyDescent="0.3">
      <c r="A14" t="s">
        <v>1429</v>
      </c>
      <c r="B14" t="s">
        <v>1470</v>
      </c>
      <c r="C14" t="s">
        <v>1471</v>
      </c>
      <c r="D14" t="s">
        <v>693</v>
      </c>
      <c r="E14" t="s">
        <v>1472</v>
      </c>
    </row>
    <row r="15" spans="1:5" x14ac:dyDescent="0.3">
      <c r="A15" t="s">
        <v>1473</v>
      </c>
      <c r="B15" t="s">
        <v>1474</v>
      </c>
      <c r="C15" t="s">
        <v>1475</v>
      </c>
      <c r="D15" t="s">
        <v>1476</v>
      </c>
      <c r="E15" t="s">
        <v>1477</v>
      </c>
    </row>
    <row r="16" spans="1:5" x14ac:dyDescent="0.3">
      <c r="A16" t="s">
        <v>1478</v>
      </c>
      <c r="B16" t="s">
        <v>1479</v>
      </c>
      <c r="C16" t="s">
        <v>1480</v>
      </c>
      <c r="D16" t="s">
        <v>1481</v>
      </c>
      <c r="E16" t="s">
        <v>1482</v>
      </c>
    </row>
    <row r="17" spans="1:5" x14ac:dyDescent="0.3">
      <c r="A17" t="s">
        <v>1483</v>
      </c>
      <c r="B17" t="s">
        <v>1484</v>
      </c>
      <c r="C17" t="s">
        <v>1485</v>
      </c>
      <c r="D17" t="s">
        <v>1486</v>
      </c>
      <c r="E17" t="s">
        <v>1487</v>
      </c>
    </row>
    <row r="18" spans="1:5" x14ac:dyDescent="0.3">
      <c r="A18" t="s">
        <v>1488</v>
      </c>
      <c r="B18" t="s">
        <v>1489</v>
      </c>
      <c r="C18" t="s">
        <v>1490</v>
      </c>
      <c r="D18" t="s">
        <v>703</v>
      </c>
      <c r="E18" t="s">
        <v>1491</v>
      </c>
    </row>
    <row r="19" spans="1:5" x14ac:dyDescent="0.3">
      <c r="A19" t="s">
        <v>1492</v>
      </c>
      <c r="B19" t="s">
        <v>1493</v>
      </c>
      <c r="C19" t="s">
        <v>1494</v>
      </c>
      <c r="D19" t="s">
        <v>1495</v>
      </c>
      <c r="E19" t="s">
        <v>1496</v>
      </c>
    </row>
    <row r="20" spans="1:5" x14ac:dyDescent="0.3">
      <c r="A20" t="s">
        <v>1497</v>
      </c>
      <c r="B20" t="s">
        <v>1498</v>
      </c>
      <c r="C20" t="s">
        <v>1499</v>
      </c>
      <c r="D20" t="s">
        <v>1500</v>
      </c>
      <c r="E20" t="s">
        <v>1501</v>
      </c>
    </row>
    <row r="21" spans="1:5" x14ac:dyDescent="0.3">
      <c r="A21" t="s">
        <v>1502</v>
      </c>
      <c r="B21" t="s">
        <v>1503</v>
      </c>
      <c r="C21" t="s">
        <v>1504</v>
      </c>
      <c r="D21" t="s">
        <v>1505</v>
      </c>
      <c r="E21" t="s">
        <v>1506</v>
      </c>
    </row>
    <row r="22" spans="1:5" x14ac:dyDescent="0.3">
      <c r="A22" t="s">
        <v>1507</v>
      </c>
      <c r="B22" t="s">
        <v>1508</v>
      </c>
      <c r="C22" t="s">
        <v>1509</v>
      </c>
      <c r="D22" t="s">
        <v>1510</v>
      </c>
      <c r="E22" t="s">
        <v>1511</v>
      </c>
    </row>
    <row r="23" spans="1:5" x14ac:dyDescent="0.3">
      <c r="A23" t="s">
        <v>1512</v>
      </c>
      <c r="B23" t="s">
        <v>1513</v>
      </c>
      <c r="C23" t="s">
        <v>1514</v>
      </c>
      <c r="D23" t="s">
        <v>1515</v>
      </c>
      <c r="E23" t="s">
        <v>1516</v>
      </c>
    </row>
    <row r="24" spans="1:5" x14ac:dyDescent="0.3">
      <c r="A24" t="s">
        <v>1517</v>
      </c>
      <c r="B24" t="s">
        <v>1518</v>
      </c>
      <c r="C24" t="s">
        <v>1519</v>
      </c>
      <c r="D24" t="s">
        <v>727</v>
      </c>
      <c r="E24" t="s">
        <v>1520</v>
      </c>
    </row>
    <row r="25" spans="1:5" x14ac:dyDescent="0.3">
      <c r="A25" t="s">
        <v>1521</v>
      </c>
      <c r="B25" t="s">
        <v>1522</v>
      </c>
      <c r="C25" t="s">
        <v>1523</v>
      </c>
      <c r="D25" t="s">
        <v>732</v>
      </c>
      <c r="E25" t="s">
        <v>1521</v>
      </c>
    </row>
    <row r="26" spans="1:5" x14ac:dyDescent="0.3">
      <c r="A26" t="s">
        <v>1524</v>
      </c>
      <c r="B26" t="s">
        <v>1525</v>
      </c>
      <c r="C26" t="s">
        <v>1526</v>
      </c>
      <c r="D26" t="s">
        <v>737</v>
      </c>
      <c r="E26" t="s">
        <v>1527</v>
      </c>
    </row>
    <row r="27" spans="1:5" x14ac:dyDescent="0.3">
      <c r="A27" t="s">
        <v>1528</v>
      </c>
      <c r="B27" t="s">
        <v>1529</v>
      </c>
      <c r="C27" t="s">
        <v>1530</v>
      </c>
      <c r="D27" t="s">
        <v>1531</v>
      </c>
      <c r="E27" t="s">
        <v>1532</v>
      </c>
    </row>
    <row r="28" spans="1:5" x14ac:dyDescent="0.3">
      <c r="A28" t="s">
        <v>1533</v>
      </c>
      <c r="B28" t="s">
        <v>1534</v>
      </c>
      <c r="C28" t="s">
        <v>1535</v>
      </c>
      <c r="D28" t="s">
        <v>1536</v>
      </c>
      <c r="E28" t="s">
        <v>1537</v>
      </c>
    </row>
    <row r="29" spans="1:5" x14ac:dyDescent="0.3">
      <c r="A29" t="s">
        <v>1538</v>
      </c>
      <c r="B29" t="s">
        <v>1539</v>
      </c>
      <c r="C29" t="s">
        <v>1540</v>
      </c>
      <c r="D29" t="s">
        <v>1541</v>
      </c>
      <c r="E29" t="s">
        <v>1542</v>
      </c>
    </row>
    <row r="30" spans="1:5" x14ac:dyDescent="0.3">
      <c r="A30" t="s">
        <v>1543</v>
      </c>
      <c r="B30" t="s">
        <v>1544</v>
      </c>
      <c r="C30" t="s">
        <v>1545</v>
      </c>
      <c r="D30" t="s">
        <v>1546</v>
      </c>
      <c r="E30" t="s">
        <v>1547</v>
      </c>
    </row>
    <row r="31" spans="1:5" x14ac:dyDescent="0.3">
      <c r="A31" t="s">
        <v>1543</v>
      </c>
      <c r="B31" t="s">
        <v>1544</v>
      </c>
      <c r="C31" t="s">
        <v>1548</v>
      </c>
      <c r="D31" t="s">
        <v>1546</v>
      </c>
      <c r="E31" t="s">
        <v>1549</v>
      </c>
    </row>
    <row r="32" spans="1:5" x14ac:dyDescent="0.3">
      <c r="A32" t="s">
        <v>1550</v>
      </c>
      <c r="B32" t="s">
        <v>1551</v>
      </c>
      <c r="C32" t="s">
        <v>1552</v>
      </c>
      <c r="D32" t="s">
        <v>1553</v>
      </c>
      <c r="E32" t="s">
        <v>1554</v>
      </c>
    </row>
    <row r="33" spans="1:5" x14ac:dyDescent="0.3">
      <c r="A33" t="s">
        <v>1555</v>
      </c>
      <c r="B33" t="s">
        <v>1556</v>
      </c>
      <c r="C33" t="s">
        <v>1557</v>
      </c>
      <c r="D33" t="s">
        <v>1558</v>
      </c>
      <c r="E33" t="s">
        <v>1559</v>
      </c>
    </row>
    <row r="34" spans="1:5" x14ac:dyDescent="0.3">
      <c r="A34" t="s">
        <v>1560</v>
      </c>
      <c r="B34" t="s">
        <v>1561</v>
      </c>
      <c r="C34" t="s">
        <v>1562</v>
      </c>
      <c r="D34" t="s">
        <v>1563</v>
      </c>
      <c r="E34" t="s">
        <v>1542</v>
      </c>
    </row>
    <row r="35" spans="1:5" x14ac:dyDescent="0.3">
      <c r="A35" t="s">
        <v>1564</v>
      </c>
      <c r="B35" t="s">
        <v>1565</v>
      </c>
      <c r="C35" t="s">
        <v>1566</v>
      </c>
      <c r="D35" t="s">
        <v>1567</v>
      </c>
      <c r="E35" t="s">
        <v>1568</v>
      </c>
    </row>
    <row r="36" spans="1:5" x14ac:dyDescent="0.3">
      <c r="A36" t="s">
        <v>1569</v>
      </c>
      <c r="B36" t="s">
        <v>1570</v>
      </c>
      <c r="C36" t="s">
        <v>1571</v>
      </c>
      <c r="D36" t="s">
        <v>1572</v>
      </c>
      <c r="E36" t="s">
        <v>1573</v>
      </c>
    </row>
    <row r="37" spans="1:5" x14ac:dyDescent="0.3">
      <c r="A37" t="s">
        <v>1574</v>
      </c>
      <c r="B37" t="s">
        <v>1575</v>
      </c>
      <c r="C37" t="s">
        <v>1576</v>
      </c>
      <c r="D37" t="s">
        <v>1577</v>
      </c>
      <c r="E37" t="s">
        <v>1578</v>
      </c>
    </row>
    <row r="38" spans="1:5" x14ac:dyDescent="0.3">
      <c r="A38" t="s">
        <v>1579</v>
      </c>
      <c r="B38" t="s">
        <v>1580</v>
      </c>
      <c r="C38" t="s">
        <v>1581</v>
      </c>
      <c r="D38" t="s">
        <v>1582</v>
      </c>
      <c r="E38" t="s">
        <v>1583</v>
      </c>
    </row>
    <row r="39" spans="1:5" x14ac:dyDescent="0.3">
      <c r="A39" t="s">
        <v>1584</v>
      </c>
      <c r="B39" t="s">
        <v>1585</v>
      </c>
      <c r="C39" t="s">
        <v>1586</v>
      </c>
      <c r="D39" t="s">
        <v>1587</v>
      </c>
      <c r="E39" t="s">
        <v>1588</v>
      </c>
    </row>
    <row r="40" spans="1:5" x14ac:dyDescent="0.3">
      <c r="A40" t="s">
        <v>1589</v>
      </c>
      <c r="B40" t="s">
        <v>1590</v>
      </c>
      <c r="C40" t="s">
        <v>1591</v>
      </c>
      <c r="D40" t="s">
        <v>1592</v>
      </c>
      <c r="E40" t="s">
        <v>1593</v>
      </c>
    </row>
    <row r="41" spans="1:5" x14ac:dyDescent="0.3">
      <c r="A41" t="s">
        <v>1594</v>
      </c>
      <c r="B41" t="s">
        <v>1595</v>
      </c>
      <c r="C41" t="s">
        <v>1596</v>
      </c>
      <c r="D41" t="s">
        <v>775</v>
      </c>
      <c r="E41" t="s">
        <v>1597</v>
      </c>
    </row>
    <row r="42" spans="1:5" x14ac:dyDescent="0.3">
      <c r="A42" t="s">
        <v>1598</v>
      </c>
      <c r="B42" t="s">
        <v>1599</v>
      </c>
      <c r="C42" t="s">
        <v>1600</v>
      </c>
      <c r="D42" t="s">
        <v>779</v>
      </c>
      <c r="E42" t="s">
        <v>1601</v>
      </c>
    </row>
    <row r="43" spans="1:5" x14ac:dyDescent="0.3">
      <c r="A43" t="s">
        <v>1602</v>
      </c>
      <c r="B43" t="s">
        <v>1603</v>
      </c>
      <c r="C43" t="s">
        <v>1604</v>
      </c>
      <c r="D43" t="s">
        <v>1605</v>
      </c>
      <c r="E43" t="s">
        <v>1606</v>
      </c>
    </row>
    <row r="44" spans="1:5" x14ac:dyDescent="0.3">
      <c r="A44" t="s">
        <v>1607</v>
      </c>
      <c r="B44" t="s">
        <v>1608</v>
      </c>
      <c r="C44" t="s">
        <v>1609</v>
      </c>
      <c r="D44" t="s">
        <v>795</v>
      </c>
      <c r="E44" t="s">
        <v>1583</v>
      </c>
    </row>
    <row r="45" spans="1:5" x14ac:dyDescent="0.3">
      <c r="A45" t="s">
        <v>1610</v>
      </c>
      <c r="B45" t="s">
        <v>1611</v>
      </c>
      <c r="C45" t="s">
        <v>1612</v>
      </c>
      <c r="D45" t="s">
        <v>1613</v>
      </c>
      <c r="E45" t="s">
        <v>1598</v>
      </c>
    </row>
    <row r="46" spans="1:5" x14ac:dyDescent="0.3">
      <c r="A46" t="s">
        <v>1614</v>
      </c>
      <c r="B46" t="s">
        <v>1615</v>
      </c>
      <c r="C46" t="s">
        <v>1616</v>
      </c>
      <c r="D46" t="s">
        <v>803</v>
      </c>
      <c r="E46" t="s">
        <v>1617</v>
      </c>
    </row>
    <row r="47" spans="1:5" x14ac:dyDescent="0.3">
      <c r="A47" t="s">
        <v>1618</v>
      </c>
      <c r="B47" t="s">
        <v>1619</v>
      </c>
      <c r="C47" t="s">
        <v>1620</v>
      </c>
      <c r="D47" t="s">
        <v>1621</v>
      </c>
      <c r="E47" t="s">
        <v>1622</v>
      </c>
    </row>
    <row r="48" spans="1:5" x14ac:dyDescent="0.3">
      <c r="A48" t="s">
        <v>1623</v>
      </c>
      <c r="B48" t="s">
        <v>1624</v>
      </c>
      <c r="C48" t="s">
        <v>1625</v>
      </c>
      <c r="D48" t="s">
        <v>1626</v>
      </c>
      <c r="E48" t="s">
        <v>1623</v>
      </c>
    </row>
    <row r="49" spans="1:5" x14ac:dyDescent="0.3">
      <c r="A49" t="s">
        <v>1627</v>
      </c>
      <c r="B49" t="s">
        <v>1628</v>
      </c>
      <c r="C49" t="s">
        <v>1629</v>
      </c>
      <c r="D49" t="s">
        <v>1630</v>
      </c>
      <c r="E49" t="s">
        <v>1631</v>
      </c>
    </row>
    <row r="50" spans="1:5" x14ac:dyDescent="0.3">
      <c r="A50" t="s">
        <v>1632</v>
      </c>
      <c r="B50" t="s">
        <v>1633</v>
      </c>
      <c r="C50" t="s">
        <v>1634</v>
      </c>
      <c r="D50" t="s">
        <v>1635</v>
      </c>
      <c r="E50" t="s">
        <v>1636</v>
      </c>
    </row>
    <row r="51" spans="1:5" x14ac:dyDescent="0.3">
      <c r="A51" t="s">
        <v>1637</v>
      </c>
      <c r="B51" t="s">
        <v>1638</v>
      </c>
      <c r="C51" t="s">
        <v>1639</v>
      </c>
      <c r="D51" t="s">
        <v>1640</v>
      </c>
      <c r="E51" t="s">
        <v>1641</v>
      </c>
    </row>
    <row r="52" spans="1:5" x14ac:dyDescent="0.3">
      <c r="A52" t="s">
        <v>1642</v>
      </c>
      <c r="B52" t="s">
        <v>1643</v>
      </c>
      <c r="C52" t="s">
        <v>1644</v>
      </c>
      <c r="D52" t="s">
        <v>1645</v>
      </c>
      <c r="E52" t="s">
        <v>1646</v>
      </c>
    </row>
    <row r="53" spans="1:5" x14ac:dyDescent="0.3">
      <c r="A53" t="s">
        <v>1647</v>
      </c>
      <c r="B53" t="s">
        <v>1648</v>
      </c>
      <c r="C53" t="s">
        <v>1649</v>
      </c>
      <c r="D53" t="s">
        <v>1650</v>
      </c>
      <c r="E53" t="s">
        <v>1651</v>
      </c>
    </row>
    <row r="54" spans="1:5" x14ac:dyDescent="0.3">
      <c r="A54" t="s">
        <v>1652</v>
      </c>
      <c r="B54" t="s">
        <v>1653</v>
      </c>
      <c r="C54" t="s">
        <v>1654</v>
      </c>
      <c r="D54" t="s">
        <v>841</v>
      </c>
      <c r="E54" t="s">
        <v>1655</v>
      </c>
    </row>
    <row r="55" spans="1:5" x14ac:dyDescent="0.3">
      <c r="A55" t="s">
        <v>1656</v>
      </c>
      <c r="B55" t="s">
        <v>1657</v>
      </c>
      <c r="C55" t="s">
        <v>1658</v>
      </c>
      <c r="D55" t="s">
        <v>1659</v>
      </c>
      <c r="E55" t="s">
        <v>1660</v>
      </c>
    </row>
    <row r="56" spans="1:5" x14ac:dyDescent="0.3">
      <c r="A56" t="s">
        <v>1661</v>
      </c>
      <c r="B56" t="s">
        <v>1662</v>
      </c>
      <c r="C56" t="s">
        <v>1663</v>
      </c>
      <c r="D56" t="s">
        <v>846</v>
      </c>
      <c r="E56" t="s">
        <v>1664</v>
      </c>
    </row>
    <row r="57" spans="1:5" x14ac:dyDescent="0.3">
      <c r="A57" t="s">
        <v>1665</v>
      </c>
      <c r="B57" t="s">
        <v>1666</v>
      </c>
      <c r="C57" t="s">
        <v>1667</v>
      </c>
      <c r="D57" t="s">
        <v>852</v>
      </c>
      <c r="E57" t="s">
        <v>1668</v>
      </c>
    </row>
    <row r="58" spans="1:5" x14ac:dyDescent="0.3">
      <c r="A58" t="s">
        <v>1669</v>
      </c>
      <c r="B58" t="s">
        <v>1670</v>
      </c>
      <c r="C58" t="s">
        <v>1671</v>
      </c>
      <c r="D58" t="s">
        <v>1672</v>
      </c>
      <c r="E58" t="s">
        <v>1673</v>
      </c>
    </row>
    <row r="59" spans="1:5" x14ac:dyDescent="0.3">
      <c r="A59" t="s">
        <v>1674</v>
      </c>
      <c r="B59" t="s">
        <v>1675</v>
      </c>
      <c r="C59" t="s">
        <v>1676</v>
      </c>
      <c r="D59" t="s">
        <v>858</v>
      </c>
      <c r="E59" t="s">
        <v>1677</v>
      </c>
    </row>
    <row r="60" spans="1:5" x14ac:dyDescent="0.3">
      <c r="A60" t="s">
        <v>1678</v>
      </c>
      <c r="B60" t="s">
        <v>1679</v>
      </c>
      <c r="C60" t="s">
        <v>1680</v>
      </c>
      <c r="D60" t="s">
        <v>1681</v>
      </c>
      <c r="E60" t="s">
        <v>1682</v>
      </c>
    </row>
    <row r="61" spans="1:5" x14ac:dyDescent="0.3">
      <c r="A61" t="s">
        <v>1683</v>
      </c>
      <c r="B61" t="s">
        <v>1684</v>
      </c>
      <c r="C61" t="s">
        <v>1685</v>
      </c>
      <c r="D61" t="s">
        <v>1686</v>
      </c>
      <c r="E61" t="s">
        <v>1687</v>
      </c>
    </row>
    <row r="62" spans="1:5" x14ac:dyDescent="0.3">
      <c r="A62" t="s">
        <v>1688</v>
      </c>
      <c r="B62" t="s">
        <v>1689</v>
      </c>
      <c r="C62" t="s">
        <v>1690</v>
      </c>
      <c r="D62" t="s">
        <v>791</v>
      </c>
      <c r="E62" t="s">
        <v>1691</v>
      </c>
    </row>
    <row r="63" spans="1:5" x14ac:dyDescent="0.3">
      <c r="A63" t="s">
        <v>1692</v>
      </c>
      <c r="B63" t="s">
        <v>1693</v>
      </c>
      <c r="C63" t="s">
        <v>1694</v>
      </c>
      <c r="D63" t="s">
        <v>868</v>
      </c>
      <c r="E63" t="s">
        <v>1695</v>
      </c>
    </row>
    <row r="64" spans="1:5" x14ac:dyDescent="0.3">
      <c r="A64" t="s">
        <v>1696</v>
      </c>
      <c r="B64" t="s">
        <v>1697</v>
      </c>
      <c r="C64" t="s">
        <v>1698</v>
      </c>
      <c r="D64" t="s">
        <v>1699</v>
      </c>
      <c r="E64" t="s">
        <v>1700</v>
      </c>
    </row>
    <row r="65" spans="1:5" x14ac:dyDescent="0.3">
      <c r="A65" t="s">
        <v>1701</v>
      </c>
      <c r="B65" t="s">
        <v>1702</v>
      </c>
      <c r="C65" t="s">
        <v>1703</v>
      </c>
      <c r="D65" t="s">
        <v>1704</v>
      </c>
      <c r="E65" t="s">
        <v>1705</v>
      </c>
    </row>
    <row r="66" spans="1:5" x14ac:dyDescent="0.3">
      <c r="A66" t="s">
        <v>1706</v>
      </c>
      <c r="B66" t="s">
        <v>1707</v>
      </c>
      <c r="C66" t="s">
        <v>1708</v>
      </c>
      <c r="D66" t="s">
        <v>1709</v>
      </c>
      <c r="E66" t="s">
        <v>1710</v>
      </c>
    </row>
    <row r="67" spans="1:5" x14ac:dyDescent="0.3">
      <c r="A67" t="s">
        <v>1711</v>
      </c>
      <c r="B67" t="s">
        <v>1712</v>
      </c>
      <c r="C67" t="s">
        <v>1713</v>
      </c>
      <c r="D67" t="s">
        <v>1714</v>
      </c>
      <c r="E67" t="s">
        <v>1715</v>
      </c>
    </row>
    <row r="68" spans="1:5" x14ac:dyDescent="0.3">
      <c r="A68" t="s">
        <v>1716</v>
      </c>
      <c r="B68" t="s">
        <v>1717</v>
      </c>
      <c r="C68" t="s">
        <v>1718</v>
      </c>
      <c r="D68" t="s">
        <v>882</v>
      </c>
      <c r="E68" t="s">
        <v>1719</v>
      </c>
    </row>
    <row r="69" spans="1:5" x14ac:dyDescent="0.3">
      <c r="A69" t="s">
        <v>1720</v>
      </c>
      <c r="B69" t="s">
        <v>1721</v>
      </c>
      <c r="C69" t="s">
        <v>1722</v>
      </c>
      <c r="D69" t="s">
        <v>1723</v>
      </c>
      <c r="E69" t="s">
        <v>1724</v>
      </c>
    </row>
    <row r="70" spans="1:5" x14ac:dyDescent="0.3">
      <c r="A70" t="s">
        <v>1725</v>
      </c>
      <c r="B70" t="s">
        <v>1726</v>
      </c>
      <c r="C70" t="s">
        <v>1727</v>
      </c>
      <c r="D70" t="s">
        <v>1728</v>
      </c>
      <c r="E70" t="s">
        <v>1729</v>
      </c>
    </row>
    <row r="71" spans="1:5" x14ac:dyDescent="0.3">
      <c r="A71" t="s">
        <v>1730</v>
      </c>
      <c r="B71" t="s">
        <v>1731</v>
      </c>
      <c r="C71" t="s">
        <v>1732</v>
      </c>
      <c r="D71" t="s">
        <v>1733</v>
      </c>
      <c r="E71" t="s">
        <v>1734</v>
      </c>
    </row>
    <row r="72" spans="1:5" x14ac:dyDescent="0.3">
      <c r="A72" t="s">
        <v>1735</v>
      </c>
      <c r="B72" t="s">
        <v>1736</v>
      </c>
      <c r="C72" t="s">
        <v>1737</v>
      </c>
      <c r="D72" t="s">
        <v>1738</v>
      </c>
      <c r="E72" t="s">
        <v>1739</v>
      </c>
    </row>
    <row r="73" spans="1:5" x14ac:dyDescent="0.3">
      <c r="A73" t="s">
        <v>1740</v>
      </c>
      <c r="B73" t="s">
        <v>1741</v>
      </c>
      <c r="C73" t="s">
        <v>1742</v>
      </c>
      <c r="D73" t="s">
        <v>1743</v>
      </c>
      <c r="E73" t="s">
        <v>1744</v>
      </c>
    </row>
    <row r="74" spans="1:5" x14ac:dyDescent="0.3">
      <c r="A74" t="s">
        <v>1745</v>
      </c>
      <c r="B74" t="s">
        <v>1746</v>
      </c>
      <c r="C74" t="s">
        <v>1747</v>
      </c>
      <c r="D74" t="s">
        <v>899</v>
      </c>
      <c r="E74" t="s">
        <v>1739</v>
      </c>
    </row>
    <row r="75" spans="1:5" x14ac:dyDescent="0.3">
      <c r="A75" t="s">
        <v>1748</v>
      </c>
      <c r="B75" t="s">
        <v>1749</v>
      </c>
      <c r="C75" t="s">
        <v>1750</v>
      </c>
      <c r="D75" t="s">
        <v>863</v>
      </c>
      <c r="E75" t="s">
        <v>1751</v>
      </c>
    </row>
    <row r="76" spans="1:5" x14ac:dyDescent="0.3">
      <c r="A76" t="s">
        <v>1752</v>
      </c>
      <c r="B76" t="s">
        <v>1753</v>
      </c>
      <c r="C76" t="s">
        <v>1754</v>
      </c>
      <c r="D76" t="s">
        <v>1755</v>
      </c>
      <c r="E76" t="s">
        <v>1756</v>
      </c>
    </row>
    <row r="77" spans="1:5" x14ac:dyDescent="0.3">
      <c r="A77" t="s">
        <v>1757</v>
      </c>
      <c r="B77" t="s">
        <v>1758</v>
      </c>
      <c r="C77" t="s">
        <v>1759</v>
      </c>
      <c r="D77" t="s">
        <v>1760</v>
      </c>
      <c r="E77" t="s">
        <v>1761</v>
      </c>
    </row>
    <row r="78" spans="1:5" x14ac:dyDescent="0.3">
      <c r="A78" t="s">
        <v>1762</v>
      </c>
      <c r="B78" t="s">
        <v>1763</v>
      </c>
      <c r="C78" t="s">
        <v>1764</v>
      </c>
      <c r="D78" t="s">
        <v>922</v>
      </c>
      <c r="E78" t="s">
        <v>1765</v>
      </c>
    </row>
    <row r="79" spans="1:5" x14ac:dyDescent="0.3">
      <c r="A79" t="s">
        <v>1762</v>
      </c>
      <c r="B79" t="s">
        <v>1763</v>
      </c>
      <c r="C79" t="s">
        <v>1766</v>
      </c>
      <c r="D79" t="s">
        <v>922</v>
      </c>
      <c r="E79" t="s">
        <v>1767</v>
      </c>
    </row>
    <row r="80" spans="1:5" x14ac:dyDescent="0.3">
      <c r="A80" t="s">
        <v>1768</v>
      </c>
      <c r="B80" t="s">
        <v>1769</v>
      </c>
      <c r="C80" t="s">
        <v>1770</v>
      </c>
      <c r="D80" t="s">
        <v>1771</v>
      </c>
      <c r="E80" t="s">
        <v>1772</v>
      </c>
    </row>
    <row r="81" spans="1:5" x14ac:dyDescent="0.3">
      <c r="A81" t="s">
        <v>1773</v>
      </c>
      <c r="B81" t="s">
        <v>1774</v>
      </c>
      <c r="C81" t="s">
        <v>1775</v>
      </c>
      <c r="D81" t="s">
        <v>928</v>
      </c>
      <c r="E81" t="s">
        <v>1776</v>
      </c>
    </row>
    <row r="82" spans="1:5" x14ac:dyDescent="0.3">
      <c r="A82" t="s">
        <v>1777</v>
      </c>
      <c r="B82" t="s">
        <v>1778</v>
      </c>
      <c r="C82" t="s">
        <v>1779</v>
      </c>
      <c r="D82" t="s">
        <v>1780</v>
      </c>
      <c r="E82" t="s">
        <v>1781</v>
      </c>
    </row>
    <row r="83" spans="1:5" x14ac:dyDescent="0.3">
      <c r="A83" t="s">
        <v>1782</v>
      </c>
      <c r="B83" t="s">
        <v>1783</v>
      </c>
      <c r="C83" t="s">
        <v>1784</v>
      </c>
      <c r="D83" t="s">
        <v>1785</v>
      </c>
      <c r="E83" t="s">
        <v>1786</v>
      </c>
    </row>
    <row r="84" spans="1:5" x14ac:dyDescent="0.3">
      <c r="A84" t="s">
        <v>1787</v>
      </c>
      <c r="B84" t="s">
        <v>1788</v>
      </c>
      <c r="C84" t="s">
        <v>1789</v>
      </c>
      <c r="D84" t="s">
        <v>940</v>
      </c>
      <c r="E84" t="s">
        <v>1790</v>
      </c>
    </row>
    <row r="85" spans="1:5" x14ac:dyDescent="0.3">
      <c r="A85" t="s">
        <v>1791</v>
      </c>
      <c r="B85" t="s">
        <v>1792</v>
      </c>
      <c r="C85" t="s">
        <v>1793</v>
      </c>
      <c r="D85" t="s">
        <v>1794</v>
      </c>
      <c r="E85" t="s">
        <v>1795</v>
      </c>
    </row>
    <row r="86" spans="1:5" x14ac:dyDescent="0.3">
      <c r="A86" t="s">
        <v>1796</v>
      </c>
      <c r="B86" t="s">
        <v>1797</v>
      </c>
      <c r="C86" t="s">
        <v>1798</v>
      </c>
      <c r="D86" t="s">
        <v>1799</v>
      </c>
      <c r="E86" t="s">
        <v>1800</v>
      </c>
    </row>
    <row r="87" spans="1:5" x14ac:dyDescent="0.3">
      <c r="A87" t="s">
        <v>1801</v>
      </c>
      <c r="B87" t="s">
        <v>1802</v>
      </c>
      <c r="C87" t="s">
        <v>1803</v>
      </c>
      <c r="D87" t="s">
        <v>1804</v>
      </c>
      <c r="E87" t="s">
        <v>1805</v>
      </c>
    </row>
    <row r="88" spans="1:5" x14ac:dyDescent="0.3">
      <c r="A88" t="s">
        <v>1806</v>
      </c>
      <c r="B88" t="s">
        <v>1807</v>
      </c>
      <c r="C88" t="s">
        <v>1808</v>
      </c>
      <c r="D88" t="s">
        <v>67</v>
      </c>
      <c r="E88" t="s">
        <v>1809</v>
      </c>
    </row>
    <row r="89" spans="1:5" x14ac:dyDescent="0.3">
      <c r="A89" t="s">
        <v>1810</v>
      </c>
      <c r="B89" t="s">
        <v>1811</v>
      </c>
      <c r="C89" t="s">
        <v>1812</v>
      </c>
      <c r="D89" t="s">
        <v>1813</v>
      </c>
      <c r="E89" t="s">
        <v>1814</v>
      </c>
    </row>
    <row r="90" spans="1:5" x14ac:dyDescent="0.3">
      <c r="A90" t="s">
        <v>1815</v>
      </c>
      <c r="B90" t="s">
        <v>1816</v>
      </c>
      <c r="C90" t="s">
        <v>1817</v>
      </c>
      <c r="D90" t="s">
        <v>1818</v>
      </c>
      <c r="E90" t="s">
        <v>1819</v>
      </c>
    </row>
    <row r="91" spans="1:5" x14ac:dyDescent="0.3">
      <c r="A91" t="s">
        <v>1820</v>
      </c>
      <c r="B91" t="s">
        <v>1821</v>
      </c>
      <c r="C91" t="s">
        <v>1822</v>
      </c>
      <c r="D91" t="s">
        <v>281</v>
      </c>
      <c r="E91" t="s">
        <v>1823</v>
      </c>
    </row>
    <row r="92" spans="1:5" x14ac:dyDescent="0.3">
      <c r="A92" t="s">
        <v>1824</v>
      </c>
      <c r="B92" t="s">
        <v>1825</v>
      </c>
      <c r="C92" t="s">
        <v>1826</v>
      </c>
      <c r="D92" t="s">
        <v>1827</v>
      </c>
      <c r="E92" t="s">
        <v>1828</v>
      </c>
    </row>
    <row r="93" spans="1:5" x14ac:dyDescent="0.3">
      <c r="A93" t="s">
        <v>1829</v>
      </c>
      <c r="B93" t="s">
        <v>1830</v>
      </c>
      <c r="C93" t="s">
        <v>1831</v>
      </c>
      <c r="D93" t="s">
        <v>1832</v>
      </c>
      <c r="E93" t="s">
        <v>1833</v>
      </c>
    </row>
    <row r="94" spans="1:5" x14ac:dyDescent="0.3">
      <c r="A94" t="s">
        <v>1834</v>
      </c>
      <c r="B94" t="s">
        <v>1835</v>
      </c>
      <c r="C94" t="s">
        <v>1836</v>
      </c>
      <c r="D94" t="s">
        <v>1837</v>
      </c>
      <c r="E94" t="s">
        <v>1838</v>
      </c>
    </row>
    <row r="95" spans="1:5" x14ac:dyDescent="0.3">
      <c r="A95" t="s">
        <v>1839</v>
      </c>
      <c r="B95" t="s">
        <v>1840</v>
      </c>
      <c r="C95" t="s">
        <v>1841</v>
      </c>
      <c r="D95" t="s">
        <v>1842</v>
      </c>
      <c r="E95" t="s">
        <v>1843</v>
      </c>
    </row>
    <row r="96" spans="1:5" x14ac:dyDescent="0.3">
      <c r="A96" t="s">
        <v>1844</v>
      </c>
      <c r="B96" t="s">
        <v>1845</v>
      </c>
      <c r="C96" t="s">
        <v>1846</v>
      </c>
      <c r="D96" t="s">
        <v>1847</v>
      </c>
      <c r="E96" t="s">
        <v>1598</v>
      </c>
    </row>
    <row r="97" spans="1:5" x14ac:dyDescent="0.3">
      <c r="A97" t="s">
        <v>1848</v>
      </c>
      <c r="B97" t="s">
        <v>1849</v>
      </c>
      <c r="C97" t="s">
        <v>1850</v>
      </c>
      <c r="D97" t="s">
        <v>1851</v>
      </c>
      <c r="E97" t="s">
        <v>1852</v>
      </c>
    </row>
    <row r="98" spans="1:5" x14ac:dyDescent="0.3">
      <c r="A98" t="s">
        <v>1853</v>
      </c>
      <c r="B98" t="s">
        <v>1854</v>
      </c>
      <c r="C98" t="s">
        <v>1855</v>
      </c>
      <c r="D98" t="s">
        <v>1856</v>
      </c>
      <c r="E98" t="s">
        <v>1857</v>
      </c>
    </row>
    <row r="99" spans="1:5" x14ac:dyDescent="0.3">
      <c r="A99" t="s">
        <v>1858</v>
      </c>
      <c r="B99" t="s">
        <v>1859</v>
      </c>
      <c r="C99" t="s">
        <v>1860</v>
      </c>
      <c r="D99" t="s">
        <v>1861</v>
      </c>
      <c r="E99" t="s">
        <v>1862</v>
      </c>
    </row>
    <row r="100" spans="1:5" x14ac:dyDescent="0.3">
      <c r="A100" t="s">
        <v>1863</v>
      </c>
      <c r="B100" t="s">
        <v>1864</v>
      </c>
      <c r="C100" t="s">
        <v>1865</v>
      </c>
      <c r="D100" t="s">
        <v>1866</v>
      </c>
      <c r="E100" t="s">
        <v>1867</v>
      </c>
    </row>
    <row r="101" spans="1:5" x14ac:dyDescent="0.3">
      <c r="A101" t="s">
        <v>1868</v>
      </c>
      <c r="B101" t="s">
        <v>1869</v>
      </c>
      <c r="C101" t="s">
        <v>1870</v>
      </c>
      <c r="D101" t="s">
        <v>1871</v>
      </c>
      <c r="E101" t="s">
        <v>1872</v>
      </c>
    </row>
    <row r="102" spans="1:5" x14ac:dyDescent="0.3">
      <c r="A102" t="s">
        <v>1873</v>
      </c>
      <c r="B102" t="s">
        <v>1874</v>
      </c>
      <c r="C102" t="s">
        <v>1875</v>
      </c>
      <c r="D102" t="s">
        <v>1876</v>
      </c>
      <c r="E102" t="s">
        <v>1877</v>
      </c>
    </row>
    <row r="103" spans="1:5" x14ac:dyDescent="0.3">
      <c r="A103" t="s">
        <v>1878</v>
      </c>
      <c r="B103" t="s">
        <v>1879</v>
      </c>
      <c r="C103" t="s">
        <v>1880</v>
      </c>
      <c r="D103" t="s">
        <v>1881</v>
      </c>
      <c r="E103" t="s">
        <v>1882</v>
      </c>
    </row>
    <row r="104" spans="1:5" x14ac:dyDescent="0.3">
      <c r="A104" t="s">
        <v>1883</v>
      </c>
      <c r="B104" t="s">
        <v>1884</v>
      </c>
      <c r="C104" t="s">
        <v>1885</v>
      </c>
      <c r="D104" t="s">
        <v>1886</v>
      </c>
      <c r="E104" t="s">
        <v>1877</v>
      </c>
    </row>
    <row r="105" spans="1:5" x14ac:dyDescent="0.3">
      <c r="A105" t="s">
        <v>1887</v>
      </c>
      <c r="B105" t="s">
        <v>1888</v>
      </c>
      <c r="C105" t="s">
        <v>1889</v>
      </c>
      <c r="D105" t="s">
        <v>986</v>
      </c>
      <c r="E105" t="s">
        <v>1890</v>
      </c>
    </row>
    <row r="106" spans="1:5" x14ac:dyDescent="0.3">
      <c r="A106" t="s">
        <v>1891</v>
      </c>
      <c r="B106" t="s">
        <v>1892</v>
      </c>
      <c r="C106" t="s">
        <v>1893</v>
      </c>
      <c r="D106" t="s">
        <v>1894</v>
      </c>
      <c r="E106" t="s">
        <v>1895</v>
      </c>
    </row>
    <row r="107" spans="1:5" x14ac:dyDescent="0.3">
      <c r="A107" t="s">
        <v>1896</v>
      </c>
      <c r="B107" t="s">
        <v>1897</v>
      </c>
      <c r="C107" t="s">
        <v>1898</v>
      </c>
      <c r="D107" t="s">
        <v>1899</v>
      </c>
      <c r="E107" t="s">
        <v>1900</v>
      </c>
    </row>
    <row r="108" spans="1:5" x14ac:dyDescent="0.3">
      <c r="A108" t="s">
        <v>1901</v>
      </c>
      <c r="B108" t="s">
        <v>1902</v>
      </c>
      <c r="C108" t="s">
        <v>1903</v>
      </c>
      <c r="D108" t="s">
        <v>1005</v>
      </c>
      <c r="E108" t="s">
        <v>1904</v>
      </c>
    </row>
    <row r="109" spans="1:5" x14ac:dyDescent="0.3">
      <c r="A109" t="s">
        <v>1905</v>
      </c>
      <c r="B109" t="s">
        <v>1906</v>
      </c>
      <c r="C109" t="s">
        <v>1907</v>
      </c>
      <c r="D109" t="s">
        <v>1908</v>
      </c>
      <c r="E109" t="s">
        <v>1909</v>
      </c>
    </row>
    <row r="110" spans="1:5" x14ac:dyDescent="0.3">
      <c r="A110" t="s">
        <v>1910</v>
      </c>
      <c r="B110" t="s">
        <v>1911</v>
      </c>
      <c r="C110" t="s">
        <v>1912</v>
      </c>
      <c r="D110" t="s">
        <v>1022</v>
      </c>
      <c r="E110" t="s">
        <v>1913</v>
      </c>
    </row>
    <row r="111" spans="1:5" x14ac:dyDescent="0.3">
      <c r="A111" t="s">
        <v>1914</v>
      </c>
      <c r="B111" t="s">
        <v>1915</v>
      </c>
      <c r="C111" t="s">
        <v>1901</v>
      </c>
      <c r="D111" t="s">
        <v>1026</v>
      </c>
      <c r="E111" t="s">
        <v>1916</v>
      </c>
    </row>
    <row r="112" spans="1:5" x14ac:dyDescent="0.3">
      <c r="A112" t="s">
        <v>1917</v>
      </c>
      <c r="B112" t="s">
        <v>1918</v>
      </c>
      <c r="C112" t="s">
        <v>1919</v>
      </c>
      <c r="D112" t="s">
        <v>1920</v>
      </c>
      <c r="E112" t="s">
        <v>1921</v>
      </c>
    </row>
    <row r="113" spans="1:5" x14ac:dyDescent="0.3">
      <c r="A113" t="s">
        <v>1922</v>
      </c>
      <c r="B113" t="s">
        <v>1923</v>
      </c>
      <c r="C113" t="s">
        <v>1924</v>
      </c>
      <c r="D113" t="s">
        <v>1925</v>
      </c>
      <c r="E113" t="s">
        <v>1926</v>
      </c>
    </row>
    <row r="114" spans="1:5" x14ac:dyDescent="0.3">
      <c r="A114" t="s">
        <v>1927</v>
      </c>
      <c r="B114" t="s">
        <v>1928</v>
      </c>
      <c r="C114" t="s">
        <v>1929</v>
      </c>
      <c r="D114" t="s">
        <v>1930</v>
      </c>
      <c r="E114" t="s">
        <v>1931</v>
      </c>
    </row>
    <row r="115" spans="1:5" x14ac:dyDescent="0.3">
      <c r="A115" t="s">
        <v>1932</v>
      </c>
      <c r="B115" t="s">
        <v>1933</v>
      </c>
      <c r="C115" t="s">
        <v>1934</v>
      </c>
      <c r="D115" t="s">
        <v>1935</v>
      </c>
      <c r="E115" t="s">
        <v>1936</v>
      </c>
    </row>
    <row r="116" spans="1:5" x14ac:dyDescent="0.3">
      <c r="A116" t="s">
        <v>1937</v>
      </c>
      <c r="B116" t="s">
        <v>1938</v>
      </c>
      <c r="C116" t="s">
        <v>1939</v>
      </c>
      <c r="D116" t="s">
        <v>1940</v>
      </c>
      <c r="E116" t="s">
        <v>1941</v>
      </c>
    </row>
    <row r="117" spans="1:5" x14ac:dyDescent="0.3">
      <c r="A117" t="s">
        <v>1942</v>
      </c>
      <c r="B117" t="s">
        <v>1943</v>
      </c>
      <c r="C117" t="s">
        <v>1944</v>
      </c>
      <c r="D117" t="s">
        <v>1945</v>
      </c>
      <c r="E117" t="s">
        <v>1946</v>
      </c>
    </row>
    <row r="118" spans="1:5" x14ac:dyDescent="0.3">
      <c r="A118" t="s">
        <v>1947</v>
      </c>
      <c r="B118" t="s">
        <v>1948</v>
      </c>
      <c r="C118" t="s">
        <v>1949</v>
      </c>
      <c r="D118" t="s">
        <v>1045</v>
      </c>
      <c r="E118" t="s">
        <v>1950</v>
      </c>
    </row>
    <row r="119" spans="1:5" x14ac:dyDescent="0.3">
      <c r="A119" t="s">
        <v>1951</v>
      </c>
      <c r="B119" t="s">
        <v>1952</v>
      </c>
      <c r="C119" t="s">
        <v>1953</v>
      </c>
      <c r="D119" t="s">
        <v>1954</v>
      </c>
      <c r="E119" t="s">
        <v>1955</v>
      </c>
    </row>
    <row r="120" spans="1:5" x14ac:dyDescent="0.3">
      <c r="A120" t="s">
        <v>1956</v>
      </c>
      <c r="B120" t="s">
        <v>1957</v>
      </c>
      <c r="C120" t="s">
        <v>1958</v>
      </c>
      <c r="D120" t="s">
        <v>1959</v>
      </c>
      <c r="E120" t="s">
        <v>1960</v>
      </c>
    </row>
    <row r="121" spans="1:5" x14ac:dyDescent="0.3">
      <c r="A121" t="s">
        <v>1961</v>
      </c>
      <c r="B121" t="s">
        <v>1962</v>
      </c>
      <c r="C121" t="s">
        <v>1963</v>
      </c>
      <c r="D121" t="s">
        <v>1053</v>
      </c>
      <c r="E121" t="s">
        <v>1964</v>
      </c>
    </row>
    <row r="122" spans="1:5" x14ac:dyDescent="0.3">
      <c r="A122" t="s">
        <v>1965</v>
      </c>
      <c r="B122" t="s">
        <v>1966</v>
      </c>
      <c r="C122" t="s">
        <v>1967</v>
      </c>
      <c r="D122" t="s">
        <v>1968</v>
      </c>
      <c r="E122" t="s">
        <v>1969</v>
      </c>
    </row>
    <row r="123" spans="1:5" x14ac:dyDescent="0.3">
      <c r="A123" t="s">
        <v>1970</v>
      </c>
      <c r="B123" t="s">
        <v>1971</v>
      </c>
      <c r="C123" t="s">
        <v>1972</v>
      </c>
      <c r="D123" t="s">
        <v>1973</v>
      </c>
      <c r="E123" t="s">
        <v>1974</v>
      </c>
    </row>
    <row r="124" spans="1:5" x14ac:dyDescent="0.3">
      <c r="A124" t="s">
        <v>1975</v>
      </c>
      <c r="B124" t="s">
        <v>1976</v>
      </c>
      <c r="C124" t="s">
        <v>1977</v>
      </c>
      <c r="D124" t="s">
        <v>1978</v>
      </c>
      <c r="E124" t="s">
        <v>1979</v>
      </c>
    </row>
    <row r="125" spans="1:5" x14ac:dyDescent="0.3">
      <c r="A125" t="s">
        <v>1980</v>
      </c>
      <c r="B125" t="s">
        <v>1981</v>
      </c>
      <c r="C125" t="s">
        <v>1982</v>
      </c>
      <c r="D125" t="s">
        <v>1084</v>
      </c>
      <c r="E125" t="s">
        <v>1983</v>
      </c>
    </row>
    <row r="126" spans="1:5" x14ac:dyDescent="0.3">
      <c r="A126" t="s">
        <v>1436</v>
      </c>
      <c r="B126" t="s">
        <v>1437</v>
      </c>
      <c r="C126" t="s">
        <v>1436</v>
      </c>
      <c r="D126" t="s">
        <v>1070</v>
      </c>
      <c r="E126" t="s">
        <v>1438</v>
      </c>
    </row>
    <row r="127" spans="1:5" x14ac:dyDescent="0.3">
      <c r="A127" t="s">
        <v>1984</v>
      </c>
      <c r="B127" t="s">
        <v>1985</v>
      </c>
      <c r="C127" t="s">
        <v>1986</v>
      </c>
      <c r="D127" t="s">
        <v>1987</v>
      </c>
      <c r="E127" t="s">
        <v>1988</v>
      </c>
    </row>
    <row r="128" spans="1:5" x14ac:dyDescent="0.3">
      <c r="A128" t="s">
        <v>1989</v>
      </c>
      <c r="B128" t="s">
        <v>1990</v>
      </c>
      <c r="C128" t="s">
        <v>1991</v>
      </c>
      <c r="D128" t="s">
        <v>1992</v>
      </c>
      <c r="E128" t="s">
        <v>1993</v>
      </c>
    </row>
    <row r="129" spans="1:5" x14ac:dyDescent="0.3">
      <c r="A129" t="s">
        <v>1994</v>
      </c>
      <c r="B129" t="s">
        <v>1995</v>
      </c>
      <c r="C129" t="s">
        <v>1996</v>
      </c>
      <c r="D129" t="s">
        <v>1997</v>
      </c>
      <c r="E129" t="s">
        <v>1998</v>
      </c>
    </row>
    <row r="130" spans="1:5" x14ac:dyDescent="0.3">
      <c r="A130" t="s">
        <v>1999</v>
      </c>
      <c r="B130" t="s">
        <v>2000</v>
      </c>
      <c r="C130" t="s">
        <v>2001</v>
      </c>
      <c r="D130" t="s">
        <v>2002</v>
      </c>
      <c r="E130" t="s">
        <v>2003</v>
      </c>
    </row>
    <row r="131" spans="1:5" x14ac:dyDescent="0.3">
      <c r="A131" t="s">
        <v>2004</v>
      </c>
      <c r="B131" t="s">
        <v>2005</v>
      </c>
      <c r="C131" t="s">
        <v>2006</v>
      </c>
      <c r="D131" t="s">
        <v>2007</v>
      </c>
      <c r="E131" t="s">
        <v>2008</v>
      </c>
    </row>
    <row r="132" spans="1:5" x14ac:dyDescent="0.3">
      <c r="A132" t="s">
        <v>2009</v>
      </c>
      <c r="B132" t="s">
        <v>2010</v>
      </c>
      <c r="C132" t="s">
        <v>2011</v>
      </c>
      <c r="D132" t="s">
        <v>2012</v>
      </c>
      <c r="E132" t="s">
        <v>2013</v>
      </c>
    </row>
    <row r="133" spans="1:5" x14ac:dyDescent="0.3">
      <c r="A133" t="s">
        <v>2014</v>
      </c>
      <c r="B133" t="s">
        <v>2015</v>
      </c>
      <c r="C133" t="s">
        <v>2016</v>
      </c>
      <c r="D133" t="s">
        <v>2017</v>
      </c>
      <c r="E133" t="s">
        <v>2018</v>
      </c>
    </row>
    <row r="134" spans="1:5" x14ac:dyDescent="0.3">
      <c r="A134" t="s">
        <v>2019</v>
      </c>
      <c r="B134" t="s">
        <v>2020</v>
      </c>
      <c r="C134" t="s">
        <v>2021</v>
      </c>
      <c r="D134" t="s">
        <v>2022</v>
      </c>
      <c r="E134" t="s">
        <v>2023</v>
      </c>
    </row>
    <row r="135" spans="1:5" x14ac:dyDescent="0.3">
      <c r="A135" t="s">
        <v>2024</v>
      </c>
      <c r="B135" t="s">
        <v>2025</v>
      </c>
      <c r="C135" t="s">
        <v>2026</v>
      </c>
      <c r="D135" t="s">
        <v>2027</v>
      </c>
      <c r="E135" t="s">
        <v>2028</v>
      </c>
    </row>
    <row r="136" spans="1:5" x14ac:dyDescent="0.3">
      <c r="A136" t="s">
        <v>2029</v>
      </c>
      <c r="B136" t="s">
        <v>2030</v>
      </c>
      <c r="C136" t="s">
        <v>2031</v>
      </c>
      <c r="D136" t="s">
        <v>2032</v>
      </c>
      <c r="E136" t="s">
        <v>2033</v>
      </c>
    </row>
    <row r="137" spans="1:5" x14ac:dyDescent="0.3">
      <c r="A137" t="s">
        <v>2034</v>
      </c>
      <c r="B137" t="s">
        <v>2035</v>
      </c>
      <c r="C137" t="s">
        <v>2036</v>
      </c>
      <c r="D137" t="s">
        <v>2037</v>
      </c>
      <c r="E137" t="s">
        <v>2038</v>
      </c>
    </row>
    <row r="138" spans="1:5" x14ac:dyDescent="0.3">
      <c r="A138" t="s">
        <v>2039</v>
      </c>
      <c r="B138" t="s">
        <v>2040</v>
      </c>
      <c r="C138" t="s">
        <v>2041</v>
      </c>
      <c r="D138" t="s">
        <v>2042</v>
      </c>
      <c r="E138" t="s">
        <v>2043</v>
      </c>
    </row>
    <row r="139" spans="1:5" x14ac:dyDescent="0.3">
      <c r="A139" t="s">
        <v>2044</v>
      </c>
      <c r="B139" t="s">
        <v>2045</v>
      </c>
      <c r="C139" t="s">
        <v>2046</v>
      </c>
      <c r="D139" t="s">
        <v>2047</v>
      </c>
      <c r="E139" t="s">
        <v>2048</v>
      </c>
    </row>
    <row r="140" spans="1:5" x14ac:dyDescent="0.3">
      <c r="A140" t="s">
        <v>2049</v>
      </c>
      <c r="B140" t="s">
        <v>2050</v>
      </c>
      <c r="C140" t="s">
        <v>2051</v>
      </c>
      <c r="D140" t="s">
        <v>1161</v>
      </c>
      <c r="E140" t="s">
        <v>2052</v>
      </c>
    </row>
    <row r="141" spans="1:5" x14ac:dyDescent="0.3">
      <c r="A141" t="s">
        <v>2053</v>
      </c>
      <c r="B141" t="s">
        <v>2054</v>
      </c>
      <c r="C141" t="s">
        <v>2055</v>
      </c>
      <c r="D141" t="s">
        <v>2056</v>
      </c>
      <c r="E141" t="s">
        <v>2057</v>
      </c>
    </row>
    <row r="142" spans="1:5" x14ac:dyDescent="0.3">
      <c r="A142" t="s">
        <v>2058</v>
      </c>
      <c r="B142" t="s">
        <v>2059</v>
      </c>
      <c r="C142" t="s">
        <v>2060</v>
      </c>
      <c r="D142" t="s">
        <v>2061</v>
      </c>
      <c r="E142" t="s">
        <v>2062</v>
      </c>
    </row>
    <row r="143" spans="1:5" x14ac:dyDescent="0.3">
      <c r="A143" t="s">
        <v>2063</v>
      </c>
      <c r="B143" t="s">
        <v>2064</v>
      </c>
      <c r="C143" t="s">
        <v>2065</v>
      </c>
      <c r="D143" t="s">
        <v>2066</v>
      </c>
      <c r="E143" t="s">
        <v>2067</v>
      </c>
    </row>
    <row r="144" spans="1:5" x14ac:dyDescent="0.3">
      <c r="A144" t="s">
        <v>2068</v>
      </c>
      <c r="B144" t="s">
        <v>2069</v>
      </c>
      <c r="C144" t="s">
        <v>2070</v>
      </c>
      <c r="D144" t="s">
        <v>2071</v>
      </c>
      <c r="E144" t="s">
        <v>2072</v>
      </c>
    </row>
    <row r="145" spans="1:5" x14ac:dyDescent="0.3">
      <c r="A145" t="s">
        <v>2073</v>
      </c>
      <c r="B145" t="s">
        <v>2074</v>
      </c>
      <c r="C145" t="s">
        <v>2075</v>
      </c>
      <c r="D145" t="s">
        <v>2076</v>
      </c>
      <c r="E145" t="s">
        <v>2077</v>
      </c>
    </row>
    <row r="146" spans="1:5" x14ac:dyDescent="0.3">
      <c r="A146" t="s">
        <v>2078</v>
      </c>
      <c r="B146" t="s">
        <v>2079</v>
      </c>
      <c r="C146" t="s">
        <v>2080</v>
      </c>
      <c r="D146" t="s">
        <v>2081</v>
      </c>
      <c r="E146" t="s">
        <v>1554</v>
      </c>
    </row>
    <row r="147" spans="1:5" x14ac:dyDescent="0.3">
      <c r="A147" t="s">
        <v>2082</v>
      </c>
      <c r="B147" t="s">
        <v>2083</v>
      </c>
      <c r="C147" t="s">
        <v>2084</v>
      </c>
      <c r="D147" t="s">
        <v>2085</v>
      </c>
      <c r="E147" t="s">
        <v>2086</v>
      </c>
    </row>
    <row r="148" spans="1:5" x14ac:dyDescent="0.3">
      <c r="A148" t="s">
        <v>2087</v>
      </c>
      <c r="B148" t="s">
        <v>2088</v>
      </c>
      <c r="C148" t="s">
        <v>2089</v>
      </c>
      <c r="D148" t="s">
        <v>2090</v>
      </c>
      <c r="E148" t="s">
        <v>2091</v>
      </c>
    </row>
    <row r="149" spans="1:5" x14ac:dyDescent="0.3">
      <c r="A149" t="s">
        <v>2092</v>
      </c>
      <c r="B149" t="s">
        <v>2093</v>
      </c>
      <c r="C149" t="s">
        <v>2094</v>
      </c>
      <c r="D149" t="s">
        <v>1174</v>
      </c>
      <c r="E149" t="s">
        <v>2095</v>
      </c>
    </row>
    <row r="150" spans="1:5" x14ac:dyDescent="0.3">
      <c r="A150" t="s">
        <v>2096</v>
      </c>
      <c r="B150" t="s">
        <v>2097</v>
      </c>
      <c r="C150" t="s">
        <v>2098</v>
      </c>
      <c r="D150" t="s">
        <v>2099</v>
      </c>
      <c r="E150" t="s">
        <v>2100</v>
      </c>
    </row>
    <row r="151" spans="1:5" x14ac:dyDescent="0.3">
      <c r="A151" t="s">
        <v>2101</v>
      </c>
      <c r="B151" t="s">
        <v>2102</v>
      </c>
      <c r="C151" t="s">
        <v>2103</v>
      </c>
      <c r="D151" t="s">
        <v>1186</v>
      </c>
      <c r="E151" t="s">
        <v>2104</v>
      </c>
    </row>
    <row r="152" spans="1:5" x14ac:dyDescent="0.3">
      <c r="A152" t="s">
        <v>2105</v>
      </c>
      <c r="B152" t="s">
        <v>2106</v>
      </c>
      <c r="C152" t="s">
        <v>2107</v>
      </c>
      <c r="D152" t="s">
        <v>1190</v>
      </c>
      <c r="E152" t="s">
        <v>2108</v>
      </c>
    </row>
    <row r="153" spans="1:5" x14ac:dyDescent="0.3">
      <c r="A153" t="s">
        <v>2109</v>
      </c>
      <c r="B153" t="s">
        <v>2110</v>
      </c>
      <c r="C153" t="s">
        <v>2111</v>
      </c>
      <c r="D153" t="s">
        <v>2112</v>
      </c>
      <c r="E153" t="s">
        <v>2113</v>
      </c>
    </row>
    <row r="154" spans="1:5" x14ac:dyDescent="0.3">
      <c r="A154" t="s">
        <v>2114</v>
      </c>
      <c r="B154" t="s">
        <v>2115</v>
      </c>
      <c r="C154" t="s">
        <v>2116</v>
      </c>
      <c r="D154" t="s">
        <v>1197</v>
      </c>
      <c r="E154" t="s">
        <v>2117</v>
      </c>
    </row>
    <row r="155" spans="1:5" x14ac:dyDescent="0.3">
      <c r="A155" t="s">
        <v>2118</v>
      </c>
      <c r="B155" t="s">
        <v>2119</v>
      </c>
      <c r="C155" t="s">
        <v>2120</v>
      </c>
      <c r="D155" t="s">
        <v>2121</v>
      </c>
      <c r="E155" t="s">
        <v>2122</v>
      </c>
    </row>
    <row r="156" spans="1:5" x14ac:dyDescent="0.3">
      <c r="A156" t="s">
        <v>2123</v>
      </c>
      <c r="B156" t="s">
        <v>2124</v>
      </c>
      <c r="C156" t="s">
        <v>2125</v>
      </c>
      <c r="D156" t="s">
        <v>2126</v>
      </c>
      <c r="E156" t="s">
        <v>2127</v>
      </c>
    </row>
    <row r="157" spans="1:5" x14ac:dyDescent="0.3">
      <c r="A157" t="s">
        <v>2128</v>
      </c>
      <c r="B157" t="s">
        <v>2129</v>
      </c>
      <c r="C157" t="s">
        <v>2130</v>
      </c>
      <c r="D157" t="s">
        <v>2131</v>
      </c>
      <c r="E157" t="s">
        <v>2132</v>
      </c>
    </row>
    <row r="158" spans="1:5" x14ac:dyDescent="0.3">
      <c r="A158" t="s">
        <v>2133</v>
      </c>
      <c r="B158" t="s">
        <v>2134</v>
      </c>
      <c r="C158" t="s">
        <v>2135</v>
      </c>
      <c r="D158" t="s">
        <v>2136</v>
      </c>
      <c r="E158" t="s">
        <v>1655</v>
      </c>
    </row>
    <row r="159" spans="1:5" x14ac:dyDescent="0.3">
      <c r="A159" t="s">
        <v>2137</v>
      </c>
      <c r="B159" t="s">
        <v>2138</v>
      </c>
      <c r="C159" t="s">
        <v>2139</v>
      </c>
      <c r="D159" t="s">
        <v>2140</v>
      </c>
      <c r="E159" t="s">
        <v>2141</v>
      </c>
    </row>
    <row r="160" spans="1:5" x14ac:dyDescent="0.3">
      <c r="A160" t="s">
        <v>2142</v>
      </c>
      <c r="B160" t="s">
        <v>2143</v>
      </c>
      <c r="C160" t="s">
        <v>2144</v>
      </c>
      <c r="D160" t="s">
        <v>2145</v>
      </c>
      <c r="E160" t="s">
        <v>2146</v>
      </c>
    </row>
    <row r="161" spans="1:5" x14ac:dyDescent="0.3">
      <c r="A161" t="s">
        <v>2147</v>
      </c>
      <c r="B161" t="s">
        <v>2148</v>
      </c>
      <c r="C161" t="s">
        <v>2149</v>
      </c>
      <c r="D161" t="s">
        <v>1216</v>
      </c>
      <c r="E161" t="s">
        <v>2150</v>
      </c>
    </row>
    <row r="162" spans="1:5" x14ac:dyDescent="0.3">
      <c r="A162" t="s">
        <v>2151</v>
      </c>
      <c r="B162" t="s">
        <v>2152</v>
      </c>
      <c r="C162" t="s">
        <v>2153</v>
      </c>
      <c r="D162" t="s">
        <v>2154</v>
      </c>
      <c r="E162" t="s">
        <v>2155</v>
      </c>
    </row>
    <row r="163" spans="1:5" x14ac:dyDescent="0.3">
      <c r="A163" t="s">
        <v>2156</v>
      </c>
      <c r="B163" t="s">
        <v>2157</v>
      </c>
      <c r="C163" t="s">
        <v>2158</v>
      </c>
      <c r="D163" t="s">
        <v>2159</v>
      </c>
      <c r="E163" t="s">
        <v>2160</v>
      </c>
    </row>
    <row r="164" spans="1:5" x14ac:dyDescent="0.3">
      <c r="A164" t="s">
        <v>2161</v>
      </c>
      <c r="B164" t="s">
        <v>2162</v>
      </c>
      <c r="C164" t="s">
        <v>2163</v>
      </c>
      <c r="D164" t="s">
        <v>2164</v>
      </c>
      <c r="E164" t="s">
        <v>2165</v>
      </c>
    </row>
    <row r="165" spans="1:5" x14ac:dyDescent="0.3">
      <c r="A165" t="s">
        <v>2166</v>
      </c>
      <c r="B165" t="s">
        <v>2167</v>
      </c>
      <c r="C165" t="s">
        <v>2168</v>
      </c>
      <c r="D165" t="s">
        <v>2169</v>
      </c>
      <c r="E165" t="s">
        <v>2170</v>
      </c>
    </row>
    <row r="166" spans="1:5" x14ac:dyDescent="0.3">
      <c r="A166" t="s">
        <v>2171</v>
      </c>
      <c r="B166" t="s">
        <v>2172</v>
      </c>
      <c r="C166" t="s">
        <v>2173</v>
      </c>
      <c r="D166" t="s">
        <v>2174</v>
      </c>
      <c r="E166" t="s">
        <v>2175</v>
      </c>
    </row>
    <row r="167" spans="1:5" x14ac:dyDescent="0.3">
      <c r="A167" t="s">
        <v>2176</v>
      </c>
      <c r="B167" t="s">
        <v>2177</v>
      </c>
      <c r="C167" t="s">
        <v>2178</v>
      </c>
      <c r="D167" t="s">
        <v>2179</v>
      </c>
      <c r="E167" t="s">
        <v>2180</v>
      </c>
    </row>
    <row r="168" spans="1:5" x14ac:dyDescent="0.3">
      <c r="A168" t="s">
        <v>2181</v>
      </c>
      <c r="B168" t="s">
        <v>2182</v>
      </c>
      <c r="C168" t="s">
        <v>2183</v>
      </c>
      <c r="D168" t="s">
        <v>2184</v>
      </c>
      <c r="E168" t="s">
        <v>2185</v>
      </c>
    </row>
    <row r="169" spans="1:5" x14ac:dyDescent="0.3">
      <c r="A169" t="s">
        <v>2186</v>
      </c>
      <c r="B169" t="s">
        <v>2187</v>
      </c>
      <c r="C169" t="s">
        <v>2188</v>
      </c>
      <c r="D169" t="s">
        <v>2189</v>
      </c>
      <c r="E169" t="s">
        <v>2190</v>
      </c>
    </row>
    <row r="170" spans="1:5" x14ac:dyDescent="0.3">
      <c r="A170" t="s">
        <v>2191</v>
      </c>
      <c r="B170" t="s">
        <v>2192</v>
      </c>
      <c r="C170" t="s">
        <v>2193</v>
      </c>
      <c r="D170" t="s">
        <v>1224</v>
      </c>
      <c r="E170" t="s">
        <v>2194</v>
      </c>
    </row>
    <row r="171" spans="1:5" x14ac:dyDescent="0.3">
      <c r="A171" t="s">
        <v>2195</v>
      </c>
      <c r="B171" t="s">
        <v>2196</v>
      </c>
      <c r="C171" t="s">
        <v>2197</v>
      </c>
      <c r="D171" t="s">
        <v>2198</v>
      </c>
      <c r="E171" t="s">
        <v>2199</v>
      </c>
    </row>
    <row r="172" spans="1:5" x14ac:dyDescent="0.3">
      <c r="A172" t="s">
        <v>2200</v>
      </c>
      <c r="B172" t="s">
        <v>2201</v>
      </c>
      <c r="C172" t="s">
        <v>2202</v>
      </c>
      <c r="D172" t="s">
        <v>2203</v>
      </c>
      <c r="E172" t="s">
        <v>2200</v>
      </c>
    </row>
    <row r="173" spans="1:5" x14ac:dyDescent="0.3">
      <c r="A173" t="s">
        <v>2204</v>
      </c>
      <c r="B173" t="s">
        <v>2205</v>
      </c>
      <c r="C173" t="s">
        <v>2206</v>
      </c>
      <c r="D173" t="s">
        <v>2207</v>
      </c>
      <c r="E173" t="s">
        <v>2208</v>
      </c>
    </row>
    <row r="174" spans="1:5" x14ac:dyDescent="0.3">
      <c r="A174" t="s">
        <v>2209</v>
      </c>
      <c r="B174" t="s">
        <v>2210</v>
      </c>
      <c r="C174" t="s">
        <v>2211</v>
      </c>
      <c r="D174" t="s">
        <v>2212</v>
      </c>
      <c r="E174" t="s">
        <v>2213</v>
      </c>
    </row>
    <row r="175" spans="1:5" x14ac:dyDescent="0.3">
      <c r="A175" t="s">
        <v>2214</v>
      </c>
      <c r="B175" t="s">
        <v>2215</v>
      </c>
      <c r="C175" t="s">
        <v>2216</v>
      </c>
      <c r="D175" t="s">
        <v>2217</v>
      </c>
      <c r="E175" t="s">
        <v>2218</v>
      </c>
    </row>
    <row r="176" spans="1:5" x14ac:dyDescent="0.3">
      <c r="A176" t="s">
        <v>2219</v>
      </c>
      <c r="B176" t="s">
        <v>2220</v>
      </c>
      <c r="C176" t="s">
        <v>2221</v>
      </c>
      <c r="D176" t="s">
        <v>2222</v>
      </c>
      <c r="E176" t="s">
        <v>2223</v>
      </c>
    </row>
    <row r="177" spans="1:5" x14ac:dyDescent="0.3">
      <c r="A177" t="s">
        <v>2224</v>
      </c>
      <c r="B177" t="s">
        <v>2225</v>
      </c>
      <c r="C177" t="s">
        <v>2226</v>
      </c>
      <c r="D177" t="s">
        <v>1245</v>
      </c>
      <c r="E177" t="s">
        <v>2227</v>
      </c>
    </row>
    <row r="178" spans="1:5" x14ac:dyDescent="0.3">
      <c r="A178" t="s">
        <v>2228</v>
      </c>
      <c r="B178" t="s">
        <v>2229</v>
      </c>
      <c r="C178" t="s">
        <v>2230</v>
      </c>
      <c r="D178" t="s">
        <v>2231</v>
      </c>
      <c r="E178" t="s">
        <v>2232</v>
      </c>
    </row>
    <row r="179" spans="1:5" x14ac:dyDescent="0.3">
      <c r="A179" t="s">
        <v>2233</v>
      </c>
      <c r="B179" t="s">
        <v>2234</v>
      </c>
      <c r="C179" t="s">
        <v>2235</v>
      </c>
      <c r="D179" t="s">
        <v>2236</v>
      </c>
      <c r="E179" t="s">
        <v>2237</v>
      </c>
    </row>
    <row r="180" spans="1:5" x14ac:dyDescent="0.3">
      <c r="A180" t="s">
        <v>2238</v>
      </c>
      <c r="B180" t="s">
        <v>2239</v>
      </c>
      <c r="C180" t="s">
        <v>2240</v>
      </c>
      <c r="D180" t="s">
        <v>2241</v>
      </c>
      <c r="E180" t="s">
        <v>2242</v>
      </c>
    </row>
    <row r="181" spans="1:5" x14ac:dyDescent="0.3">
      <c r="A181" t="s">
        <v>2243</v>
      </c>
      <c r="B181" t="s">
        <v>2244</v>
      </c>
      <c r="C181" t="s">
        <v>2245</v>
      </c>
      <c r="D181" t="s">
        <v>2246</v>
      </c>
      <c r="E181" t="s">
        <v>2247</v>
      </c>
    </row>
    <row r="182" spans="1:5" x14ac:dyDescent="0.3">
      <c r="A182" t="s">
        <v>2248</v>
      </c>
      <c r="B182" t="s">
        <v>2249</v>
      </c>
      <c r="C182" t="s">
        <v>2250</v>
      </c>
      <c r="D182" t="s">
        <v>2251</v>
      </c>
      <c r="E182" t="s">
        <v>1554</v>
      </c>
    </row>
    <row r="183" spans="1:5" x14ac:dyDescent="0.3">
      <c r="A183" t="s">
        <v>2252</v>
      </c>
      <c r="B183" t="s">
        <v>2253</v>
      </c>
      <c r="C183" t="s">
        <v>2254</v>
      </c>
      <c r="D183" t="s">
        <v>2255</v>
      </c>
      <c r="E183" t="s">
        <v>2256</v>
      </c>
    </row>
    <row r="184" spans="1:5" x14ac:dyDescent="0.3">
      <c r="A184" t="s">
        <v>2257</v>
      </c>
      <c r="B184" t="s">
        <v>2258</v>
      </c>
      <c r="C184" t="s">
        <v>2259</v>
      </c>
      <c r="D184" t="s">
        <v>2260</v>
      </c>
      <c r="E184" t="s">
        <v>1964</v>
      </c>
    </row>
    <row r="185" spans="1:5" x14ac:dyDescent="0.3">
      <c r="A185" t="s">
        <v>2261</v>
      </c>
      <c r="B185" t="s">
        <v>2262</v>
      </c>
      <c r="C185" t="s">
        <v>2263</v>
      </c>
      <c r="D185" t="s">
        <v>2264</v>
      </c>
      <c r="E185" t="s">
        <v>2265</v>
      </c>
    </row>
    <row r="186" spans="1:5" x14ac:dyDescent="0.3">
      <c r="A186" t="s">
        <v>2266</v>
      </c>
      <c r="B186" t="s">
        <v>2267</v>
      </c>
      <c r="C186" t="s">
        <v>2268</v>
      </c>
      <c r="D186" t="s">
        <v>1257</v>
      </c>
      <c r="E186" t="s">
        <v>2269</v>
      </c>
    </row>
    <row r="187" spans="1:5" x14ac:dyDescent="0.3">
      <c r="A187" t="s">
        <v>2270</v>
      </c>
      <c r="B187" t="s">
        <v>2271</v>
      </c>
      <c r="C187" t="s">
        <v>2272</v>
      </c>
      <c r="D187" t="s">
        <v>2273</v>
      </c>
      <c r="E187" t="s">
        <v>2274</v>
      </c>
    </row>
    <row r="188" spans="1:5" x14ac:dyDescent="0.3">
      <c r="A188" t="s">
        <v>2275</v>
      </c>
      <c r="B188" t="s">
        <v>2276</v>
      </c>
      <c r="C188" t="s">
        <v>2277</v>
      </c>
      <c r="D188" t="s">
        <v>2278</v>
      </c>
      <c r="E188" t="s">
        <v>2279</v>
      </c>
    </row>
    <row r="189" spans="1:5" x14ac:dyDescent="0.3">
      <c r="A189" t="s">
        <v>2280</v>
      </c>
      <c r="B189" t="s">
        <v>2281</v>
      </c>
      <c r="C189" t="s">
        <v>2282</v>
      </c>
      <c r="D189" t="s">
        <v>2283</v>
      </c>
      <c r="E189" t="s">
        <v>2284</v>
      </c>
    </row>
    <row r="190" spans="1:5" x14ac:dyDescent="0.3">
      <c r="A190" t="s">
        <v>2285</v>
      </c>
      <c r="B190" t="s">
        <v>2286</v>
      </c>
      <c r="C190" t="s">
        <v>2287</v>
      </c>
      <c r="D190" t="s">
        <v>2288</v>
      </c>
      <c r="E190" t="s">
        <v>2289</v>
      </c>
    </row>
    <row r="191" spans="1:5" x14ac:dyDescent="0.3">
      <c r="A191" t="s">
        <v>2290</v>
      </c>
      <c r="B191" t="s">
        <v>2291</v>
      </c>
      <c r="C191" t="s">
        <v>2292</v>
      </c>
      <c r="D191" t="s">
        <v>2293</v>
      </c>
      <c r="E191" t="s">
        <v>2294</v>
      </c>
    </row>
    <row r="192" spans="1:5" x14ac:dyDescent="0.3">
      <c r="A192" t="s">
        <v>2295</v>
      </c>
      <c r="B192" t="s">
        <v>2296</v>
      </c>
      <c r="C192" t="s">
        <v>2297</v>
      </c>
      <c r="D192" t="s">
        <v>1271</v>
      </c>
      <c r="E192" t="s">
        <v>2298</v>
      </c>
    </row>
    <row r="193" spans="1:5" x14ac:dyDescent="0.3">
      <c r="A193" t="s">
        <v>2299</v>
      </c>
      <c r="B193" t="s">
        <v>2300</v>
      </c>
      <c r="C193" t="s">
        <v>2301</v>
      </c>
      <c r="D193" t="s">
        <v>2302</v>
      </c>
      <c r="E193" t="s">
        <v>2303</v>
      </c>
    </row>
    <row r="194" spans="1:5" x14ac:dyDescent="0.3">
      <c r="A194" t="s">
        <v>2304</v>
      </c>
      <c r="B194" t="s">
        <v>2305</v>
      </c>
      <c r="C194" t="s">
        <v>2306</v>
      </c>
      <c r="D194" t="s">
        <v>2307</v>
      </c>
      <c r="E194" t="s">
        <v>2308</v>
      </c>
    </row>
    <row r="195" spans="1:5" x14ac:dyDescent="0.3">
      <c r="A195" t="s">
        <v>2309</v>
      </c>
      <c r="B195" t="s">
        <v>2310</v>
      </c>
      <c r="C195" t="s">
        <v>2311</v>
      </c>
      <c r="D195" t="s">
        <v>2312</v>
      </c>
      <c r="E195" t="s">
        <v>2313</v>
      </c>
    </row>
    <row r="196" spans="1:5" x14ac:dyDescent="0.3">
      <c r="A196" t="s">
        <v>2314</v>
      </c>
      <c r="B196" t="s">
        <v>2315</v>
      </c>
      <c r="C196" t="s">
        <v>2316</v>
      </c>
      <c r="D196" t="s">
        <v>2317</v>
      </c>
      <c r="E196" t="s">
        <v>2318</v>
      </c>
    </row>
    <row r="197" spans="1:5" x14ac:dyDescent="0.3">
      <c r="A197" t="s">
        <v>2319</v>
      </c>
      <c r="B197" t="s">
        <v>2320</v>
      </c>
      <c r="C197" t="s">
        <v>2321</v>
      </c>
      <c r="D197" t="s">
        <v>1289</v>
      </c>
      <c r="E197" t="s">
        <v>2322</v>
      </c>
    </row>
    <row r="198" spans="1:5" x14ac:dyDescent="0.3">
      <c r="A198" t="s">
        <v>2323</v>
      </c>
      <c r="B198" t="s">
        <v>2324</v>
      </c>
      <c r="C198" t="s">
        <v>2325</v>
      </c>
      <c r="D198" t="s">
        <v>2326</v>
      </c>
      <c r="E198" t="s">
        <v>2327</v>
      </c>
    </row>
    <row r="199" spans="1:5" x14ac:dyDescent="0.3">
      <c r="A199" t="s">
        <v>2328</v>
      </c>
      <c r="B199" t="s">
        <v>2329</v>
      </c>
      <c r="C199" t="s">
        <v>2330</v>
      </c>
      <c r="D199" t="s">
        <v>1262</v>
      </c>
      <c r="E199" t="s">
        <v>2331</v>
      </c>
    </row>
    <row r="200" spans="1:5" x14ac:dyDescent="0.3">
      <c r="A200" t="s">
        <v>2332</v>
      </c>
      <c r="B200" t="s">
        <v>2333</v>
      </c>
      <c r="C200" t="s">
        <v>2334</v>
      </c>
      <c r="D200" t="s">
        <v>2335</v>
      </c>
      <c r="E200" t="s">
        <v>2336</v>
      </c>
    </row>
    <row r="201" spans="1:5" x14ac:dyDescent="0.3">
      <c r="A201" t="s">
        <v>2337</v>
      </c>
      <c r="B201" t="s">
        <v>2338</v>
      </c>
      <c r="C201" t="s">
        <v>2339</v>
      </c>
      <c r="D201" t="s">
        <v>2340</v>
      </c>
      <c r="E201" t="s">
        <v>2341</v>
      </c>
    </row>
    <row r="202" spans="1:5" x14ac:dyDescent="0.3">
      <c r="A202" t="s">
        <v>2342</v>
      </c>
      <c r="B202" t="s">
        <v>2343</v>
      </c>
      <c r="C202" t="s">
        <v>2344</v>
      </c>
      <c r="D202" t="s">
        <v>2345</v>
      </c>
      <c r="E202" t="s">
        <v>2346</v>
      </c>
    </row>
    <row r="203" spans="1:5" x14ac:dyDescent="0.3">
      <c r="A203" t="s">
        <v>2347</v>
      </c>
      <c r="B203" t="s">
        <v>2348</v>
      </c>
      <c r="C203" t="s">
        <v>2349</v>
      </c>
      <c r="D203" t="s">
        <v>2350</v>
      </c>
      <c r="E203" t="s">
        <v>2351</v>
      </c>
    </row>
    <row r="204" spans="1:5" x14ac:dyDescent="0.3">
      <c r="A204" t="s">
        <v>2352</v>
      </c>
      <c r="B204" t="s">
        <v>2353</v>
      </c>
      <c r="C204" t="s">
        <v>2354</v>
      </c>
      <c r="D204" t="s">
        <v>2355</v>
      </c>
      <c r="E204" t="s">
        <v>2356</v>
      </c>
    </row>
    <row r="205" spans="1:5" x14ac:dyDescent="0.3">
      <c r="A205" t="s">
        <v>2357</v>
      </c>
      <c r="B205" t="s">
        <v>2358</v>
      </c>
      <c r="C205" t="s">
        <v>2359</v>
      </c>
      <c r="D205" t="s">
        <v>2360</v>
      </c>
      <c r="E205" t="s">
        <v>2361</v>
      </c>
    </row>
    <row r="206" spans="1:5" x14ac:dyDescent="0.3">
      <c r="A206" t="s">
        <v>2362</v>
      </c>
      <c r="B206" t="s">
        <v>2362</v>
      </c>
      <c r="C206" t="s">
        <v>2363</v>
      </c>
      <c r="D206" t="s">
        <v>2364</v>
      </c>
      <c r="E206" t="s">
        <v>2365</v>
      </c>
    </row>
    <row r="207" spans="1:5" x14ac:dyDescent="0.3">
      <c r="A207" t="s">
        <v>2366</v>
      </c>
      <c r="B207" t="s">
        <v>2367</v>
      </c>
      <c r="C207" t="s">
        <v>2368</v>
      </c>
      <c r="D207" t="s">
        <v>1311</v>
      </c>
      <c r="E207" t="s">
        <v>2369</v>
      </c>
    </row>
    <row r="208" spans="1:5" x14ac:dyDescent="0.3">
      <c r="A208" t="s">
        <v>2370</v>
      </c>
      <c r="B208" t="s">
        <v>2371</v>
      </c>
      <c r="C208" t="s">
        <v>2372</v>
      </c>
      <c r="D208" t="s">
        <v>1315</v>
      </c>
      <c r="E208" t="s">
        <v>2373</v>
      </c>
    </row>
    <row r="209" spans="1:5" x14ac:dyDescent="0.3">
      <c r="A209" t="s">
        <v>2374</v>
      </c>
      <c r="B209" t="s">
        <v>2375</v>
      </c>
      <c r="C209" t="s">
        <v>2376</v>
      </c>
      <c r="D209" t="s">
        <v>1319</v>
      </c>
      <c r="E209" t="s">
        <v>2377</v>
      </c>
    </row>
    <row r="210" spans="1:5" x14ac:dyDescent="0.3">
      <c r="A210" t="s">
        <v>2378</v>
      </c>
      <c r="B210" t="s">
        <v>2379</v>
      </c>
      <c r="C210" t="s">
        <v>2380</v>
      </c>
      <c r="D210" t="s">
        <v>2381</v>
      </c>
      <c r="E210" t="s">
        <v>2382</v>
      </c>
    </row>
    <row r="211" spans="1:5" x14ac:dyDescent="0.3">
      <c r="A211" t="s">
        <v>2383</v>
      </c>
      <c r="B211" t="s">
        <v>2384</v>
      </c>
      <c r="C211" t="s">
        <v>2385</v>
      </c>
      <c r="D211" t="s">
        <v>2386</v>
      </c>
      <c r="E211" t="s">
        <v>2387</v>
      </c>
    </row>
    <row r="212" spans="1:5" x14ac:dyDescent="0.3">
      <c r="A212" t="s">
        <v>2388</v>
      </c>
      <c r="B212" t="s">
        <v>2389</v>
      </c>
      <c r="C212" t="s">
        <v>2390</v>
      </c>
      <c r="D212" t="s">
        <v>2391</v>
      </c>
      <c r="E212" t="s">
        <v>2392</v>
      </c>
    </row>
    <row r="213" spans="1:5" x14ac:dyDescent="0.3">
      <c r="A213" t="s">
        <v>2393</v>
      </c>
      <c r="B213" t="s">
        <v>2394</v>
      </c>
      <c r="C213" t="s">
        <v>2395</v>
      </c>
      <c r="D213" t="s">
        <v>2396</v>
      </c>
      <c r="E213" t="s">
        <v>2397</v>
      </c>
    </row>
    <row r="214" spans="1:5" x14ac:dyDescent="0.3">
      <c r="A214" t="s">
        <v>2398</v>
      </c>
      <c r="B214" t="s">
        <v>2399</v>
      </c>
      <c r="C214" t="s">
        <v>2400</v>
      </c>
      <c r="D214" t="s">
        <v>1342</v>
      </c>
      <c r="E214" t="s">
        <v>1983</v>
      </c>
    </row>
    <row r="215" spans="1:5" x14ac:dyDescent="0.3">
      <c r="A215" t="s">
        <v>2401</v>
      </c>
      <c r="B215" t="s">
        <v>2402</v>
      </c>
      <c r="C215" t="s">
        <v>2403</v>
      </c>
      <c r="D215" t="s">
        <v>1347</v>
      </c>
      <c r="E215" t="s">
        <v>2404</v>
      </c>
    </row>
    <row r="216" spans="1:5" x14ac:dyDescent="0.3">
      <c r="A216" t="s">
        <v>2405</v>
      </c>
      <c r="B216" t="s">
        <v>2406</v>
      </c>
      <c r="C216" t="s">
        <v>2407</v>
      </c>
      <c r="D216" t="s">
        <v>2408</v>
      </c>
      <c r="E216" t="s">
        <v>2409</v>
      </c>
    </row>
    <row r="217" spans="1:5" x14ac:dyDescent="0.3">
      <c r="A217" t="s">
        <v>2410</v>
      </c>
      <c r="B217" t="s">
        <v>2411</v>
      </c>
      <c r="C217" t="s">
        <v>2412</v>
      </c>
      <c r="D217" t="s">
        <v>2413</v>
      </c>
      <c r="E217" t="s">
        <v>2414</v>
      </c>
    </row>
    <row r="218" spans="1:5" x14ac:dyDescent="0.3">
      <c r="A218" t="s">
        <v>2415</v>
      </c>
      <c r="B218" t="s">
        <v>2415</v>
      </c>
      <c r="C218" t="s">
        <v>2416</v>
      </c>
      <c r="D218" t="s">
        <v>2417</v>
      </c>
      <c r="E218" t="s">
        <v>2418</v>
      </c>
    </row>
    <row r="219" spans="1:5" x14ac:dyDescent="0.3">
      <c r="A219" t="s">
        <v>2419</v>
      </c>
      <c r="B219" t="s">
        <v>2420</v>
      </c>
      <c r="C219" t="s">
        <v>2421</v>
      </c>
      <c r="D219" t="s">
        <v>2422</v>
      </c>
      <c r="E219" t="s">
        <v>2423</v>
      </c>
    </row>
    <row r="220" spans="1:5" x14ac:dyDescent="0.3">
      <c r="A220" t="s">
        <v>2424</v>
      </c>
      <c r="B220" t="s">
        <v>2425</v>
      </c>
      <c r="C220" t="s">
        <v>2426</v>
      </c>
      <c r="D220" t="s">
        <v>2427</v>
      </c>
      <c r="E220" t="s">
        <v>2428</v>
      </c>
    </row>
    <row r="221" spans="1:5" x14ac:dyDescent="0.3">
      <c r="A221" t="s">
        <v>2429</v>
      </c>
      <c r="B221" t="s">
        <v>2430</v>
      </c>
      <c r="C221" t="s">
        <v>2431</v>
      </c>
      <c r="D221" t="s">
        <v>2432</v>
      </c>
      <c r="E221" t="s">
        <v>2433</v>
      </c>
    </row>
    <row r="222" spans="1:5" x14ac:dyDescent="0.3">
      <c r="A222" t="s">
        <v>2434</v>
      </c>
      <c r="B222" t="s">
        <v>2435</v>
      </c>
      <c r="C222" t="s">
        <v>2436</v>
      </c>
      <c r="D222" t="s">
        <v>2437</v>
      </c>
      <c r="E222" t="s">
        <v>2438</v>
      </c>
    </row>
    <row r="223" spans="1:5" x14ac:dyDescent="0.3">
      <c r="A223" t="s">
        <v>2439</v>
      </c>
      <c r="B223" t="s">
        <v>2440</v>
      </c>
      <c r="C223" t="s">
        <v>2441</v>
      </c>
      <c r="D223" t="s">
        <v>2442</v>
      </c>
      <c r="E223" t="s">
        <v>2443</v>
      </c>
    </row>
    <row r="224" spans="1:5" x14ac:dyDescent="0.3">
      <c r="A224" t="s">
        <v>2444</v>
      </c>
      <c r="B224" t="s">
        <v>2445</v>
      </c>
      <c r="C224" t="s">
        <v>2446</v>
      </c>
      <c r="D224" t="s">
        <v>2447</v>
      </c>
      <c r="E224" t="s">
        <v>2448</v>
      </c>
    </row>
    <row r="225" spans="1:5" x14ac:dyDescent="0.3">
      <c r="A225" t="s">
        <v>2449</v>
      </c>
      <c r="B225" t="s">
        <v>2450</v>
      </c>
      <c r="C225" t="s">
        <v>2451</v>
      </c>
      <c r="D225" t="s">
        <v>2452</v>
      </c>
      <c r="E225" t="s">
        <v>2453</v>
      </c>
    </row>
    <row r="226" spans="1:5" x14ac:dyDescent="0.3">
      <c r="A226" t="s">
        <v>2454</v>
      </c>
      <c r="B226" t="s">
        <v>2455</v>
      </c>
      <c r="C226" t="s">
        <v>2456</v>
      </c>
      <c r="D226" t="s">
        <v>2457</v>
      </c>
      <c r="E226" t="s">
        <v>2458</v>
      </c>
    </row>
    <row r="227" spans="1:5" x14ac:dyDescent="0.3">
      <c r="A227" t="s">
        <v>2459</v>
      </c>
      <c r="B227" t="s">
        <v>2460</v>
      </c>
      <c r="C227" t="s">
        <v>2461</v>
      </c>
      <c r="D227" t="s">
        <v>2462</v>
      </c>
      <c r="E227" t="s">
        <v>2463</v>
      </c>
    </row>
    <row r="228" spans="1:5" x14ac:dyDescent="0.3">
      <c r="A228" t="s">
        <v>2464</v>
      </c>
      <c r="B228" t="s">
        <v>2465</v>
      </c>
      <c r="C228" t="s">
        <v>2466</v>
      </c>
      <c r="D228" t="s">
        <v>2467</v>
      </c>
      <c r="E228" t="s">
        <v>2468</v>
      </c>
    </row>
    <row r="229" spans="1:5" x14ac:dyDescent="0.3">
      <c r="A229" t="s">
        <v>2469</v>
      </c>
      <c r="B229" t="s">
        <v>2470</v>
      </c>
      <c r="C229" t="s">
        <v>2471</v>
      </c>
      <c r="D229" t="s">
        <v>2472</v>
      </c>
      <c r="E229" t="s">
        <v>2473</v>
      </c>
    </row>
    <row r="230" spans="1:5" x14ac:dyDescent="0.3">
      <c r="A230" t="s">
        <v>2474</v>
      </c>
      <c r="B230" t="s">
        <v>2475</v>
      </c>
      <c r="C230" t="s">
        <v>2476</v>
      </c>
      <c r="D230" t="s">
        <v>2477</v>
      </c>
      <c r="E230" t="s">
        <v>2478</v>
      </c>
    </row>
    <row r="231" spans="1:5" x14ac:dyDescent="0.3">
      <c r="A231" t="s">
        <v>2479</v>
      </c>
      <c r="B231" t="s">
        <v>2480</v>
      </c>
      <c r="C231" t="s">
        <v>2481</v>
      </c>
      <c r="D231" t="s">
        <v>1410</v>
      </c>
      <c r="E231" t="s">
        <v>2482</v>
      </c>
    </row>
    <row r="232" spans="1:5" x14ac:dyDescent="0.3">
      <c r="A232" t="s">
        <v>2483</v>
      </c>
      <c r="B232" t="s">
        <v>2484</v>
      </c>
      <c r="C232" t="s">
        <v>2485</v>
      </c>
      <c r="D232" t="s">
        <v>2486</v>
      </c>
      <c r="E232" t="s">
        <v>2487</v>
      </c>
    </row>
    <row r="233" spans="1:5" x14ac:dyDescent="0.3">
      <c r="A233" t="s">
        <v>2488</v>
      </c>
      <c r="B233" t="s">
        <v>2489</v>
      </c>
      <c r="C233" t="s">
        <v>2490</v>
      </c>
      <c r="D233" t="s">
        <v>2491</v>
      </c>
      <c r="E233" t="s">
        <v>2492</v>
      </c>
    </row>
    <row r="234" spans="1:5" x14ac:dyDescent="0.3">
      <c r="A234" t="s">
        <v>2493</v>
      </c>
      <c r="B234" t="s">
        <v>2494</v>
      </c>
      <c r="C234" t="s">
        <v>2495</v>
      </c>
      <c r="D234" t="s">
        <v>2496</v>
      </c>
      <c r="E234" t="s">
        <v>2497</v>
      </c>
    </row>
    <row r="235" spans="1:5" x14ac:dyDescent="0.3">
      <c r="A235" t="s">
        <v>2498</v>
      </c>
      <c r="B235" t="s">
        <v>2499</v>
      </c>
      <c r="C235" t="s">
        <v>2500</v>
      </c>
      <c r="D235" t="s">
        <v>1416</v>
      </c>
      <c r="E235" t="s">
        <v>2501</v>
      </c>
    </row>
    <row r="236" spans="1:5" x14ac:dyDescent="0.3">
      <c r="A236" t="s">
        <v>2502</v>
      </c>
      <c r="B236" t="s">
        <v>2503</v>
      </c>
      <c r="C236" t="s">
        <v>2504</v>
      </c>
      <c r="D236" t="s">
        <v>2505</v>
      </c>
      <c r="E236" t="s">
        <v>2506</v>
      </c>
    </row>
    <row r="237" spans="1:5" x14ac:dyDescent="0.3">
      <c r="A237" t="s">
        <v>2507</v>
      </c>
      <c r="B237" t="s">
        <v>2508</v>
      </c>
      <c r="C237" t="s">
        <v>2509</v>
      </c>
      <c r="D237" t="s">
        <v>2510</v>
      </c>
      <c r="E237" t="s">
        <v>2511</v>
      </c>
    </row>
    <row r="238" spans="1:5" x14ac:dyDescent="0.3">
      <c r="A238" t="s">
        <v>2512</v>
      </c>
      <c r="B238" t="s">
        <v>2513</v>
      </c>
      <c r="C238" t="s">
        <v>2514</v>
      </c>
      <c r="D238" t="s">
        <v>2515</v>
      </c>
      <c r="E238" t="s">
        <v>2516</v>
      </c>
    </row>
    <row r="239" spans="1:5" x14ac:dyDescent="0.3">
      <c r="A239" t="s">
        <v>2517</v>
      </c>
      <c r="B239" t="s">
        <v>2518</v>
      </c>
      <c r="C239" t="s">
        <v>2519</v>
      </c>
      <c r="D239" t="s">
        <v>2520</v>
      </c>
      <c r="E239" t="s">
        <v>2521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D73-C8F8-4A08-87CA-8D54797D8AC1}">
  <dimension ref="A1:D506"/>
  <sheetViews>
    <sheetView workbookViewId="0">
      <selection activeCell="D5" sqref="D5"/>
    </sheetView>
  </sheetViews>
  <sheetFormatPr defaultRowHeight="14.4" x14ac:dyDescent="0.3"/>
  <sheetData>
    <row r="1" spans="1:4" x14ac:dyDescent="0.3">
      <c r="A1" s="1" t="s">
        <v>1</v>
      </c>
      <c r="C1" s="1" t="s">
        <v>2522</v>
      </c>
      <c r="D1" s="1"/>
    </row>
    <row r="2" spans="1:4" x14ac:dyDescent="0.3">
      <c r="A2" s="2" t="s">
        <v>8</v>
      </c>
      <c r="C2" t="str" cm="1">
        <f t="array" ref="C2:C381">_xlfn.UNIQUE(A2:A506)</f>
        <v>åpne</v>
      </c>
    </row>
    <row r="3" spans="1:4" x14ac:dyDescent="0.3">
      <c r="A3" s="2" t="s">
        <v>9</v>
      </c>
      <c r="C3" t="str">
        <v>arbeide</v>
      </c>
    </row>
    <row r="4" spans="1:4" x14ac:dyDescent="0.3">
      <c r="A4" s="2" t="s">
        <v>10</v>
      </c>
      <c r="C4" t="str">
        <v>bade</v>
      </c>
    </row>
    <row r="5" spans="1:4" x14ac:dyDescent="0.3">
      <c r="A5" s="2" t="s">
        <v>15</v>
      </c>
      <c r="C5" t="str">
        <v>beundre</v>
      </c>
    </row>
    <row r="6" spans="1:4" x14ac:dyDescent="0.3">
      <c r="A6" s="2" t="s">
        <v>31</v>
      </c>
      <c r="C6" t="str">
        <v>elske</v>
      </c>
    </row>
    <row r="7" spans="1:4" x14ac:dyDescent="0.3">
      <c r="A7" s="2" t="s">
        <v>53</v>
      </c>
      <c r="C7" t="str">
        <v>glede seg</v>
      </c>
    </row>
    <row r="8" spans="1:4" x14ac:dyDescent="0.3">
      <c r="A8" s="2" t="s">
        <v>55</v>
      </c>
      <c r="C8" t="str">
        <v>handle</v>
      </c>
    </row>
    <row r="9" spans="1:4" x14ac:dyDescent="0.3">
      <c r="A9" s="2" t="s">
        <v>56</v>
      </c>
      <c r="C9" t="str">
        <v>håpe</v>
      </c>
    </row>
    <row r="10" spans="1:4" x14ac:dyDescent="0.3">
      <c r="A10" s="2" t="s">
        <v>57</v>
      </c>
      <c r="C10" t="str">
        <v>hate</v>
      </c>
    </row>
    <row r="11" spans="1:4" x14ac:dyDescent="0.3">
      <c r="A11" s="2" t="s">
        <v>85</v>
      </c>
      <c r="C11" t="str">
        <v>knytte</v>
      </c>
    </row>
    <row r="12" spans="1:4" x14ac:dyDescent="0.3">
      <c r="A12" s="2" t="s">
        <v>98</v>
      </c>
      <c r="C12" t="str">
        <v>lage</v>
      </c>
    </row>
    <row r="13" spans="1:4" x14ac:dyDescent="0.3">
      <c r="A13" s="2" t="s">
        <v>133</v>
      </c>
      <c r="C13" t="str">
        <v>pakke</v>
      </c>
    </row>
    <row r="14" spans="1:4" x14ac:dyDescent="0.3">
      <c r="A14" s="2" t="s">
        <v>148</v>
      </c>
      <c r="C14" t="str">
        <v>regne</v>
      </c>
    </row>
    <row r="15" spans="1:4" x14ac:dyDescent="0.3">
      <c r="A15" s="2" t="s">
        <v>155</v>
      </c>
      <c r="C15" t="str">
        <v>samle</v>
      </c>
    </row>
    <row r="16" spans="1:4" x14ac:dyDescent="0.3">
      <c r="A16" s="2" t="s">
        <v>170</v>
      </c>
      <c r="C16" t="str">
        <v>snakke</v>
      </c>
    </row>
    <row r="17" spans="1:3" x14ac:dyDescent="0.3">
      <c r="A17" s="2" t="s">
        <v>185</v>
      </c>
      <c r="C17" t="str">
        <v>stoppe</v>
      </c>
    </row>
    <row r="18" spans="1:3" x14ac:dyDescent="0.3">
      <c r="A18" s="2" t="s">
        <v>198</v>
      </c>
      <c r="C18" t="str">
        <v>takke</v>
      </c>
    </row>
    <row r="19" spans="1:3" x14ac:dyDescent="0.3">
      <c r="A19" s="2" t="s">
        <v>207</v>
      </c>
      <c r="C19" t="str">
        <v>tulle</v>
      </c>
    </row>
    <row r="20" spans="1:3" x14ac:dyDescent="0.3">
      <c r="A20" s="2" t="s">
        <v>211</v>
      </c>
      <c r="C20" t="str">
        <v>utnytte</v>
      </c>
    </row>
    <row r="21" spans="1:3" x14ac:dyDescent="0.3">
      <c r="A21" s="2" t="s">
        <v>212</v>
      </c>
      <c r="C21" t="str">
        <v>våkne</v>
      </c>
    </row>
    <row r="22" spans="1:3" x14ac:dyDescent="0.3">
      <c r="A22" s="2" t="s">
        <v>217</v>
      </c>
      <c r="C22" t="str">
        <v>vente</v>
      </c>
    </row>
    <row r="23" spans="1:3" x14ac:dyDescent="0.3">
      <c r="A23" s="2" t="s">
        <v>226</v>
      </c>
      <c r="C23" t="str">
        <v>amputere</v>
      </c>
    </row>
    <row r="24" spans="1:3" x14ac:dyDescent="0.3">
      <c r="A24" s="2" t="s">
        <v>229</v>
      </c>
      <c r="C24" t="str">
        <v>ane</v>
      </c>
    </row>
    <row r="25" spans="1:3" x14ac:dyDescent="0.3">
      <c r="A25" s="2" t="s">
        <v>236</v>
      </c>
      <c r="C25" t="str">
        <v>begynne</v>
      </c>
    </row>
    <row r="26" spans="1:3" x14ac:dyDescent="0.3">
      <c r="A26" s="2" t="s">
        <v>238</v>
      </c>
      <c r="C26" t="str">
        <v>bestemme</v>
      </c>
    </row>
    <row r="27" spans="1:3" x14ac:dyDescent="0.3">
      <c r="A27" s="2" t="s">
        <v>240</v>
      </c>
      <c r="C27" t="str">
        <v>betale</v>
      </c>
    </row>
    <row r="28" spans="1:3" x14ac:dyDescent="0.3">
      <c r="A28" s="2" t="s">
        <v>247</v>
      </c>
      <c r="C28" t="str">
        <v>bruke</v>
      </c>
    </row>
    <row r="29" spans="1:3" x14ac:dyDescent="0.3">
      <c r="A29" s="2" t="s">
        <v>266</v>
      </c>
      <c r="C29" t="str">
        <v>forklare</v>
      </c>
    </row>
    <row r="30" spans="1:3" x14ac:dyDescent="0.3">
      <c r="A30" s="2" t="s">
        <v>271</v>
      </c>
      <c r="C30" t="str">
        <v>gratulere</v>
      </c>
    </row>
    <row r="31" spans="1:3" x14ac:dyDescent="0.3">
      <c r="A31" s="2" t="s">
        <v>272</v>
      </c>
      <c r="C31" t="str">
        <v>hende</v>
      </c>
    </row>
    <row r="32" spans="1:3" x14ac:dyDescent="0.3">
      <c r="A32" s="2" t="s">
        <v>276</v>
      </c>
      <c r="C32" t="str">
        <v>høre</v>
      </c>
    </row>
    <row r="33" spans="1:3" x14ac:dyDescent="0.3">
      <c r="A33" s="2" t="s">
        <v>289</v>
      </c>
      <c r="C33" t="str">
        <v>kjenne</v>
      </c>
    </row>
    <row r="34" spans="1:3" x14ac:dyDescent="0.3">
      <c r="A34" s="2" t="s">
        <v>290</v>
      </c>
      <c r="C34" t="str">
        <v>kjøpe</v>
      </c>
    </row>
    <row r="35" spans="1:3" x14ac:dyDescent="0.3">
      <c r="A35" s="2" t="s">
        <v>294</v>
      </c>
      <c r="C35" t="str">
        <v>koke</v>
      </c>
    </row>
    <row r="36" spans="1:3" x14ac:dyDescent="0.3">
      <c r="A36" s="2" t="s">
        <v>295</v>
      </c>
      <c r="C36" t="str">
        <v>kombinere</v>
      </c>
    </row>
    <row r="37" spans="1:3" x14ac:dyDescent="0.3">
      <c r="A37" s="2" t="s">
        <v>302</v>
      </c>
      <c r="C37" t="str">
        <v>lære</v>
      </c>
    </row>
    <row r="38" spans="1:3" x14ac:dyDescent="0.3">
      <c r="A38" s="2" t="s">
        <v>303</v>
      </c>
      <c r="C38" t="str">
        <v>låne</v>
      </c>
    </row>
    <row r="39" spans="1:3" x14ac:dyDescent="0.3">
      <c r="A39" s="2" t="s">
        <v>305</v>
      </c>
      <c r="C39" t="str">
        <v>lese</v>
      </c>
    </row>
    <row r="40" spans="1:3" x14ac:dyDescent="0.3">
      <c r="A40" s="2" t="s">
        <v>307</v>
      </c>
      <c r="C40" t="str">
        <v>like</v>
      </c>
    </row>
    <row r="41" spans="1:3" x14ac:dyDescent="0.3">
      <c r="A41" s="2" t="s">
        <v>309</v>
      </c>
      <c r="C41" t="str">
        <v>male</v>
      </c>
    </row>
    <row r="42" spans="1:3" x14ac:dyDescent="0.3">
      <c r="A42" s="2" t="s">
        <v>316</v>
      </c>
      <c r="C42" t="str">
        <v>mene</v>
      </c>
    </row>
    <row r="43" spans="1:3" x14ac:dyDescent="0.3">
      <c r="A43" s="2" t="s">
        <v>317</v>
      </c>
      <c r="C43" t="str">
        <v>nevne</v>
      </c>
    </row>
    <row r="44" spans="1:3" x14ac:dyDescent="0.3">
      <c r="A44" s="2" t="s">
        <v>339</v>
      </c>
      <c r="C44" t="str">
        <v>ringe</v>
      </c>
    </row>
    <row r="45" spans="1:3" x14ac:dyDescent="0.3">
      <c r="A45" s="2" t="s">
        <v>350</v>
      </c>
      <c r="C45" t="str">
        <v>sende</v>
      </c>
    </row>
    <row r="46" spans="1:3" x14ac:dyDescent="0.3">
      <c r="A46" s="2" t="s">
        <v>357</v>
      </c>
      <c r="C46" t="str">
        <v>sitere</v>
      </c>
    </row>
    <row r="47" spans="1:3" x14ac:dyDescent="0.3">
      <c r="A47" s="2" t="s">
        <v>360</v>
      </c>
      <c r="C47" t="str">
        <v>skinne</v>
      </c>
    </row>
    <row r="48" spans="1:3" x14ac:dyDescent="0.3">
      <c r="A48" s="2" t="s">
        <v>362</v>
      </c>
      <c r="C48" t="str">
        <v>skjule</v>
      </c>
    </row>
    <row r="49" spans="1:3" x14ac:dyDescent="0.3">
      <c r="A49" s="2" t="s">
        <v>382</v>
      </c>
      <c r="C49" t="str">
        <v>spille</v>
      </c>
    </row>
    <row r="50" spans="1:3" x14ac:dyDescent="0.3">
      <c r="A50" s="2" t="s">
        <v>383</v>
      </c>
      <c r="C50" t="str">
        <v>spise</v>
      </c>
    </row>
    <row r="51" spans="1:3" x14ac:dyDescent="0.3">
      <c r="A51" s="2" t="s">
        <v>389</v>
      </c>
      <c r="C51" t="str">
        <v>stenge</v>
      </c>
    </row>
    <row r="52" spans="1:3" x14ac:dyDescent="0.3">
      <c r="A52" s="2" t="s">
        <v>393</v>
      </c>
      <c r="C52" t="str">
        <v>studere</v>
      </c>
    </row>
    <row r="53" spans="1:3" x14ac:dyDescent="0.3">
      <c r="A53" s="2" t="s">
        <v>399</v>
      </c>
      <c r="C53" t="str">
        <v>svare</v>
      </c>
    </row>
    <row r="54" spans="1:3" x14ac:dyDescent="0.3">
      <c r="A54" s="2" t="s">
        <v>404</v>
      </c>
      <c r="C54" t="str">
        <v>tenke</v>
      </c>
    </row>
    <row r="55" spans="1:3" x14ac:dyDescent="0.3">
      <c r="A55" s="2" t="s">
        <v>405</v>
      </c>
      <c r="C55" t="str">
        <v>testamentere</v>
      </c>
    </row>
    <row r="56" spans="1:3" x14ac:dyDescent="0.3">
      <c r="A56" s="2" t="s">
        <v>411</v>
      </c>
      <c r="C56" t="str">
        <v>trenge</v>
      </c>
    </row>
    <row r="57" spans="1:3" x14ac:dyDescent="0.3">
      <c r="A57" s="2" t="s">
        <v>416</v>
      </c>
      <c r="C57" t="str">
        <v>utløse</v>
      </c>
    </row>
    <row r="58" spans="1:3" x14ac:dyDescent="0.3">
      <c r="A58" s="2" t="s">
        <v>418</v>
      </c>
      <c r="C58" t="str">
        <v>vare</v>
      </c>
    </row>
    <row r="59" spans="1:3" x14ac:dyDescent="0.3">
      <c r="A59" s="2" t="s">
        <v>419</v>
      </c>
      <c r="C59" t="str">
        <v>variere</v>
      </c>
    </row>
    <row r="60" spans="1:3" x14ac:dyDescent="0.3">
      <c r="A60" s="2" t="s">
        <v>424</v>
      </c>
      <c r="C60" t="str">
        <v>vise</v>
      </c>
    </row>
    <row r="61" spans="1:3" x14ac:dyDescent="0.3">
      <c r="A61" s="2" t="s">
        <v>429</v>
      </c>
      <c r="C61" t="str">
        <v>bygge</v>
      </c>
    </row>
    <row r="62" spans="1:3" x14ac:dyDescent="0.3">
      <c r="A62" s="2" t="s">
        <v>432</v>
      </c>
      <c r="C62" t="str">
        <v>leve</v>
      </c>
    </row>
    <row r="63" spans="1:3" x14ac:dyDescent="0.3">
      <c r="A63" s="2" t="s">
        <v>438</v>
      </c>
      <c r="C63" t="str">
        <v>prøve</v>
      </c>
    </row>
    <row r="64" spans="1:3" x14ac:dyDescent="0.3">
      <c r="A64" s="2" t="s">
        <v>441</v>
      </c>
      <c r="C64" t="str">
        <v>veie</v>
      </c>
    </row>
    <row r="65" spans="1:3" x14ac:dyDescent="0.3">
      <c r="A65" s="2" t="s">
        <v>442</v>
      </c>
      <c r="C65" t="str">
        <v>avsky</v>
      </c>
    </row>
    <row r="66" spans="1:3" x14ac:dyDescent="0.3">
      <c r="A66" s="2" t="s">
        <v>445</v>
      </c>
      <c r="C66" t="str">
        <v>bla</v>
      </c>
    </row>
    <row r="67" spans="1:3" x14ac:dyDescent="0.3">
      <c r="A67" s="2" t="s">
        <v>446</v>
      </c>
      <c r="C67" t="str">
        <v>bo</v>
      </c>
    </row>
    <row r="68" spans="1:3" x14ac:dyDescent="0.3">
      <c r="A68" s="2" t="s">
        <v>452</v>
      </c>
      <c r="C68" t="str">
        <v>snø</v>
      </c>
    </row>
    <row r="69" spans="1:3" x14ac:dyDescent="0.3">
      <c r="A69" s="2" t="s">
        <v>457</v>
      </c>
      <c r="C69" t="str">
        <v>tro</v>
      </c>
    </row>
    <row r="70" spans="1:3" x14ac:dyDescent="0.3">
      <c r="A70" s="2" t="s">
        <v>462</v>
      </c>
      <c r="C70" t="str">
        <v>avta</v>
      </c>
    </row>
    <row r="71" spans="1:3" x14ac:dyDescent="0.3">
      <c r="A71" s="2" t="s">
        <v>469</v>
      </c>
      <c r="C71" t="str">
        <v>beskrive</v>
      </c>
    </row>
    <row r="72" spans="1:3" x14ac:dyDescent="0.3">
      <c r="A72" s="2" t="s">
        <v>471</v>
      </c>
      <c r="C72" t="str">
        <v>binde</v>
      </c>
    </row>
    <row r="73" spans="1:3" x14ac:dyDescent="0.3">
      <c r="A73" s="2" t="s">
        <v>472</v>
      </c>
      <c r="C73" t="str">
        <v>bite</v>
      </c>
    </row>
    <row r="74" spans="1:3" x14ac:dyDescent="0.3">
      <c r="A74" s="2" t="s">
        <v>473</v>
      </c>
      <c r="C74" t="str">
        <v>bli</v>
      </c>
    </row>
    <row r="75" spans="1:3" x14ac:dyDescent="0.3">
      <c r="A75" s="2" t="s">
        <v>490</v>
      </c>
      <c r="C75" t="str">
        <v>dø</v>
      </c>
    </row>
    <row r="76" spans="1:3" x14ac:dyDescent="0.3">
      <c r="A76" s="2" t="s">
        <v>491</v>
      </c>
      <c r="C76" t="str">
        <v>dra</v>
      </c>
    </row>
    <row r="77" spans="1:3" x14ac:dyDescent="0.3">
      <c r="A77" s="2" t="s">
        <v>492</v>
      </c>
      <c r="C77" t="str">
        <v>drikke</v>
      </c>
    </row>
    <row r="78" spans="1:3" x14ac:dyDescent="0.3">
      <c r="A78" s="2" t="s">
        <v>495</v>
      </c>
      <c r="C78" t="str">
        <v>få</v>
      </c>
    </row>
    <row r="79" spans="1:3" x14ac:dyDescent="0.3">
      <c r="A79" s="2" t="s">
        <v>500</v>
      </c>
      <c r="C79" t="str">
        <v>finne</v>
      </c>
    </row>
    <row r="80" spans="1:3" x14ac:dyDescent="0.3">
      <c r="A80" s="2" t="s">
        <v>510</v>
      </c>
      <c r="C80" t="str">
        <v>foreslå</v>
      </c>
    </row>
    <row r="81" spans="1:3" x14ac:dyDescent="0.3">
      <c r="A81" s="2" t="s">
        <v>514</v>
      </c>
      <c r="C81" t="str">
        <v>forstå</v>
      </c>
    </row>
    <row r="82" spans="1:3" x14ac:dyDescent="0.3">
      <c r="A82" s="2" t="s">
        <v>518</v>
      </c>
      <c r="C82" t="str">
        <v>fryse</v>
      </c>
    </row>
    <row r="83" spans="1:3" x14ac:dyDescent="0.3">
      <c r="A83" s="2" t="s">
        <v>521</v>
      </c>
      <c r="C83" t="str">
        <v>gå</v>
      </c>
    </row>
    <row r="84" spans="1:3" x14ac:dyDescent="0.3">
      <c r="A84" s="2" t="s">
        <v>522</v>
      </c>
      <c r="C84" t="str">
        <v>gi</v>
      </c>
    </row>
    <row r="85" spans="1:3" x14ac:dyDescent="0.3">
      <c r="A85" s="2" t="s">
        <v>527</v>
      </c>
      <c r="C85" t="str">
        <v>gjøre</v>
      </c>
    </row>
    <row r="86" spans="1:3" x14ac:dyDescent="0.3">
      <c r="A86" s="2" t="s">
        <v>534</v>
      </c>
      <c r="C86" t="str">
        <v>gråte</v>
      </c>
    </row>
    <row r="87" spans="1:3" x14ac:dyDescent="0.3">
      <c r="A87" s="2" t="s">
        <v>540</v>
      </c>
      <c r="C87" t="str">
        <v>ha</v>
      </c>
    </row>
    <row r="88" spans="1:3" x14ac:dyDescent="0.3">
      <c r="A88" s="2" t="s">
        <v>542</v>
      </c>
      <c r="C88" t="str">
        <v>hete</v>
      </c>
    </row>
    <row r="89" spans="1:3" x14ac:dyDescent="0.3">
      <c r="A89" s="2" t="s">
        <v>543</v>
      </c>
      <c r="C89" t="str">
        <v>hjelpe</v>
      </c>
    </row>
    <row r="90" spans="1:3" x14ac:dyDescent="0.3">
      <c r="A90" s="2" t="s">
        <v>558</v>
      </c>
      <c r="C90" t="str">
        <v>komme</v>
      </c>
    </row>
    <row r="91" spans="1:3" x14ac:dyDescent="0.3">
      <c r="A91" s="2" t="s">
        <v>559</v>
      </c>
      <c r="C91" t="str">
        <v>la</v>
      </c>
    </row>
    <row r="92" spans="1:3" x14ac:dyDescent="0.3">
      <c r="A92" s="2" t="s">
        <v>561</v>
      </c>
      <c r="C92" t="str">
        <v>le</v>
      </c>
    </row>
    <row r="93" spans="1:3" x14ac:dyDescent="0.3">
      <c r="A93" s="2" t="s">
        <v>564</v>
      </c>
      <c r="C93" t="str">
        <v>ligge</v>
      </c>
    </row>
    <row r="94" spans="1:3" x14ac:dyDescent="0.3">
      <c r="A94" s="2" t="s">
        <v>578</v>
      </c>
      <c r="C94" t="str">
        <v>planlegge</v>
      </c>
    </row>
    <row r="95" spans="1:3" x14ac:dyDescent="0.3">
      <c r="A95" s="2" t="s">
        <v>586</v>
      </c>
      <c r="C95" t="str">
        <v>se</v>
      </c>
    </row>
    <row r="96" spans="1:3" x14ac:dyDescent="0.3">
      <c r="A96" s="2" t="s">
        <v>588</v>
      </c>
      <c r="C96" t="str">
        <v>sette</v>
      </c>
    </row>
    <row r="97" spans="1:3" x14ac:dyDescent="0.3">
      <c r="A97" s="2" t="s">
        <v>589</v>
      </c>
      <c r="C97" t="str">
        <v>si</v>
      </c>
    </row>
    <row r="98" spans="1:3" x14ac:dyDescent="0.3">
      <c r="A98" s="2" t="s">
        <v>592</v>
      </c>
      <c r="C98" t="str">
        <v>sitte</v>
      </c>
    </row>
    <row r="99" spans="1:3" x14ac:dyDescent="0.3">
      <c r="A99" s="2" t="s">
        <v>601</v>
      </c>
      <c r="C99" t="str">
        <v>skrive</v>
      </c>
    </row>
    <row r="100" spans="1:3" x14ac:dyDescent="0.3">
      <c r="A100" s="2" t="s">
        <v>606</v>
      </c>
      <c r="C100" t="str">
        <v>slå</v>
      </c>
    </row>
    <row r="101" spans="1:3" x14ac:dyDescent="0.3">
      <c r="A101" s="2" t="s">
        <v>618</v>
      </c>
      <c r="C101" t="str">
        <v>sove</v>
      </c>
    </row>
    <row r="102" spans="1:3" x14ac:dyDescent="0.3">
      <c r="A102" s="2" t="s">
        <v>621</v>
      </c>
      <c r="C102" t="str">
        <v>spørre</v>
      </c>
    </row>
    <row r="103" spans="1:3" x14ac:dyDescent="0.3">
      <c r="A103" s="2" t="s">
        <v>642</v>
      </c>
      <c r="C103" t="str">
        <v>synge</v>
      </c>
    </row>
    <row r="104" spans="1:3" x14ac:dyDescent="0.3">
      <c r="A104" s="2" t="s">
        <v>644</v>
      </c>
      <c r="C104" t="str">
        <v>ta</v>
      </c>
    </row>
    <row r="105" spans="1:3" x14ac:dyDescent="0.3">
      <c r="A105" s="2" t="s">
        <v>645</v>
      </c>
      <c r="C105" t="str">
        <v>tilbringe</v>
      </c>
    </row>
    <row r="106" spans="1:3" x14ac:dyDescent="0.3">
      <c r="A106" s="2" t="s">
        <v>651</v>
      </c>
      <c r="C106" t="str">
        <v>være</v>
      </c>
    </row>
    <row r="107" spans="1:3" x14ac:dyDescent="0.3">
      <c r="A107" s="2" t="s">
        <v>655</v>
      </c>
      <c r="C107" t="str">
        <v>vite</v>
      </c>
    </row>
    <row r="108" spans="1:3" x14ac:dyDescent="0.3">
      <c r="A108" s="2" t="s">
        <v>265</v>
      </c>
      <c r="C108" t="str">
        <v>føre</v>
      </c>
    </row>
    <row r="109" spans="1:3" x14ac:dyDescent="0.3">
      <c r="A109" s="2" t="s">
        <v>563</v>
      </c>
      <c r="C109" t="str">
        <v>lide</v>
      </c>
    </row>
    <row r="110" spans="1:3" x14ac:dyDescent="0.3">
      <c r="A110" s="2" t="s">
        <v>134</v>
      </c>
      <c r="C110" t="str">
        <v>passe</v>
      </c>
    </row>
    <row r="111" spans="1:3" x14ac:dyDescent="0.3">
      <c r="A111" s="2" t="s">
        <v>579</v>
      </c>
      <c r="C111" t="str">
        <v>rekke</v>
      </c>
    </row>
    <row r="112" spans="1:3" x14ac:dyDescent="0.3">
      <c r="A112" s="2" t="s">
        <v>334</v>
      </c>
      <c r="C112" t="str">
        <v>provosere</v>
      </c>
    </row>
    <row r="113" spans="1:3" x14ac:dyDescent="0.3">
      <c r="A113" s="2" t="s">
        <v>169</v>
      </c>
      <c r="C113" t="str">
        <v>slutte</v>
      </c>
    </row>
    <row r="114" spans="1:3" x14ac:dyDescent="0.3">
      <c r="A114" s="2" t="s">
        <v>629</v>
      </c>
      <c r="C114" t="str">
        <v>stå</v>
      </c>
    </row>
    <row r="115" spans="1:3" x14ac:dyDescent="0.3">
      <c r="A115" s="2" t="s">
        <v>650</v>
      </c>
      <c r="C115" t="str">
        <v>utkomme</v>
      </c>
    </row>
    <row r="116" spans="1:3" x14ac:dyDescent="0.3">
      <c r="A116" s="2" t="s">
        <v>517</v>
      </c>
      <c r="C116" t="str">
        <v>fortelle</v>
      </c>
    </row>
    <row r="117" spans="1:3" x14ac:dyDescent="0.3">
      <c r="A117" s="2" t="s">
        <v>46</v>
      </c>
      <c r="C117" t="str">
        <v>fremme</v>
      </c>
    </row>
    <row r="118" spans="1:3" x14ac:dyDescent="0.3">
      <c r="A118" s="2" t="s">
        <v>332</v>
      </c>
      <c r="C118" t="str">
        <v>peke</v>
      </c>
    </row>
    <row r="119" spans="1:3" x14ac:dyDescent="0.3">
      <c r="A119" s="2" t="s">
        <v>587</v>
      </c>
      <c r="C119" t="str">
        <v>selge</v>
      </c>
    </row>
    <row r="120" spans="1:3" x14ac:dyDescent="0.3">
      <c r="A120" s="2" t="s">
        <v>88</v>
      </c>
      <c r="C120" t="str">
        <v>krysse</v>
      </c>
    </row>
    <row r="121" spans="1:3" x14ac:dyDescent="0.3">
      <c r="A121" s="2" t="s">
        <v>641</v>
      </c>
      <c r="C121" t="str">
        <v>svinge</v>
      </c>
    </row>
    <row r="122" spans="1:3" x14ac:dyDescent="0.3">
      <c r="A122" s="2" t="s">
        <v>291</v>
      </c>
      <c r="C122" t="str">
        <v>kjøre</v>
      </c>
    </row>
    <row r="123" spans="1:3" x14ac:dyDescent="0.3">
      <c r="A123" s="2" t="s">
        <v>657</v>
      </c>
      <c r="C123" t="str">
        <v>kunne</v>
      </c>
    </row>
    <row r="124" spans="1:3" x14ac:dyDescent="0.3">
      <c r="A124" s="2" t="s">
        <v>658</v>
      </c>
      <c r="C124" t="str">
        <v>måtte</v>
      </c>
    </row>
    <row r="125" spans="1:3" x14ac:dyDescent="0.3">
      <c r="A125" s="2" t="s">
        <v>659</v>
      </c>
      <c r="C125" t="str">
        <v>skulle</v>
      </c>
    </row>
    <row r="126" spans="1:3" x14ac:dyDescent="0.3">
      <c r="A126" s="2" t="s">
        <v>660</v>
      </c>
      <c r="C126" t="str">
        <v>ville</v>
      </c>
    </row>
    <row r="127" spans="1:3" x14ac:dyDescent="0.3">
      <c r="A127" s="2" t="s">
        <v>501</v>
      </c>
      <c r="C127" t="str">
        <v>fly</v>
      </c>
    </row>
    <row r="128" spans="1:3" x14ac:dyDescent="0.3">
      <c r="A128" s="2" t="s">
        <v>39</v>
      </c>
      <c r="C128" t="str">
        <v>flytte</v>
      </c>
    </row>
    <row r="129" spans="1:3" x14ac:dyDescent="0.3">
      <c r="A129" s="2" t="s">
        <v>59</v>
      </c>
      <c r="C129" t="str">
        <v>hevne</v>
      </c>
    </row>
    <row r="130" spans="1:3" x14ac:dyDescent="0.3">
      <c r="A130" s="2" t="s">
        <v>71</v>
      </c>
      <c r="C130" t="str">
        <v>jobbe</v>
      </c>
    </row>
    <row r="131" spans="1:3" x14ac:dyDescent="0.3">
      <c r="A131" s="2" t="s">
        <v>431</v>
      </c>
      <c r="C131" t="str">
        <v>leie</v>
      </c>
    </row>
    <row r="132" spans="1:3" x14ac:dyDescent="0.3">
      <c r="A132" s="2" t="s">
        <v>323</v>
      </c>
      <c r="C132" t="str">
        <v>ombestemme seg</v>
      </c>
    </row>
    <row r="133" spans="1:3" x14ac:dyDescent="0.3">
      <c r="A133" s="2" t="s">
        <v>335</v>
      </c>
      <c r="C133" t="str">
        <v>reise</v>
      </c>
    </row>
    <row r="134" spans="1:3" x14ac:dyDescent="0.3">
      <c r="A134" s="2" t="s">
        <v>182</v>
      </c>
      <c r="C134" t="str">
        <v>starte</v>
      </c>
    </row>
    <row r="135" spans="1:3" x14ac:dyDescent="0.3">
      <c r="A135" s="2" t="s">
        <v>210</v>
      </c>
      <c r="C135" t="str">
        <v>utforske</v>
      </c>
    </row>
    <row r="136" spans="1:3" x14ac:dyDescent="0.3">
      <c r="A136" s="2" t="s">
        <v>160</v>
      </c>
      <c r="C136" t="str">
        <v>sjekke</v>
      </c>
    </row>
    <row r="137" spans="1:3" x14ac:dyDescent="0.3">
      <c r="A137" s="2" t="s">
        <v>270</v>
      </c>
      <c r="C137" t="str">
        <v>glemme</v>
      </c>
    </row>
    <row r="138" spans="1:3" x14ac:dyDescent="0.3">
      <c r="A138" s="2" t="s">
        <v>654</v>
      </c>
      <c r="C138" t="str">
        <v>vinne</v>
      </c>
    </row>
    <row r="139" spans="1:3" x14ac:dyDescent="0.3">
      <c r="A139" s="2" t="s">
        <v>368</v>
      </c>
      <c r="C139" t="str">
        <v>slepe</v>
      </c>
    </row>
    <row r="140" spans="1:3" x14ac:dyDescent="0.3">
      <c r="A140" s="2" t="s">
        <v>239</v>
      </c>
      <c r="C140" t="str">
        <v>bestille</v>
      </c>
    </row>
    <row r="141" spans="1:3" x14ac:dyDescent="0.3">
      <c r="A141" s="2" t="s">
        <v>65</v>
      </c>
      <c r="C141" t="str">
        <v>huske</v>
      </c>
    </row>
    <row r="142" spans="1:3" x14ac:dyDescent="0.3">
      <c r="A142" s="2" t="s">
        <v>569</v>
      </c>
      <c r="C142" t="str">
        <v>møte</v>
      </c>
    </row>
    <row r="143" spans="1:3" x14ac:dyDescent="0.3">
      <c r="A143" s="2" t="s">
        <v>574</v>
      </c>
      <c r="C143" t="str">
        <v>oversette</v>
      </c>
    </row>
    <row r="144" spans="1:3" x14ac:dyDescent="0.3">
      <c r="A144" s="2" t="s">
        <v>422</v>
      </c>
      <c r="C144" t="str">
        <v>venne seg</v>
      </c>
    </row>
    <row r="145" spans="1:3" x14ac:dyDescent="0.3">
      <c r="A145" s="2" t="s">
        <v>268</v>
      </c>
      <c r="C145" t="str">
        <v>fylle</v>
      </c>
    </row>
    <row r="146" spans="1:3" x14ac:dyDescent="0.3">
      <c r="A146" s="2" t="s">
        <v>269</v>
      </c>
      <c r="C146" t="str">
        <v>gjemme</v>
      </c>
    </row>
    <row r="147" spans="1:3" x14ac:dyDescent="0.3">
      <c r="A147" s="2" t="s">
        <v>539</v>
      </c>
      <c r="C147" t="str">
        <v>grunnlegge</v>
      </c>
    </row>
    <row r="148" spans="1:3" x14ac:dyDescent="0.3">
      <c r="A148" s="2" t="s">
        <v>541</v>
      </c>
      <c r="C148" t="str">
        <v>henge</v>
      </c>
    </row>
    <row r="149" spans="1:3" x14ac:dyDescent="0.3">
      <c r="A149" s="2" t="s">
        <v>70</v>
      </c>
      <c r="C149" t="str">
        <v>innrede</v>
      </c>
    </row>
    <row r="150" spans="1:3" x14ac:dyDescent="0.3">
      <c r="A150" s="2" t="s">
        <v>121</v>
      </c>
      <c r="C150" t="str">
        <v>mangle</v>
      </c>
    </row>
    <row r="151" spans="1:3" x14ac:dyDescent="0.3">
      <c r="A151" s="2" t="s">
        <v>417</v>
      </c>
      <c r="C151" t="str">
        <v>utstyre</v>
      </c>
    </row>
    <row r="152" spans="1:3" x14ac:dyDescent="0.3">
      <c r="A152" s="2" t="s">
        <v>139</v>
      </c>
      <c r="C152" t="str">
        <v>pusse</v>
      </c>
    </row>
    <row r="153" spans="1:3" x14ac:dyDescent="0.3">
      <c r="A153" s="2" t="s">
        <v>336</v>
      </c>
      <c r="C153" t="str">
        <v>renovere</v>
      </c>
    </row>
    <row r="154" spans="1:3" x14ac:dyDescent="0.3">
      <c r="A154" s="2" t="s">
        <v>232</v>
      </c>
      <c r="C154" t="str">
        <v>bake</v>
      </c>
    </row>
    <row r="155" spans="1:3" x14ac:dyDescent="0.3">
      <c r="A155" s="2" t="s">
        <v>237</v>
      </c>
      <c r="C155" t="str">
        <v>besøke</v>
      </c>
    </row>
    <row r="156" spans="1:3" x14ac:dyDescent="0.3">
      <c r="A156" s="2" t="s">
        <v>656</v>
      </c>
      <c r="C156" t="str">
        <v>burde</v>
      </c>
    </row>
    <row r="157" spans="1:3" x14ac:dyDescent="0.3">
      <c r="A157" s="2" t="s">
        <v>32</v>
      </c>
      <c r="C157" t="str">
        <v>fange</v>
      </c>
    </row>
    <row r="158" spans="1:3" x14ac:dyDescent="0.3">
      <c r="A158" s="2" t="s">
        <v>36</v>
      </c>
      <c r="C158" t="str">
        <v>fjerne</v>
      </c>
    </row>
    <row r="159" spans="1:3" x14ac:dyDescent="0.3">
      <c r="A159" s="2" t="s">
        <v>504</v>
      </c>
      <c r="C159" t="str">
        <v>følge</v>
      </c>
    </row>
    <row r="160" spans="1:3" x14ac:dyDescent="0.3">
      <c r="A160" s="2" t="s">
        <v>58</v>
      </c>
      <c r="C160" t="str">
        <v>hente</v>
      </c>
    </row>
    <row r="161" spans="1:3" x14ac:dyDescent="0.3">
      <c r="A161" s="2" t="s">
        <v>304</v>
      </c>
      <c r="C161" t="str">
        <v>leke</v>
      </c>
    </row>
    <row r="162" spans="1:3" x14ac:dyDescent="0.3">
      <c r="A162" s="2" t="s">
        <v>114</v>
      </c>
      <c r="C162" t="str">
        <v>lukte</v>
      </c>
    </row>
    <row r="163" spans="1:3" x14ac:dyDescent="0.3">
      <c r="A163" s="2" t="s">
        <v>122</v>
      </c>
      <c r="C163" t="str">
        <v>mate</v>
      </c>
    </row>
    <row r="164" spans="1:3" x14ac:dyDescent="0.3">
      <c r="A164" s="2" t="s">
        <v>153</v>
      </c>
      <c r="C164" t="str">
        <v>rydde</v>
      </c>
    </row>
    <row r="165" spans="1:3" x14ac:dyDescent="0.3">
      <c r="A165" s="2" t="s">
        <v>388</v>
      </c>
      <c r="C165" t="str">
        <v>stemme</v>
      </c>
    </row>
    <row r="166" spans="1:3" x14ac:dyDescent="0.3">
      <c r="A166" s="2" t="s">
        <v>176</v>
      </c>
      <c r="C166" t="str">
        <v>sørge</v>
      </c>
    </row>
    <row r="167" spans="1:3" x14ac:dyDescent="0.3">
      <c r="A167" s="2" t="s">
        <v>206</v>
      </c>
      <c r="C167" t="str">
        <v>trille</v>
      </c>
    </row>
    <row r="168" spans="1:3" x14ac:dyDescent="0.3">
      <c r="A168" s="2" t="s">
        <v>214</v>
      </c>
      <c r="C168" t="str">
        <v>vekke</v>
      </c>
    </row>
    <row r="169" spans="1:3" x14ac:dyDescent="0.3">
      <c r="A169" s="2" t="s">
        <v>47</v>
      </c>
      <c r="C169" t="str">
        <v>gifte seg</v>
      </c>
    </row>
    <row r="170" spans="1:3" x14ac:dyDescent="0.3">
      <c r="A170" s="2" t="s">
        <v>52</v>
      </c>
      <c r="C170" t="str">
        <v>gjette</v>
      </c>
    </row>
    <row r="171" spans="1:3" x14ac:dyDescent="0.3">
      <c r="A171" s="2" t="s">
        <v>306</v>
      </c>
      <c r="C171" t="str">
        <v>lete</v>
      </c>
    </row>
    <row r="172" spans="1:3" x14ac:dyDescent="0.3">
      <c r="A172" s="2" t="s">
        <v>571</v>
      </c>
      <c r="C172" t="str">
        <v>oppstå</v>
      </c>
    </row>
    <row r="173" spans="1:3" x14ac:dyDescent="0.3">
      <c r="A173" s="2" t="s">
        <v>358</v>
      </c>
      <c r="C173" t="str">
        <v>skape</v>
      </c>
    </row>
    <row r="174" spans="1:3" x14ac:dyDescent="0.3">
      <c r="A174" s="2" t="s">
        <v>646</v>
      </c>
      <c r="C174" t="str">
        <v>treffe</v>
      </c>
    </row>
    <row r="175" spans="1:3" x14ac:dyDescent="0.3">
      <c r="A175" s="2" t="s">
        <v>423</v>
      </c>
      <c r="C175" t="str">
        <v>vikariere</v>
      </c>
    </row>
    <row r="176" spans="1:3" x14ac:dyDescent="0.3">
      <c r="A176" s="2" t="s">
        <v>130</v>
      </c>
      <c r="C176" t="str">
        <v>ønske</v>
      </c>
    </row>
    <row r="177" spans="1:3" x14ac:dyDescent="0.3">
      <c r="A177" s="2" t="s">
        <v>315</v>
      </c>
      <c r="C177" t="str">
        <v>melde</v>
      </c>
    </row>
    <row r="178" spans="1:3" x14ac:dyDescent="0.3">
      <c r="A178" s="2" t="s">
        <v>470</v>
      </c>
      <c r="C178" t="str">
        <v>bestå</v>
      </c>
    </row>
    <row r="179" spans="1:3" x14ac:dyDescent="0.3">
      <c r="A179" s="2" t="s">
        <v>638</v>
      </c>
      <c r="C179" t="str">
        <v>stryke</v>
      </c>
    </row>
    <row r="180" spans="1:3" x14ac:dyDescent="0.3">
      <c r="A180" s="2" t="s">
        <v>511</v>
      </c>
      <c r="C180" t="str">
        <v>foretrekke</v>
      </c>
    </row>
    <row r="181" spans="1:3" x14ac:dyDescent="0.3">
      <c r="A181" s="2" t="s">
        <v>283</v>
      </c>
      <c r="C181" t="str">
        <v>kalle</v>
      </c>
    </row>
    <row r="182" spans="1:3" x14ac:dyDescent="0.3">
      <c r="A182" s="2" t="s">
        <v>547</v>
      </c>
      <c r="C182" t="str">
        <v>holde (seg)</v>
      </c>
    </row>
    <row r="183" spans="1:3" x14ac:dyDescent="0.3">
      <c r="A183" s="2" t="s">
        <v>73</v>
      </c>
      <c r="C183" t="str">
        <v>kaste</v>
      </c>
    </row>
    <row r="184" spans="1:3" x14ac:dyDescent="0.3">
      <c r="A184" s="2" t="s">
        <v>82</v>
      </c>
      <c r="C184" t="str">
        <v>klaffe</v>
      </c>
    </row>
    <row r="185" spans="1:3" x14ac:dyDescent="0.3">
      <c r="A185" s="2" t="s">
        <v>575</v>
      </c>
      <c r="C185" t="str">
        <v>overta</v>
      </c>
    </row>
    <row r="186" spans="1:3" x14ac:dyDescent="0.3">
      <c r="A186" s="2" t="s">
        <v>361</v>
      </c>
      <c r="C186" t="str">
        <v>skjønne</v>
      </c>
    </row>
    <row r="187" spans="1:3" x14ac:dyDescent="0.3">
      <c r="A187" s="2" t="s">
        <v>191</v>
      </c>
      <c r="C187" t="str">
        <v>straffe seg</v>
      </c>
    </row>
    <row r="188" spans="1:3" x14ac:dyDescent="0.3">
      <c r="A188" s="2" t="s">
        <v>408</v>
      </c>
      <c r="C188" t="str">
        <v>traffikere</v>
      </c>
    </row>
    <row r="189" spans="1:3" x14ac:dyDescent="0.3">
      <c r="A189" s="2" t="s">
        <v>64</v>
      </c>
      <c r="C189" t="str">
        <v>hoste</v>
      </c>
    </row>
    <row r="190" spans="1:3" x14ac:dyDescent="0.3">
      <c r="A190" s="2" t="s">
        <v>230</v>
      </c>
      <c r="C190" t="str">
        <v>arrangere</v>
      </c>
    </row>
    <row r="191" spans="1:3" x14ac:dyDescent="0.3">
      <c r="A191" s="2" t="s">
        <v>33</v>
      </c>
      <c r="C191" t="str">
        <v>feire</v>
      </c>
    </row>
    <row r="192" spans="1:3" x14ac:dyDescent="0.3">
      <c r="A192" s="2" t="s">
        <v>263</v>
      </c>
      <c r="C192" t="str">
        <v>forberede</v>
      </c>
    </row>
    <row r="193" spans="1:3" x14ac:dyDescent="0.3">
      <c r="A193" s="2" t="s">
        <v>533</v>
      </c>
      <c r="C193" t="str">
        <v>godta</v>
      </c>
    </row>
    <row r="194" spans="1:3" x14ac:dyDescent="0.3">
      <c r="A194" s="2" t="s">
        <v>123</v>
      </c>
      <c r="C194" t="str">
        <v>merke</v>
      </c>
    </row>
    <row r="195" spans="1:3" x14ac:dyDescent="0.3">
      <c r="A195" s="2" t="s">
        <v>433</v>
      </c>
      <c r="C195" t="str">
        <v>oppleve</v>
      </c>
    </row>
    <row r="196" spans="1:3" x14ac:dyDescent="0.3">
      <c r="A196" s="2" t="s">
        <v>572</v>
      </c>
      <c r="C196" t="str">
        <v>overdrive</v>
      </c>
    </row>
    <row r="197" spans="1:3" x14ac:dyDescent="0.3">
      <c r="A197" s="2" t="s">
        <v>369</v>
      </c>
      <c r="C197" t="str">
        <v>sløse</v>
      </c>
    </row>
    <row r="198" spans="1:3" x14ac:dyDescent="0.3">
      <c r="A198" s="2" t="s">
        <v>401</v>
      </c>
      <c r="C198" t="str">
        <v>tåle</v>
      </c>
    </row>
    <row r="199" spans="1:3" x14ac:dyDescent="0.3">
      <c r="A199" s="2" t="s">
        <v>359</v>
      </c>
      <c r="C199" t="str">
        <v>skilles</v>
      </c>
    </row>
    <row r="200" spans="1:3" x14ac:dyDescent="0.3">
      <c r="A200" s="2" t="s">
        <v>13</v>
      </c>
      <c r="C200" t="str">
        <v>behandle</v>
      </c>
    </row>
    <row r="201" spans="1:3" x14ac:dyDescent="0.3">
      <c r="A201" s="2" t="s">
        <v>14</v>
      </c>
      <c r="C201" t="str">
        <v>betrakte</v>
      </c>
    </row>
    <row r="202" spans="1:3" x14ac:dyDescent="0.3">
      <c r="A202" s="2" t="s">
        <v>430</v>
      </c>
      <c r="C202" t="str">
        <v>eie</v>
      </c>
    </row>
    <row r="203" spans="1:3" x14ac:dyDescent="0.3">
      <c r="A203" s="2" t="s">
        <v>45</v>
      </c>
      <c r="C203" t="str">
        <v>forlenge</v>
      </c>
    </row>
    <row r="204" spans="1:3" x14ac:dyDescent="0.3">
      <c r="A204" s="2" t="s">
        <v>267</v>
      </c>
      <c r="C204" t="str">
        <v>fullføre</v>
      </c>
    </row>
    <row r="205" spans="1:3" x14ac:dyDescent="0.3">
      <c r="A205" s="2" t="s">
        <v>301</v>
      </c>
      <c r="C205" t="str">
        <v>krone</v>
      </c>
    </row>
    <row r="206" spans="1:3" x14ac:dyDescent="0.3">
      <c r="A206" s="2" t="s">
        <v>216</v>
      </c>
      <c r="C206" t="str">
        <v>velsigne</v>
      </c>
    </row>
    <row r="207" spans="1:3" x14ac:dyDescent="0.3">
      <c r="A207" s="2" t="s">
        <v>637</v>
      </c>
      <c r="C207" t="str">
        <v>strekke seg</v>
      </c>
    </row>
    <row r="208" spans="1:3" x14ac:dyDescent="0.3">
      <c r="A208" s="2" t="s">
        <v>213</v>
      </c>
      <c r="C208" t="str">
        <v>vaske</v>
      </c>
    </row>
    <row r="209" spans="1:3" x14ac:dyDescent="0.3">
      <c r="A209" s="2" t="s">
        <v>494</v>
      </c>
      <c r="C209" t="str">
        <v>drive</v>
      </c>
    </row>
    <row r="210" spans="1:3" x14ac:dyDescent="0.3">
      <c r="A210" s="2" t="s">
        <v>63</v>
      </c>
      <c r="C210" t="str">
        <v>hoppe</v>
      </c>
    </row>
    <row r="211" spans="1:3" x14ac:dyDescent="0.3">
      <c r="A211" s="2" t="s">
        <v>177</v>
      </c>
      <c r="C211" t="str">
        <v>sparke</v>
      </c>
    </row>
    <row r="212" spans="1:3" x14ac:dyDescent="0.3">
      <c r="A212" s="2" t="s">
        <v>72</v>
      </c>
      <c r="C212" t="str">
        <v>jogge</v>
      </c>
    </row>
    <row r="213" spans="1:3" x14ac:dyDescent="0.3">
      <c r="A213" s="2" t="s">
        <v>400</v>
      </c>
      <c r="C213" t="str">
        <v>svømme</v>
      </c>
    </row>
    <row r="214" spans="1:3" x14ac:dyDescent="0.3">
      <c r="A214" s="2" t="s">
        <v>195</v>
      </c>
      <c r="C214" t="str">
        <v>sykle</v>
      </c>
    </row>
    <row r="215" spans="1:3" x14ac:dyDescent="0.3">
      <c r="A215" s="2" t="s">
        <v>487</v>
      </c>
      <c r="C215" t="str">
        <v>delta</v>
      </c>
    </row>
    <row r="216" spans="1:3" x14ac:dyDescent="0.3">
      <c r="A216" s="2" t="s">
        <v>131</v>
      </c>
      <c r="C216" t="str">
        <v>orke</v>
      </c>
    </row>
    <row r="217" spans="1:3" x14ac:dyDescent="0.3">
      <c r="A217" s="2" t="s">
        <v>461</v>
      </c>
      <c r="C217" t="str">
        <v>ansette</v>
      </c>
    </row>
    <row r="218" spans="1:3" x14ac:dyDescent="0.3">
      <c r="A218" s="2" t="s">
        <v>62</v>
      </c>
      <c r="C218" t="str">
        <v>hisse seg opp</v>
      </c>
    </row>
    <row r="219" spans="1:3" x14ac:dyDescent="0.3">
      <c r="A219" s="2" t="s">
        <v>450</v>
      </c>
      <c r="C219" t="str">
        <v>skje</v>
      </c>
    </row>
    <row r="220" spans="1:3" x14ac:dyDescent="0.3">
      <c r="A220" s="2" t="s">
        <v>76</v>
      </c>
      <c r="C220" t="str">
        <v>kjefte</v>
      </c>
    </row>
    <row r="221" spans="1:3" x14ac:dyDescent="0.3">
      <c r="A221" s="2" t="s">
        <v>300</v>
      </c>
      <c r="C221" t="str">
        <v>kritisere</v>
      </c>
    </row>
    <row r="222" spans="1:3" x14ac:dyDescent="0.3">
      <c r="A222" s="2" t="s">
        <v>113</v>
      </c>
      <c r="C222" t="str">
        <v>love</v>
      </c>
    </row>
    <row r="223" spans="1:3" x14ac:dyDescent="0.3">
      <c r="A223" s="2" t="s">
        <v>124</v>
      </c>
      <c r="C223" t="str">
        <v>miste</v>
      </c>
    </row>
    <row r="224" spans="1:3" x14ac:dyDescent="0.3">
      <c r="A224" s="2" t="s">
        <v>125</v>
      </c>
      <c r="C224" t="str">
        <v>mobbe</v>
      </c>
    </row>
    <row r="225" spans="1:3" x14ac:dyDescent="0.3">
      <c r="A225" s="2" t="s">
        <v>573</v>
      </c>
      <c r="C225" t="str">
        <v>overlate</v>
      </c>
    </row>
    <row r="226" spans="1:3" x14ac:dyDescent="0.3">
      <c r="A226" s="2" t="s">
        <v>192</v>
      </c>
      <c r="C226" t="str">
        <v>sukke</v>
      </c>
    </row>
    <row r="227" spans="1:3" x14ac:dyDescent="0.3">
      <c r="A227" s="2" t="s">
        <v>223</v>
      </c>
      <c r="C227" t="str">
        <v>vitne</v>
      </c>
    </row>
    <row r="228" spans="1:3" x14ac:dyDescent="0.3">
      <c r="A228" s="2" t="s">
        <v>329</v>
      </c>
      <c r="C228" t="str">
        <v>parkere</v>
      </c>
    </row>
    <row r="229" spans="1:3" x14ac:dyDescent="0.3">
      <c r="A229" s="2" t="s">
        <v>154</v>
      </c>
      <c r="C229" t="str">
        <v>rygge</v>
      </c>
    </row>
    <row r="230" spans="1:3" x14ac:dyDescent="0.3">
      <c r="A230" s="2" t="s">
        <v>224</v>
      </c>
      <c r="C230" t="str">
        <v>advare</v>
      </c>
    </row>
    <row r="231" spans="1:3" x14ac:dyDescent="0.3">
      <c r="A231" s="2" t="s">
        <v>252</v>
      </c>
      <c r="C231" t="str">
        <v>døpe</v>
      </c>
    </row>
    <row r="232" spans="1:3" x14ac:dyDescent="0.3">
      <c r="A232" s="2" t="s">
        <v>447</v>
      </c>
      <c r="C232" t="str">
        <v>gni</v>
      </c>
    </row>
    <row r="233" spans="1:3" x14ac:dyDescent="0.3">
      <c r="A233" s="2" t="s">
        <v>54</v>
      </c>
      <c r="C233" t="str">
        <v>grynte</v>
      </c>
    </row>
    <row r="234" spans="1:3" x14ac:dyDescent="0.3">
      <c r="A234" s="2" t="s">
        <v>296</v>
      </c>
      <c r="C234" t="str">
        <v>konfirmere</v>
      </c>
    </row>
    <row r="235" spans="1:3" x14ac:dyDescent="0.3">
      <c r="A235" s="2" t="s">
        <v>325</v>
      </c>
      <c r="C235" t="str">
        <v>overbevise</v>
      </c>
    </row>
    <row r="236" spans="1:3" x14ac:dyDescent="0.3">
      <c r="A236" s="2" t="s">
        <v>333</v>
      </c>
      <c r="C236" t="str">
        <v>preparere</v>
      </c>
    </row>
    <row r="237" spans="1:3" x14ac:dyDescent="0.3">
      <c r="A237" s="2" t="s">
        <v>392</v>
      </c>
      <c r="C237" t="str">
        <v>stole</v>
      </c>
    </row>
    <row r="238" spans="1:3" x14ac:dyDescent="0.3">
      <c r="A238" s="2" t="s">
        <v>412</v>
      </c>
      <c r="C238" t="str">
        <v>ule</v>
      </c>
    </row>
    <row r="239" spans="1:3" x14ac:dyDescent="0.3">
      <c r="A239" s="2" t="s">
        <v>630</v>
      </c>
      <c r="C239" t="str">
        <v>stige</v>
      </c>
    </row>
    <row r="240" spans="1:3" x14ac:dyDescent="0.3">
      <c r="A240" s="2" t="s">
        <v>643</v>
      </c>
      <c r="C240" t="str">
        <v>synke</v>
      </c>
    </row>
    <row r="241" spans="1:3" x14ac:dyDescent="0.3">
      <c r="A241" s="2" t="s">
        <v>308</v>
      </c>
      <c r="C241" t="str">
        <v>lyne</v>
      </c>
    </row>
    <row r="242" spans="1:3" x14ac:dyDescent="0.3">
      <c r="A242" s="2" t="s">
        <v>201</v>
      </c>
      <c r="C242" t="str">
        <v>tordne</v>
      </c>
    </row>
    <row r="243" spans="1:3" x14ac:dyDescent="0.3">
      <c r="A243" s="2" t="s">
        <v>465</v>
      </c>
      <c r="C243" t="str">
        <v>be</v>
      </c>
    </row>
    <row r="244" spans="1:3" x14ac:dyDescent="0.3">
      <c r="A244" s="2" t="s">
        <v>468</v>
      </c>
      <c r="C244" t="str">
        <v>beholde</v>
      </c>
    </row>
    <row r="245" spans="1:3" x14ac:dyDescent="0.3">
      <c r="A245" s="2" t="s">
        <v>243</v>
      </c>
      <c r="C245" t="str">
        <v>bråke</v>
      </c>
    </row>
    <row r="246" spans="1:3" x14ac:dyDescent="0.3">
      <c r="A246" s="2" t="s">
        <v>570</v>
      </c>
      <c r="C246" t="str">
        <v>nyte</v>
      </c>
    </row>
    <row r="247" spans="1:3" x14ac:dyDescent="0.3">
      <c r="A247" s="2" t="s">
        <v>324</v>
      </c>
      <c r="C247" t="str">
        <v>oppløse</v>
      </c>
    </row>
    <row r="248" spans="1:3" x14ac:dyDescent="0.3">
      <c r="A248" s="2" t="s">
        <v>218</v>
      </c>
      <c r="C248" t="str">
        <v>vinke</v>
      </c>
    </row>
    <row r="249" spans="1:3" x14ac:dyDescent="0.3">
      <c r="A249" s="2" t="s">
        <v>105</v>
      </c>
      <c r="C249" t="str">
        <v>laste</v>
      </c>
    </row>
    <row r="250" spans="1:3" x14ac:dyDescent="0.3">
      <c r="A250" s="2" t="s">
        <v>164</v>
      </c>
      <c r="C250" t="str">
        <v>slette</v>
      </c>
    </row>
    <row r="251" spans="1:3" x14ac:dyDescent="0.3">
      <c r="A251" s="2" t="s">
        <v>100</v>
      </c>
      <c r="C251" t="str">
        <v>lagre</v>
      </c>
    </row>
    <row r="252" spans="1:3" x14ac:dyDescent="0.3">
      <c r="A252" s="2" t="s">
        <v>112</v>
      </c>
      <c r="C252" t="str">
        <v>logge</v>
      </c>
    </row>
    <row r="253" spans="1:3" x14ac:dyDescent="0.3">
      <c r="A253" s="2" t="s">
        <v>460</v>
      </c>
      <c r="C253" t="str">
        <v>angå</v>
      </c>
    </row>
    <row r="254" spans="1:3" x14ac:dyDescent="0.3">
      <c r="A254" s="2" t="s">
        <v>11</v>
      </c>
      <c r="C254" t="str">
        <v>banke</v>
      </c>
    </row>
    <row r="255" spans="1:3" x14ac:dyDescent="0.3">
      <c r="A255" s="2" t="s">
        <v>20</v>
      </c>
      <c r="C255" t="str">
        <v>danse</v>
      </c>
    </row>
    <row r="256" spans="1:3" x14ac:dyDescent="0.3">
      <c r="A256" s="2" t="s">
        <v>248</v>
      </c>
      <c r="C256" t="str">
        <v>definere</v>
      </c>
    </row>
    <row r="257" spans="1:3" x14ac:dyDescent="0.3">
      <c r="A257" s="2" t="s">
        <v>26</v>
      </c>
      <c r="C257" t="str">
        <v>dukke</v>
      </c>
    </row>
    <row r="258" spans="1:3" x14ac:dyDescent="0.3">
      <c r="A258" s="2" t="s">
        <v>40</v>
      </c>
      <c r="C258" t="str">
        <v>forandre</v>
      </c>
    </row>
    <row r="259" spans="1:3" x14ac:dyDescent="0.3">
      <c r="A259" s="2" t="s">
        <v>297</v>
      </c>
      <c r="C259" t="str">
        <v>korrigere</v>
      </c>
    </row>
    <row r="260" spans="1:3" x14ac:dyDescent="0.3">
      <c r="A260" s="2" t="s">
        <v>562</v>
      </c>
      <c r="C260" t="str">
        <v>legge</v>
      </c>
    </row>
    <row r="261" spans="1:3" x14ac:dyDescent="0.3">
      <c r="A261" s="2" t="s">
        <v>132</v>
      </c>
      <c r="C261" t="str">
        <v>overnatte</v>
      </c>
    </row>
    <row r="262" spans="1:3" x14ac:dyDescent="0.3">
      <c r="A262" s="2" t="s">
        <v>159</v>
      </c>
      <c r="C262" t="str">
        <v>sikre</v>
      </c>
    </row>
    <row r="263" spans="1:3" x14ac:dyDescent="0.3">
      <c r="A263" s="2" t="s">
        <v>161</v>
      </c>
      <c r="C263" t="str">
        <v>skade</v>
      </c>
    </row>
    <row r="264" spans="1:3" x14ac:dyDescent="0.3">
      <c r="A264" s="2" t="s">
        <v>415</v>
      </c>
      <c r="C264" t="str">
        <v>undervise</v>
      </c>
    </row>
    <row r="265" spans="1:3" x14ac:dyDescent="0.3">
      <c r="A265" s="2" t="s">
        <v>477</v>
      </c>
      <c r="C265" t="str">
        <v>bringe</v>
      </c>
    </row>
    <row r="266" spans="1:3" x14ac:dyDescent="0.3">
      <c r="A266" s="2" t="s">
        <v>496</v>
      </c>
      <c r="C266" t="str">
        <v>falle</v>
      </c>
    </row>
    <row r="267" spans="1:3" x14ac:dyDescent="0.3">
      <c r="A267" s="2" t="s">
        <v>565</v>
      </c>
      <c r="C267" t="str">
        <v>løpe</v>
      </c>
    </row>
    <row r="268" spans="1:3" x14ac:dyDescent="0.3">
      <c r="A268" s="2" t="s">
        <v>647</v>
      </c>
      <c r="C268" t="str">
        <v>trekke</v>
      </c>
    </row>
    <row r="269" spans="1:3" x14ac:dyDescent="0.3">
      <c r="A269" t="s">
        <v>1422</v>
      </c>
      <c r="C269" t="str">
        <v>adlyde</v>
      </c>
    </row>
    <row r="270" spans="1:3" x14ac:dyDescent="0.3">
      <c r="A270" t="s">
        <v>1426</v>
      </c>
      <c r="C270" t="str">
        <v>anbefale</v>
      </c>
    </row>
    <row r="271" spans="1:3" x14ac:dyDescent="0.3">
      <c r="A271" t="s">
        <v>1430</v>
      </c>
      <c r="C271" t="str">
        <v>barbere</v>
      </c>
    </row>
    <row r="272" spans="1:3" x14ac:dyDescent="0.3">
      <c r="A272" t="s">
        <v>1433</v>
      </c>
      <c r="C272" t="str">
        <v>bedra</v>
      </c>
    </row>
    <row r="273" spans="1:3" x14ac:dyDescent="0.3">
      <c r="A273" t="s">
        <v>1436</v>
      </c>
      <c r="C273" t="str">
        <v>bedøve</v>
      </c>
    </row>
    <row r="274" spans="1:3" x14ac:dyDescent="0.3">
      <c r="A274" t="s">
        <v>1439</v>
      </c>
      <c r="C274" t="str">
        <v>bety</v>
      </c>
    </row>
    <row r="275" spans="1:3" x14ac:dyDescent="0.3">
      <c r="A275" t="s">
        <v>1442</v>
      </c>
      <c r="C275" t="str">
        <v>blåse</v>
      </c>
    </row>
    <row r="276" spans="1:3" x14ac:dyDescent="0.3">
      <c r="A276" t="s">
        <v>1445</v>
      </c>
      <c r="C276" t="str">
        <v>brekke</v>
      </c>
    </row>
    <row r="277" spans="1:3" x14ac:dyDescent="0.3">
      <c r="A277" t="s">
        <v>1450</v>
      </c>
      <c r="C277" t="str">
        <v>brenne</v>
      </c>
    </row>
    <row r="278" spans="1:3" x14ac:dyDescent="0.3">
      <c r="A278" t="s">
        <v>1455</v>
      </c>
      <c r="C278" t="str">
        <v>briste</v>
      </c>
    </row>
    <row r="279" spans="1:3" x14ac:dyDescent="0.3">
      <c r="A279" t="s">
        <v>1460</v>
      </c>
      <c r="C279" t="str">
        <v>bryte</v>
      </c>
    </row>
    <row r="280" spans="1:3" x14ac:dyDescent="0.3">
      <c r="A280" t="s">
        <v>1465</v>
      </c>
      <c r="C280" t="str">
        <v>by(de)</v>
      </c>
    </row>
    <row r="281" spans="1:3" x14ac:dyDescent="0.3">
      <c r="A281" t="s">
        <v>1429</v>
      </c>
      <c r="C281" t="str">
        <v>bære</v>
      </c>
    </row>
    <row r="282" spans="1:3" x14ac:dyDescent="0.3">
      <c r="A282" t="s">
        <v>1473</v>
      </c>
      <c r="C282" t="str">
        <v>dette</v>
      </c>
    </row>
    <row r="283" spans="1:3" x14ac:dyDescent="0.3">
      <c r="A283" t="s">
        <v>1478</v>
      </c>
      <c r="C283" t="str">
        <v>diskutere</v>
      </c>
    </row>
    <row r="284" spans="1:3" x14ac:dyDescent="0.3">
      <c r="A284" t="s">
        <v>1483</v>
      </c>
      <c r="C284" t="str">
        <v>fare</v>
      </c>
    </row>
    <row r="285" spans="1:3" x14ac:dyDescent="0.3">
      <c r="A285" t="s">
        <v>1488</v>
      </c>
      <c r="C285" t="str">
        <v>fiske</v>
      </c>
    </row>
    <row r="286" spans="1:3" x14ac:dyDescent="0.3">
      <c r="A286" t="s">
        <v>1492</v>
      </c>
      <c r="C286" t="str">
        <v>flykte</v>
      </c>
    </row>
    <row r="287" spans="1:3" x14ac:dyDescent="0.3">
      <c r="A287" t="s">
        <v>1497</v>
      </c>
      <c r="C287" t="str">
        <v>flyte</v>
      </c>
    </row>
    <row r="288" spans="1:3" x14ac:dyDescent="0.3">
      <c r="A288" t="s">
        <v>1502</v>
      </c>
      <c r="C288" t="str">
        <v>forlate</v>
      </c>
    </row>
    <row r="289" spans="1:3" x14ac:dyDescent="0.3">
      <c r="A289" t="s">
        <v>1507</v>
      </c>
      <c r="C289" t="str">
        <v>forsvinne</v>
      </c>
    </row>
    <row r="290" spans="1:3" x14ac:dyDescent="0.3">
      <c r="A290" t="s">
        <v>1512</v>
      </c>
      <c r="C290" t="str">
        <v>fyke</v>
      </c>
    </row>
    <row r="291" spans="1:3" x14ac:dyDescent="0.3">
      <c r="A291" t="s">
        <v>1517</v>
      </c>
      <c r="C291" t="str">
        <v>føle</v>
      </c>
    </row>
    <row r="292" spans="1:3" x14ac:dyDescent="0.3">
      <c r="A292" t="s">
        <v>1521</v>
      </c>
      <c r="C292" t="str">
        <v>føne</v>
      </c>
    </row>
    <row r="293" spans="1:3" x14ac:dyDescent="0.3">
      <c r="A293" t="s">
        <v>1524</v>
      </c>
      <c r="C293" t="str">
        <v>gidde</v>
      </c>
    </row>
    <row r="294" spans="1:3" x14ac:dyDescent="0.3">
      <c r="A294" t="s">
        <v>1528</v>
      </c>
      <c r="C294" t="str">
        <v>gjelde</v>
      </c>
    </row>
    <row r="295" spans="1:3" x14ac:dyDescent="0.3">
      <c r="A295" t="s">
        <v>1533</v>
      </c>
      <c r="C295" t="str">
        <v>gli</v>
      </c>
    </row>
    <row r="296" spans="1:3" x14ac:dyDescent="0.3">
      <c r="A296" t="s">
        <v>1538</v>
      </c>
      <c r="C296" t="str">
        <v>glippe</v>
      </c>
    </row>
    <row r="297" spans="1:3" x14ac:dyDescent="0.3">
      <c r="A297" t="s">
        <v>1543</v>
      </c>
      <c r="C297" t="str">
        <v>grine</v>
      </c>
    </row>
    <row r="298" spans="1:3" x14ac:dyDescent="0.3">
      <c r="A298" t="s">
        <v>1543</v>
      </c>
      <c r="C298" t="str">
        <v>gripe</v>
      </c>
    </row>
    <row r="299" spans="1:3" x14ac:dyDescent="0.3">
      <c r="A299" t="s">
        <v>1550</v>
      </c>
      <c r="C299" t="str">
        <v>hilse</v>
      </c>
    </row>
    <row r="300" spans="1:3" x14ac:dyDescent="0.3">
      <c r="A300" t="s">
        <v>1555</v>
      </c>
      <c r="C300" t="str">
        <v>hindre</v>
      </c>
    </row>
    <row r="301" spans="1:3" x14ac:dyDescent="0.3">
      <c r="A301" t="s">
        <v>1560</v>
      </c>
      <c r="C301" t="str">
        <v>holde</v>
      </c>
    </row>
    <row r="302" spans="1:3" x14ac:dyDescent="0.3">
      <c r="A302" t="s">
        <v>1564</v>
      </c>
      <c r="C302" t="str">
        <v>hviske</v>
      </c>
    </row>
    <row r="303" spans="1:3" x14ac:dyDescent="0.3">
      <c r="A303" t="s">
        <v>1569</v>
      </c>
      <c r="C303" t="str">
        <v>invitere</v>
      </c>
    </row>
    <row r="304" spans="1:3" x14ac:dyDescent="0.3">
      <c r="A304" t="s">
        <v>1574</v>
      </c>
      <c r="C304" t="str">
        <v>kikke</v>
      </c>
    </row>
    <row r="305" spans="1:3" x14ac:dyDescent="0.3">
      <c r="A305" t="s">
        <v>1579</v>
      </c>
      <c r="C305" t="str">
        <v>klare</v>
      </c>
    </row>
    <row r="306" spans="1:3" x14ac:dyDescent="0.3">
      <c r="A306" t="s">
        <v>1584</v>
      </c>
      <c r="C306" t="str">
        <v>klatre</v>
      </c>
    </row>
    <row r="307" spans="1:3" x14ac:dyDescent="0.3">
      <c r="A307" t="s">
        <v>1589</v>
      </c>
      <c r="C307" t="str">
        <v>kle</v>
      </c>
    </row>
    <row r="308" spans="1:3" x14ac:dyDescent="0.3">
      <c r="A308" t="s">
        <v>1594</v>
      </c>
      <c r="C308" t="str">
        <v>klinge</v>
      </c>
    </row>
    <row r="309" spans="1:3" x14ac:dyDescent="0.3">
      <c r="A309" t="s">
        <v>1598</v>
      </c>
      <c r="C309" t="str">
        <v>klippe</v>
      </c>
    </row>
    <row r="310" spans="1:3" x14ac:dyDescent="0.3">
      <c r="A310" t="s">
        <v>1602</v>
      </c>
      <c r="C310" t="str">
        <v>klype</v>
      </c>
    </row>
    <row r="311" spans="1:3" x14ac:dyDescent="0.3">
      <c r="A311" t="s">
        <v>1607</v>
      </c>
      <c r="C311" t="str">
        <v>knekke</v>
      </c>
    </row>
    <row r="312" spans="1:3" x14ac:dyDescent="0.3">
      <c r="A312" t="s">
        <v>1610</v>
      </c>
      <c r="C312" t="str">
        <v>knipe</v>
      </c>
    </row>
    <row r="313" spans="1:3" x14ac:dyDescent="0.3">
      <c r="A313" t="s">
        <v>1614</v>
      </c>
      <c r="C313" t="str">
        <v>kose seg</v>
      </c>
    </row>
    <row r="314" spans="1:3" x14ac:dyDescent="0.3">
      <c r="A314" t="s">
        <v>1618</v>
      </c>
      <c r="C314" t="str">
        <v>koste</v>
      </c>
    </row>
    <row r="315" spans="1:3" x14ac:dyDescent="0.3">
      <c r="A315" t="s">
        <v>1623</v>
      </c>
      <c r="C315" t="str">
        <v>lengte</v>
      </c>
    </row>
    <row r="316" spans="1:3" x14ac:dyDescent="0.3">
      <c r="A316" t="s">
        <v>1627</v>
      </c>
      <c r="C316" t="str">
        <v>lyve, lyge</v>
      </c>
    </row>
    <row r="317" spans="1:3" x14ac:dyDescent="0.3">
      <c r="A317" t="s">
        <v>1632</v>
      </c>
      <c r="C317" t="str">
        <v>låte</v>
      </c>
    </row>
    <row r="318" spans="1:3" x14ac:dyDescent="0.3">
      <c r="A318" t="s">
        <v>1637</v>
      </c>
      <c r="C318" t="str">
        <v>overtale</v>
      </c>
    </row>
    <row r="319" spans="1:3" x14ac:dyDescent="0.3">
      <c r="A319" t="s">
        <v>1642</v>
      </c>
      <c r="C319" t="str">
        <v>passe på</v>
      </c>
    </row>
    <row r="320" spans="1:3" x14ac:dyDescent="0.3">
      <c r="A320" t="s">
        <v>1647</v>
      </c>
      <c r="C320" t="str">
        <v>passere</v>
      </c>
    </row>
    <row r="321" spans="1:3" x14ac:dyDescent="0.3">
      <c r="A321" t="s">
        <v>1652</v>
      </c>
      <c r="C321" t="str">
        <v>pipe</v>
      </c>
    </row>
    <row r="322" spans="1:3" x14ac:dyDescent="0.3">
      <c r="A322" t="s">
        <v>1656</v>
      </c>
      <c r="C322" t="str">
        <v>pleie</v>
      </c>
    </row>
    <row r="323" spans="1:3" x14ac:dyDescent="0.3">
      <c r="A323" t="s">
        <v>1661</v>
      </c>
      <c r="C323" t="str">
        <v>plystre</v>
      </c>
    </row>
    <row r="324" spans="1:3" x14ac:dyDescent="0.3">
      <c r="A324" t="s">
        <v>1665</v>
      </c>
      <c r="C324" t="str">
        <v>putte</v>
      </c>
    </row>
    <row r="325" spans="1:3" x14ac:dyDescent="0.3">
      <c r="A325" t="s">
        <v>1669</v>
      </c>
      <c r="C325" t="str">
        <v>pynte</v>
      </c>
    </row>
    <row r="326" spans="1:3" x14ac:dyDescent="0.3">
      <c r="A326" t="s">
        <v>1674</v>
      </c>
      <c r="C326" t="str">
        <v>reparere</v>
      </c>
    </row>
    <row r="327" spans="1:3" x14ac:dyDescent="0.3">
      <c r="A327" t="s">
        <v>1678</v>
      </c>
      <c r="C327" t="str">
        <v>ri</v>
      </c>
    </row>
    <row r="328" spans="1:3" x14ac:dyDescent="0.3">
      <c r="A328" t="s">
        <v>1683</v>
      </c>
      <c r="C328" t="str">
        <v>rive</v>
      </c>
    </row>
    <row r="329" spans="1:3" x14ac:dyDescent="0.3">
      <c r="A329" t="s">
        <v>1688</v>
      </c>
      <c r="C329" t="str">
        <v>rope</v>
      </c>
    </row>
    <row r="330" spans="1:3" x14ac:dyDescent="0.3">
      <c r="A330" t="s">
        <v>1692</v>
      </c>
      <c r="C330" t="str">
        <v>ryke</v>
      </c>
    </row>
    <row r="331" spans="1:3" x14ac:dyDescent="0.3">
      <c r="A331" t="s">
        <v>1696</v>
      </c>
      <c r="C331" t="str">
        <v>røyke</v>
      </c>
    </row>
    <row r="332" spans="1:3" x14ac:dyDescent="0.3">
      <c r="A332" t="s">
        <v>1701</v>
      </c>
      <c r="C332" t="str">
        <v>savne</v>
      </c>
    </row>
    <row r="333" spans="1:3" x14ac:dyDescent="0.3">
      <c r="A333" t="s">
        <v>1706</v>
      </c>
      <c r="C333" t="str">
        <v>sige</v>
      </c>
    </row>
    <row r="334" spans="1:3" x14ac:dyDescent="0.3">
      <c r="A334" t="s">
        <v>1711</v>
      </c>
      <c r="C334" t="str">
        <v>skjelve</v>
      </c>
    </row>
    <row r="335" spans="1:3" x14ac:dyDescent="0.3">
      <c r="A335" t="s">
        <v>1716</v>
      </c>
      <c r="C335" t="str">
        <v>skjære</v>
      </c>
    </row>
    <row r="336" spans="1:3" x14ac:dyDescent="0.3">
      <c r="A336" t="s">
        <v>1720</v>
      </c>
      <c r="C336" t="str">
        <v>skride</v>
      </c>
    </row>
    <row r="337" spans="1:3" x14ac:dyDescent="0.3">
      <c r="A337" t="s">
        <v>1725</v>
      </c>
      <c r="C337" t="str">
        <v>skrike</v>
      </c>
    </row>
    <row r="338" spans="1:3" x14ac:dyDescent="0.3">
      <c r="A338" t="s">
        <v>1730</v>
      </c>
      <c r="C338" t="str">
        <v>skylle</v>
      </c>
    </row>
    <row r="339" spans="1:3" x14ac:dyDescent="0.3">
      <c r="A339" t="s">
        <v>1735</v>
      </c>
      <c r="C339" t="str">
        <v>skynde</v>
      </c>
    </row>
    <row r="340" spans="1:3" x14ac:dyDescent="0.3">
      <c r="A340" t="s">
        <v>1740</v>
      </c>
      <c r="C340" t="str">
        <v>skyte</v>
      </c>
    </row>
    <row r="341" spans="1:3" x14ac:dyDescent="0.3">
      <c r="A341" t="s">
        <v>1745</v>
      </c>
      <c r="C341" t="str">
        <v>skyve</v>
      </c>
    </row>
    <row r="342" spans="1:3" x14ac:dyDescent="0.3">
      <c r="A342" t="s">
        <v>1748</v>
      </c>
      <c r="C342" t="str">
        <v>slappe av</v>
      </c>
    </row>
    <row r="343" spans="1:3" x14ac:dyDescent="0.3">
      <c r="A343" t="s">
        <v>1752</v>
      </c>
      <c r="C343" t="str">
        <v>slippe, sleppe</v>
      </c>
    </row>
    <row r="344" spans="1:3" x14ac:dyDescent="0.3">
      <c r="A344" t="s">
        <v>1757</v>
      </c>
      <c r="C344" t="str">
        <v>slite</v>
      </c>
    </row>
    <row r="345" spans="1:3" x14ac:dyDescent="0.3">
      <c r="A345" t="s">
        <v>1762</v>
      </c>
      <c r="C345" t="str">
        <v>smette</v>
      </c>
    </row>
    <row r="346" spans="1:3" x14ac:dyDescent="0.3">
      <c r="A346" t="s">
        <v>1762</v>
      </c>
      <c r="C346" t="str">
        <v>smile</v>
      </c>
    </row>
    <row r="347" spans="1:3" x14ac:dyDescent="0.3">
      <c r="A347" t="s">
        <v>1768</v>
      </c>
      <c r="C347" t="str">
        <v>smyge</v>
      </c>
    </row>
    <row r="348" spans="1:3" x14ac:dyDescent="0.3">
      <c r="A348" t="s">
        <v>1773</v>
      </c>
      <c r="C348" t="str">
        <v>snike</v>
      </c>
    </row>
    <row r="349" spans="1:3" x14ac:dyDescent="0.3">
      <c r="A349" t="s">
        <v>1777</v>
      </c>
      <c r="C349" t="str">
        <v>snu</v>
      </c>
    </row>
    <row r="350" spans="1:3" x14ac:dyDescent="0.3">
      <c r="A350" t="s">
        <v>1782</v>
      </c>
      <c r="C350" t="str">
        <v>spandere</v>
      </c>
    </row>
    <row r="351" spans="1:3" x14ac:dyDescent="0.3">
      <c r="A351" t="s">
        <v>1787</v>
      </c>
      <c r="C351" t="str">
        <v>spinne</v>
      </c>
    </row>
    <row r="352" spans="1:3" x14ac:dyDescent="0.3">
      <c r="A352" t="s">
        <v>1791</v>
      </c>
      <c r="C352" t="str">
        <v>sprekke</v>
      </c>
    </row>
    <row r="353" spans="1:3" x14ac:dyDescent="0.3">
      <c r="A353" t="s">
        <v>1796</v>
      </c>
      <c r="C353" t="str">
        <v>sprette</v>
      </c>
    </row>
    <row r="354" spans="1:3" x14ac:dyDescent="0.3">
      <c r="A354" t="s">
        <v>1801</v>
      </c>
      <c r="C354" t="str">
        <v>springe</v>
      </c>
    </row>
    <row r="355" spans="1:3" x14ac:dyDescent="0.3">
      <c r="A355" t="s">
        <v>1806</v>
      </c>
      <c r="C355" t="str">
        <v>spøke</v>
      </c>
    </row>
    <row r="356" spans="1:3" x14ac:dyDescent="0.3">
      <c r="A356" t="s">
        <v>1810</v>
      </c>
      <c r="C356" t="str">
        <v>stave</v>
      </c>
    </row>
    <row r="357" spans="1:3" x14ac:dyDescent="0.3">
      <c r="A357" t="s">
        <v>1815</v>
      </c>
      <c r="C357" t="str">
        <v>stelle</v>
      </c>
    </row>
    <row r="358" spans="1:3" x14ac:dyDescent="0.3">
      <c r="A358" t="s">
        <v>1820</v>
      </c>
      <c r="C358" t="str">
        <v>stikke</v>
      </c>
    </row>
    <row r="359" spans="1:3" x14ac:dyDescent="0.3">
      <c r="A359" t="s">
        <v>1824</v>
      </c>
      <c r="C359" t="str">
        <v>stille</v>
      </c>
    </row>
    <row r="360" spans="1:3" x14ac:dyDescent="0.3">
      <c r="A360" t="s">
        <v>1829</v>
      </c>
      <c r="C360" t="str">
        <v>stjele</v>
      </c>
    </row>
    <row r="361" spans="1:3" x14ac:dyDescent="0.3">
      <c r="A361" t="s">
        <v>1834</v>
      </c>
      <c r="C361" t="str">
        <v>strekke</v>
      </c>
    </row>
    <row r="362" spans="1:3" x14ac:dyDescent="0.3">
      <c r="A362" t="s">
        <v>1839</v>
      </c>
      <c r="C362" t="str">
        <v>sulte</v>
      </c>
    </row>
    <row r="363" spans="1:3" x14ac:dyDescent="0.3">
      <c r="A363" t="s">
        <v>1844</v>
      </c>
      <c r="C363" t="str">
        <v>svike</v>
      </c>
    </row>
    <row r="364" spans="1:3" x14ac:dyDescent="0.3">
      <c r="A364" t="s">
        <v>1848</v>
      </c>
      <c r="C364" t="str">
        <v>sy</v>
      </c>
    </row>
    <row r="365" spans="1:3" x14ac:dyDescent="0.3">
      <c r="A365" t="s">
        <v>1853</v>
      </c>
      <c r="C365" t="str">
        <v>synes</v>
      </c>
    </row>
    <row r="366" spans="1:3" x14ac:dyDescent="0.3">
      <c r="A366" t="s">
        <v>1858</v>
      </c>
      <c r="C366" t="str">
        <v>tape</v>
      </c>
    </row>
    <row r="367" spans="1:3" x14ac:dyDescent="0.3">
      <c r="A367" t="s">
        <v>1863</v>
      </c>
      <c r="C367" t="str">
        <v>tappe</v>
      </c>
    </row>
    <row r="368" spans="1:3" x14ac:dyDescent="0.3">
      <c r="A368" t="s">
        <v>1868</v>
      </c>
      <c r="C368" t="str">
        <v>tjene</v>
      </c>
    </row>
    <row r="369" spans="1:3" x14ac:dyDescent="0.3">
      <c r="A369" t="s">
        <v>1873</v>
      </c>
      <c r="C369" t="str">
        <v>trene</v>
      </c>
    </row>
    <row r="370" spans="1:3" x14ac:dyDescent="0.3">
      <c r="A370" t="s">
        <v>1878</v>
      </c>
      <c r="C370" t="str">
        <v>trives</v>
      </c>
    </row>
    <row r="371" spans="1:3" x14ac:dyDescent="0.3">
      <c r="A371" t="s">
        <v>1883</v>
      </c>
      <c r="C371" t="str">
        <v>tvinge</v>
      </c>
    </row>
    <row r="372" spans="1:3" x14ac:dyDescent="0.3">
      <c r="A372" t="s">
        <v>1887</v>
      </c>
      <c r="C372" t="str">
        <v>tørke</v>
      </c>
    </row>
    <row r="373" spans="1:3" x14ac:dyDescent="0.3">
      <c r="A373" t="s">
        <v>1891</v>
      </c>
      <c r="C373" t="str">
        <v>tørste</v>
      </c>
    </row>
    <row r="374" spans="1:3" x14ac:dyDescent="0.3">
      <c r="A374" t="s">
        <v>1896</v>
      </c>
      <c r="C374" t="str">
        <v>undersøke</v>
      </c>
    </row>
    <row r="375" spans="1:3" x14ac:dyDescent="0.3">
      <c r="A375" t="s">
        <v>1901</v>
      </c>
      <c r="C375" t="str">
        <v>utdanne</v>
      </c>
    </row>
    <row r="376" spans="1:3" x14ac:dyDescent="0.3">
      <c r="A376" t="s">
        <v>1905</v>
      </c>
      <c r="C376" t="str">
        <v>velge</v>
      </c>
    </row>
    <row r="377" spans="1:3" x14ac:dyDescent="0.3">
      <c r="A377" t="s">
        <v>1910</v>
      </c>
      <c r="C377" t="str">
        <v>vike</v>
      </c>
    </row>
    <row r="378" spans="1:3" x14ac:dyDescent="0.3">
      <c r="A378" t="s">
        <v>1914</v>
      </c>
      <c r="C378" t="str">
        <v>virke</v>
      </c>
    </row>
    <row r="379" spans="1:3" x14ac:dyDescent="0.3">
      <c r="A379" t="s">
        <v>1917</v>
      </c>
      <c r="C379" t="str">
        <v>viske</v>
      </c>
    </row>
    <row r="380" spans="1:3" x14ac:dyDescent="0.3">
      <c r="A380" t="s">
        <v>1922</v>
      </c>
      <c r="C380" t="str">
        <v>vokse</v>
      </c>
    </row>
    <row r="381" spans="1:3" x14ac:dyDescent="0.3">
      <c r="A381" t="s">
        <v>1927</v>
      </c>
      <c r="C381" t="str">
        <v>øve</v>
      </c>
    </row>
    <row r="382" spans="1:3" x14ac:dyDescent="0.3">
      <c r="A382" t="s">
        <v>1932</v>
      </c>
    </row>
    <row r="383" spans="1:3" x14ac:dyDescent="0.3">
      <c r="A383" t="s">
        <v>1937</v>
      </c>
    </row>
    <row r="384" spans="1:3" x14ac:dyDescent="0.3">
      <c r="A384" t="s">
        <v>1942</v>
      </c>
    </row>
    <row r="385" spans="1:1" x14ac:dyDescent="0.3">
      <c r="A385" t="s">
        <v>1947</v>
      </c>
    </row>
    <row r="386" spans="1:1" x14ac:dyDescent="0.3">
      <c r="A386" t="s">
        <v>1951</v>
      </c>
    </row>
    <row r="387" spans="1:1" x14ac:dyDescent="0.3">
      <c r="A387" t="s">
        <v>1956</v>
      </c>
    </row>
    <row r="388" spans="1:1" x14ac:dyDescent="0.3">
      <c r="A388" t="s">
        <v>1961</v>
      </c>
    </row>
    <row r="389" spans="1:1" x14ac:dyDescent="0.3">
      <c r="A389" t="s">
        <v>1965</v>
      </c>
    </row>
    <row r="390" spans="1:1" x14ac:dyDescent="0.3">
      <c r="A390" t="s">
        <v>1970</v>
      </c>
    </row>
    <row r="391" spans="1:1" x14ac:dyDescent="0.3">
      <c r="A391" t="s">
        <v>1975</v>
      </c>
    </row>
    <row r="392" spans="1:1" x14ac:dyDescent="0.3">
      <c r="A392" t="s">
        <v>1980</v>
      </c>
    </row>
    <row r="393" spans="1:1" x14ac:dyDescent="0.3">
      <c r="A393" t="s">
        <v>1436</v>
      </c>
    </row>
    <row r="394" spans="1:1" x14ac:dyDescent="0.3">
      <c r="A394" t="s">
        <v>1984</v>
      </c>
    </row>
    <row r="395" spans="1:1" x14ac:dyDescent="0.3">
      <c r="A395" t="s">
        <v>1989</v>
      </c>
    </row>
    <row r="396" spans="1:1" x14ac:dyDescent="0.3">
      <c r="A396" t="s">
        <v>1994</v>
      </c>
    </row>
    <row r="397" spans="1:1" x14ac:dyDescent="0.3">
      <c r="A397" t="s">
        <v>1999</v>
      </c>
    </row>
    <row r="398" spans="1:1" x14ac:dyDescent="0.3">
      <c r="A398" t="s">
        <v>2004</v>
      </c>
    </row>
    <row r="399" spans="1:1" x14ac:dyDescent="0.3">
      <c r="A399" t="s">
        <v>2009</v>
      </c>
    </row>
    <row r="400" spans="1:1" x14ac:dyDescent="0.3">
      <c r="A400" t="s">
        <v>2014</v>
      </c>
    </row>
    <row r="401" spans="1:1" x14ac:dyDescent="0.3">
      <c r="A401" t="s">
        <v>2019</v>
      </c>
    </row>
    <row r="402" spans="1:1" x14ac:dyDescent="0.3">
      <c r="A402" t="s">
        <v>2024</v>
      </c>
    </row>
    <row r="403" spans="1:1" x14ac:dyDescent="0.3">
      <c r="A403" t="s">
        <v>2029</v>
      </c>
    </row>
    <row r="404" spans="1:1" x14ac:dyDescent="0.3">
      <c r="A404" t="s">
        <v>2034</v>
      </c>
    </row>
    <row r="405" spans="1:1" x14ac:dyDescent="0.3">
      <c r="A405" t="s">
        <v>2039</v>
      </c>
    </row>
    <row r="406" spans="1:1" x14ac:dyDescent="0.3">
      <c r="A406" t="s">
        <v>2044</v>
      </c>
    </row>
    <row r="407" spans="1:1" x14ac:dyDescent="0.3">
      <c r="A407" t="s">
        <v>2049</v>
      </c>
    </row>
    <row r="408" spans="1:1" x14ac:dyDescent="0.3">
      <c r="A408" t="s">
        <v>2053</v>
      </c>
    </row>
    <row r="409" spans="1:1" x14ac:dyDescent="0.3">
      <c r="A409" t="s">
        <v>2058</v>
      </c>
    </row>
    <row r="410" spans="1:1" x14ac:dyDescent="0.3">
      <c r="A410" t="s">
        <v>2063</v>
      </c>
    </row>
    <row r="411" spans="1:1" x14ac:dyDescent="0.3">
      <c r="A411" t="s">
        <v>2068</v>
      </c>
    </row>
    <row r="412" spans="1:1" x14ac:dyDescent="0.3">
      <c r="A412" t="s">
        <v>2073</v>
      </c>
    </row>
    <row r="413" spans="1:1" x14ac:dyDescent="0.3">
      <c r="A413" t="s">
        <v>2078</v>
      </c>
    </row>
    <row r="414" spans="1:1" x14ac:dyDescent="0.3">
      <c r="A414" t="s">
        <v>2082</v>
      </c>
    </row>
    <row r="415" spans="1:1" x14ac:dyDescent="0.3">
      <c r="A415" t="s">
        <v>2087</v>
      </c>
    </row>
    <row r="416" spans="1:1" x14ac:dyDescent="0.3">
      <c r="A416" t="s">
        <v>2092</v>
      </c>
    </row>
    <row r="417" spans="1:1" x14ac:dyDescent="0.3">
      <c r="A417" t="s">
        <v>2096</v>
      </c>
    </row>
    <row r="418" spans="1:1" x14ac:dyDescent="0.3">
      <c r="A418" t="s">
        <v>2101</v>
      </c>
    </row>
    <row r="419" spans="1:1" x14ac:dyDescent="0.3">
      <c r="A419" t="s">
        <v>2105</v>
      </c>
    </row>
    <row r="420" spans="1:1" x14ac:dyDescent="0.3">
      <c r="A420" t="s">
        <v>2109</v>
      </c>
    </row>
    <row r="421" spans="1:1" x14ac:dyDescent="0.3">
      <c r="A421" t="s">
        <v>2114</v>
      </c>
    </row>
    <row r="422" spans="1:1" x14ac:dyDescent="0.3">
      <c r="A422" t="s">
        <v>2118</v>
      </c>
    </row>
    <row r="423" spans="1:1" x14ac:dyDescent="0.3">
      <c r="A423" t="s">
        <v>2123</v>
      </c>
    </row>
    <row r="424" spans="1:1" x14ac:dyDescent="0.3">
      <c r="A424" t="s">
        <v>2128</v>
      </c>
    </row>
    <row r="425" spans="1:1" x14ac:dyDescent="0.3">
      <c r="A425" t="s">
        <v>2133</v>
      </c>
    </row>
    <row r="426" spans="1:1" x14ac:dyDescent="0.3">
      <c r="A426" t="s">
        <v>2137</v>
      </c>
    </row>
    <row r="427" spans="1:1" x14ac:dyDescent="0.3">
      <c r="A427" t="s">
        <v>2142</v>
      </c>
    </row>
    <row r="428" spans="1:1" x14ac:dyDescent="0.3">
      <c r="A428" t="s">
        <v>2147</v>
      </c>
    </row>
    <row r="429" spans="1:1" x14ac:dyDescent="0.3">
      <c r="A429" t="s">
        <v>2151</v>
      </c>
    </row>
    <row r="430" spans="1:1" x14ac:dyDescent="0.3">
      <c r="A430" t="s">
        <v>2156</v>
      </c>
    </row>
    <row r="431" spans="1:1" x14ac:dyDescent="0.3">
      <c r="A431" t="s">
        <v>2161</v>
      </c>
    </row>
    <row r="432" spans="1:1" x14ac:dyDescent="0.3">
      <c r="A432" t="s">
        <v>2166</v>
      </c>
    </row>
    <row r="433" spans="1:1" x14ac:dyDescent="0.3">
      <c r="A433" t="s">
        <v>2171</v>
      </c>
    </row>
    <row r="434" spans="1:1" x14ac:dyDescent="0.3">
      <c r="A434" t="s">
        <v>2176</v>
      </c>
    </row>
    <row r="435" spans="1:1" x14ac:dyDescent="0.3">
      <c r="A435" t="s">
        <v>2181</v>
      </c>
    </row>
    <row r="436" spans="1:1" x14ac:dyDescent="0.3">
      <c r="A436" t="s">
        <v>2186</v>
      </c>
    </row>
    <row r="437" spans="1:1" x14ac:dyDescent="0.3">
      <c r="A437" t="s">
        <v>2191</v>
      </c>
    </row>
    <row r="438" spans="1:1" x14ac:dyDescent="0.3">
      <c r="A438" t="s">
        <v>2195</v>
      </c>
    </row>
    <row r="439" spans="1:1" x14ac:dyDescent="0.3">
      <c r="A439" t="s">
        <v>2200</v>
      </c>
    </row>
    <row r="440" spans="1:1" x14ac:dyDescent="0.3">
      <c r="A440" t="s">
        <v>2204</v>
      </c>
    </row>
    <row r="441" spans="1:1" x14ac:dyDescent="0.3">
      <c r="A441" t="s">
        <v>2209</v>
      </c>
    </row>
    <row r="442" spans="1:1" x14ac:dyDescent="0.3">
      <c r="A442" t="s">
        <v>2214</v>
      </c>
    </row>
    <row r="443" spans="1:1" x14ac:dyDescent="0.3">
      <c r="A443" t="s">
        <v>2219</v>
      </c>
    </row>
    <row r="444" spans="1:1" x14ac:dyDescent="0.3">
      <c r="A444" t="s">
        <v>2224</v>
      </c>
    </row>
    <row r="445" spans="1:1" x14ac:dyDescent="0.3">
      <c r="A445" t="s">
        <v>2228</v>
      </c>
    </row>
    <row r="446" spans="1:1" x14ac:dyDescent="0.3">
      <c r="A446" t="s">
        <v>2233</v>
      </c>
    </row>
    <row r="447" spans="1:1" x14ac:dyDescent="0.3">
      <c r="A447" t="s">
        <v>2238</v>
      </c>
    </row>
    <row r="448" spans="1:1" x14ac:dyDescent="0.3">
      <c r="A448" t="s">
        <v>2243</v>
      </c>
    </row>
    <row r="449" spans="1:1" x14ac:dyDescent="0.3">
      <c r="A449" t="s">
        <v>2248</v>
      </c>
    </row>
    <row r="450" spans="1:1" x14ac:dyDescent="0.3">
      <c r="A450" t="s">
        <v>2252</v>
      </c>
    </row>
    <row r="451" spans="1:1" x14ac:dyDescent="0.3">
      <c r="A451" t="s">
        <v>2257</v>
      </c>
    </row>
    <row r="452" spans="1:1" x14ac:dyDescent="0.3">
      <c r="A452" t="s">
        <v>2261</v>
      </c>
    </row>
    <row r="453" spans="1:1" x14ac:dyDescent="0.3">
      <c r="A453" t="s">
        <v>2266</v>
      </c>
    </row>
    <row r="454" spans="1:1" x14ac:dyDescent="0.3">
      <c r="A454" t="s">
        <v>2270</v>
      </c>
    </row>
    <row r="455" spans="1:1" x14ac:dyDescent="0.3">
      <c r="A455" t="s">
        <v>2275</v>
      </c>
    </row>
    <row r="456" spans="1:1" x14ac:dyDescent="0.3">
      <c r="A456" t="s">
        <v>2280</v>
      </c>
    </row>
    <row r="457" spans="1:1" x14ac:dyDescent="0.3">
      <c r="A457" t="s">
        <v>2285</v>
      </c>
    </row>
    <row r="458" spans="1:1" x14ac:dyDescent="0.3">
      <c r="A458" t="s">
        <v>2290</v>
      </c>
    </row>
    <row r="459" spans="1:1" x14ac:dyDescent="0.3">
      <c r="A459" t="s">
        <v>2295</v>
      </c>
    </row>
    <row r="460" spans="1:1" x14ac:dyDescent="0.3">
      <c r="A460" t="s">
        <v>2299</v>
      </c>
    </row>
    <row r="461" spans="1:1" x14ac:dyDescent="0.3">
      <c r="A461" t="s">
        <v>2304</v>
      </c>
    </row>
    <row r="462" spans="1:1" x14ac:dyDescent="0.3">
      <c r="A462" t="s">
        <v>2309</v>
      </c>
    </row>
    <row r="463" spans="1:1" x14ac:dyDescent="0.3">
      <c r="A463" t="s">
        <v>2314</v>
      </c>
    </row>
    <row r="464" spans="1:1" x14ac:dyDescent="0.3">
      <c r="A464" t="s">
        <v>2319</v>
      </c>
    </row>
    <row r="465" spans="1:1" x14ac:dyDescent="0.3">
      <c r="A465" t="s">
        <v>2323</v>
      </c>
    </row>
    <row r="466" spans="1:1" x14ac:dyDescent="0.3">
      <c r="A466" t="s">
        <v>2328</v>
      </c>
    </row>
    <row r="467" spans="1:1" x14ac:dyDescent="0.3">
      <c r="A467" t="s">
        <v>2332</v>
      </c>
    </row>
    <row r="468" spans="1:1" x14ac:dyDescent="0.3">
      <c r="A468" t="s">
        <v>2337</v>
      </c>
    </row>
    <row r="469" spans="1:1" x14ac:dyDescent="0.3">
      <c r="A469" t="s">
        <v>2342</v>
      </c>
    </row>
    <row r="470" spans="1:1" x14ac:dyDescent="0.3">
      <c r="A470" t="s">
        <v>2347</v>
      </c>
    </row>
    <row r="471" spans="1:1" x14ac:dyDescent="0.3">
      <c r="A471" t="s">
        <v>2352</v>
      </c>
    </row>
    <row r="472" spans="1:1" x14ac:dyDescent="0.3">
      <c r="A472" t="s">
        <v>2357</v>
      </c>
    </row>
    <row r="473" spans="1:1" x14ac:dyDescent="0.3">
      <c r="A473" t="s">
        <v>2362</v>
      </c>
    </row>
    <row r="474" spans="1:1" x14ac:dyDescent="0.3">
      <c r="A474" t="s">
        <v>2366</v>
      </c>
    </row>
    <row r="475" spans="1:1" x14ac:dyDescent="0.3">
      <c r="A475" t="s">
        <v>2370</v>
      </c>
    </row>
    <row r="476" spans="1:1" x14ac:dyDescent="0.3">
      <c r="A476" t="s">
        <v>2374</v>
      </c>
    </row>
    <row r="477" spans="1:1" x14ac:dyDescent="0.3">
      <c r="A477" t="s">
        <v>2378</v>
      </c>
    </row>
    <row r="478" spans="1:1" x14ac:dyDescent="0.3">
      <c r="A478" t="s">
        <v>2383</v>
      </c>
    </row>
    <row r="479" spans="1:1" x14ac:dyDescent="0.3">
      <c r="A479" t="s">
        <v>2388</v>
      </c>
    </row>
    <row r="480" spans="1:1" x14ac:dyDescent="0.3">
      <c r="A480" t="s">
        <v>2393</v>
      </c>
    </row>
    <row r="481" spans="1:1" x14ac:dyDescent="0.3">
      <c r="A481" t="s">
        <v>2398</v>
      </c>
    </row>
    <row r="482" spans="1:1" x14ac:dyDescent="0.3">
      <c r="A482" t="s">
        <v>2401</v>
      </c>
    </row>
    <row r="483" spans="1:1" x14ac:dyDescent="0.3">
      <c r="A483" t="s">
        <v>2405</v>
      </c>
    </row>
    <row r="484" spans="1:1" x14ac:dyDescent="0.3">
      <c r="A484" t="s">
        <v>2410</v>
      </c>
    </row>
    <row r="485" spans="1:1" x14ac:dyDescent="0.3">
      <c r="A485" t="s">
        <v>2415</v>
      </c>
    </row>
    <row r="486" spans="1:1" x14ac:dyDescent="0.3">
      <c r="A486" t="s">
        <v>2419</v>
      </c>
    </row>
    <row r="487" spans="1:1" x14ac:dyDescent="0.3">
      <c r="A487" t="s">
        <v>2424</v>
      </c>
    </row>
    <row r="488" spans="1:1" x14ac:dyDescent="0.3">
      <c r="A488" t="s">
        <v>2429</v>
      </c>
    </row>
    <row r="489" spans="1:1" x14ac:dyDescent="0.3">
      <c r="A489" t="s">
        <v>2434</v>
      </c>
    </row>
    <row r="490" spans="1:1" x14ac:dyDescent="0.3">
      <c r="A490" t="s">
        <v>2439</v>
      </c>
    </row>
    <row r="491" spans="1:1" x14ac:dyDescent="0.3">
      <c r="A491" t="s">
        <v>2444</v>
      </c>
    </row>
    <row r="492" spans="1:1" x14ac:dyDescent="0.3">
      <c r="A492" t="s">
        <v>2449</v>
      </c>
    </row>
    <row r="493" spans="1:1" x14ac:dyDescent="0.3">
      <c r="A493" t="s">
        <v>2454</v>
      </c>
    </row>
    <row r="494" spans="1:1" x14ac:dyDescent="0.3">
      <c r="A494" t="s">
        <v>2459</v>
      </c>
    </row>
    <row r="495" spans="1:1" x14ac:dyDescent="0.3">
      <c r="A495" t="s">
        <v>2464</v>
      </c>
    </row>
    <row r="496" spans="1:1" x14ac:dyDescent="0.3">
      <c r="A496" t="s">
        <v>2469</v>
      </c>
    </row>
    <row r="497" spans="1:1" x14ac:dyDescent="0.3">
      <c r="A497" t="s">
        <v>2474</v>
      </c>
    </row>
    <row r="498" spans="1:1" x14ac:dyDescent="0.3">
      <c r="A498" t="s">
        <v>2479</v>
      </c>
    </row>
    <row r="499" spans="1:1" x14ac:dyDescent="0.3">
      <c r="A499" t="s">
        <v>2483</v>
      </c>
    </row>
    <row r="500" spans="1:1" x14ac:dyDescent="0.3">
      <c r="A500" t="s">
        <v>2488</v>
      </c>
    </row>
    <row r="501" spans="1:1" x14ac:dyDescent="0.3">
      <c r="A501" t="s">
        <v>2493</v>
      </c>
    </row>
    <row r="502" spans="1:1" x14ac:dyDescent="0.3">
      <c r="A502" t="s">
        <v>2498</v>
      </c>
    </row>
    <row r="503" spans="1:1" x14ac:dyDescent="0.3">
      <c r="A503" t="s">
        <v>2502</v>
      </c>
    </row>
    <row r="504" spans="1:1" x14ac:dyDescent="0.3">
      <c r="A504" t="s">
        <v>2507</v>
      </c>
    </row>
    <row r="505" spans="1:1" x14ac:dyDescent="0.3">
      <c r="A505" t="s">
        <v>2512</v>
      </c>
    </row>
    <row r="506" spans="1:1" x14ac:dyDescent="0.3">
      <c r="A506" t="s">
        <v>2517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1C8F7-FDCA-4E49-80FF-80699A7BC7AF}">
  <dimension ref="A1:AM181"/>
  <sheetViews>
    <sheetView workbookViewId="0">
      <selection activeCell="A29" sqref="A29"/>
    </sheetView>
  </sheetViews>
  <sheetFormatPr defaultRowHeight="14.4" x14ac:dyDescent="0.3"/>
  <cols>
    <col min="1" max="1" width="10.109375" style="1" customWidth="1"/>
    <col min="2" max="2" width="9.44140625" bestFit="1" customWidth="1"/>
    <col min="3" max="3" width="10.109375" bestFit="1" customWidth="1"/>
    <col min="4" max="4" width="9.44140625" bestFit="1" customWidth="1"/>
    <col min="5" max="5" width="26.109375" bestFit="1" customWidth="1"/>
    <col min="6" max="6" width="13.109375" bestFit="1" customWidth="1"/>
    <col min="7" max="7" width="55.6640625" bestFit="1" customWidth="1"/>
    <col min="9" max="9" width="12.44140625" style="1" bestFit="1" customWidth="1"/>
    <col min="10" max="11" width="13.109375" bestFit="1" customWidth="1"/>
    <col min="12" max="12" width="12.109375" bestFit="1" customWidth="1"/>
    <col min="13" max="13" width="23.33203125" bestFit="1" customWidth="1"/>
    <col min="14" max="14" width="31.33203125" bestFit="1" customWidth="1"/>
    <col min="15" max="15" width="41.6640625" bestFit="1" customWidth="1"/>
    <col min="17" max="17" width="7.44140625" style="1" bestFit="1" customWidth="1"/>
    <col min="18" max="18" width="7.44140625" bestFit="1" customWidth="1"/>
    <col min="19" max="19" width="10.109375" bestFit="1" customWidth="1"/>
    <col min="20" max="20" width="7" bestFit="1" customWidth="1"/>
    <col min="21" max="21" width="19.109375" bestFit="1" customWidth="1"/>
    <col min="22" max="22" width="7.33203125" bestFit="1" customWidth="1"/>
    <col min="23" max="23" width="10.44140625" bestFit="1" customWidth="1"/>
    <col min="25" max="25" width="7.44140625" style="1" bestFit="1" customWidth="1"/>
    <col min="26" max="26" width="7.44140625" bestFit="1" customWidth="1"/>
    <col min="27" max="27" width="10.109375" bestFit="1" customWidth="1"/>
    <col min="28" max="28" width="7.6640625" bestFit="1" customWidth="1"/>
    <col min="29" max="29" width="12.6640625" bestFit="1" customWidth="1"/>
    <col min="30" max="30" width="12.33203125" bestFit="1" customWidth="1"/>
    <col min="31" max="31" width="10.44140625" bestFit="1" customWidth="1"/>
    <col min="33" max="33" width="9.109375" style="1" bestFit="1" customWidth="1"/>
    <col min="34" max="34" width="9.6640625" bestFit="1" customWidth="1"/>
    <col min="35" max="35" width="10.109375" bestFit="1" customWidth="1"/>
    <col min="36" max="36" width="9.33203125" bestFit="1" customWidth="1"/>
    <col min="37" max="37" width="13" bestFit="1" customWidth="1"/>
    <col min="38" max="38" width="11.6640625" bestFit="1" customWidth="1"/>
    <col min="39" max="39" width="72.44140625" bestFit="1" customWidth="1"/>
  </cols>
  <sheetData>
    <row r="1" spans="1:39" x14ac:dyDescent="0.3">
      <c r="A1" s="7" t="s">
        <v>2523</v>
      </c>
      <c r="B1" s="7"/>
      <c r="C1" s="7"/>
      <c r="D1" s="7"/>
      <c r="E1" s="7"/>
      <c r="F1" s="7"/>
      <c r="G1" s="6"/>
      <c r="I1" s="7" t="s">
        <v>2524</v>
      </c>
      <c r="J1" s="7"/>
      <c r="K1" s="7"/>
      <c r="L1" s="7"/>
      <c r="M1" s="7"/>
      <c r="N1" s="7"/>
      <c r="O1" s="6"/>
      <c r="Q1" s="7" t="s">
        <v>2525</v>
      </c>
      <c r="R1" s="7"/>
      <c r="S1" s="7"/>
      <c r="T1" s="7"/>
      <c r="U1" s="7"/>
      <c r="V1" s="7"/>
      <c r="W1" s="6"/>
      <c r="Y1" s="7" t="s">
        <v>2526</v>
      </c>
      <c r="Z1" s="7"/>
      <c r="AA1" s="7"/>
      <c r="AB1" s="7"/>
      <c r="AC1" s="7"/>
      <c r="AD1" s="7"/>
      <c r="AE1" s="6"/>
      <c r="AG1" s="7" t="s">
        <v>2527</v>
      </c>
      <c r="AH1" s="7"/>
      <c r="AI1" s="7"/>
      <c r="AJ1" s="7"/>
      <c r="AK1" s="7"/>
      <c r="AL1" s="7"/>
    </row>
    <row r="2" spans="1:39" x14ac:dyDescent="0.3">
      <c r="A2" s="1" t="s">
        <v>661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662</v>
      </c>
      <c r="I2" s="1" t="s">
        <v>661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Q2" s="1" t="s">
        <v>661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Y2" s="1" t="s">
        <v>661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G2" s="1" t="s">
        <v>661</v>
      </c>
      <c r="AH2" t="s">
        <v>2</v>
      </c>
      <c r="AI2" t="s">
        <v>3</v>
      </c>
      <c r="AJ2" t="s">
        <v>4</v>
      </c>
      <c r="AK2" t="s">
        <v>5</v>
      </c>
      <c r="AL2" t="s">
        <v>6</v>
      </c>
      <c r="AM2" t="s">
        <v>7</v>
      </c>
    </row>
    <row r="3" spans="1:39" x14ac:dyDescent="0.3">
      <c r="A3" s="1" t="s">
        <v>56</v>
      </c>
      <c r="B3" t="str">
        <f t="shared" ref="B3:B6" si="0">_xlfn.CONCAT(A3,"r")</f>
        <v>håper</v>
      </c>
      <c r="C3" t="str">
        <f t="shared" ref="C3:C6" si="1">_xlfn.CONCAT(A3,"t")</f>
        <v>håpet</v>
      </c>
      <c r="D3" t="str">
        <f t="shared" ref="D3:D6" si="2">_xlfn.CONCAT(A3,"t")</f>
        <v>håpet</v>
      </c>
      <c r="E3" t="s">
        <v>916</v>
      </c>
      <c r="F3" t="s">
        <v>917</v>
      </c>
      <c r="I3" s="1" t="s">
        <v>229</v>
      </c>
      <c r="J3" t="str">
        <f t="shared" ref="J3:J8" si="3">IF(I3&lt;&gt;"",_xlfn.CONCAT(I3,"r"),"")</f>
        <v>aner</v>
      </c>
      <c r="K3" t="str">
        <f t="shared" ref="K3:K8" si="4">IF(I3&lt;&gt;"",_xlfn.CONCAT(LEFT(I3,LEN(I3)-1),"te"),"")</f>
        <v>ante</v>
      </c>
      <c r="L3" t="str">
        <f t="shared" ref="L3:L8" si="5">IF(I3&lt;&gt;"",_xlfn.CONCAT(LEFT(I3,LEN(I3)-1),"t"),"")</f>
        <v>ant</v>
      </c>
      <c r="M3" t="s">
        <v>667</v>
      </c>
      <c r="N3" t="s">
        <v>668</v>
      </c>
      <c r="Q3" s="1" t="s">
        <v>429</v>
      </c>
      <c r="R3" t="str">
        <f>IF(Q3&lt;&gt;"",_xlfn.CONCAT(Q3,"r"),"")</f>
        <v>bygger</v>
      </c>
      <c r="S3" t="str">
        <f>IF(Q3&lt;&gt;"",_xlfn.CONCAT(LEFT(Q3,LEN(Q3)-1),"de"),"")</f>
        <v>byggde</v>
      </c>
      <c r="T3" t="s">
        <v>2528</v>
      </c>
      <c r="U3" t="s">
        <v>754</v>
      </c>
      <c r="V3" t="s">
        <v>755</v>
      </c>
      <c r="Y3" s="1" t="s">
        <v>445</v>
      </c>
      <c r="Z3" t="str">
        <f>IF(Y3&lt;&gt;"",_xlfn.CONCAT(Y3,"r"),"")</f>
        <v>blar</v>
      </c>
      <c r="AA3" t="str">
        <f>IF(Y3&lt;&gt;"",_xlfn.CONCAT(Y3,"dde"),"")</f>
        <v>bladde</v>
      </c>
      <c r="AB3" t="str">
        <f>IF(Y3&lt;&gt;"",_xlfn.CONCAT(Y3,"dd"),"")</f>
        <v>bladd</v>
      </c>
      <c r="AC3" t="s">
        <v>734</v>
      </c>
      <c r="AG3" s="1" t="s">
        <v>559</v>
      </c>
      <c r="AH3" t="s">
        <v>2529</v>
      </c>
      <c r="AI3" t="s">
        <v>1004</v>
      </c>
      <c r="AJ3" t="s">
        <v>1005</v>
      </c>
      <c r="AK3" t="s">
        <v>1006</v>
      </c>
    </row>
    <row r="4" spans="1:39" x14ac:dyDescent="0.3">
      <c r="A4" s="1" t="s">
        <v>185</v>
      </c>
      <c r="B4" t="str">
        <f t="shared" si="0"/>
        <v>stopper</v>
      </c>
      <c r="C4" t="str">
        <f t="shared" si="1"/>
        <v>stoppet</v>
      </c>
      <c r="D4" t="str">
        <f t="shared" si="2"/>
        <v>stoppet</v>
      </c>
      <c r="E4" t="s">
        <v>1278</v>
      </c>
      <c r="F4" t="s">
        <v>1279</v>
      </c>
      <c r="I4" s="1" t="s">
        <v>294</v>
      </c>
      <c r="J4" t="str">
        <f t="shared" si="3"/>
        <v>koker</v>
      </c>
      <c r="K4" t="str">
        <f t="shared" si="4"/>
        <v>kokte</v>
      </c>
      <c r="L4" t="str">
        <f t="shared" si="5"/>
        <v>kokt</v>
      </c>
      <c r="M4" t="s">
        <v>981</v>
      </c>
      <c r="N4" t="s">
        <v>982</v>
      </c>
      <c r="Q4" s="1" t="s">
        <v>432</v>
      </c>
      <c r="R4" t="str">
        <f t="shared" ref="R4:R67" si="6">IF(Q4&lt;&gt;"",_xlfn.CONCAT(Q4,"r"),"")</f>
        <v>lever</v>
      </c>
      <c r="S4" t="str">
        <f t="shared" ref="S4:S67" si="7">IF(Q4&lt;&gt;"",_xlfn.CONCAT(LEFT(Q4,LEN(Q4)-1),"de"),"")</f>
        <v>levde</v>
      </c>
      <c r="T4" t="str">
        <f t="shared" ref="T4:T67" si="8">IF(Q4&lt;&gt;"",_xlfn.CONCAT(LEFT(Q4,LEN(Q4)-1),"d"),"")</f>
        <v>levd</v>
      </c>
      <c r="U4" t="s">
        <v>1039</v>
      </c>
      <c r="V4" t="s">
        <v>742</v>
      </c>
      <c r="Y4" s="1" t="s">
        <v>442</v>
      </c>
      <c r="Z4" t="str">
        <f>IF(Y4&lt;&gt;"",_xlfn.CONCAT(Y4,"r"),"")</f>
        <v>avskyr</v>
      </c>
      <c r="AA4" t="str">
        <f>IF(Y4&lt;&gt;"",_xlfn.CONCAT(Y4,"dde"),"")</f>
        <v>avskydde</v>
      </c>
      <c r="AB4" t="str">
        <f>IF(Y4&lt;&gt;"",_xlfn.CONCAT(Y4,"dd"),"")</f>
        <v>avskydd</v>
      </c>
      <c r="AC4" t="s">
        <v>682</v>
      </c>
      <c r="AG4" s="1" t="s">
        <v>618</v>
      </c>
      <c r="AH4" t="s">
        <v>2530</v>
      </c>
      <c r="AI4" t="s">
        <v>1244</v>
      </c>
      <c r="AJ4" t="s">
        <v>1245</v>
      </c>
      <c r="AK4" t="s">
        <v>1246</v>
      </c>
      <c r="AL4" t="s">
        <v>1247</v>
      </c>
    </row>
    <row r="5" spans="1:39" x14ac:dyDescent="0.3">
      <c r="A5" s="1" t="s">
        <v>55</v>
      </c>
      <c r="B5" t="str">
        <f t="shared" si="0"/>
        <v>handler</v>
      </c>
      <c r="C5" t="str">
        <f t="shared" si="1"/>
        <v>handlet</v>
      </c>
      <c r="D5" t="str">
        <f t="shared" si="2"/>
        <v>handlet</v>
      </c>
      <c r="E5" t="s">
        <v>2531</v>
      </c>
      <c r="I5" s="1" t="s">
        <v>389</v>
      </c>
      <c r="J5" t="str">
        <f t="shared" si="3"/>
        <v>stenger</v>
      </c>
      <c r="K5" t="str">
        <f t="shared" si="4"/>
        <v>stengte</v>
      </c>
      <c r="L5" t="str">
        <f t="shared" si="5"/>
        <v>stengt</v>
      </c>
      <c r="M5" t="s">
        <v>1268</v>
      </c>
      <c r="N5" t="s">
        <v>1269</v>
      </c>
      <c r="Q5" s="1" t="s">
        <v>438</v>
      </c>
      <c r="R5" t="str">
        <f t="shared" si="6"/>
        <v>prøver</v>
      </c>
      <c r="S5" t="str">
        <f t="shared" si="7"/>
        <v>prøvde</v>
      </c>
      <c r="T5" t="str">
        <f t="shared" si="8"/>
        <v>prøvd</v>
      </c>
      <c r="U5" t="s">
        <v>1147</v>
      </c>
      <c r="V5" t="s">
        <v>1148</v>
      </c>
      <c r="Y5" s="1" t="s">
        <v>446</v>
      </c>
      <c r="Z5" t="str">
        <f t="shared" ref="Z5:Z30" si="9">IF(Y5&lt;&gt;"",_xlfn.CONCAT(Y5,"r"),"")</f>
        <v>bor</v>
      </c>
      <c r="AA5" t="str">
        <f t="shared" ref="AA5:AA30" si="10">IF(Y5&lt;&gt;"",_xlfn.CONCAT(Y5,"dde"),"")</f>
        <v>bodde</v>
      </c>
      <c r="AB5" t="str">
        <f t="shared" ref="AB5:AB30" si="11">IF(Y5&lt;&gt;"",_xlfn.CONCAT(Y5,"dd"),"")</f>
        <v>bodd</v>
      </c>
      <c r="AC5" t="s">
        <v>741</v>
      </c>
      <c r="AD5" t="s">
        <v>742</v>
      </c>
      <c r="AG5" s="1" t="s">
        <v>644</v>
      </c>
      <c r="AH5" t="s">
        <v>2532</v>
      </c>
      <c r="AI5" t="s">
        <v>1318</v>
      </c>
      <c r="AJ5" t="s">
        <v>1319</v>
      </c>
      <c r="AK5" t="s">
        <v>1320</v>
      </c>
      <c r="AL5" t="s">
        <v>1321</v>
      </c>
    </row>
    <row r="6" spans="1:39" x14ac:dyDescent="0.3">
      <c r="A6" s="1" t="s">
        <v>10</v>
      </c>
      <c r="B6" t="str">
        <f t="shared" si="0"/>
        <v>bader</v>
      </c>
      <c r="C6" t="str">
        <f t="shared" si="1"/>
        <v>badet</v>
      </c>
      <c r="D6" t="str">
        <f t="shared" si="2"/>
        <v>badet</v>
      </c>
      <c r="E6" t="s">
        <v>688</v>
      </c>
      <c r="I6" s="1" t="s">
        <v>419</v>
      </c>
      <c r="J6" t="str">
        <f t="shared" si="3"/>
        <v>varierer</v>
      </c>
      <c r="K6" t="str">
        <f t="shared" si="4"/>
        <v>varierte</v>
      </c>
      <c r="L6" t="str">
        <f t="shared" si="5"/>
        <v>variert</v>
      </c>
      <c r="M6" t="s">
        <v>1383</v>
      </c>
      <c r="N6" t="s">
        <v>1384</v>
      </c>
      <c r="Q6" s="1" t="s">
        <v>441</v>
      </c>
      <c r="R6" t="str">
        <f t="shared" si="6"/>
        <v>veier</v>
      </c>
      <c r="S6" t="str">
        <f t="shared" si="7"/>
        <v>veide</v>
      </c>
      <c r="T6" t="str">
        <f t="shared" si="8"/>
        <v>veid</v>
      </c>
      <c r="U6" t="s">
        <v>1387</v>
      </c>
      <c r="V6" t="s">
        <v>1388</v>
      </c>
      <c r="Y6" s="1" t="s">
        <v>457</v>
      </c>
      <c r="Z6" t="str">
        <f t="shared" si="9"/>
        <v>tror</v>
      </c>
      <c r="AA6" t="str">
        <f t="shared" si="10"/>
        <v>trodde</v>
      </c>
      <c r="AB6" t="str">
        <f t="shared" si="11"/>
        <v>trodd</v>
      </c>
      <c r="AC6" t="s">
        <v>1354</v>
      </c>
      <c r="AD6" t="s">
        <v>1355</v>
      </c>
      <c r="AG6" s="1" t="s">
        <v>462</v>
      </c>
      <c r="AH6" t="s">
        <v>2533</v>
      </c>
      <c r="AI6" t="s">
        <v>684</v>
      </c>
      <c r="AJ6" t="s">
        <v>685</v>
      </c>
      <c r="AK6" t="s">
        <v>686</v>
      </c>
    </row>
    <row r="7" spans="1:39" x14ac:dyDescent="0.3">
      <c r="A7" s="1" t="s">
        <v>211</v>
      </c>
      <c r="B7" t="str">
        <f>IF(A7&lt;&gt;"",_xlfn.CONCAT(A7,"r"),"")</f>
        <v>utnytter</v>
      </c>
      <c r="C7" t="str">
        <f>IF(A7&lt;&gt;"",_xlfn.CONCAT(A7,"t"),"")</f>
        <v>utnyttet</v>
      </c>
      <c r="D7" t="str">
        <f>IF(A7&lt;&gt;"",_xlfn.CONCAT(A7,"t"),"")</f>
        <v>utnyttet</v>
      </c>
      <c r="E7" t="s">
        <v>1370</v>
      </c>
      <c r="I7" s="1" t="s">
        <v>226</v>
      </c>
      <c r="J7" t="str">
        <f t="shared" si="3"/>
        <v>amputerer</v>
      </c>
      <c r="K7" t="str">
        <f t="shared" si="4"/>
        <v>amputerte</v>
      </c>
      <c r="L7" t="str">
        <f t="shared" si="5"/>
        <v>amputert</v>
      </c>
      <c r="M7" t="s">
        <v>665</v>
      </c>
      <c r="N7" t="s">
        <v>666</v>
      </c>
      <c r="R7" t="str">
        <f t="shared" si="6"/>
        <v/>
      </c>
      <c r="S7" t="str">
        <f t="shared" si="7"/>
        <v/>
      </c>
      <c r="T7" t="str">
        <f t="shared" si="8"/>
        <v/>
      </c>
      <c r="Y7" s="1" t="s">
        <v>452</v>
      </c>
      <c r="Z7" t="str">
        <f t="shared" si="9"/>
        <v>snør</v>
      </c>
      <c r="AA7" t="str">
        <f t="shared" si="10"/>
        <v>snødde</v>
      </c>
      <c r="AB7" t="str">
        <f t="shared" si="11"/>
        <v>snødd</v>
      </c>
      <c r="AC7" t="s">
        <v>1239</v>
      </c>
      <c r="AD7" t="s">
        <v>1240</v>
      </c>
      <c r="AG7" s="1" t="s">
        <v>518</v>
      </c>
      <c r="AH7" t="s">
        <v>2534</v>
      </c>
      <c r="AI7" t="s">
        <v>851</v>
      </c>
      <c r="AJ7" t="s">
        <v>852</v>
      </c>
      <c r="AK7" t="s">
        <v>853</v>
      </c>
      <c r="AL7" t="s">
        <v>854</v>
      </c>
    </row>
    <row r="8" spans="1:39" x14ac:dyDescent="0.3">
      <c r="A8" s="1" t="s">
        <v>57</v>
      </c>
      <c r="B8" t="str">
        <f t="shared" ref="B8:B71" si="12">IF(A8&lt;&gt;"",_xlfn.CONCAT(A8,"r"),"")</f>
        <v>hater</v>
      </c>
      <c r="C8" t="str">
        <f t="shared" ref="C8:C71" si="13">IF(A8&lt;&gt;"",_xlfn.CONCAT(A8,"t"),"")</f>
        <v>hatet</v>
      </c>
      <c r="D8" t="str">
        <f t="shared" ref="D8:D71" si="14">IF(A8&lt;&gt;"",_xlfn.CONCAT(A8,"t"),"")</f>
        <v>hatet</v>
      </c>
      <c r="E8" t="s">
        <v>918</v>
      </c>
      <c r="F8" t="s">
        <v>57</v>
      </c>
      <c r="I8" s="1" t="s">
        <v>295</v>
      </c>
      <c r="J8" t="str">
        <f t="shared" si="3"/>
        <v>kombinerer</v>
      </c>
      <c r="K8" t="str">
        <f t="shared" si="4"/>
        <v>kombinerte</v>
      </c>
      <c r="L8" t="str">
        <f t="shared" si="5"/>
        <v>kombinert</v>
      </c>
      <c r="M8" t="s">
        <v>983</v>
      </c>
      <c r="N8" t="s">
        <v>984</v>
      </c>
      <c r="R8" t="str">
        <f t="shared" si="6"/>
        <v/>
      </c>
      <c r="S8" t="str">
        <f t="shared" si="7"/>
        <v/>
      </c>
      <c r="T8" t="str">
        <f t="shared" si="8"/>
        <v/>
      </c>
      <c r="Z8" t="str">
        <f t="shared" si="9"/>
        <v/>
      </c>
      <c r="AA8" t="str">
        <f t="shared" si="10"/>
        <v/>
      </c>
      <c r="AB8" t="str">
        <f t="shared" si="11"/>
        <v/>
      </c>
      <c r="AG8" s="1" t="s">
        <v>469</v>
      </c>
      <c r="AH8" t="s">
        <v>2535</v>
      </c>
      <c r="AI8" t="s">
        <v>702</v>
      </c>
      <c r="AJ8" t="s">
        <v>703</v>
      </c>
      <c r="AK8" t="s">
        <v>704</v>
      </c>
      <c r="AL8" t="s">
        <v>705</v>
      </c>
    </row>
    <row r="9" spans="1:39" x14ac:dyDescent="0.3">
      <c r="A9" s="1" t="s">
        <v>15</v>
      </c>
      <c r="B9" t="str">
        <f t="shared" si="12"/>
        <v>beundrer</v>
      </c>
      <c r="C9" t="str">
        <f t="shared" si="13"/>
        <v>beundret</v>
      </c>
      <c r="D9" t="str">
        <f t="shared" si="14"/>
        <v>beundret</v>
      </c>
      <c r="E9" t="s">
        <v>724</v>
      </c>
      <c r="I9" s="1" t="s">
        <v>405</v>
      </c>
      <c r="J9" t="str">
        <f>IF(I9&lt;&gt;"",_xlfn.CONCAT(I9,"r"),"")</f>
        <v>testamenterer</v>
      </c>
      <c r="K9" t="str">
        <f>IF(I9&lt;&gt;"",_xlfn.CONCAT(LEFT(I9,LEN(I9)-1),"te"),"")</f>
        <v>testamenterte</v>
      </c>
      <c r="L9" t="str">
        <f>IF(I9&lt;&gt;"",_xlfn.CONCAT(LEFT(I9,LEN(I9)-1),"t"),"")</f>
        <v>testamentert</v>
      </c>
      <c r="M9" t="s">
        <v>1331</v>
      </c>
      <c r="R9" t="str">
        <f t="shared" si="6"/>
        <v/>
      </c>
      <c r="S9" t="str">
        <f t="shared" si="7"/>
        <v/>
      </c>
      <c r="T9" t="str">
        <f t="shared" si="8"/>
        <v/>
      </c>
      <c r="Z9" t="str">
        <f t="shared" si="9"/>
        <v/>
      </c>
      <c r="AA9" t="str">
        <f t="shared" si="10"/>
        <v/>
      </c>
      <c r="AB9" t="str">
        <f t="shared" si="11"/>
        <v/>
      </c>
      <c r="AG9" s="1" t="s">
        <v>491</v>
      </c>
      <c r="AH9" t="s">
        <v>2536</v>
      </c>
      <c r="AI9" t="s">
        <v>769</v>
      </c>
      <c r="AJ9" t="s">
        <v>770</v>
      </c>
      <c r="AK9" t="s">
        <v>771</v>
      </c>
    </row>
    <row r="10" spans="1:39" x14ac:dyDescent="0.3">
      <c r="A10" s="1" t="s">
        <v>31</v>
      </c>
      <c r="B10" t="str">
        <f t="shared" si="12"/>
        <v>elsker</v>
      </c>
      <c r="C10" t="str">
        <f t="shared" si="13"/>
        <v>elsket</v>
      </c>
      <c r="D10" t="str">
        <f t="shared" si="14"/>
        <v>elsket</v>
      </c>
      <c r="E10" t="s">
        <v>788</v>
      </c>
      <c r="F10" t="s">
        <v>113</v>
      </c>
      <c r="I10" s="1" t="s">
        <v>416</v>
      </c>
      <c r="J10" t="str">
        <f t="shared" ref="J10:J73" si="15">IF(I10&lt;&gt;"",_xlfn.CONCAT(I10,"r"),"")</f>
        <v>utløser</v>
      </c>
      <c r="K10" t="str">
        <f t="shared" ref="K10:K73" si="16">IF(I10&lt;&gt;"",_xlfn.CONCAT(LEFT(I10,LEN(I10)-1),"te"),"")</f>
        <v>utløste</v>
      </c>
      <c r="L10" t="str">
        <f t="shared" ref="L10:L73" si="17">IF(I10&lt;&gt;"",_xlfn.CONCAT(LEFT(I10,LEN(I10)-1),"t"),"")</f>
        <v>utløst</v>
      </c>
      <c r="M10" t="s">
        <v>1368</v>
      </c>
      <c r="R10" t="str">
        <f t="shared" si="6"/>
        <v/>
      </c>
      <c r="S10" t="str">
        <f t="shared" si="7"/>
        <v/>
      </c>
      <c r="T10" t="str">
        <f t="shared" si="8"/>
        <v/>
      </c>
      <c r="Z10" t="str">
        <f t="shared" si="9"/>
        <v/>
      </c>
      <c r="AA10" t="str">
        <f t="shared" si="10"/>
        <v/>
      </c>
      <c r="AB10" t="str">
        <f t="shared" si="11"/>
        <v/>
      </c>
      <c r="AG10" s="1" t="s">
        <v>490</v>
      </c>
      <c r="AH10" t="s">
        <v>2537</v>
      </c>
      <c r="AI10" t="s">
        <v>763</v>
      </c>
      <c r="AJ10" t="s">
        <v>764</v>
      </c>
      <c r="AK10" t="s">
        <v>765</v>
      </c>
      <c r="AL10" t="s">
        <v>766</v>
      </c>
    </row>
    <row r="11" spans="1:39" x14ac:dyDescent="0.3">
      <c r="A11" s="1" t="s">
        <v>9</v>
      </c>
      <c r="B11" t="str">
        <f t="shared" si="12"/>
        <v>arbeider</v>
      </c>
      <c r="C11" t="str">
        <f t="shared" si="13"/>
        <v>arbeidet</v>
      </c>
      <c r="D11" t="str">
        <f t="shared" si="14"/>
        <v>arbeidet</v>
      </c>
      <c r="E11" t="s">
        <v>679</v>
      </c>
      <c r="F11" t="s">
        <v>680</v>
      </c>
      <c r="I11" s="1" t="s">
        <v>418</v>
      </c>
      <c r="J11" t="str">
        <f t="shared" si="15"/>
        <v>varer</v>
      </c>
      <c r="K11" t="str">
        <f t="shared" si="16"/>
        <v>varte</v>
      </c>
      <c r="L11" t="str">
        <f t="shared" si="17"/>
        <v>vart</v>
      </c>
      <c r="M11" t="s">
        <v>1381</v>
      </c>
      <c r="R11" t="str">
        <f t="shared" si="6"/>
        <v/>
      </c>
      <c r="S11" t="str">
        <f t="shared" si="7"/>
        <v/>
      </c>
      <c r="T11" t="str">
        <f t="shared" si="8"/>
        <v/>
      </c>
      <c r="Z11" t="str">
        <f t="shared" si="9"/>
        <v/>
      </c>
      <c r="AA11" t="str">
        <f t="shared" si="10"/>
        <v/>
      </c>
      <c r="AB11" t="str">
        <f t="shared" si="11"/>
        <v/>
      </c>
      <c r="AG11" s="1" t="s">
        <v>606</v>
      </c>
      <c r="AH11" t="s">
        <v>2538</v>
      </c>
      <c r="AI11" t="s">
        <v>1223</v>
      </c>
      <c r="AJ11" t="s">
        <v>1224</v>
      </c>
      <c r="AK11" t="s">
        <v>1225</v>
      </c>
      <c r="AL11" t="s">
        <v>1226</v>
      </c>
    </row>
    <row r="12" spans="1:39" x14ac:dyDescent="0.3">
      <c r="A12" s="1" t="s">
        <v>85</v>
      </c>
      <c r="B12" t="str">
        <f t="shared" si="12"/>
        <v>knytter</v>
      </c>
      <c r="C12" t="str">
        <f t="shared" si="13"/>
        <v>knyttet</v>
      </c>
      <c r="D12" t="str">
        <f t="shared" si="14"/>
        <v>knyttet</v>
      </c>
      <c r="E12" t="s">
        <v>979</v>
      </c>
      <c r="I12" s="1" t="s">
        <v>266</v>
      </c>
      <c r="J12" t="str">
        <f t="shared" si="15"/>
        <v>forklarer</v>
      </c>
      <c r="K12" t="str">
        <f t="shared" si="16"/>
        <v>forklarte</v>
      </c>
      <c r="L12" t="str">
        <f t="shared" si="17"/>
        <v>forklart</v>
      </c>
      <c r="M12" t="s">
        <v>836</v>
      </c>
      <c r="R12" t="str">
        <f t="shared" si="6"/>
        <v/>
      </c>
      <c r="S12" t="str">
        <f t="shared" si="7"/>
        <v/>
      </c>
      <c r="T12" t="str">
        <f t="shared" si="8"/>
        <v/>
      </c>
      <c r="Z12" t="str">
        <f t="shared" si="9"/>
        <v/>
      </c>
      <c r="AA12" t="str">
        <f t="shared" si="10"/>
        <v/>
      </c>
      <c r="AB12" t="str">
        <f t="shared" si="11"/>
        <v/>
      </c>
      <c r="AG12" s="1" t="s">
        <v>510</v>
      </c>
      <c r="AH12" t="s">
        <v>2539</v>
      </c>
      <c r="AI12" t="s">
        <v>827</v>
      </c>
      <c r="AJ12" t="s">
        <v>828</v>
      </c>
      <c r="AK12" t="s">
        <v>829</v>
      </c>
      <c r="AL12" t="s">
        <v>830</v>
      </c>
    </row>
    <row r="13" spans="1:39" x14ac:dyDescent="0.3">
      <c r="A13" s="1" t="s">
        <v>133</v>
      </c>
      <c r="B13" t="str">
        <f t="shared" si="12"/>
        <v>pakker</v>
      </c>
      <c r="C13" t="str">
        <f t="shared" si="13"/>
        <v>pakket</v>
      </c>
      <c r="D13" t="str">
        <f t="shared" si="14"/>
        <v>pakket</v>
      </c>
      <c r="E13" t="s">
        <v>1132</v>
      </c>
      <c r="I13" s="1" t="s">
        <v>272</v>
      </c>
      <c r="J13" t="str">
        <f t="shared" si="15"/>
        <v>hender</v>
      </c>
      <c r="K13" t="str">
        <f t="shared" si="16"/>
        <v>hendte</v>
      </c>
      <c r="L13" t="str">
        <f t="shared" si="17"/>
        <v>hendt</v>
      </c>
      <c r="M13" t="s">
        <v>919</v>
      </c>
      <c r="R13" t="str">
        <f t="shared" si="6"/>
        <v/>
      </c>
      <c r="S13" t="str">
        <f t="shared" si="7"/>
        <v/>
      </c>
      <c r="T13" t="str">
        <f t="shared" si="8"/>
        <v/>
      </c>
      <c r="Z13" t="str">
        <f t="shared" si="9"/>
        <v/>
      </c>
      <c r="AA13" t="str">
        <f t="shared" si="10"/>
        <v/>
      </c>
      <c r="AB13" t="str">
        <f t="shared" si="11"/>
        <v/>
      </c>
      <c r="AG13" s="1" t="s">
        <v>473</v>
      </c>
      <c r="AH13" t="s">
        <v>2540</v>
      </c>
      <c r="AI13" t="s">
        <v>736</v>
      </c>
      <c r="AJ13" t="s">
        <v>737</v>
      </c>
      <c r="AK13" t="s">
        <v>738</v>
      </c>
    </row>
    <row r="14" spans="1:39" x14ac:dyDescent="0.3">
      <c r="A14" s="1" t="s">
        <v>155</v>
      </c>
      <c r="B14" t="str">
        <f t="shared" si="12"/>
        <v>samler</v>
      </c>
      <c r="C14" t="str">
        <f t="shared" si="13"/>
        <v>samlet</v>
      </c>
      <c r="D14" t="str">
        <f t="shared" si="14"/>
        <v>samlet</v>
      </c>
      <c r="E14" t="s">
        <v>1171</v>
      </c>
      <c r="F14" t="s">
        <v>1172</v>
      </c>
      <c r="I14" s="1" t="s">
        <v>317</v>
      </c>
      <c r="J14" t="str">
        <f t="shared" si="15"/>
        <v>nevner</v>
      </c>
      <c r="K14" t="str">
        <f t="shared" si="16"/>
        <v>nevnte</v>
      </c>
      <c r="L14" t="str">
        <f t="shared" si="17"/>
        <v>nevnt</v>
      </c>
      <c r="M14" t="s">
        <v>2541</v>
      </c>
      <c r="R14" t="str">
        <f t="shared" si="6"/>
        <v/>
      </c>
      <c r="S14" t="str">
        <f t="shared" si="7"/>
        <v/>
      </c>
      <c r="T14" t="str">
        <f t="shared" si="8"/>
        <v/>
      </c>
      <c r="Z14" t="str">
        <f t="shared" si="9"/>
        <v/>
      </c>
      <c r="AA14" t="str">
        <f t="shared" si="10"/>
        <v/>
      </c>
      <c r="AB14" t="str">
        <f t="shared" si="11"/>
        <v/>
      </c>
      <c r="AG14" s="1" t="s">
        <v>561</v>
      </c>
      <c r="AH14" t="s">
        <v>2542</v>
      </c>
      <c r="AI14" t="s">
        <v>1021</v>
      </c>
      <c r="AJ14" t="s">
        <v>1022</v>
      </c>
      <c r="AK14" t="s">
        <v>1023</v>
      </c>
      <c r="AL14" t="s">
        <v>1024</v>
      </c>
    </row>
    <row r="15" spans="1:39" x14ac:dyDescent="0.3">
      <c r="A15" s="1" t="s">
        <v>8</v>
      </c>
      <c r="B15" t="str">
        <f t="shared" si="12"/>
        <v>åpner</v>
      </c>
      <c r="C15" t="str">
        <f t="shared" si="13"/>
        <v>åpnet</v>
      </c>
      <c r="D15" t="str">
        <f t="shared" si="14"/>
        <v>åpnet</v>
      </c>
      <c r="E15" t="s">
        <v>677</v>
      </c>
      <c r="F15" t="s">
        <v>678</v>
      </c>
      <c r="I15" s="1" t="s">
        <v>339</v>
      </c>
      <c r="J15" t="str">
        <f t="shared" si="15"/>
        <v>ringer</v>
      </c>
      <c r="K15" t="str">
        <f t="shared" si="16"/>
        <v>ringte</v>
      </c>
      <c r="L15" t="str">
        <f t="shared" si="17"/>
        <v>ringt</v>
      </c>
      <c r="M15" t="s">
        <v>1166</v>
      </c>
      <c r="R15" t="str">
        <f t="shared" si="6"/>
        <v/>
      </c>
      <c r="S15" t="str">
        <f t="shared" si="7"/>
        <v/>
      </c>
      <c r="T15" t="str">
        <f t="shared" si="8"/>
        <v/>
      </c>
      <c r="Z15" t="str">
        <f t="shared" si="9"/>
        <v/>
      </c>
      <c r="AA15" t="str">
        <f t="shared" si="10"/>
        <v/>
      </c>
      <c r="AB15" t="str">
        <f t="shared" si="11"/>
        <v/>
      </c>
      <c r="AG15" s="1" t="s">
        <v>534</v>
      </c>
      <c r="AH15" t="s">
        <v>2543</v>
      </c>
      <c r="AI15" t="s">
        <v>898</v>
      </c>
      <c r="AJ15" t="s">
        <v>899</v>
      </c>
      <c r="AK15" t="s">
        <v>536</v>
      </c>
      <c r="AL15" t="s">
        <v>900</v>
      </c>
    </row>
    <row r="16" spans="1:39" x14ac:dyDescent="0.3">
      <c r="A16" s="1" t="s">
        <v>170</v>
      </c>
      <c r="B16" t="str">
        <f t="shared" si="12"/>
        <v>snakker</v>
      </c>
      <c r="C16" t="str">
        <f t="shared" si="13"/>
        <v>snakket</v>
      </c>
      <c r="D16" t="str">
        <f t="shared" si="14"/>
        <v>snakket</v>
      </c>
      <c r="E16" t="s">
        <v>1236</v>
      </c>
      <c r="F16" t="s">
        <v>1237</v>
      </c>
      <c r="I16" s="1" t="s">
        <v>393</v>
      </c>
      <c r="J16" t="str">
        <f t="shared" si="15"/>
        <v>studerer</v>
      </c>
      <c r="K16" t="str">
        <f t="shared" si="16"/>
        <v>studerte</v>
      </c>
      <c r="L16" t="str">
        <f t="shared" si="17"/>
        <v>studert</v>
      </c>
      <c r="M16" t="s">
        <v>1293</v>
      </c>
      <c r="N16" t="s">
        <v>1009</v>
      </c>
      <c r="R16" t="str">
        <f t="shared" si="6"/>
        <v/>
      </c>
      <c r="S16" t="str">
        <f t="shared" si="7"/>
        <v/>
      </c>
      <c r="T16" t="str">
        <f t="shared" si="8"/>
        <v/>
      </c>
      <c r="Z16" t="str">
        <f t="shared" si="9"/>
        <v/>
      </c>
      <c r="AA16" t="str">
        <f t="shared" si="10"/>
        <v/>
      </c>
      <c r="AB16" t="str">
        <f t="shared" si="11"/>
        <v/>
      </c>
      <c r="AG16" s="1" t="s">
        <v>472</v>
      </c>
      <c r="AH16" t="s">
        <v>2544</v>
      </c>
      <c r="AI16" t="s">
        <v>731</v>
      </c>
      <c r="AJ16" t="s">
        <v>732</v>
      </c>
      <c r="AK16" t="s">
        <v>733</v>
      </c>
      <c r="AL16" t="s">
        <v>472</v>
      </c>
    </row>
    <row r="17" spans="1:39" x14ac:dyDescent="0.3">
      <c r="A17" s="1" t="s">
        <v>98</v>
      </c>
      <c r="B17" t="str">
        <f t="shared" si="12"/>
        <v>lager</v>
      </c>
      <c r="C17" t="str">
        <f t="shared" si="13"/>
        <v>laget</v>
      </c>
      <c r="D17" t="str">
        <f t="shared" si="14"/>
        <v>laget</v>
      </c>
      <c r="E17" t="s">
        <v>1011</v>
      </c>
      <c r="F17" t="s">
        <v>1012</v>
      </c>
      <c r="I17" s="1" t="s">
        <v>302</v>
      </c>
      <c r="J17" t="str">
        <f t="shared" si="15"/>
        <v>lærer</v>
      </c>
      <c r="K17" t="str">
        <f t="shared" si="16"/>
        <v>lærte</v>
      </c>
      <c r="L17" t="str">
        <f t="shared" si="17"/>
        <v>lært</v>
      </c>
      <c r="M17" t="s">
        <v>1008</v>
      </c>
      <c r="N17" t="s">
        <v>1009</v>
      </c>
      <c r="R17" t="str">
        <f t="shared" si="6"/>
        <v/>
      </c>
      <c r="S17" t="str">
        <f t="shared" si="7"/>
        <v/>
      </c>
      <c r="T17" t="str">
        <f t="shared" si="8"/>
        <v/>
      </c>
      <c r="Z17" t="str">
        <f t="shared" si="9"/>
        <v/>
      </c>
      <c r="AA17" t="str">
        <f t="shared" si="10"/>
        <v/>
      </c>
      <c r="AB17" t="str">
        <f t="shared" si="11"/>
        <v/>
      </c>
      <c r="AG17" s="1" t="s">
        <v>578</v>
      </c>
      <c r="AH17" t="s">
        <v>2545</v>
      </c>
      <c r="AI17" t="s">
        <v>1141</v>
      </c>
      <c r="AJ17" t="s">
        <v>1142</v>
      </c>
      <c r="AK17" t="s">
        <v>1143</v>
      </c>
      <c r="AL17" t="s">
        <v>1144</v>
      </c>
    </row>
    <row r="18" spans="1:39" x14ac:dyDescent="0.3">
      <c r="A18" s="1" t="s">
        <v>217</v>
      </c>
      <c r="B18" t="str">
        <f t="shared" si="12"/>
        <v>venter</v>
      </c>
      <c r="C18" t="str">
        <f t="shared" si="13"/>
        <v>ventet</v>
      </c>
      <c r="D18" t="str">
        <f t="shared" si="14"/>
        <v>ventet</v>
      </c>
      <c r="E18" t="s">
        <v>1398</v>
      </c>
      <c r="F18" t="s">
        <v>1399</v>
      </c>
      <c r="G18" t="s">
        <v>1400</v>
      </c>
      <c r="I18" s="1" t="s">
        <v>247</v>
      </c>
      <c r="J18" t="str">
        <f t="shared" si="15"/>
        <v>bruker</v>
      </c>
      <c r="K18" t="str">
        <f t="shared" si="16"/>
        <v>brukte</v>
      </c>
      <c r="L18" t="str">
        <f t="shared" si="17"/>
        <v>brukt</v>
      </c>
      <c r="M18" t="s">
        <v>748</v>
      </c>
      <c r="N18" t="s">
        <v>749</v>
      </c>
      <c r="R18" t="str">
        <f t="shared" si="6"/>
        <v/>
      </c>
      <c r="S18" t="str">
        <f t="shared" si="7"/>
        <v/>
      </c>
      <c r="T18" t="str">
        <f t="shared" si="8"/>
        <v/>
      </c>
      <c r="Z18" t="str">
        <f t="shared" si="9"/>
        <v/>
      </c>
      <c r="AA18" t="str">
        <f t="shared" si="10"/>
        <v/>
      </c>
      <c r="AB18" t="str">
        <f t="shared" si="11"/>
        <v/>
      </c>
      <c r="AG18" s="1" t="s">
        <v>588</v>
      </c>
      <c r="AH18" t="s">
        <v>2546</v>
      </c>
      <c r="AI18" t="s">
        <v>1185</v>
      </c>
      <c r="AJ18" t="s">
        <v>1186</v>
      </c>
      <c r="AK18" t="s">
        <v>1187</v>
      </c>
      <c r="AL18" t="s">
        <v>1188</v>
      </c>
    </row>
    <row r="19" spans="1:39" x14ac:dyDescent="0.3">
      <c r="A19" s="1" t="s">
        <v>207</v>
      </c>
      <c r="B19" t="str">
        <f t="shared" si="12"/>
        <v>tuller</v>
      </c>
      <c r="C19" t="str">
        <f t="shared" si="13"/>
        <v>tullet</v>
      </c>
      <c r="D19" t="str">
        <f t="shared" si="14"/>
        <v>tullet</v>
      </c>
      <c r="E19" t="s">
        <v>1356</v>
      </c>
      <c r="I19" s="1" t="s">
        <v>307</v>
      </c>
      <c r="J19" t="str">
        <f t="shared" si="15"/>
        <v>liker</v>
      </c>
      <c r="K19" t="str">
        <f t="shared" si="16"/>
        <v>likte</v>
      </c>
      <c r="L19" t="str">
        <f t="shared" si="17"/>
        <v>likt</v>
      </c>
      <c r="M19" t="s">
        <v>1048</v>
      </c>
      <c r="N19" t="s">
        <v>307</v>
      </c>
      <c r="R19" t="str">
        <f t="shared" si="6"/>
        <v/>
      </c>
      <c r="S19" t="str">
        <f t="shared" si="7"/>
        <v/>
      </c>
      <c r="T19" t="str">
        <f t="shared" si="8"/>
        <v/>
      </c>
      <c r="Z19" t="str">
        <f t="shared" si="9"/>
        <v/>
      </c>
      <c r="AA19" t="str">
        <f t="shared" si="10"/>
        <v/>
      </c>
      <c r="AB19" t="str">
        <f t="shared" si="11"/>
        <v/>
      </c>
      <c r="AG19" s="1" t="s">
        <v>527</v>
      </c>
      <c r="AH19" t="s">
        <v>880</v>
      </c>
      <c r="AI19" t="s">
        <v>881</v>
      </c>
      <c r="AJ19" t="s">
        <v>882</v>
      </c>
      <c r="AK19" t="s">
        <v>883</v>
      </c>
      <c r="AL19" t="s">
        <v>884</v>
      </c>
    </row>
    <row r="20" spans="1:39" x14ac:dyDescent="0.3">
      <c r="A20" s="1" t="s">
        <v>212</v>
      </c>
      <c r="B20" t="str">
        <f t="shared" si="12"/>
        <v>våkner</v>
      </c>
      <c r="C20" t="str">
        <f t="shared" si="13"/>
        <v>våknet</v>
      </c>
      <c r="D20" t="str">
        <f t="shared" si="14"/>
        <v>våknet</v>
      </c>
      <c r="E20" t="s">
        <v>1379</v>
      </c>
      <c r="I20" s="1" t="s">
        <v>290</v>
      </c>
      <c r="J20" t="str">
        <f t="shared" si="15"/>
        <v>kjøper</v>
      </c>
      <c r="K20" t="str">
        <f t="shared" si="16"/>
        <v>kjøpte</v>
      </c>
      <c r="L20" t="str">
        <f t="shared" si="17"/>
        <v>kjøpt</v>
      </c>
      <c r="M20" t="s">
        <v>973</v>
      </c>
      <c r="N20" t="s">
        <v>974</v>
      </c>
      <c r="R20" t="str">
        <f t="shared" si="6"/>
        <v/>
      </c>
      <c r="S20" t="str">
        <f t="shared" si="7"/>
        <v/>
      </c>
      <c r="T20" t="str">
        <f t="shared" si="8"/>
        <v/>
      </c>
      <c r="Z20" t="str">
        <f t="shared" si="9"/>
        <v/>
      </c>
      <c r="AA20" t="str">
        <f t="shared" si="10"/>
        <v/>
      </c>
      <c r="AB20" t="str">
        <f t="shared" si="11"/>
        <v/>
      </c>
      <c r="AG20" s="1" t="s">
        <v>540</v>
      </c>
      <c r="AH20" t="s">
        <v>2547</v>
      </c>
      <c r="AI20" t="s">
        <v>909</v>
      </c>
      <c r="AJ20" t="s">
        <v>910</v>
      </c>
      <c r="AK20" t="s">
        <v>911</v>
      </c>
      <c r="AL20" t="s">
        <v>912</v>
      </c>
      <c r="AM20" t="s">
        <v>2548</v>
      </c>
    </row>
    <row r="21" spans="1:39" x14ac:dyDescent="0.3">
      <c r="A21" s="1" t="s">
        <v>198</v>
      </c>
      <c r="B21" t="str">
        <f t="shared" si="12"/>
        <v>takker</v>
      </c>
      <c r="C21" t="str">
        <f t="shared" si="13"/>
        <v>takket</v>
      </c>
      <c r="D21" t="str">
        <f t="shared" si="14"/>
        <v>takket</v>
      </c>
      <c r="E21" t="s">
        <v>1323</v>
      </c>
      <c r="G21" t="s">
        <v>1325</v>
      </c>
      <c r="I21" s="1" t="s">
        <v>383</v>
      </c>
      <c r="J21" t="str">
        <f t="shared" si="15"/>
        <v>spiser</v>
      </c>
      <c r="K21" t="str">
        <f t="shared" si="16"/>
        <v>spiste</v>
      </c>
      <c r="L21" t="str">
        <f t="shared" si="17"/>
        <v>spist</v>
      </c>
      <c r="M21" t="s">
        <v>1252</v>
      </c>
      <c r="N21" t="s">
        <v>1253</v>
      </c>
      <c r="R21" t="str">
        <f t="shared" si="6"/>
        <v/>
      </c>
      <c r="S21" t="str">
        <f t="shared" si="7"/>
        <v/>
      </c>
      <c r="T21" t="str">
        <f t="shared" si="8"/>
        <v/>
      </c>
      <c r="Z21" t="str">
        <f t="shared" si="9"/>
        <v/>
      </c>
      <c r="AA21" t="str">
        <f t="shared" si="10"/>
        <v/>
      </c>
      <c r="AB21" t="str">
        <f t="shared" si="11"/>
        <v/>
      </c>
      <c r="AG21" s="1" t="s">
        <v>558</v>
      </c>
      <c r="AH21" t="s">
        <v>2549</v>
      </c>
      <c r="AI21" t="s">
        <v>985</v>
      </c>
      <c r="AJ21" t="s">
        <v>986</v>
      </c>
      <c r="AK21" t="s">
        <v>987</v>
      </c>
      <c r="AL21" t="s">
        <v>988</v>
      </c>
    </row>
    <row r="22" spans="1:39" x14ac:dyDescent="0.3">
      <c r="A22" s="1" t="s">
        <v>53</v>
      </c>
      <c r="B22" t="s">
        <v>885</v>
      </c>
      <c r="C22" t="s">
        <v>886</v>
      </c>
      <c r="D22" t="s">
        <v>886</v>
      </c>
      <c r="E22" t="s">
        <v>887</v>
      </c>
      <c r="G22" t="s">
        <v>889</v>
      </c>
      <c r="I22" s="1" t="s">
        <v>289</v>
      </c>
      <c r="J22" t="str">
        <f t="shared" si="15"/>
        <v>kjenner</v>
      </c>
      <c r="K22" t="str">
        <f t="shared" si="16"/>
        <v>kjennte</v>
      </c>
      <c r="L22" t="str">
        <f t="shared" si="17"/>
        <v>kjennt</v>
      </c>
      <c r="M22" t="s">
        <v>971</v>
      </c>
      <c r="N22" t="s">
        <v>972</v>
      </c>
      <c r="R22" t="str">
        <f t="shared" si="6"/>
        <v/>
      </c>
      <c r="S22" t="str">
        <f t="shared" si="7"/>
        <v/>
      </c>
      <c r="T22" t="str">
        <f t="shared" si="8"/>
        <v/>
      </c>
      <c r="Z22" t="str">
        <f t="shared" si="9"/>
        <v/>
      </c>
      <c r="AA22" t="str">
        <f t="shared" si="10"/>
        <v/>
      </c>
      <c r="AB22" t="str">
        <f t="shared" si="11"/>
        <v/>
      </c>
      <c r="AG22" s="1" t="s">
        <v>592</v>
      </c>
      <c r="AH22" t="s">
        <v>2550</v>
      </c>
      <c r="AI22" t="s">
        <v>1185</v>
      </c>
      <c r="AJ22" t="s">
        <v>1197</v>
      </c>
      <c r="AK22" t="s">
        <v>1198</v>
      </c>
      <c r="AL22" t="s">
        <v>1199</v>
      </c>
    </row>
    <row r="23" spans="1:39" x14ac:dyDescent="0.3">
      <c r="A23" s="1" t="s">
        <v>148</v>
      </c>
      <c r="B23" t="str">
        <f t="shared" si="12"/>
        <v>regner</v>
      </c>
      <c r="C23" t="str">
        <f t="shared" si="13"/>
        <v>regnet</v>
      </c>
      <c r="D23" t="str">
        <f t="shared" si="14"/>
        <v>regnet</v>
      </c>
      <c r="E23" t="s">
        <v>1154</v>
      </c>
      <c r="F23" t="s">
        <v>1155</v>
      </c>
      <c r="I23" s="1" t="s">
        <v>303</v>
      </c>
      <c r="J23" t="str">
        <f t="shared" si="15"/>
        <v>låner</v>
      </c>
      <c r="K23" t="str">
        <f t="shared" si="16"/>
        <v>lånte</v>
      </c>
      <c r="L23" t="str">
        <f t="shared" si="17"/>
        <v>lånt</v>
      </c>
      <c r="M23" t="s">
        <v>1016</v>
      </c>
      <c r="N23" t="s">
        <v>1017</v>
      </c>
      <c r="R23" t="str">
        <f t="shared" si="6"/>
        <v/>
      </c>
      <c r="S23" t="str">
        <f t="shared" si="7"/>
        <v/>
      </c>
      <c r="T23" t="str">
        <f t="shared" si="8"/>
        <v/>
      </c>
      <c r="Z23" t="str">
        <f t="shared" si="9"/>
        <v/>
      </c>
      <c r="AA23" t="str">
        <f t="shared" si="10"/>
        <v/>
      </c>
      <c r="AB23" t="str">
        <f t="shared" si="11"/>
        <v/>
      </c>
      <c r="AG23" s="1" t="s">
        <v>651</v>
      </c>
      <c r="AH23" t="s">
        <v>1374</v>
      </c>
      <c r="AI23" t="s">
        <v>1375</v>
      </c>
      <c r="AJ23" t="s">
        <v>1376</v>
      </c>
      <c r="AK23" t="s">
        <v>1377</v>
      </c>
      <c r="AL23" t="s">
        <v>465</v>
      </c>
      <c r="AM23" t="s">
        <v>2551</v>
      </c>
    </row>
    <row r="24" spans="1:39" x14ac:dyDescent="0.3">
      <c r="B24" t="str">
        <f t="shared" si="12"/>
        <v/>
      </c>
      <c r="C24" t="str">
        <f t="shared" si="13"/>
        <v/>
      </c>
      <c r="D24" t="str">
        <f t="shared" si="14"/>
        <v/>
      </c>
      <c r="I24" s="1" t="s">
        <v>350</v>
      </c>
      <c r="J24" t="str">
        <f t="shared" si="15"/>
        <v>sender</v>
      </c>
      <c r="K24" t="str">
        <f t="shared" si="16"/>
        <v>sendte</v>
      </c>
      <c r="L24" t="str">
        <f t="shared" si="17"/>
        <v>sendt</v>
      </c>
      <c r="M24" t="s">
        <v>1183</v>
      </c>
      <c r="N24" t="s">
        <v>1184</v>
      </c>
      <c r="R24" t="str">
        <f t="shared" si="6"/>
        <v/>
      </c>
      <c r="S24" t="str">
        <f t="shared" si="7"/>
        <v/>
      </c>
      <c r="T24" t="str">
        <f t="shared" si="8"/>
        <v/>
      </c>
      <c r="Z24" t="str">
        <f t="shared" si="9"/>
        <v/>
      </c>
      <c r="AA24" t="str">
        <f t="shared" si="10"/>
        <v/>
      </c>
      <c r="AB24" t="str">
        <f t="shared" si="11"/>
        <v/>
      </c>
      <c r="AG24" s="1" t="s">
        <v>542</v>
      </c>
      <c r="AH24" t="s">
        <v>2552</v>
      </c>
      <c r="AI24" t="s">
        <v>927</v>
      </c>
      <c r="AJ24" t="s">
        <v>928</v>
      </c>
      <c r="AK24" t="s">
        <v>929</v>
      </c>
    </row>
    <row r="25" spans="1:39" x14ac:dyDescent="0.3">
      <c r="B25" t="str">
        <f t="shared" si="12"/>
        <v/>
      </c>
      <c r="C25" t="str">
        <f t="shared" si="13"/>
        <v/>
      </c>
      <c r="D25" t="str">
        <f t="shared" si="14"/>
        <v/>
      </c>
      <c r="I25" s="1" t="s">
        <v>411</v>
      </c>
      <c r="J25" t="str">
        <f t="shared" si="15"/>
        <v>trenger</v>
      </c>
      <c r="K25" t="str">
        <f t="shared" si="16"/>
        <v>trengte</v>
      </c>
      <c r="L25" t="str">
        <f t="shared" si="17"/>
        <v>trengt</v>
      </c>
      <c r="M25" t="s">
        <v>1350</v>
      </c>
      <c r="N25" t="s">
        <v>1351</v>
      </c>
      <c r="R25" t="str">
        <f t="shared" si="6"/>
        <v/>
      </c>
      <c r="S25" t="str">
        <f t="shared" si="7"/>
        <v/>
      </c>
      <c r="T25" t="str">
        <f t="shared" si="8"/>
        <v/>
      </c>
      <c r="Z25" t="str">
        <f t="shared" si="9"/>
        <v/>
      </c>
      <c r="AA25" t="str">
        <f t="shared" si="10"/>
        <v/>
      </c>
      <c r="AB25" t="str">
        <f t="shared" si="11"/>
        <v/>
      </c>
      <c r="AG25" s="1" t="s">
        <v>492</v>
      </c>
      <c r="AH25" t="s">
        <v>2553</v>
      </c>
      <c r="AI25" t="s">
        <v>774</v>
      </c>
      <c r="AJ25" t="s">
        <v>775</v>
      </c>
      <c r="AK25" t="s">
        <v>776</v>
      </c>
      <c r="AL25" t="s">
        <v>777</v>
      </c>
    </row>
    <row r="26" spans="1:39" x14ac:dyDescent="0.3">
      <c r="B26" t="str">
        <f t="shared" si="12"/>
        <v/>
      </c>
      <c r="C26" t="str">
        <f t="shared" si="13"/>
        <v/>
      </c>
      <c r="D26" t="str">
        <f t="shared" si="14"/>
        <v/>
      </c>
      <c r="I26" s="1" t="s">
        <v>305</v>
      </c>
      <c r="J26" t="str">
        <f t="shared" si="15"/>
        <v>leser</v>
      </c>
      <c r="K26" t="str">
        <f t="shared" si="16"/>
        <v>leste</v>
      </c>
      <c r="L26" t="str">
        <f t="shared" si="17"/>
        <v>lest</v>
      </c>
      <c r="M26" t="s">
        <v>1033</v>
      </c>
      <c r="N26" t="s">
        <v>1034</v>
      </c>
      <c r="O26" t="s">
        <v>2554</v>
      </c>
      <c r="R26" t="str">
        <f t="shared" si="6"/>
        <v/>
      </c>
      <c r="S26" t="str">
        <f t="shared" si="7"/>
        <v/>
      </c>
      <c r="T26" t="str">
        <f t="shared" si="8"/>
        <v/>
      </c>
      <c r="Z26" t="str">
        <f t="shared" si="9"/>
        <v/>
      </c>
      <c r="AA26" t="str">
        <f t="shared" si="10"/>
        <v/>
      </c>
      <c r="AB26" t="str">
        <f t="shared" si="11"/>
        <v/>
      </c>
      <c r="AG26" s="1" t="s">
        <v>500</v>
      </c>
      <c r="AH26" t="s">
        <v>2555</v>
      </c>
      <c r="AI26" t="s">
        <v>802</v>
      </c>
      <c r="AJ26" t="s">
        <v>803</v>
      </c>
      <c r="AK26" t="s">
        <v>804</v>
      </c>
      <c r="AL26" t="s">
        <v>805</v>
      </c>
    </row>
    <row r="27" spans="1:39" x14ac:dyDescent="0.3">
      <c r="B27" t="str">
        <f t="shared" si="12"/>
        <v/>
      </c>
      <c r="C27" t="str">
        <f t="shared" si="13"/>
        <v/>
      </c>
      <c r="D27" t="str">
        <f t="shared" si="14"/>
        <v/>
      </c>
      <c r="I27" s="1" t="s">
        <v>276</v>
      </c>
      <c r="J27" t="str">
        <f t="shared" si="15"/>
        <v>hører</v>
      </c>
      <c r="K27" t="str">
        <f t="shared" si="16"/>
        <v>hørte</v>
      </c>
      <c r="L27" t="str">
        <f t="shared" si="17"/>
        <v>hørt</v>
      </c>
      <c r="M27" t="s">
        <v>949</v>
      </c>
      <c r="N27" t="s">
        <v>950</v>
      </c>
      <c r="O27" t="s">
        <v>2556</v>
      </c>
      <c r="R27" t="str">
        <f t="shared" si="6"/>
        <v/>
      </c>
      <c r="S27" t="str">
        <f t="shared" si="7"/>
        <v/>
      </c>
      <c r="T27" t="str">
        <f t="shared" si="8"/>
        <v/>
      </c>
      <c r="Z27" t="str">
        <f t="shared" si="9"/>
        <v/>
      </c>
      <c r="AA27" t="str">
        <f t="shared" si="10"/>
        <v/>
      </c>
      <c r="AB27" t="str">
        <f t="shared" si="11"/>
        <v/>
      </c>
      <c r="AG27" s="1" t="s">
        <v>521</v>
      </c>
      <c r="AH27" t="s">
        <v>2557</v>
      </c>
      <c r="AI27" t="s">
        <v>862</v>
      </c>
      <c r="AJ27" t="s">
        <v>863</v>
      </c>
      <c r="AK27" t="s">
        <v>864</v>
      </c>
      <c r="AL27" t="s">
        <v>865</v>
      </c>
    </row>
    <row r="28" spans="1:39" x14ac:dyDescent="0.3">
      <c r="B28" t="str">
        <f t="shared" si="12"/>
        <v/>
      </c>
      <c r="C28" t="str">
        <f t="shared" si="13"/>
        <v/>
      </c>
      <c r="D28" t="str">
        <f t="shared" si="14"/>
        <v/>
      </c>
      <c r="I28" s="1" t="s">
        <v>238</v>
      </c>
      <c r="J28" t="str">
        <f t="shared" si="15"/>
        <v>bestemmer</v>
      </c>
      <c r="K28" t="s">
        <v>2558</v>
      </c>
      <c r="L28" t="s">
        <v>1495</v>
      </c>
      <c r="M28" t="s">
        <v>713</v>
      </c>
      <c r="O28" t="s">
        <v>715</v>
      </c>
      <c r="R28" t="str">
        <f t="shared" si="6"/>
        <v/>
      </c>
      <c r="S28" t="str">
        <f t="shared" si="7"/>
        <v/>
      </c>
      <c r="T28" t="str">
        <f t="shared" si="8"/>
        <v/>
      </c>
      <c r="Z28" t="str">
        <f t="shared" si="9"/>
        <v/>
      </c>
      <c r="AA28" t="str">
        <f t="shared" si="10"/>
        <v/>
      </c>
      <c r="AB28" t="str">
        <f t="shared" si="11"/>
        <v/>
      </c>
      <c r="AG28" s="1" t="s">
        <v>589</v>
      </c>
      <c r="AH28" t="s">
        <v>2559</v>
      </c>
      <c r="AI28" t="s">
        <v>1189</v>
      </c>
      <c r="AJ28" t="s">
        <v>1190</v>
      </c>
      <c r="AK28" t="s">
        <v>1191</v>
      </c>
      <c r="AL28" t="s">
        <v>1192</v>
      </c>
    </row>
    <row r="29" spans="1:39" x14ac:dyDescent="0.3">
      <c r="A29"/>
      <c r="B29" t="str">
        <f t="shared" si="12"/>
        <v/>
      </c>
      <c r="C29" t="str">
        <f t="shared" si="13"/>
        <v/>
      </c>
      <c r="D29" t="str">
        <f t="shared" si="14"/>
        <v/>
      </c>
      <c r="I29" s="1" t="s">
        <v>316</v>
      </c>
      <c r="J29" t="str">
        <f t="shared" si="15"/>
        <v>mener</v>
      </c>
      <c r="K29" t="str">
        <f t="shared" si="16"/>
        <v>mente</v>
      </c>
      <c r="L29" t="str">
        <f t="shared" si="17"/>
        <v>ment</v>
      </c>
      <c r="M29" t="s">
        <v>1076</v>
      </c>
      <c r="N29" t="s">
        <v>1077</v>
      </c>
      <c r="R29" t="str">
        <f t="shared" si="6"/>
        <v/>
      </c>
      <c r="S29" t="str">
        <f t="shared" si="7"/>
        <v/>
      </c>
      <c r="T29" t="str">
        <f t="shared" si="8"/>
        <v/>
      </c>
      <c r="Z29" t="str">
        <f t="shared" si="9"/>
        <v/>
      </c>
      <c r="AA29" t="str">
        <f t="shared" si="10"/>
        <v/>
      </c>
      <c r="AB29" t="str">
        <f t="shared" si="11"/>
        <v/>
      </c>
      <c r="AG29" s="1" t="s">
        <v>655</v>
      </c>
      <c r="AH29" t="s">
        <v>2560</v>
      </c>
      <c r="AI29" t="s">
        <v>1415</v>
      </c>
      <c r="AJ29" t="s">
        <v>1416</v>
      </c>
      <c r="AK29" t="s">
        <v>1417</v>
      </c>
      <c r="AL29" t="s">
        <v>972</v>
      </c>
    </row>
    <row r="30" spans="1:39" x14ac:dyDescent="0.3">
      <c r="B30" t="str">
        <f t="shared" si="12"/>
        <v/>
      </c>
      <c r="C30" t="str">
        <f t="shared" si="13"/>
        <v/>
      </c>
      <c r="D30" t="str">
        <f t="shared" si="14"/>
        <v/>
      </c>
      <c r="I30" s="1" t="s">
        <v>382</v>
      </c>
      <c r="J30" t="str">
        <f t="shared" si="15"/>
        <v>spiller</v>
      </c>
      <c r="K30" t="s">
        <v>2561</v>
      </c>
      <c r="L30" t="s">
        <v>2236</v>
      </c>
      <c r="M30" t="s">
        <v>1031</v>
      </c>
      <c r="N30" t="s">
        <v>1032</v>
      </c>
      <c r="O30" t="s">
        <v>1251</v>
      </c>
      <c r="R30" t="str">
        <f t="shared" si="6"/>
        <v/>
      </c>
      <c r="S30" t="str">
        <f t="shared" si="7"/>
        <v/>
      </c>
      <c r="T30" t="str">
        <f t="shared" si="8"/>
        <v/>
      </c>
      <c r="Z30" t="str">
        <f t="shared" si="9"/>
        <v/>
      </c>
      <c r="AA30" t="str">
        <f t="shared" si="10"/>
        <v/>
      </c>
      <c r="AB30" t="str">
        <f t="shared" si="11"/>
        <v/>
      </c>
      <c r="AG30" s="1" t="s">
        <v>601</v>
      </c>
      <c r="AH30" t="s">
        <v>2562</v>
      </c>
      <c r="AI30" t="s">
        <v>1215</v>
      </c>
      <c r="AJ30" t="s">
        <v>1216</v>
      </c>
      <c r="AK30" t="s">
        <v>1217</v>
      </c>
      <c r="AL30" t="s">
        <v>1218</v>
      </c>
    </row>
    <row r="31" spans="1:39" x14ac:dyDescent="0.3">
      <c r="B31" t="str">
        <f t="shared" si="12"/>
        <v/>
      </c>
      <c r="C31" t="str">
        <f t="shared" si="13"/>
        <v/>
      </c>
      <c r="D31" t="str">
        <f t="shared" si="14"/>
        <v/>
      </c>
      <c r="I31" s="1" t="s">
        <v>424</v>
      </c>
      <c r="J31" t="str">
        <f t="shared" si="15"/>
        <v>viser</v>
      </c>
      <c r="K31" t="str">
        <f t="shared" si="16"/>
        <v>viste</v>
      </c>
      <c r="L31" t="str">
        <f t="shared" si="17"/>
        <v>vist</v>
      </c>
      <c r="M31" t="s">
        <v>1413</v>
      </c>
      <c r="N31" t="s">
        <v>1414</v>
      </c>
      <c r="R31" t="str">
        <f t="shared" si="6"/>
        <v/>
      </c>
      <c r="S31" t="str">
        <f t="shared" si="7"/>
        <v/>
      </c>
      <c r="T31" t="str">
        <f t="shared" si="8"/>
        <v/>
      </c>
      <c r="AG31" s="1" t="s">
        <v>514</v>
      </c>
      <c r="AH31" t="s">
        <v>2563</v>
      </c>
      <c r="AI31" t="s">
        <v>840</v>
      </c>
      <c r="AJ31" t="s">
        <v>841</v>
      </c>
      <c r="AK31" t="s">
        <v>842</v>
      </c>
      <c r="AL31" t="s">
        <v>843</v>
      </c>
    </row>
    <row r="32" spans="1:39" x14ac:dyDescent="0.3">
      <c r="I32" s="1" t="s">
        <v>240</v>
      </c>
      <c r="J32" t="str">
        <f t="shared" si="15"/>
        <v>betaler</v>
      </c>
      <c r="K32" t="str">
        <f t="shared" si="16"/>
        <v>betalte</v>
      </c>
      <c r="L32" t="str">
        <f t="shared" si="17"/>
        <v>betalt</v>
      </c>
      <c r="M32" t="s">
        <v>720</v>
      </c>
      <c r="N32" t="s">
        <v>721</v>
      </c>
      <c r="R32" t="str">
        <f t="shared" si="6"/>
        <v/>
      </c>
      <c r="S32" t="str">
        <f t="shared" si="7"/>
        <v/>
      </c>
      <c r="T32" t="str">
        <f t="shared" si="8"/>
        <v/>
      </c>
      <c r="AG32" s="1" t="s">
        <v>586</v>
      </c>
      <c r="AH32" t="s">
        <v>2564</v>
      </c>
      <c r="AI32" t="s">
        <v>1173</v>
      </c>
      <c r="AJ32" t="s">
        <v>1174</v>
      </c>
      <c r="AK32" t="s">
        <v>1175</v>
      </c>
      <c r="AL32" t="s">
        <v>1176</v>
      </c>
      <c r="AM32" t="s">
        <v>1177</v>
      </c>
    </row>
    <row r="33" spans="1:39" x14ac:dyDescent="0.3">
      <c r="A33"/>
      <c r="I33" s="1" t="s">
        <v>271</v>
      </c>
      <c r="J33" t="str">
        <f t="shared" si="15"/>
        <v>gratulerer</v>
      </c>
      <c r="K33" t="str">
        <f t="shared" si="16"/>
        <v>gratulerte</v>
      </c>
      <c r="L33" t="str">
        <f t="shared" si="17"/>
        <v>gratulert</v>
      </c>
      <c r="M33" t="s">
        <v>901</v>
      </c>
      <c r="N33" t="s">
        <v>902</v>
      </c>
      <c r="R33" t="str">
        <f t="shared" si="6"/>
        <v/>
      </c>
      <c r="S33" t="str">
        <f t="shared" si="7"/>
        <v/>
      </c>
      <c r="T33" t="str">
        <f t="shared" si="8"/>
        <v/>
      </c>
      <c r="AG33" s="1" t="s">
        <v>543</v>
      </c>
      <c r="AH33" t="s">
        <v>2565</v>
      </c>
      <c r="AI33" t="s">
        <v>939</v>
      </c>
      <c r="AJ33" t="s">
        <v>940</v>
      </c>
      <c r="AK33" t="s">
        <v>941</v>
      </c>
      <c r="AL33" t="s">
        <v>942</v>
      </c>
    </row>
    <row r="34" spans="1:39" x14ac:dyDescent="0.3">
      <c r="A34"/>
      <c r="I34" s="1" t="s">
        <v>309</v>
      </c>
      <c r="J34" t="str">
        <f t="shared" si="15"/>
        <v>maler</v>
      </c>
      <c r="K34" t="str">
        <f t="shared" si="16"/>
        <v>malte</v>
      </c>
      <c r="L34" t="str">
        <f t="shared" si="17"/>
        <v>malt</v>
      </c>
      <c r="M34" t="s">
        <v>1063</v>
      </c>
      <c r="R34" t="str">
        <f t="shared" si="6"/>
        <v/>
      </c>
      <c r="S34" t="str">
        <f t="shared" si="7"/>
        <v/>
      </c>
      <c r="T34" t="str">
        <f t="shared" si="8"/>
        <v/>
      </c>
      <c r="AG34" s="1" t="s">
        <v>495</v>
      </c>
      <c r="AH34" t="str">
        <f>IF(AG34&lt;&gt;"",_xlfn.CONCAT(AG34,"r"),"")</f>
        <v>får</v>
      </c>
      <c r="AI34" t="s">
        <v>790</v>
      </c>
      <c r="AJ34" t="s">
        <v>791</v>
      </c>
      <c r="AK34" t="s">
        <v>792</v>
      </c>
      <c r="AL34" t="s">
        <v>793</v>
      </c>
    </row>
    <row r="35" spans="1:39" x14ac:dyDescent="0.3">
      <c r="I35" s="1" t="s">
        <v>360</v>
      </c>
      <c r="J35" t="str">
        <f t="shared" si="15"/>
        <v>skinner</v>
      </c>
      <c r="K35" t="s">
        <v>2566</v>
      </c>
      <c r="L35" t="s">
        <v>2121</v>
      </c>
      <c r="M35" t="s">
        <v>1210</v>
      </c>
      <c r="N35" t="s">
        <v>1211</v>
      </c>
      <c r="R35" t="str">
        <f t="shared" si="6"/>
        <v/>
      </c>
      <c r="S35" t="str">
        <f t="shared" si="7"/>
        <v/>
      </c>
      <c r="T35" t="str">
        <f t="shared" si="8"/>
        <v/>
      </c>
      <c r="AG35" s="1" t="s">
        <v>522</v>
      </c>
      <c r="AH35" t="str">
        <f t="shared" ref="AH35:AH98" si="18">IF(AG35&lt;&gt;"",_xlfn.CONCAT(AG35,"r"),"")</f>
        <v>gir</v>
      </c>
      <c r="AI35" t="s">
        <v>867</v>
      </c>
      <c r="AJ35" t="s">
        <v>868</v>
      </c>
      <c r="AK35" t="s">
        <v>869</v>
      </c>
      <c r="AL35" t="s">
        <v>870</v>
      </c>
    </row>
    <row r="36" spans="1:39" x14ac:dyDescent="0.3">
      <c r="B36" t="str">
        <f t="shared" si="12"/>
        <v/>
      </c>
      <c r="C36" t="str">
        <f t="shared" si="13"/>
        <v/>
      </c>
      <c r="D36" t="str">
        <f t="shared" si="14"/>
        <v/>
      </c>
      <c r="I36" s="1" t="s">
        <v>362</v>
      </c>
      <c r="J36" t="str">
        <f t="shared" si="15"/>
        <v>skjuler</v>
      </c>
      <c r="K36" t="str">
        <f t="shared" si="16"/>
        <v>skjulte</v>
      </c>
      <c r="L36" t="str">
        <f t="shared" si="17"/>
        <v>skjult</v>
      </c>
      <c r="M36" t="s">
        <v>1214</v>
      </c>
      <c r="R36" t="str">
        <f t="shared" si="6"/>
        <v/>
      </c>
      <c r="S36" t="str">
        <f t="shared" si="7"/>
        <v/>
      </c>
      <c r="T36" t="str">
        <f t="shared" si="8"/>
        <v/>
      </c>
      <c r="AG36" s="1" t="s">
        <v>564</v>
      </c>
      <c r="AH36" t="str">
        <f t="shared" si="18"/>
        <v>ligger</v>
      </c>
      <c r="AI36" t="s">
        <v>1044</v>
      </c>
      <c r="AJ36" t="s">
        <v>1045</v>
      </c>
      <c r="AK36" t="s">
        <v>1046</v>
      </c>
      <c r="AL36" t="s">
        <v>1047</v>
      </c>
    </row>
    <row r="37" spans="1:39" x14ac:dyDescent="0.3">
      <c r="B37" t="str">
        <f t="shared" si="12"/>
        <v/>
      </c>
      <c r="C37" t="str">
        <f t="shared" si="13"/>
        <v/>
      </c>
      <c r="D37" t="str">
        <f t="shared" si="14"/>
        <v/>
      </c>
      <c r="I37" s="1" t="s">
        <v>357</v>
      </c>
      <c r="J37" t="str">
        <f t="shared" si="15"/>
        <v>siterer</v>
      </c>
      <c r="K37" t="str">
        <f t="shared" si="16"/>
        <v>siterte</v>
      </c>
      <c r="L37" t="str">
        <f t="shared" si="17"/>
        <v>sitert</v>
      </c>
      <c r="M37" t="s">
        <v>1195</v>
      </c>
      <c r="R37" t="str">
        <f t="shared" si="6"/>
        <v/>
      </c>
      <c r="S37" t="str">
        <f t="shared" si="7"/>
        <v/>
      </c>
      <c r="T37" t="str">
        <f t="shared" si="8"/>
        <v/>
      </c>
      <c r="AG37" s="1" t="s">
        <v>642</v>
      </c>
      <c r="AH37" t="str">
        <f t="shared" si="18"/>
        <v>synger</v>
      </c>
      <c r="AI37" t="s">
        <v>1310</v>
      </c>
      <c r="AJ37" t="s">
        <v>1311</v>
      </c>
      <c r="AK37" t="s">
        <v>1312</v>
      </c>
      <c r="AL37" t="s">
        <v>1313</v>
      </c>
    </row>
    <row r="38" spans="1:39" x14ac:dyDescent="0.3">
      <c r="B38" t="str">
        <f t="shared" si="12"/>
        <v/>
      </c>
      <c r="C38" t="str">
        <f t="shared" si="13"/>
        <v/>
      </c>
      <c r="D38" t="str">
        <f t="shared" si="14"/>
        <v/>
      </c>
      <c r="I38" s="1" t="s">
        <v>236</v>
      </c>
      <c r="J38" t="str">
        <f t="shared" si="15"/>
        <v>begynner</v>
      </c>
      <c r="K38" t="s">
        <v>2567</v>
      </c>
      <c r="L38" t="s">
        <v>1486</v>
      </c>
      <c r="M38" t="s">
        <v>695</v>
      </c>
      <c r="N38" t="s">
        <v>696</v>
      </c>
      <c r="R38" t="str">
        <f t="shared" si="6"/>
        <v/>
      </c>
      <c r="S38" t="str">
        <f t="shared" si="7"/>
        <v/>
      </c>
      <c r="T38" t="str">
        <f t="shared" si="8"/>
        <v/>
      </c>
      <c r="AG38" s="1" t="s">
        <v>471</v>
      </c>
      <c r="AH38" t="str">
        <f t="shared" si="18"/>
        <v>binder</v>
      </c>
      <c r="AI38" t="s">
        <v>726</v>
      </c>
      <c r="AJ38" t="s">
        <v>727</v>
      </c>
      <c r="AK38" t="s">
        <v>728</v>
      </c>
      <c r="AM38" t="s">
        <v>730</v>
      </c>
    </row>
    <row r="39" spans="1:39" x14ac:dyDescent="0.3">
      <c r="B39" t="str">
        <f t="shared" si="12"/>
        <v/>
      </c>
      <c r="C39" t="str">
        <f t="shared" si="13"/>
        <v/>
      </c>
      <c r="D39" t="str">
        <f t="shared" si="14"/>
        <v/>
      </c>
      <c r="I39" s="1" t="s">
        <v>399</v>
      </c>
      <c r="J39" t="str">
        <f t="shared" si="15"/>
        <v>svarer</v>
      </c>
      <c r="K39" t="str">
        <f t="shared" si="16"/>
        <v>svarte</v>
      </c>
      <c r="L39" t="str">
        <f t="shared" si="17"/>
        <v>svart</v>
      </c>
      <c r="M39" t="s">
        <v>1296</v>
      </c>
      <c r="N39" t="s">
        <v>1297</v>
      </c>
      <c r="R39" t="str">
        <f t="shared" si="6"/>
        <v/>
      </c>
      <c r="S39" t="str">
        <f t="shared" si="7"/>
        <v/>
      </c>
      <c r="T39" t="str">
        <f t="shared" si="8"/>
        <v/>
      </c>
      <c r="AG39" s="1" t="s">
        <v>621</v>
      </c>
      <c r="AH39" t="s">
        <v>1255</v>
      </c>
      <c r="AI39" t="s">
        <v>1256</v>
      </c>
      <c r="AJ39" t="s">
        <v>1257</v>
      </c>
      <c r="AK39" t="s">
        <v>1258</v>
      </c>
      <c r="AL39" t="s">
        <v>1259</v>
      </c>
      <c r="AM39" t="s">
        <v>1260</v>
      </c>
    </row>
    <row r="40" spans="1:39" x14ac:dyDescent="0.3">
      <c r="B40" t="str">
        <f t="shared" si="12"/>
        <v/>
      </c>
      <c r="C40" t="str">
        <f t="shared" si="13"/>
        <v/>
      </c>
      <c r="D40" t="str">
        <f t="shared" si="14"/>
        <v/>
      </c>
      <c r="I40" s="1" t="s">
        <v>404</v>
      </c>
      <c r="J40" t="str">
        <f t="shared" si="15"/>
        <v>tenker</v>
      </c>
      <c r="K40" t="str">
        <f t="shared" si="16"/>
        <v>tenkte</v>
      </c>
      <c r="L40" t="str">
        <f t="shared" si="17"/>
        <v>tenkt</v>
      </c>
      <c r="M40" t="s">
        <v>1328</v>
      </c>
      <c r="N40" t="s">
        <v>1329</v>
      </c>
      <c r="O40" t="s">
        <v>1330</v>
      </c>
      <c r="R40" t="str">
        <f t="shared" si="6"/>
        <v/>
      </c>
      <c r="S40" t="str">
        <f t="shared" si="7"/>
        <v/>
      </c>
      <c r="T40" t="str">
        <f t="shared" si="8"/>
        <v/>
      </c>
      <c r="AG40" s="1" t="s">
        <v>645</v>
      </c>
      <c r="AH40" t="str">
        <f t="shared" si="18"/>
        <v>tilbringer</v>
      </c>
      <c r="AI40" t="s">
        <v>1333</v>
      </c>
      <c r="AJ40" t="s">
        <v>1334</v>
      </c>
      <c r="AK40" t="s">
        <v>1335</v>
      </c>
      <c r="AL40" t="s">
        <v>1336</v>
      </c>
    </row>
    <row r="41" spans="1:39" x14ac:dyDescent="0.3">
      <c r="B41" t="str">
        <f t="shared" si="12"/>
        <v/>
      </c>
      <c r="C41" t="str">
        <f t="shared" si="13"/>
        <v/>
      </c>
      <c r="D41" t="str">
        <f t="shared" si="14"/>
        <v/>
      </c>
      <c r="J41" t="str">
        <f t="shared" si="15"/>
        <v/>
      </c>
      <c r="K41" t="str">
        <f t="shared" si="16"/>
        <v/>
      </c>
      <c r="L41" t="str">
        <f t="shared" si="17"/>
        <v/>
      </c>
      <c r="R41" t="str">
        <f t="shared" si="6"/>
        <v/>
      </c>
      <c r="S41" t="str">
        <f t="shared" si="7"/>
        <v/>
      </c>
      <c r="T41" t="str">
        <f t="shared" si="8"/>
        <v/>
      </c>
      <c r="AH41" t="str">
        <f t="shared" si="18"/>
        <v/>
      </c>
    </row>
    <row r="42" spans="1:39" x14ac:dyDescent="0.3">
      <c r="B42" t="str">
        <f t="shared" si="12"/>
        <v/>
      </c>
      <c r="C42" t="str">
        <f t="shared" si="13"/>
        <v/>
      </c>
      <c r="D42" t="str">
        <f t="shared" si="14"/>
        <v/>
      </c>
      <c r="J42" t="str">
        <f t="shared" si="15"/>
        <v/>
      </c>
      <c r="K42" t="str">
        <f t="shared" si="16"/>
        <v/>
      </c>
      <c r="L42" t="str">
        <f t="shared" si="17"/>
        <v/>
      </c>
      <c r="R42" t="str">
        <f t="shared" si="6"/>
        <v/>
      </c>
      <c r="S42" t="str">
        <f t="shared" si="7"/>
        <v/>
      </c>
      <c r="T42" t="str">
        <f t="shared" si="8"/>
        <v/>
      </c>
      <c r="AH42" t="str">
        <f t="shared" si="18"/>
        <v/>
      </c>
    </row>
    <row r="43" spans="1:39" x14ac:dyDescent="0.3">
      <c r="B43" t="str">
        <f t="shared" si="12"/>
        <v/>
      </c>
      <c r="C43" t="str">
        <f t="shared" si="13"/>
        <v/>
      </c>
      <c r="D43" t="str">
        <f t="shared" si="14"/>
        <v/>
      </c>
      <c r="J43" t="str">
        <f t="shared" si="15"/>
        <v/>
      </c>
      <c r="K43" t="str">
        <f t="shared" si="16"/>
        <v/>
      </c>
      <c r="L43" t="str">
        <f t="shared" si="17"/>
        <v/>
      </c>
      <c r="R43" t="str">
        <f t="shared" si="6"/>
        <v/>
      </c>
      <c r="S43" t="str">
        <f t="shared" si="7"/>
        <v/>
      </c>
      <c r="T43" t="str">
        <f t="shared" si="8"/>
        <v/>
      </c>
      <c r="AH43" t="str">
        <f t="shared" si="18"/>
        <v/>
      </c>
    </row>
    <row r="44" spans="1:39" x14ac:dyDescent="0.3">
      <c r="B44" t="str">
        <f t="shared" si="12"/>
        <v/>
      </c>
      <c r="C44" t="str">
        <f t="shared" si="13"/>
        <v/>
      </c>
      <c r="D44" t="str">
        <f t="shared" si="14"/>
        <v/>
      </c>
      <c r="J44" t="str">
        <f t="shared" si="15"/>
        <v/>
      </c>
      <c r="K44" t="str">
        <f t="shared" si="16"/>
        <v/>
      </c>
      <c r="L44" t="str">
        <f t="shared" si="17"/>
        <v/>
      </c>
      <c r="R44" t="str">
        <f t="shared" si="6"/>
        <v/>
      </c>
      <c r="S44" t="str">
        <f t="shared" si="7"/>
        <v/>
      </c>
      <c r="T44" t="str">
        <f t="shared" si="8"/>
        <v/>
      </c>
      <c r="AH44" t="str">
        <f t="shared" si="18"/>
        <v/>
      </c>
    </row>
    <row r="45" spans="1:39" x14ac:dyDescent="0.3">
      <c r="B45" t="str">
        <f t="shared" si="12"/>
        <v/>
      </c>
      <c r="C45" t="str">
        <f t="shared" si="13"/>
        <v/>
      </c>
      <c r="D45" t="str">
        <f t="shared" si="14"/>
        <v/>
      </c>
      <c r="J45" t="str">
        <f t="shared" si="15"/>
        <v/>
      </c>
      <c r="K45" t="str">
        <f t="shared" si="16"/>
        <v/>
      </c>
      <c r="L45" t="str">
        <f t="shared" si="17"/>
        <v/>
      </c>
      <c r="R45" t="str">
        <f t="shared" si="6"/>
        <v/>
      </c>
      <c r="S45" t="str">
        <f t="shared" si="7"/>
        <v/>
      </c>
      <c r="T45" t="str">
        <f t="shared" si="8"/>
        <v/>
      </c>
      <c r="AH45" t="str">
        <f t="shared" si="18"/>
        <v/>
      </c>
    </row>
    <row r="46" spans="1:39" x14ac:dyDescent="0.3">
      <c r="B46" t="str">
        <f t="shared" si="12"/>
        <v/>
      </c>
      <c r="C46" t="str">
        <f t="shared" si="13"/>
        <v/>
      </c>
      <c r="D46" t="str">
        <f t="shared" si="14"/>
        <v/>
      </c>
      <c r="J46" t="str">
        <f t="shared" si="15"/>
        <v/>
      </c>
      <c r="K46" t="str">
        <f t="shared" si="16"/>
        <v/>
      </c>
      <c r="L46" t="str">
        <f t="shared" si="17"/>
        <v/>
      </c>
      <c r="R46" t="str">
        <f t="shared" si="6"/>
        <v/>
      </c>
      <c r="S46" t="str">
        <f t="shared" si="7"/>
        <v/>
      </c>
      <c r="T46" t="str">
        <f t="shared" si="8"/>
        <v/>
      </c>
      <c r="AH46" t="str">
        <f t="shared" si="18"/>
        <v/>
      </c>
    </row>
    <row r="47" spans="1:39" x14ac:dyDescent="0.3">
      <c r="B47" t="str">
        <f t="shared" si="12"/>
        <v/>
      </c>
      <c r="C47" t="str">
        <f t="shared" si="13"/>
        <v/>
      </c>
      <c r="D47" t="str">
        <f t="shared" si="14"/>
        <v/>
      </c>
      <c r="J47" t="str">
        <f t="shared" si="15"/>
        <v/>
      </c>
      <c r="K47" t="str">
        <f t="shared" si="16"/>
        <v/>
      </c>
      <c r="L47" t="str">
        <f t="shared" si="17"/>
        <v/>
      </c>
      <c r="R47" t="str">
        <f t="shared" si="6"/>
        <v/>
      </c>
      <c r="S47" t="str">
        <f t="shared" si="7"/>
        <v/>
      </c>
      <c r="T47" t="str">
        <f t="shared" si="8"/>
        <v/>
      </c>
      <c r="AH47" t="str">
        <f t="shared" si="18"/>
        <v/>
      </c>
    </row>
    <row r="48" spans="1:39" x14ac:dyDescent="0.3">
      <c r="B48" t="str">
        <f t="shared" si="12"/>
        <v/>
      </c>
      <c r="C48" t="str">
        <f t="shared" si="13"/>
        <v/>
      </c>
      <c r="D48" t="str">
        <f t="shared" si="14"/>
        <v/>
      </c>
      <c r="J48" t="str">
        <f t="shared" si="15"/>
        <v/>
      </c>
      <c r="K48" t="str">
        <f t="shared" si="16"/>
        <v/>
      </c>
      <c r="L48" t="str">
        <f t="shared" si="17"/>
        <v/>
      </c>
      <c r="R48" t="str">
        <f t="shared" si="6"/>
        <v/>
      </c>
      <c r="S48" t="str">
        <f t="shared" si="7"/>
        <v/>
      </c>
      <c r="T48" t="str">
        <f t="shared" si="8"/>
        <v/>
      </c>
      <c r="AH48" t="str">
        <f t="shared" si="18"/>
        <v/>
      </c>
    </row>
    <row r="49" spans="2:34" x14ac:dyDescent="0.3">
      <c r="B49" t="str">
        <f t="shared" si="12"/>
        <v/>
      </c>
      <c r="C49" t="str">
        <f t="shared" si="13"/>
        <v/>
      </c>
      <c r="D49" t="str">
        <f t="shared" si="14"/>
        <v/>
      </c>
      <c r="J49" t="str">
        <f t="shared" si="15"/>
        <v/>
      </c>
      <c r="K49" t="str">
        <f t="shared" si="16"/>
        <v/>
      </c>
      <c r="L49" t="str">
        <f t="shared" si="17"/>
        <v/>
      </c>
      <c r="R49" t="str">
        <f t="shared" si="6"/>
        <v/>
      </c>
      <c r="S49" t="str">
        <f t="shared" si="7"/>
        <v/>
      </c>
      <c r="T49" t="str">
        <f t="shared" si="8"/>
        <v/>
      </c>
      <c r="AH49" t="str">
        <f t="shared" si="18"/>
        <v/>
      </c>
    </row>
    <row r="50" spans="2:34" x14ac:dyDescent="0.3">
      <c r="B50" t="str">
        <f t="shared" si="12"/>
        <v/>
      </c>
      <c r="C50" t="str">
        <f t="shared" si="13"/>
        <v/>
      </c>
      <c r="D50" t="str">
        <f t="shared" si="14"/>
        <v/>
      </c>
      <c r="J50" t="str">
        <f t="shared" si="15"/>
        <v/>
      </c>
      <c r="K50" t="str">
        <f t="shared" si="16"/>
        <v/>
      </c>
      <c r="L50" t="str">
        <f t="shared" si="17"/>
        <v/>
      </c>
      <c r="R50" t="str">
        <f t="shared" si="6"/>
        <v/>
      </c>
      <c r="S50" t="str">
        <f t="shared" si="7"/>
        <v/>
      </c>
      <c r="T50" t="str">
        <f t="shared" si="8"/>
        <v/>
      </c>
      <c r="AH50" t="str">
        <f t="shared" si="18"/>
        <v/>
      </c>
    </row>
    <row r="51" spans="2:34" x14ac:dyDescent="0.3">
      <c r="B51" t="str">
        <f t="shared" si="12"/>
        <v/>
      </c>
      <c r="C51" t="str">
        <f t="shared" si="13"/>
        <v/>
      </c>
      <c r="D51" t="str">
        <f t="shared" si="14"/>
        <v/>
      </c>
      <c r="J51" t="str">
        <f t="shared" si="15"/>
        <v/>
      </c>
      <c r="K51" t="str">
        <f t="shared" si="16"/>
        <v/>
      </c>
      <c r="L51" t="str">
        <f t="shared" si="17"/>
        <v/>
      </c>
      <c r="R51" t="str">
        <f t="shared" si="6"/>
        <v/>
      </c>
      <c r="S51" t="str">
        <f t="shared" si="7"/>
        <v/>
      </c>
      <c r="T51" t="str">
        <f t="shared" si="8"/>
        <v/>
      </c>
      <c r="AH51" t="str">
        <f t="shared" si="18"/>
        <v/>
      </c>
    </row>
    <row r="52" spans="2:34" x14ac:dyDescent="0.3">
      <c r="B52" t="str">
        <f t="shared" si="12"/>
        <v/>
      </c>
      <c r="C52" t="str">
        <f t="shared" si="13"/>
        <v/>
      </c>
      <c r="D52" t="str">
        <f t="shared" si="14"/>
        <v/>
      </c>
      <c r="J52" t="str">
        <f t="shared" si="15"/>
        <v/>
      </c>
      <c r="K52" t="str">
        <f t="shared" si="16"/>
        <v/>
      </c>
      <c r="L52" t="str">
        <f t="shared" si="17"/>
        <v/>
      </c>
      <c r="R52" t="str">
        <f t="shared" si="6"/>
        <v/>
      </c>
      <c r="S52" t="str">
        <f t="shared" si="7"/>
        <v/>
      </c>
      <c r="T52" t="str">
        <f t="shared" si="8"/>
        <v/>
      </c>
      <c r="AH52" t="str">
        <f t="shared" si="18"/>
        <v/>
      </c>
    </row>
    <row r="53" spans="2:34" x14ac:dyDescent="0.3">
      <c r="B53" t="str">
        <f t="shared" si="12"/>
        <v/>
      </c>
      <c r="C53" t="str">
        <f t="shared" si="13"/>
        <v/>
      </c>
      <c r="D53" t="str">
        <f t="shared" si="14"/>
        <v/>
      </c>
      <c r="J53" t="str">
        <f t="shared" si="15"/>
        <v/>
      </c>
      <c r="K53" t="str">
        <f t="shared" si="16"/>
        <v/>
      </c>
      <c r="L53" t="str">
        <f t="shared" si="17"/>
        <v/>
      </c>
      <c r="R53" t="str">
        <f t="shared" si="6"/>
        <v/>
      </c>
      <c r="S53" t="str">
        <f t="shared" si="7"/>
        <v/>
      </c>
      <c r="T53" t="str">
        <f t="shared" si="8"/>
        <v/>
      </c>
      <c r="AH53" t="str">
        <f t="shared" si="18"/>
        <v/>
      </c>
    </row>
    <row r="54" spans="2:34" x14ac:dyDescent="0.3">
      <c r="B54" t="str">
        <f t="shared" si="12"/>
        <v/>
      </c>
      <c r="C54" t="str">
        <f t="shared" si="13"/>
        <v/>
      </c>
      <c r="D54" t="str">
        <f t="shared" si="14"/>
        <v/>
      </c>
      <c r="J54" t="str">
        <f t="shared" si="15"/>
        <v/>
      </c>
      <c r="K54" t="str">
        <f t="shared" si="16"/>
        <v/>
      </c>
      <c r="L54" t="str">
        <f t="shared" si="17"/>
        <v/>
      </c>
      <c r="R54" t="str">
        <f t="shared" si="6"/>
        <v/>
      </c>
      <c r="S54" t="str">
        <f t="shared" si="7"/>
        <v/>
      </c>
      <c r="T54" t="str">
        <f t="shared" si="8"/>
        <v/>
      </c>
      <c r="AH54" t="str">
        <f t="shared" si="18"/>
        <v/>
      </c>
    </row>
    <row r="55" spans="2:34" x14ac:dyDescent="0.3">
      <c r="B55" t="str">
        <f t="shared" si="12"/>
        <v/>
      </c>
      <c r="C55" t="str">
        <f t="shared" si="13"/>
        <v/>
      </c>
      <c r="D55" t="str">
        <f t="shared" si="14"/>
        <v/>
      </c>
      <c r="J55" t="str">
        <f t="shared" si="15"/>
        <v/>
      </c>
      <c r="K55" t="str">
        <f t="shared" si="16"/>
        <v/>
      </c>
      <c r="L55" t="str">
        <f t="shared" si="17"/>
        <v/>
      </c>
      <c r="R55" t="str">
        <f t="shared" si="6"/>
        <v/>
      </c>
      <c r="S55" t="str">
        <f t="shared" si="7"/>
        <v/>
      </c>
      <c r="T55" t="str">
        <f t="shared" si="8"/>
        <v/>
      </c>
      <c r="AH55" t="str">
        <f t="shared" si="18"/>
        <v/>
      </c>
    </row>
    <row r="56" spans="2:34" x14ac:dyDescent="0.3">
      <c r="B56" t="str">
        <f t="shared" si="12"/>
        <v/>
      </c>
      <c r="C56" t="str">
        <f t="shared" si="13"/>
        <v/>
      </c>
      <c r="D56" t="str">
        <f t="shared" si="14"/>
        <v/>
      </c>
      <c r="J56" t="str">
        <f t="shared" si="15"/>
        <v/>
      </c>
      <c r="K56" t="str">
        <f t="shared" si="16"/>
        <v/>
      </c>
      <c r="L56" t="str">
        <f t="shared" si="17"/>
        <v/>
      </c>
      <c r="R56" t="str">
        <f t="shared" si="6"/>
        <v/>
      </c>
      <c r="S56" t="str">
        <f t="shared" si="7"/>
        <v/>
      </c>
      <c r="T56" t="str">
        <f t="shared" si="8"/>
        <v/>
      </c>
      <c r="AH56" t="str">
        <f t="shared" si="18"/>
        <v/>
      </c>
    </row>
    <row r="57" spans="2:34" x14ac:dyDescent="0.3">
      <c r="B57" t="str">
        <f t="shared" si="12"/>
        <v/>
      </c>
      <c r="C57" t="str">
        <f t="shared" si="13"/>
        <v/>
      </c>
      <c r="D57" t="str">
        <f t="shared" si="14"/>
        <v/>
      </c>
      <c r="J57" t="str">
        <f t="shared" si="15"/>
        <v/>
      </c>
      <c r="K57" t="str">
        <f t="shared" si="16"/>
        <v/>
      </c>
      <c r="L57" t="str">
        <f t="shared" si="17"/>
        <v/>
      </c>
      <c r="R57" t="str">
        <f t="shared" si="6"/>
        <v/>
      </c>
      <c r="S57" t="str">
        <f t="shared" si="7"/>
        <v/>
      </c>
      <c r="T57" t="str">
        <f t="shared" si="8"/>
        <v/>
      </c>
      <c r="AH57" t="str">
        <f t="shared" si="18"/>
        <v/>
      </c>
    </row>
    <row r="58" spans="2:34" x14ac:dyDescent="0.3">
      <c r="B58" t="str">
        <f t="shared" si="12"/>
        <v/>
      </c>
      <c r="C58" t="str">
        <f t="shared" si="13"/>
        <v/>
      </c>
      <c r="D58" t="str">
        <f t="shared" si="14"/>
        <v/>
      </c>
      <c r="J58" t="str">
        <f t="shared" si="15"/>
        <v/>
      </c>
      <c r="K58" t="str">
        <f t="shared" si="16"/>
        <v/>
      </c>
      <c r="L58" t="str">
        <f t="shared" si="17"/>
        <v/>
      </c>
      <c r="R58" t="str">
        <f t="shared" si="6"/>
        <v/>
      </c>
      <c r="S58" t="str">
        <f t="shared" si="7"/>
        <v/>
      </c>
      <c r="T58" t="str">
        <f t="shared" si="8"/>
        <v/>
      </c>
      <c r="AH58" t="str">
        <f t="shared" si="18"/>
        <v/>
      </c>
    </row>
    <row r="59" spans="2:34" x14ac:dyDescent="0.3">
      <c r="B59" t="str">
        <f t="shared" si="12"/>
        <v/>
      </c>
      <c r="C59" t="str">
        <f t="shared" si="13"/>
        <v/>
      </c>
      <c r="D59" t="str">
        <f t="shared" si="14"/>
        <v/>
      </c>
      <c r="J59" t="str">
        <f t="shared" si="15"/>
        <v/>
      </c>
      <c r="K59" t="str">
        <f t="shared" si="16"/>
        <v/>
      </c>
      <c r="L59" t="str">
        <f t="shared" si="17"/>
        <v/>
      </c>
      <c r="R59" t="str">
        <f t="shared" si="6"/>
        <v/>
      </c>
      <c r="S59" t="str">
        <f t="shared" si="7"/>
        <v/>
      </c>
      <c r="T59" t="str">
        <f t="shared" si="8"/>
        <v/>
      </c>
      <c r="AH59" t="str">
        <f t="shared" si="18"/>
        <v/>
      </c>
    </row>
    <row r="60" spans="2:34" x14ac:dyDescent="0.3">
      <c r="B60" t="str">
        <f t="shared" si="12"/>
        <v/>
      </c>
      <c r="C60" t="str">
        <f t="shared" si="13"/>
        <v/>
      </c>
      <c r="D60" t="str">
        <f t="shared" si="14"/>
        <v/>
      </c>
      <c r="J60" t="str">
        <f t="shared" si="15"/>
        <v/>
      </c>
      <c r="K60" t="str">
        <f t="shared" si="16"/>
        <v/>
      </c>
      <c r="L60" t="str">
        <f t="shared" si="17"/>
        <v/>
      </c>
      <c r="R60" t="str">
        <f t="shared" si="6"/>
        <v/>
      </c>
      <c r="S60" t="str">
        <f t="shared" si="7"/>
        <v/>
      </c>
      <c r="T60" t="str">
        <f t="shared" si="8"/>
        <v/>
      </c>
      <c r="AH60" t="str">
        <f t="shared" si="18"/>
        <v/>
      </c>
    </row>
    <row r="61" spans="2:34" x14ac:dyDescent="0.3">
      <c r="B61" t="str">
        <f t="shared" si="12"/>
        <v/>
      </c>
      <c r="C61" t="str">
        <f t="shared" si="13"/>
        <v/>
      </c>
      <c r="D61" t="str">
        <f t="shared" si="14"/>
        <v/>
      </c>
      <c r="J61" t="str">
        <f t="shared" si="15"/>
        <v/>
      </c>
      <c r="K61" t="str">
        <f t="shared" si="16"/>
        <v/>
      </c>
      <c r="L61" t="str">
        <f t="shared" si="17"/>
        <v/>
      </c>
      <c r="R61" t="str">
        <f t="shared" si="6"/>
        <v/>
      </c>
      <c r="S61" t="str">
        <f t="shared" si="7"/>
        <v/>
      </c>
      <c r="T61" t="str">
        <f t="shared" si="8"/>
        <v/>
      </c>
      <c r="AH61" t="str">
        <f t="shared" si="18"/>
        <v/>
      </c>
    </row>
    <row r="62" spans="2:34" x14ac:dyDescent="0.3">
      <c r="B62" t="str">
        <f t="shared" si="12"/>
        <v/>
      </c>
      <c r="C62" t="str">
        <f t="shared" si="13"/>
        <v/>
      </c>
      <c r="D62" t="str">
        <f t="shared" si="14"/>
        <v/>
      </c>
      <c r="J62" t="str">
        <f t="shared" si="15"/>
        <v/>
      </c>
      <c r="K62" t="str">
        <f t="shared" si="16"/>
        <v/>
      </c>
      <c r="L62" t="str">
        <f t="shared" si="17"/>
        <v/>
      </c>
      <c r="R62" t="str">
        <f t="shared" si="6"/>
        <v/>
      </c>
      <c r="S62" t="str">
        <f t="shared" si="7"/>
        <v/>
      </c>
      <c r="T62" t="str">
        <f t="shared" si="8"/>
        <v/>
      </c>
      <c r="AH62" t="str">
        <f t="shared" si="18"/>
        <v/>
      </c>
    </row>
    <row r="63" spans="2:34" x14ac:dyDescent="0.3">
      <c r="B63" t="str">
        <f t="shared" si="12"/>
        <v/>
      </c>
      <c r="C63" t="str">
        <f t="shared" si="13"/>
        <v/>
      </c>
      <c r="D63" t="str">
        <f t="shared" si="14"/>
        <v/>
      </c>
      <c r="J63" t="str">
        <f t="shared" si="15"/>
        <v/>
      </c>
      <c r="K63" t="str">
        <f t="shared" si="16"/>
        <v/>
      </c>
      <c r="L63" t="str">
        <f t="shared" si="17"/>
        <v/>
      </c>
      <c r="R63" t="str">
        <f t="shared" si="6"/>
        <v/>
      </c>
      <c r="S63" t="str">
        <f t="shared" si="7"/>
        <v/>
      </c>
      <c r="T63" t="str">
        <f t="shared" si="8"/>
        <v/>
      </c>
      <c r="AH63" t="str">
        <f t="shared" si="18"/>
        <v/>
      </c>
    </row>
    <row r="64" spans="2:34" x14ac:dyDescent="0.3">
      <c r="B64" t="str">
        <f t="shared" si="12"/>
        <v/>
      </c>
      <c r="C64" t="str">
        <f t="shared" si="13"/>
        <v/>
      </c>
      <c r="D64" t="str">
        <f t="shared" si="14"/>
        <v/>
      </c>
      <c r="J64" t="str">
        <f t="shared" si="15"/>
        <v/>
      </c>
      <c r="K64" t="str">
        <f t="shared" si="16"/>
        <v/>
      </c>
      <c r="L64" t="str">
        <f t="shared" si="17"/>
        <v/>
      </c>
      <c r="R64" t="str">
        <f t="shared" si="6"/>
        <v/>
      </c>
      <c r="S64" t="str">
        <f t="shared" si="7"/>
        <v/>
      </c>
      <c r="T64" t="str">
        <f t="shared" si="8"/>
        <v/>
      </c>
      <c r="AH64" t="str">
        <f t="shared" si="18"/>
        <v/>
      </c>
    </row>
    <row r="65" spans="2:34" x14ac:dyDescent="0.3">
      <c r="B65" t="str">
        <f t="shared" si="12"/>
        <v/>
      </c>
      <c r="C65" t="str">
        <f t="shared" si="13"/>
        <v/>
      </c>
      <c r="D65" t="str">
        <f t="shared" si="14"/>
        <v/>
      </c>
      <c r="J65" t="str">
        <f t="shared" si="15"/>
        <v/>
      </c>
      <c r="K65" t="str">
        <f t="shared" si="16"/>
        <v/>
      </c>
      <c r="L65" t="str">
        <f t="shared" si="17"/>
        <v/>
      </c>
      <c r="R65" t="str">
        <f t="shared" si="6"/>
        <v/>
      </c>
      <c r="S65" t="str">
        <f t="shared" si="7"/>
        <v/>
      </c>
      <c r="T65" t="str">
        <f t="shared" si="8"/>
        <v/>
      </c>
      <c r="AH65" t="str">
        <f t="shared" si="18"/>
        <v/>
      </c>
    </row>
    <row r="66" spans="2:34" x14ac:dyDescent="0.3">
      <c r="B66" t="str">
        <f t="shared" si="12"/>
        <v/>
      </c>
      <c r="C66" t="str">
        <f t="shared" si="13"/>
        <v/>
      </c>
      <c r="D66" t="str">
        <f t="shared" si="14"/>
        <v/>
      </c>
      <c r="J66" t="str">
        <f t="shared" si="15"/>
        <v/>
      </c>
      <c r="K66" t="str">
        <f t="shared" si="16"/>
        <v/>
      </c>
      <c r="L66" t="str">
        <f t="shared" si="17"/>
        <v/>
      </c>
      <c r="R66" t="str">
        <f t="shared" si="6"/>
        <v/>
      </c>
      <c r="S66" t="str">
        <f t="shared" si="7"/>
        <v/>
      </c>
      <c r="T66" t="str">
        <f t="shared" si="8"/>
        <v/>
      </c>
      <c r="AH66" t="str">
        <f t="shared" si="18"/>
        <v/>
      </c>
    </row>
    <row r="67" spans="2:34" x14ac:dyDescent="0.3">
      <c r="B67" t="str">
        <f t="shared" si="12"/>
        <v/>
      </c>
      <c r="C67" t="str">
        <f t="shared" si="13"/>
        <v/>
      </c>
      <c r="D67" t="str">
        <f t="shared" si="14"/>
        <v/>
      </c>
      <c r="J67" t="str">
        <f t="shared" si="15"/>
        <v/>
      </c>
      <c r="K67" t="str">
        <f t="shared" si="16"/>
        <v/>
      </c>
      <c r="L67" t="str">
        <f t="shared" si="17"/>
        <v/>
      </c>
      <c r="R67" t="str">
        <f t="shared" si="6"/>
        <v/>
      </c>
      <c r="S67" t="str">
        <f t="shared" si="7"/>
        <v/>
      </c>
      <c r="T67" t="str">
        <f t="shared" si="8"/>
        <v/>
      </c>
      <c r="AH67" t="str">
        <f t="shared" si="18"/>
        <v/>
      </c>
    </row>
    <row r="68" spans="2:34" x14ac:dyDescent="0.3">
      <c r="B68" t="str">
        <f t="shared" si="12"/>
        <v/>
      </c>
      <c r="C68" t="str">
        <f t="shared" si="13"/>
        <v/>
      </c>
      <c r="D68" t="str">
        <f t="shared" si="14"/>
        <v/>
      </c>
      <c r="J68" t="str">
        <f t="shared" si="15"/>
        <v/>
      </c>
      <c r="K68" t="str">
        <f t="shared" si="16"/>
        <v/>
      </c>
      <c r="L68" t="str">
        <f t="shared" si="17"/>
        <v/>
      </c>
      <c r="R68" t="str">
        <f t="shared" ref="R68:R131" si="19">IF(Q68&lt;&gt;"",_xlfn.CONCAT(Q68,"r"),"")</f>
        <v/>
      </c>
      <c r="S68" t="str">
        <f t="shared" ref="S68:S131" si="20">IF(Q68&lt;&gt;"",_xlfn.CONCAT(LEFT(Q68,LEN(Q68)-1),"de"),"")</f>
        <v/>
      </c>
      <c r="T68" t="str">
        <f t="shared" ref="T68:T131" si="21">IF(Q68&lt;&gt;"",_xlfn.CONCAT(LEFT(Q68,LEN(Q68)-1),"d"),"")</f>
        <v/>
      </c>
      <c r="AH68" t="str">
        <f t="shared" si="18"/>
        <v/>
      </c>
    </row>
    <row r="69" spans="2:34" x14ac:dyDescent="0.3">
      <c r="B69" t="str">
        <f t="shared" si="12"/>
        <v/>
      </c>
      <c r="C69" t="str">
        <f t="shared" si="13"/>
        <v/>
      </c>
      <c r="D69" t="str">
        <f t="shared" si="14"/>
        <v/>
      </c>
      <c r="J69" t="str">
        <f t="shared" si="15"/>
        <v/>
      </c>
      <c r="K69" t="str">
        <f t="shared" si="16"/>
        <v/>
      </c>
      <c r="L69" t="str">
        <f t="shared" si="17"/>
        <v/>
      </c>
      <c r="R69" t="str">
        <f t="shared" si="19"/>
        <v/>
      </c>
      <c r="S69" t="str">
        <f t="shared" si="20"/>
        <v/>
      </c>
      <c r="T69" t="str">
        <f t="shared" si="21"/>
        <v/>
      </c>
      <c r="AH69" t="str">
        <f t="shared" si="18"/>
        <v/>
      </c>
    </row>
    <row r="70" spans="2:34" x14ac:dyDescent="0.3">
      <c r="B70" t="str">
        <f t="shared" si="12"/>
        <v/>
      </c>
      <c r="C70" t="str">
        <f t="shared" si="13"/>
        <v/>
      </c>
      <c r="D70" t="str">
        <f t="shared" si="14"/>
        <v/>
      </c>
      <c r="J70" t="str">
        <f t="shared" si="15"/>
        <v/>
      </c>
      <c r="K70" t="str">
        <f t="shared" si="16"/>
        <v/>
      </c>
      <c r="L70" t="str">
        <f t="shared" si="17"/>
        <v/>
      </c>
      <c r="R70" t="str">
        <f t="shared" si="19"/>
        <v/>
      </c>
      <c r="S70" t="str">
        <f t="shared" si="20"/>
        <v/>
      </c>
      <c r="T70" t="str">
        <f t="shared" si="21"/>
        <v/>
      </c>
      <c r="AH70" t="str">
        <f t="shared" si="18"/>
        <v/>
      </c>
    </row>
    <row r="71" spans="2:34" x14ac:dyDescent="0.3">
      <c r="B71" t="str">
        <f t="shared" si="12"/>
        <v/>
      </c>
      <c r="C71" t="str">
        <f t="shared" si="13"/>
        <v/>
      </c>
      <c r="D71" t="str">
        <f t="shared" si="14"/>
        <v/>
      </c>
      <c r="J71" t="str">
        <f t="shared" si="15"/>
        <v/>
      </c>
      <c r="K71" t="str">
        <f t="shared" si="16"/>
        <v/>
      </c>
      <c r="L71" t="str">
        <f t="shared" si="17"/>
        <v/>
      </c>
      <c r="R71" t="str">
        <f t="shared" si="19"/>
        <v/>
      </c>
      <c r="S71" t="str">
        <f t="shared" si="20"/>
        <v/>
      </c>
      <c r="T71" t="str">
        <f t="shared" si="21"/>
        <v/>
      </c>
      <c r="AH71" t="str">
        <f t="shared" si="18"/>
        <v/>
      </c>
    </row>
    <row r="72" spans="2:34" x14ac:dyDescent="0.3">
      <c r="B72" t="str">
        <f t="shared" ref="B72:B135" si="22">IF(A72&lt;&gt;"",_xlfn.CONCAT(A72,"r"),"")</f>
        <v/>
      </c>
      <c r="C72" t="str">
        <f t="shared" ref="C72:C135" si="23">IF(A72&lt;&gt;"",_xlfn.CONCAT(A72,"t"),"")</f>
        <v/>
      </c>
      <c r="D72" t="str">
        <f t="shared" ref="D72:D135" si="24">IF(A72&lt;&gt;"",_xlfn.CONCAT(A72,"t"),"")</f>
        <v/>
      </c>
      <c r="J72" t="str">
        <f t="shared" si="15"/>
        <v/>
      </c>
      <c r="K72" t="str">
        <f t="shared" si="16"/>
        <v/>
      </c>
      <c r="L72" t="str">
        <f t="shared" si="17"/>
        <v/>
      </c>
      <c r="R72" t="str">
        <f t="shared" si="19"/>
        <v/>
      </c>
      <c r="S72" t="str">
        <f t="shared" si="20"/>
        <v/>
      </c>
      <c r="T72" t="str">
        <f t="shared" si="21"/>
        <v/>
      </c>
      <c r="AH72" t="str">
        <f t="shared" si="18"/>
        <v/>
      </c>
    </row>
    <row r="73" spans="2:34" x14ac:dyDescent="0.3">
      <c r="B73" t="str">
        <f t="shared" si="22"/>
        <v/>
      </c>
      <c r="C73" t="str">
        <f t="shared" si="23"/>
        <v/>
      </c>
      <c r="D73" t="str">
        <f t="shared" si="24"/>
        <v/>
      </c>
      <c r="J73" t="str">
        <f t="shared" si="15"/>
        <v/>
      </c>
      <c r="K73" t="str">
        <f t="shared" si="16"/>
        <v/>
      </c>
      <c r="L73" t="str">
        <f t="shared" si="17"/>
        <v/>
      </c>
      <c r="R73" t="str">
        <f t="shared" si="19"/>
        <v/>
      </c>
      <c r="S73" t="str">
        <f t="shared" si="20"/>
        <v/>
      </c>
      <c r="T73" t="str">
        <f t="shared" si="21"/>
        <v/>
      </c>
      <c r="AH73" t="str">
        <f t="shared" si="18"/>
        <v/>
      </c>
    </row>
    <row r="74" spans="2:34" x14ac:dyDescent="0.3">
      <c r="B74" t="str">
        <f t="shared" si="22"/>
        <v/>
      </c>
      <c r="C74" t="str">
        <f t="shared" si="23"/>
        <v/>
      </c>
      <c r="D74" t="str">
        <f t="shared" si="24"/>
        <v/>
      </c>
      <c r="J74" t="str">
        <f t="shared" ref="J74:J137" si="25">IF(I74&lt;&gt;"",_xlfn.CONCAT(I74,"r"),"")</f>
        <v/>
      </c>
      <c r="K74" t="str">
        <f t="shared" ref="K74:K137" si="26">IF(I74&lt;&gt;"",_xlfn.CONCAT(LEFT(I74,LEN(I74)-1),"te"),"")</f>
        <v/>
      </c>
      <c r="L74" t="str">
        <f t="shared" ref="L74:L137" si="27">IF(I74&lt;&gt;"",_xlfn.CONCAT(LEFT(I74,LEN(I74)-1),"t"),"")</f>
        <v/>
      </c>
      <c r="R74" t="str">
        <f t="shared" si="19"/>
        <v/>
      </c>
      <c r="S74" t="str">
        <f t="shared" si="20"/>
        <v/>
      </c>
      <c r="T74" t="str">
        <f t="shared" si="21"/>
        <v/>
      </c>
      <c r="AH74" t="str">
        <f t="shared" si="18"/>
        <v/>
      </c>
    </row>
    <row r="75" spans="2:34" x14ac:dyDescent="0.3">
      <c r="B75" t="str">
        <f t="shared" si="22"/>
        <v/>
      </c>
      <c r="C75" t="str">
        <f t="shared" si="23"/>
        <v/>
      </c>
      <c r="D75" t="str">
        <f t="shared" si="24"/>
        <v/>
      </c>
      <c r="J75" t="str">
        <f t="shared" si="25"/>
        <v/>
      </c>
      <c r="K75" t="str">
        <f t="shared" si="26"/>
        <v/>
      </c>
      <c r="L75" t="str">
        <f t="shared" si="27"/>
        <v/>
      </c>
      <c r="R75" t="str">
        <f t="shared" si="19"/>
        <v/>
      </c>
      <c r="S75" t="str">
        <f t="shared" si="20"/>
        <v/>
      </c>
      <c r="T75" t="str">
        <f t="shared" si="21"/>
        <v/>
      </c>
      <c r="AH75" t="str">
        <f t="shared" si="18"/>
        <v/>
      </c>
    </row>
    <row r="76" spans="2:34" x14ac:dyDescent="0.3">
      <c r="B76" t="str">
        <f t="shared" si="22"/>
        <v/>
      </c>
      <c r="C76" t="str">
        <f t="shared" si="23"/>
        <v/>
      </c>
      <c r="D76" t="str">
        <f t="shared" si="24"/>
        <v/>
      </c>
      <c r="J76" t="str">
        <f t="shared" si="25"/>
        <v/>
      </c>
      <c r="K76" t="str">
        <f t="shared" si="26"/>
        <v/>
      </c>
      <c r="L76" t="str">
        <f t="shared" si="27"/>
        <v/>
      </c>
      <c r="R76" t="str">
        <f t="shared" si="19"/>
        <v/>
      </c>
      <c r="S76" t="str">
        <f t="shared" si="20"/>
        <v/>
      </c>
      <c r="T76" t="str">
        <f t="shared" si="21"/>
        <v/>
      </c>
      <c r="AH76" t="str">
        <f t="shared" si="18"/>
        <v/>
      </c>
    </row>
    <row r="77" spans="2:34" x14ac:dyDescent="0.3">
      <c r="B77" t="str">
        <f t="shared" si="22"/>
        <v/>
      </c>
      <c r="C77" t="str">
        <f t="shared" si="23"/>
        <v/>
      </c>
      <c r="D77" t="str">
        <f t="shared" si="24"/>
        <v/>
      </c>
      <c r="J77" t="str">
        <f t="shared" si="25"/>
        <v/>
      </c>
      <c r="K77" t="str">
        <f t="shared" si="26"/>
        <v/>
      </c>
      <c r="L77" t="str">
        <f t="shared" si="27"/>
        <v/>
      </c>
      <c r="R77" t="str">
        <f t="shared" si="19"/>
        <v/>
      </c>
      <c r="S77" t="str">
        <f t="shared" si="20"/>
        <v/>
      </c>
      <c r="T77" t="str">
        <f t="shared" si="21"/>
        <v/>
      </c>
      <c r="AH77" t="str">
        <f t="shared" si="18"/>
        <v/>
      </c>
    </row>
    <row r="78" spans="2:34" x14ac:dyDescent="0.3">
      <c r="B78" t="str">
        <f t="shared" si="22"/>
        <v/>
      </c>
      <c r="C78" t="str">
        <f t="shared" si="23"/>
        <v/>
      </c>
      <c r="D78" t="str">
        <f t="shared" si="24"/>
        <v/>
      </c>
      <c r="J78" t="str">
        <f t="shared" si="25"/>
        <v/>
      </c>
      <c r="K78" t="str">
        <f t="shared" si="26"/>
        <v/>
      </c>
      <c r="L78" t="str">
        <f t="shared" si="27"/>
        <v/>
      </c>
      <c r="R78" t="str">
        <f t="shared" si="19"/>
        <v/>
      </c>
      <c r="S78" t="str">
        <f t="shared" si="20"/>
        <v/>
      </c>
      <c r="T78" t="str">
        <f t="shared" si="21"/>
        <v/>
      </c>
      <c r="AH78" t="str">
        <f t="shared" si="18"/>
        <v/>
      </c>
    </row>
    <row r="79" spans="2:34" x14ac:dyDescent="0.3">
      <c r="B79" t="str">
        <f t="shared" si="22"/>
        <v/>
      </c>
      <c r="C79" t="str">
        <f t="shared" si="23"/>
        <v/>
      </c>
      <c r="D79" t="str">
        <f t="shared" si="24"/>
        <v/>
      </c>
      <c r="J79" t="str">
        <f t="shared" si="25"/>
        <v/>
      </c>
      <c r="K79" t="str">
        <f t="shared" si="26"/>
        <v/>
      </c>
      <c r="L79" t="str">
        <f t="shared" si="27"/>
        <v/>
      </c>
      <c r="R79" t="str">
        <f t="shared" si="19"/>
        <v/>
      </c>
      <c r="S79" t="str">
        <f t="shared" si="20"/>
        <v/>
      </c>
      <c r="T79" t="str">
        <f t="shared" si="21"/>
        <v/>
      </c>
      <c r="AH79" t="str">
        <f t="shared" si="18"/>
        <v/>
      </c>
    </row>
    <row r="80" spans="2:34" x14ac:dyDescent="0.3">
      <c r="B80" t="str">
        <f t="shared" si="22"/>
        <v/>
      </c>
      <c r="C80" t="str">
        <f t="shared" si="23"/>
        <v/>
      </c>
      <c r="D80" t="str">
        <f t="shared" si="24"/>
        <v/>
      </c>
      <c r="J80" t="str">
        <f t="shared" si="25"/>
        <v/>
      </c>
      <c r="K80" t="str">
        <f t="shared" si="26"/>
        <v/>
      </c>
      <c r="L80" t="str">
        <f t="shared" si="27"/>
        <v/>
      </c>
      <c r="R80" t="str">
        <f t="shared" si="19"/>
        <v/>
      </c>
      <c r="S80" t="str">
        <f t="shared" si="20"/>
        <v/>
      </c>
      <c r="T80" t="str">
        <f t="shared" si="21"/>
        <v/>
      </c>
      <c r="AH80" t="str">
        <f t="shared" si="18"/>
        <v/>
      </c>
    </row>
    <row r="81" spans="2:34" x14ac:dyDescent="0.3">
      <c r="B81" t="str">
        <f t="shared" si="22"/>
        <v/>
      </c>
      <c r="C81" t="str">
        <f t="shared" si="23"/>
        <v/>
      </c>
      <c r="D81" t="str">
        <f t="shared" si="24"/>
        <v/>
      </c>
      <c r="J81" t="str">
        <f t="shared" si="25"/>
        <v/>
      </c>
      <c r="K81" t="str">
        <f t="shared" si="26"/>
        <v/>
      </c>
      <c r="L81" t="str">
        <f t="shared" si="27"/>
        <v/>
      </c>
      <c r="R81" t="str">
        <f t="shared" si="19"/>
        <v/>
      </c>
      <c r="S81" t="str">
        <f t="shared" si="20"/>
        <v/>
      </c>
      <c r="T81" t="str">
        <f t="shared" si="21"/>
        <v/>
      </c>
      <c r="AH81" t="str">
        <f t="shared" si="18"/>
        <v/>
      </c>
    </row>
    <row r="82" spans="2:34" x14ac:dyDescent="0.3">
      <c r="B82" t="str">
        <f t="shared" si="22"/>
        <v/>
      </c>
      <c r="C82" t="str">
        <f t="shared" si="23"/>
        <v/>
      </c>
      <c r="D82" t="str">
        <f t="shared" si="24"/>
        <v/>
      </c>
      <c r="J82" t="str">
        <f t="shared" si="25"/>
        <v/>
      </c>
      <c r="K82" t="str">
        <f t="shared" si="26"/>
        <v/>
      </c>
      <c r="L82" t="str">
        <f t="shared" si="27"/>
        <v/>
      </c>
      <c r="R82" t="str">
        <f t="shared" si="19"/>
        <v/>
      </c>
      <c r="S82" t="str">
        <f t="shared" si="20"/>
        <v/>
      </c>
      <c r="T82" t="str">
        <f t="shared" si="21"/>
        <v/>
      </c>
      <c r="AH82" t="str">
        <f t="shared" si="18"/>
        <v/>
      </c>
    </row>
    <row r="83" spans="2:34" x14ac:dyDescent="0.3">
      <c r="B83" t="str">
        <f t="shared" si="22"/>
        <v/>
      </c>
      <c r="C83" t="str">
        <f t="shared" si="23"/>
        <v/>
      </c>
      <c r="D83" t="str">
        <f t="shared" si="24"/>
        <v/>
      </c>
      <c r="J83" t="str">
        <f t="shared" si="25"/>
        <v/>
      </c>
      <c r="K83" t="str">
        <f t="shared" si="26"/>
        <v/>
      </c>
      <c r="L83" t="str">
        <f t="shared" si="27"/>
        <v/>
      </c>
      <c r="R83" t="str">
        <f t="shared" si="19"/>
        <v/>
      </c>
      <c r="S83" t="str">
        <f t="shared" si="20"/>
        <v/>
      </c>
      <c r="T83" t="str">
        <f t="shared" si="21"/>
        <v/>
      </c>
      <c r="AH83" t="str">
        <f t="shared" si="18"/>
        <v/>
      </c>
    </row>
    <row r="84" spans="2:34" x14ac:dyDescent="0.3">
      <c r="B84" t="str">
        <f t="shared" si="22"/>
        <v/>
      </c>
      <c r="C84" t="str">
        <f t="shared" si="23"/>
        <v/>
      </c>
      <c r="D84" t="str">
        <f t="shared" si="24"/>
        <v/>
      </c>
      <c r="J84" t="str">
        <f t="shared" si="25"/>
        <v/>
      </c>
      <c r="K84" t="str">
        <f t="shared" si="26"/>
        <v/>
      </c>
      <c r="L84" t="str">
        <f t="shared" si="27"/>
        <v/>
      </c>
      <c r="R84" t="str">
        <f t="shared" si="19"/>
        <v/>
      </c>
      <c r="S84" t="str">
        <f t="shared" si="20"/>
        <v/>
      </c>
      <c r="T84" t="str">
        <f t="shared" si="21"/>
        <v/>
      </c>
      <c r="AH84" t="str">
        <f t="shared" si="18"/>
        <v/>
      </c>
    </row>
    <row r="85" spans="2:34" x14ac:dyDescent="0.3">
      <c r="B85" t="str">
        <f t="shared" si="22"/>
        <v/>
      </c>
      <c r="C85" t="str">
        <f t="shared" si="23"/>
        <v/>
      </c>
      <c r="D85" t="str">
        <f t="shared" si="24"/>
        <v/>
      </c>
      <c r="J85" t="str">
        <f t="shared" si="25"/>
        <v/>
      </c>
      <c r="K85" t="str">
        <f t="shared" si="26"/>
        <v/>
      </c>
      <c r="L85" t="str">
        <f t="shared" si="27"/>
        <v/>
      </c>
      <c r="R85" t="str">
        <f t="shared" si="19"/>
        <v/>
      </c>
      <c r="S85" t="str">
        <f t="shared" si="20"/>
        <v/>
      </c>
      <c r="T85" t="str">
        <f t="shared" si="21"/>
        <v/>
      </c>
      <c r="AH85" t="str">
        <f t="shared" si="18"/>
        <v/>
      </c>
    </row>
    <row r="86" spans="2:34" x14ac:dyDescent="0.3">
      <c r="B86" t="str">
        <f t="shared" si="22"/>
        <v/>
      </c>
      <c r="C86" t="str">
        <f t="shared" si="23"/>
        <v/>
      </c>
      <c r="D86" t="str">
        <f t="shared" si="24"/>
        <v/>
      </c>
      <c r="J86" t="str">
        <f t="shared" si="25"/>
        <v/>
      </c>
      <c r="K86" t="str">
        <f t="shared" si="26"/>
        <v/>
      </c>
      <c r="L86" t="str">
        <f t="shared" si="27"/>
        <v/>
      </c>
      <c r="R86" t="str">
        <f t="shared" si="19"/>
        <v/>
      </c>
      <c r="S86" t="str">
        <f t="shared" si="20"/>
        <v/>
      </c>
      <c r="T86" t="str">
        <f t="shared" si="21"/>
        <v/>
      </c>
      <c r="AH86" t="str">
        <f t="shared" si="18"/>
        <v/>
      </c>
    </row>
    <row r="87" spans="2:34" x14ac:dyDescent="0.3">
      <c r="B87" t="str">
        <f t="shared" si="22"/>
        <v/>
      </c>
      <c r="C87" t="str">
        <f t="shared" si="23"/>
        <v/>
      </c>
      <c r="D87" t="str">
        <f t="shared" si="24"/>
        <v/>
      </c>
      <c r="J87" t="str">
        <f t="shared" si="25"/>
        <v/>
      </c>
      <c r="K87" t="str">
        <f t="shared" si="26"/>
        <v/>
      </c>
      <c r="L87" t="str">
        <f t="shared" si="27"/>
        <v/>
      </c>
      <c r="R87" t="str">
        <f t="shared" si="19"/>
        <v/>
      </c>
      <c r="S87" t="str">
        <f t="shared" si="20"/>
        <v/>
      </c>
      <c r="T87" t="str">
        <f t="shared" si="21"/>
        <v/>
      </c>
      <c r="AH87" t="str">
        <f t="shared" si="18"/>
        <v/>
      </c>
    </row>
    <row r="88" spans="2:34" x14ac:dyDescent="0.3">
      <c r="B88" t="str">
        <f t="shared" si="22"/>
        <v/>
      </c>
      <c r="C88" t="str">
        <f t="shared" si="23"/>
        <v/>
      </c>
      <c r="D88" t="str">
        <f t="shared" si="24"/>
        <v/>
      </c>
      <c r="J88" t="str">
        <f t="shared" si="25"/>
        <v/>
      </c>
      <c r="K88" t="str">
        <f t="shared" si="26"/>
        <v/>
      </c>
      <c r="L88" t="str">
        <f t="shared" si="27"/>
        <v/>
      </c>
      <c r="R88" t="str">
        <f t="shared" si="19"/>
        <v/>
      </c>
      <c r="S88" t="str">
        <f t="shared" si="20"/>
        <v/>
      </c>
      <c r="T88" t="str">
        <f t="shared" si="21"/>
        <v/>
      </c>
      <c r="AH88" t="str">
        <f t="shared" si="18"/>
        <v/>
      </c>
    </row>
    <row r="89" spans="2:34" x14ac:dyDescent="0.3">
      <c r="B89" t="str">
        <f t="shared" si="22"/>
        <v/>
      </c>
      <c r="C89" t="str">
        <f t="shared" si="23"/>
        <v/>
      </c>
      <c r="D89" t="str">
        <f t="shared" si="24"/>
        <v/>
      </c>
      <c r="J89" t="str">
        <f t="shared" si="25"/>
        <v/>
      </c>
      <c r="K89" t="str">
        <f t="shared" si="26"/>
        <v/>
      </c>
      <c r="L89" t="str">
        <f t="shared" si="27"/>
        <v/>
      </c>
      <c r="R89" t="str">
        <f t="shared" si="19"/>
        <v/>
      </c>
      <c r="S89" t="str">
        <f t="shared" si="20"/>
        <v/>
      </c>
      <c r="T89" t="str">
        <f t="shared" si="21"/>
        <v/>
      </c>
      <c r="AH89" t="str">
        <f t="shared" si="18"/>
        <v/>
      </c>
    </row>
    <row r="90" spans="2:34" x14ac:dyDescent="0.3">
      <c r="B90" t="str">
        <f t="shared" si="22"/>
        <v/>
      </c>
      <c r="C90" t="str">
        <f t="shared" si="23"/>
        <v/>
      </c>
      <c r="D90" t="str">
        <f t="shared" si="24"/>
        <v/>
      </c>
      <c r="J90" t="str">
        <f t="shared" si="25"/>
        <v/>
      </c>
      <c r="K90" t="str">
        <f t="shared" si="26"/>
        <v/>
      </c>
      <c r="L90" t="str">
        <f t="shared" si="27"/>
        <v/>
      </c>
      <c r="R90" t="str">
        <f t="shared" si="19"/>
        <v/>
      </c>
      <c r="S90" t="str">
        <f t="shared" si="20"/>
        <v/>
      </c>
      <c r="T90" t="str">
        <f t="shared" si="21"/>
        <v/>
      </c>
      <c r="AH90" t="str">
        <f t="shared" si="18"/>
        <v/>
      </c>
    </row>
    <row r="91" spans="2:34" x14ac:dyDescent="0.3">
      <c r="B91" t="str">
        <f t="shared" si="22"/>
        <v/>
      </c>
      <c r="C91" t="str">
        <f t="shared" si="23"/>
        <v/>
      </c>
      <c r="D91" t="str">
        <f t="shared" si="24"/>
        <v/>
      </c>
      <c r="J91" t="str">
        <f t="shared" si="25"/>
        <v/>
      </c>
      <c r="K91" t="str">
        <f t="shared" si="26"/>
        <v/>
      </c>
      <c r="L91" t="str">
        <f t="shared" si="27"/>
        <v/>
      </c>
      <c r="R91" t="str">
        <f t="shared" si="19"/>
        <v/>
      </c>
      <c r="S91" t="str">
        <f t="shared" si="20"/>
        <v/>
      </c>
      <c r="T91" t="str">
        <f t="shared" si="21"/>
        <v/>
      </c>
      <c r="AH91" t="str">
        <f t="shared" si="18"/>
        <v/>
      </c>
    </row>
    <row r="92" spans="2:34" x14ac:dyDescent="0.3">
      <c r="B92" t="str">
        <f t="shared" si="22"/>
        <v/>
      </c>
      <c r="C92" t="str">
        <f t="shared" si="23"/>
        <v/>
      </c>
      <c r="D92" t="str">
        <f t="shared" si="24"/>
        <v/>
      </c>
      <c r="J92" t="str">
        <f t="shared" si="25"/>
        <v/>
      </c>
      <c r="K92" t="str">
        <f t="shared" si="26"/>
        <v/>
      </c>
      <c r="L92" t="str">
        <f t="shared" si="27"/>
        <v/>
      </c>
      <c r="R92" t="str">
        <f t="shared" si="19"/>
        <v/>
      </c>
      <c r="S92" t="str">
        <f t="shared" si="20"/>
        <v/>
      </c>
      <c r="T92" t="str">
        <f t="shared" si="21"/>
        <v/>
      </c>
      <c r="AH92" t="str">
        <f t="shared" si="18"/>
        <v/>
      </c>
    </row>
    <row r="93" spans="2:34" x14ac:dyDescent="0.3">
      <c r="B93" t="str">
        <f t="shared" si="22"/>
        <v/>
      </c>
      <c r="C93" t="str">
        <f t="shared" si="23"/>
        <v/>
      </c>
      <c r="D93" t="str">
        <f t="shared" si="24"/>
        <v/>
      </c>
      <c r="J93" t="str">
        <f t="shared" si="25"/>
        <v/>
      </c>
      <c r="K93" t="str">
        <f t="shared" si="26"/>
        <v/>
      </c>
      <c r="L93" t="str">
        <f t="shared" si="27"/>
        <v/>
      </c>
      <c r="R93" t="str">
        <f t="shared" si="19"/>
        <v/>
      </c>
      <c r="S93" t="str">
        <f t="shared" si="20"/>
        <v/>
      </c>
      <c r="T93" t="str">
        <f t="shared" si="21"/>
        <v/>
      </c>
      <c r="AH93" t="str">
        <f t="shared" si="18"/>
        <v/>
      </c>
    </row>
    <row r="94" spans="2:34" x14ac:dyDescent="0.3">
      <c r="B94" t="str">
        <f t="shared" si="22"/>
        <v/>
      </c>
      <c r="C94" t="str">
        <f t="shared" si="23"/>
        <v/>
      </c>
      <c r="D94" t="str">
        <f t="shared" si="24"/>
        <v/>
      </c>
      <c r="J94" t="str">
        <f t="shared" si="25"/>
        <v/>
      </c>
      <c r="K94" t="str">
        <f t="shared" si="26"/>
        <v/>
      </c>
      <c r="L94" t="str">
        <f t="shared" si="27"/>
        <v/>
      </c>
      <c r="R94" t="str">
        <f t="shared" si="19"/>
        <v/>
      </c>
      <c r="S94" t="str">
        <f t="shared" si="20"/>
        <v/>
      </c>
      <c r="T94" t="str">
        <f t="shared" si="21"/>
        <v/>
      </c>
      <c r="AH94" t="str">
        <f t="shared" si="18"/>
        <v/>
      </c>
    </row>
    <row r="95" spans="2:34" x14ac:dyDescent="0.3">
      <c r="B95" t="str">
        <f t="shared" si="22"/>
        <v/>
      </c>
      <c r="C95" t="str">
        <f t="shared" si="23"/>
        <v/>
      </c>
      <c r="D95" t="str">
        <f t="shared" si="24"/>
        <v/>
      </c>
      <c r="J95" t="str">
        <f t="shared" si="25"/>
        <v/>
      </c>
      <c r="K95" t="str">
        <f t="shared" si="26"/>
        <v/>
      </c>
      <c r="L95" t="str">
        <f t="shared" si="27"/>
        <v/>
      </c>
      <c r="R95" t="str">
        <f t="shared" si="19"/>
        <v/>
      </c>
      <c r="S95" t="str">
        <f t="shared" si="20"/>
        <v/>
      </c>
      <c r="T95" t="str">
        <f t="shared" si="21"/>
        <v/>
      </c>
      <c r="AH95" t="str">
        <f t="shared" si="18"/>
        <v/>
      </c>
    </row>
    <row r="96" spans="2:34" x14ac:dyDescent="0.3">
      <c r="B96" t="str">
        <f t="shared" si="22"/>
        <v/>
      </c>
      <c r="C96" t="str">
        <f t="shared" si="23"/>
        <v/>
      </c>
      <c r="D96" t="str">
        <f t="shared" si="24"/>
        <v/>
      </c>
      <c r="J96" t="str">
        <f t="shared" si="25"/>
        <v/>
      </c>
      <c r="K96" t="str">
        <f t="shared" si="26"/>
        <v/>
      </c>
      <c r="L96" t="str">
        <f t="shared" si="27"/>
        <v/>
      </c>
      <c r="R96" t="str">
        <f t="shared" si="19"/>
        <v/>
      </c>
      <c r="S96" t="str">
        <f t="shared" si="20"/>
        <v/>
      </c>
      <c r="T96" t="str">
        <f t="shared" si="21"/>
        <v/>
      </c>
      <c r="AH96" t="str">
        <f t="shared" si="18"/>
        <v/>
      </c>
    </row>
    <row r="97" spans="2:34" x14ac:dyDescent="0.3">
      <c r="B97" t="str">
        <f t="shared" si="22"/>
        <v/>
      </c>
      <c r="C97" t="str">
        <f t="shared" si="23"/>
        <v/>
      </c>
      <c r="D97" t="str">
        <f t="shared" si="24"/>
        <v/>
      </c>
      <c r="J97" t="str">
        <f t="shared" si="25"/>
        <v/>
      </c>
      <c r="K97" t="str">
        <f t="shared" si="26"/>
        <v/>
      </c>
      <c r="L97" t="str">
        <f t="shared" si="27"/>
        <v/>
      </c>
      <c r="R97" t="str">
        <f t="shared" si="19"/>
        <v/>
      </c>
      <c r="S97" t="str">
        <f t="shared" si="20"/>
        <v/>
      </c>
      <c r="T97" t="str">
        <f t="shared" si="21"/>
        <v/>
      </c>
      <c r="AH97" t="str">
        <f t="shared" si="18"/>
        <v/>
      </c>
    </row>
    <row r="98" spans="2:34" x14ac:dyDescent="0.3">
      <c r="B98" t="str">
        <f t="shared" si="22"/>
        <v/>
      </c>
      <c r="C98" t="str">
        <f t="shared" si="23"/>
        <v/>
      </c>
      <c r="D98" t="str">
        <f t="shared" si="24"/>
        <v/>
      </c>
      <c r="J98" t="str">
        <f t="shared" si="25"/>
        <v/>
      </c>
      <c r="K98" t="str">
        <f t="shared" si="26"/>
        <v/>
      </c>
      <c r="L98" t="str">
        <f t="shared" si="27"/>
        <v/>
      </c>
      <c r="R98" t="str">
        <f t="shared" si="19"/>
        <v/>
      </c>
      <c r="S98" t="str">
        <f t="shared" si="20"/>
        <v/>
      </c>
      <c r="T98" t="str">
        <f t="shared" si="21"/>
        <v/>
      </c>
      <c r="AH98" t="str">
        <f t="shared" si="18"/>
        <v/>
      </c>
    </row>
    <row r="99" spans="2:34" x14ac:dyDescent="0.3">
      <c r="B99" t="str">
        <f t="shared" si="22"/>
        <v/>
      </c>
      <c r="C99" t="str">
        <f t="shared" si="23"/>
        <v/>
      </c>
      <c r="D99" t="str">
        <f t="shared" si="24"/>
        <v/>
      </c>
      <c r="J99" t="str">
        <f t="shared" si="25"/>
        <v/>
      </c>
      <c r="K99" t="str">
        <f t="shared" si="26"/>
        <v/>
      </c>
      <c r="L99" t="str">
        <f t="shared" si="27"/>
        <v/>
      </c>
      <c r="R99" t="str">
        <f t="shared" si="19"/>
        <v/>
      </c>
      <c r="S99" t="str">
        <f t="shared" si="20"/>
        <v/>
      </c>
      <c r="T99" t="str">
        <f t="shared" si="21"/>
        <v/>
      </c>
      <c r="AH99" t="str">
        <f t="shared" ref="AH99:AH162" si="28">IF(AG99&lt;&gt;"",_xlfn.CONCAT(AG99,"r"),"")</f>
        <v/>
      </c>
    </row>
    <row r="100" spans="2:34" x14ac:dyDescent="0.3">
      <c r="B100" t="str">
        <f t="shared" si="22"/>
        <v/>
      </c>
      <c r="C100" t="str">
        <f t="shared" si="23"/>
        <v/>
      </c>
      <c r="D100" t="str">
        <f t="shared" si="24"/>
        <v/>
      </c>
      <c r="J100" t="str">
        <f t="shared" si="25"/>
        <v/>
      </c>
      <c r="K100" t="str">
        <f t="shared" si="26"/>
        <v/>
      </c>
      <c r="L100" t="str">
        <f t="shared" si="27"/>
        <v/>
      </c>
      <c r="R100" t="str">
        <f t="shared" si="19"/>
        <v/>
      </c>
      <c r="S100" t="str">
        <f t="shared" si="20"/>
        <v/>
      </c>
      <c r="T100" t="str">
        <f t="shared" si="21"/>
        <v/>
      </c>
      <c r="AH100" t="str">
        <f t="shared" si="28"/>
        <v/>
      </c>
    </row>
    <row r="101" spans="2:34" x14ac:dyDescent="0.3">
      <c r="B101" t="str">
        <f t="shared" si="22"/>
        <v/>
      </c>
      <c r="C101" t="str">
        <f t="shared" si="23"/>
        <v/>
      </c>
      <c r="D101" t="str">
        <f t="shared" si="24"/>
        <v/>
      </c>
      <c r="J101" t="str">
        <f t="shared" si="25"/>
        <v/>
      </c>
      <c r="K101" t="str">
        <f t="shared" si="26"/>
        <v/>
      </c>
      <c r="L101" t="str">
        <f t="shared" si="27"/>
        <v/>
      </c>
      <c r="R101" t="str">
        <f t="shared" si="19"/>
        <v/>
      </c>
      <c r="S101" t="str">
        <f t="shared" si="20"/>
        <v/>
      </c>
      <c r="T101" t="str">
        <f t="shared" si="21"/>
        <v/>
      </c>
      <c r="AH101" t="str">
        <f t="shared" si="28"/>
        <v/>
      </c>
    </row>
    <row r="102" spans="2:34" x14ac:dyDescent="0.3">
      <c r="B102" t="str">
        <f t="shared" si="22"/>
        <v/>
      </c>
      <c r="C102" t="str">
        <f t="shared" si="23"/>
        <v/>
      </c>
      <c r="D102" t="str">
        <f t="shared" si="24"/>
        <v/>
      </c>
      <c r="J102" t="str">
        <f t="shared" si="25"/>
        <v/>
      </c>
      <c r="K102" t="str">
        <f t="shared" si="26"/>
        <v/>
      </c>
      <c r="L102" t="str">
        <f t="shared" si="27"/>
        <v/>
      </c>
      <c r="R102" t="str">
        <f t="shared" si="19"/>
        <v/>
      </c>
      <c r="S102" t="str">
        <f t="shared" si="20"/>
        <v/>
      </c>
      <c r="T102" t="str">
        <f t="shared" si="21"/>
        <v/>
      </c>
      <c r="AH102" t="str">
        <f t="shared" si="28"/>
        <v/>
      </c>
    </row>
    <row r="103" spans="2:34" x14ac:dyDescent="0.3">
      <c r="B103" t="str">
        <f t="shared" si="22"/>
        <v/>
      </c>
      <c r="C103" t="str">
        <f t="shared" si="23"/>
        <v/>
      </c>
      <c r="D103" t="str">
        <f t="shared" si="24"/>
        <v/>
      </c>
      <c r="J103" t="str">
        <f t="shared" si="25"/>
        <v/>
      </c>
      <c r="K103" t="str">
        <f t="shared" si="26"/>
        <v/>
      </c>
      <c r="L103" t="str">
        <f t="shared" si="27"/>
        <v/>
      </c>
      <c r="R103" t="str">
        <f t="shared" si="19"/>
        <v/>
      </c>
      <c r="S103" t="str">
        <f t="shared" si="20"/>
        <v/>
      </c>
      <c r="T103" t="str">
        <f t="shared" si="21"/>
        <v/>
      </c>
      <c r="AH103" t="str">
        <f t="shared" si="28"/>
        <v/>
      </c>
    </row>
    <row r="104" spans="2:34" x14ac:dyDescent="0.3">
      <c r="B104" t="str">
        <f t="shared" si="22"/>
        <v/>
      </c>
      <c r="C104" t="str">
        <f t="shared" si="23"/>
        <v/>
      </c>
      <c r="D104" t="str">
        <f t="shared" si="24"/>
        <v/>
      </c>
      <c r="J104" t="str">
        <f t="shared" si="25"/>
        <v/>
      </c>
      <c r="K104" t="str">
        <f t="shared" si="26"/>
        <v/>
      </c>
      <c r="L104" t="str">
        <f t="shared" si="27"/>
        <v/>
      </c>
      <c r="R104" t="str">
        <f t="shared" si="19"/>
        <v/>
      </c>
      <c r="S104" t="str">
        <f t="shared" si="20"/>
        <v/>
      </c>
      <c r="T104" t="str">
        <f t="shared" si="21"/>
        <v/>
      </c>
      <c r="AH104" t="str">
        <f t="shared" si="28"/>
        <v/>
      </c>
    </row>
    <row r="105" spans="2:34" x14ac:dyDescent="0.3">
      <c r="B105" t="str">
        <f t="shared" si="22"/>
        <v/>
      </c>
      <c r="C105" t="str">
        <f t="shared" si="23"/>
        <v/>
      </c>
      <c r="D105" t="str">
        <f t="shared" si="24"/>
        <v/>
      </c>
      <c r="J105" t="str">
        <f t="shared" si="25"/>
        <v/>
      </c>
      <c r="K105" t="str">
        <f t="shared" si="26"/>
        <v/>
      </c>
      <c r="L105" t="str">
        <f t="shared" si="27"/>
        <v/>
      </c>
      <c r="R105" t="str">
        <f t="shared" si="19"/>
        <v/>
      </c>
      <c r="S105" t="str">
        <f t="shared" si="20"/>
        <v/>
      </c>
      <c r="T105" t="str">
        <f t="shared" si="21"/>
        <v/>
      </c>
      <c r="AH105" t="str">
        <f t="shared" si="28"/>
        <v/>
      </c>
    </row>
    <row r="106" spans="2:34" x14ac:dyDescent="0.3">
      <c r="B106" t="str">
        <f t="shared" si="22"/>
        <v/>
      </c>
      <c r="C106" t="str">
        <f t="shared" si="23"/>
        <v/>
      </c>
      <c r="D106" t="str">
        <f t="shared" si="24"/>
        <v/>
      </c>
      <c r="J106" t="str">
        <f t="shared" si="25"/>
        <v/>
      </c>
      <c r="K106" t="str">
        <f t="shared" si="26"/>
        <v/>
      </c>
      <c r="L106" t="str">
        <f t="shared" si="27"/>
        <v/>
      </c>
      <c r="R106" t="str">
        <f t="shared" si="19"/>
        <v/>
      </c>
      <c r="S106" t="str">
        <f t="shared" si="20"/>
        <v/>
      </c>
      <c r="T106" t="str">
        <f t="shared" si="21"/>
        <v/>
      </c>
      <c r="AH106" t="str">
        <f t="shared" si="28"/>
        <v/>
      </c>
    </row>
    <row r="107" spans="2:34" x14ac:dyDescent="0.3">
      <c r="B107" t="str">
        <f t="shared" si="22"/>
        <v/>
      </c>
      <c r="C107" t="str">
        <f t="shared" si="23"/>
        <v/>
      </c>
      <c r="D107" t="str">
        <f t="shared" si="24"/>
        <v/>
      </c>
      <c r="J107" t="str">
        <f t="shared" si="25"/>
        <v/>
      </c>
      <c r="K107" t="str">
        <f t="shared" si="26"/>
        <v/>
      </c>
      <c r="L107" t="str">
        <f t="shared" si="27"/>
        <v/>
      </c>
      <c r="R107" t="str">
        <f t="shared" si="19"/>
        <v/>
      </c>
      <c r="S107" t="str">
        <f t="shared" si="20"/>
        <v/>
      </c>
      <c r="T107" t="str">
        <f t="shared" si="21"/>
        <v/>
      </c>
      <c r="AH107" t="str">
        <f t="shared" si="28"/>
        <v/>
      </c>
    </row>
    <row r="108" spans="2:34" x14ac:dyDescent="0.3">
      <c r="B108" t="str">
        <f t="shared" si="22"/>
        <v/>
      </c>
      <c r="C108" t="str">
        <f t="shared" si="23"/>
        <v/>
      </c>
      <c r="D108" t="str">
        <f t="shared" si="24"/>
        <v/>
      </c>
      <c r="J108" t="str">
        <f t="shared" si="25"/>
        <v/>
      </c>
      <c r="K108" t="str">
        <f t="shared" si="26"/>
        <v/>
      </c>
      <c r="L108" t="str">
        <f t="shared" si="27"/>
        <v/>
      </c>
      <c r="R108" t="str">
        <f t="shared" si="19"/>
        <v/>
      </c>
      <c r="S108" t="str">
        <f t="shared" si="20"/>
        <v/>
      </c>
      <c r="T108" t="str">
        <f t="shared" si="21"/>
        <v/>
      </c>
      <c r="AH108" t="str">
        <f t="shared" si="28"/>
        <v/>
      </c>
    </row>
    <row r="109" spans="2:34" x14ac:dyDescent="0.3">
      <c r="B109" t="str">
        <f t="shared" si="22"/>
        <v/>
      </c>
      <c r="C109" t="str">
        <f t="shared" si="23"/>
        <v/>
      </c>
      <c r="D109" t="str">
        <f t="shared" si="24"/>
        <v/>
      </c>
      <c r="J109" t="str">
        <f t="shared" si="25"/>
        <v/>
      </c>
      <c r="K109" t="str">
        <f t="shared" si="26"/>
        <v/>
      </c>
      <c r="L109" t="str">
        <f t="shared" si="27"/>
        <v/>
      </c>
      <c r="R109" t="str">
        <f t="shared" si="19"/>
        <v/>
      </c>
      <c r="S109" t="str">
        <f t="shared" si="20"/>
        <v/>
      </c>
      <c r="T109" t="str">
        <f t="shared" si="21"/>
        <v/>
      </c>
      <c r="AH109" t="str">
        <f t="shared" si="28"/>
        <v/>
      </c>
    </row>
    <row r="110" spans="2:34" x14ac:dyDescent="0.3">
      <c r="B110" t="str">
        <f t="shared" si="22"/>
        <v/>
      </c>
      <c r="C110" t="str">
        <f t="shared" si="23"/>
        <v/>
      </c>
      <c r="D110" t="str">
        <f t="shared" si="24"/>
        <v/>
      </c>
      <c r="J110" t="str">
        <f t="shared" si="25"/>
        <v/>
      </c>
      <c r="K110" t="str">
        <f t="shared" si="26"/>
        <v/>
      </c>
      <c r="L110" t="str">
        <f t="shared" si="27"/>
        <v/>
      </c>
      <c r="R110" t="str">
        <f t="shared" si="19"/>
        <v/>
      </c>
      <c r="S110" t="str">
        <f t="shared" si="20"/>
        <v/>
      </c>
      <c r="T110" t="str">
        <f t="shared" si="21"/>
        <v/>
      </c>
      <c r="AH110" t="str">
        <f t="shared" si="28"/>
        <v/>
      </c>
    </row>
    <row r="111" spans="2:34" x14ac:dyDescent="0.3">
      <c r="B111" t="str">
        <f t="shared" si="22"/>
        <v/>
      </c>
      <c r="C111" t="str">
        <f t="shared" si="23"/>
        <v/>
      </c>
      <c r="D111" t="str">
        <f t="shared" si="24"/>
        <v/>
      </c>
      <c r="J111" t="str">
        <f t="shared" si="25"/>
        <v/>
      </c>
      <c r="K111" t="str">
        <f t="shared" si="26"/>
        <v/>
      </c>
      <c r="L111" t="str">
        <f t="shared" si="27"/>
        <v/>
      </c>
      <c r="R111" t="str">
        <f t="shared" si="19"/>
        <v/>
      </c>
      <c r="S111" t="str">
        <f t="shared" si="20"/>
        <v/>
      </c>
      <c r="T111" t="str">
        <f t="shared" si="21"/>
        <v/>
      </c>
      <c r="AH111" t="str">
        <f t="shared" si="28"/>
        <v/>
      </c>
    </row>
    <row r="112" spans="2:34" x14ac:dyDescent="0.3">
      <c r="B112" t="str">
        <f t="shared" si="22"/>
        <v/>
      </c>
      <c r="C112" t="str">
        <f t="shared" si="23"/>
        <v/>
      </c>
      <c r="D112" t="str">
        <f t="shared" si="24"/>
        <v/>
      </c>
      <c r="J112" t="str">
        <f t="shared" si="25"/>
        <v/>
      </c>
      <c r="K112" t="str">
        <f t="shared" si="26"/>
        <v/>
      </c>
      <c r="L112" t="str">
        <f t="shared" si="27"/>
        <v/>
      </c>
      <c r="R112" t="str">
        <f t="shared" si="19"/>
        <v/>
      </c>
      <c r="S112" t="str">
        <f t="shared" si="20"/>
        <v/>
      </c>
      <c r="T112" t="str">
        <f t="shared" si="21"/>
        <v/>
      </c>
      <c r="AH112" t="str">
        <f t="shared" si="28"/>
        <v/>
      </c>
    </row>
    <row r="113" spans="2:34" x14ac:dyDescent="0.3">
      <c r="B113" t="str">
        <f t="shared" si="22"/>
        <v/>
      </c>
      <c r="C113" t="str">
        <f t="shared" si="23"/>
        <v/>
      </c>
      <c r="D113" t="str">
        <f t="shared" si="24"/>
        <v/>
      </c>
      <c r="J113" t="str">
        <f t="shared" si="25"/>
        <v/>
      </c>
      <c r="K113" t="str">
        <f t="shared" si="26"/>
        <v/>
      </c>
      <c r="L113" t="str">
        <f t="shared" si="27"/>
        <v/>
      </c>
      <c r="R113" t="str">
        <f t="shared" si="19"/>
        <v/>
      </c>
      <c r="S113" t="str">
        <f t="shared" si="20"/>
        <v/>
      </c>
      <c r="T113" t="str">
        <f t="shared" si="21"/>
        <v/>
      </c>
      <c r="AH113" t="str">
        <f t="shared" si="28"/>
        <v/>
      </c>
    </row>
    <row r="114" spans="2:34" x14ac:dyDescent="0.3">
      <c r="B114" t="str">
        <f t="shared" si="22"/>
        <v/>
      </c>
      <c r="C114" t="str">
        <f t="shared" si="23"/>
        <v/>
      </c>
      <c r="D114" t="str">
        <f t="shared" si="24"/>
        <v/>
      </c>
      <c r="J114" t="str">
        <f t="shared" si="25"/>
        <v/>
      </c>
      <c r="K114" t="str">
        <f t="shared" si="26"/>
        <v/>
      </c>
      <c r="L114" t="str">
        <f t="shared" si="27"/>
        <v/>
      </c>
      <c r="R114" t="str">
        <f t="shared" si="19"/>
        <v/>
      </c>
      <c r="S114" t="str">
        <f t="shared" si="20"/>
        <v/>
      </c>
      <c r="T114" t="str">
        <f t="shared" si="21"/>
        <v/>
      </c>
      <c r="AH114" t="str">
        <f t="shared" si="28"/>
        <v/>
      </c>
    </row>
    <row r="115" spans="2:34" x14ac:dyDescent="0.3">
      <c r="B115" t="str">
        <f t="shared" si="22"/>
        <v/>
      </c>
      <c r="C115" t="str">
        <f t="shared" si="23"/>
        <v/>
      </c>
      <c r="D115" t="str">
        <f t="shared" si="24"/>
        <v/>
      </c>
      <c r="J115" t="str">
        <f t="shared" si="25"/>
        <v/>
      </c>
      <c r="K115" t="str">
        <f t="shared" si="26"/>
        <v/>
      </c>
      <c r="L115" t="str">
        <f t="shared" si="27"/>
        <v/>
      </c>
      <c r="R115" t="str">
        <f t="shared" si="19"/>
        <v/>
      </c>
      <c r="S115" t="str">
        <f t="shared" si="20"/>
        <v/>
      </c>
      <c r="T115" t="str">
        <f t="shared" si="21"/>
        <v/>
      </c>
      <c r="AH115" t="str">
        <f t="shared" si="28"/>
        <v/>
      </c>
    </row>
    <row r="116" spans="2:34" x14ac:dyDescent="0.3">
      <c r="B116" t="str">
        <f t="shared" si="22"/>
        <v/>
      </c>
      <c r="C116" t="str">
        <f t="shared" si="23"/>
        <v/>
      </c>
      <c r="D116" t="str">
        <f t="shared" si="24"/>
        <v/>
      </c>
      <c r="J116" t="str">
        <f t="shared" si="25"/>
        <v/>
      </c>
      <c r="K116" t="str">
        <f t="shared" si="26"/>
        <v/>
      </c>
      <c r="L116" t="str">
        <f t="shared" si="27"/>
        <v/>
      </c>
      <c r="R116" t="str">
        <f t="shared" si="19"/>
        <v/>
      </c>
      <c r="S116" t="str">
        <f t="shared" si="20"/>
        <v/>
      </c>
      <c r="T116" t="str">
        <f t="shared" si="21"/>
        <v/>
      </c>
      <c r="AH116" t="str">
        <f t="shared" si="28"/>
        <v/>
      </c>
    </row>
    <row r="117" spans="2:34" x14ac:dyDescent="0.3">
      <c r="B117" t="str">
        <f t="shared" si="22"/>
        <v/>
      </c>
      <c r="C117" t="str">
        <f t="shared" si="23"/>
        <v/>
      </c>
      <c r="D117" t="str">
        <f t="shared" si="24"/>
        <v/>
      </c>
      <c r="J117" t="str">
        <f t="shared" si="25"/>
        <v/>
      </c>
      <c r="K117" t="str">
        <f t="shared" si="26"/>
        <v/>
      </c>
      <c r="L117" t="str">
        <f t="shared" si="27"/>
        <v/>
      </c>
      <c r="R117" t="str">
        <f t="shared" si="19"/>
        <v/>
      </c>
      <c r="S117" t="str">
        <f t="shared" si="20"/>
        <v/>
      </c>
      <c r="T117" t="str">
        <f t="shared" si="21"/>
        <v/>
      </c>
      <c r="AH117" t="str">
        <f t="shared" si="28"/>
        <v/>
      </c>
    </row>
    <row r="118" spans="2:34" x14ac:dyDescent="0.3">
      <c r="B118" t="str">
        <f t="shared" si="22"/>
        <v/>
      </c>
      <c r="C118" t="str">
        <f t="shared" si="23"/>
        <v/>
      </c>
      <c r="D118" t="str">
        <f t="shared" si="24"/>
        <v/>
      </c>
      <c r="J118" t="str">
        <f t="shared" si="25"/>
        <v/>
      </c>
      <c r="K118" t="str">
        <f t="shared" si="26"/>
        <v/>
      </c>
      <c r="L118" t="str">
        <f t="shared" si="27"/>
        <v/>
      </c>
      <c r="R118" t="str">
        <f t="shared" si="19"/>
        <v/>
      </c>
      <c r="S118" t="str">
        <f t="shared" si="20"/>
        <v/>
      </c>
      <c r="T118" t="str">
        <f t="shared" si="21"/>
        <v/>
      </c>
      <c r="AH118" t="str">
        <f t="shared" si="28"/>
        <v/>
      </c>
    </row>
    <row r="119" spans="2:34" x14ac:dyDescent="0.3">
      <c r="B119" t="str">
        <f t="shared" si="22"/>
        <v/>
      </c>
      <c r="C119" t="str">
        <f t="shared" si="23"/>
        <v/>
      </c>
      <c r="D119" t="str">
        <f t="shared" si="24"/>
        <v/>
      </c>
      <c r="J119" t="str">
        <f t="shared" si="25"/>
        <v/>
      </c>
      <c r="K119" t="str">
        <f t="shared" si="26"/>
        <v/>
      </c>
      <c r="L119" t="str">
        <f t="shared" si="27"/>
        <v/>
      </c>
      <c r="R119" t="str">
        <f t="shared" si="19"/>
        <v/>
      </c>
      <c r="S119" t="str">
        <f t="shared" si="20"/>
        <v/>
      </c>
      <c r="T119" t="str">
        <f t="shared" si="21"/>
        <v/>
      </c>
      <c r="AH119" t="str">
        <f t="shared" si="28"/>
        <v/>
      </c>
    </row>
    <row r="120" spans="2:34" x14ac:dyDescent="0.3">
      <c r="B120" t="str">
        <f t="shared" si="22"/>
        <v/>
      </c>
      <c r="C120" t="str">
        <f t="shared" si="23"/>
        <v/>
      </c>
      <c r="D120" t="str">
        <f t="shared" si="24"/>
        <v/>
      </c>
      <c r="J120" t="str">
        <f t="shared" si="25"/>
        <v/>
      </c>
      <c r="K120" t="str">
        <f t="shared" si="26"/>
        <v/>
      </c>
      <c r="L120" t="str">
        <f t="shared" si="27"/>
        <v/>
      </c>
      <c r="R120" t="str">
        <f t="shared" si="19"/>
        <v/>
      </c>
      <c r="S120" t="str">
        <f t="shared" si="20"/>
        <v/>
      </c>
      <c r="T120" t="str">
        <f t="shared" si="21"/>
        <v/>
      </c>
      <c r="AH120" t="str">
        <f t="shared" si="28"/>
        <v/>
      </c>
    </row>
    <row r="121" spans="2:34" x14ac:dyDescent="0.3">
      <c r="B121" t="str">
        <f t="shared" si="22"/>
        <v/>
      </c>
      <c r="C121" t="str">
        <f t="shared" si="23"/>
        <v/>
      </c>
      <c r="D121" t="str">
        <f t="shared" si="24"/>
        <v/>
      </c>
      <c r="J121" t="str">
        <f t="shared" si="25"/>
        <v/>
      </c>
      <c r="K121" t="str">
        <f t="shared" si="26"/>
        <v/>
      </c>
      <c r="L121" t="str">
        <f t="shared" si="27"/>
        <v/>
      </c>
      <c r="R121" t="str">
        <f t="shared" si="19"/>
        <v/>
      </c>
      <c r="S121" t="str">
        <f t="shared" si="20"/>
        <v/>
      </c>
      <c r="T121" t="str">
        <f t="shared" si="21"/>
        <v/>
      </c>
      <c r="AH121" t="str">
        <f t="shared" si="28"/>
        <v/>
      </c>
    </row>
    <row r="122" spans="2:34" x14ac:dyDescent="0.3">
      <c r="B122" t="str">
        <f t="shared" si="22"/>
        <v/>
      </c>
      <c r="C122" t="str">
        <f t="shared" si="23"/>
        <v/>
      </c>
      <c r="D122" t="str">
        <f t="shared" si="24"/>
        <v/>
      </c>
      <c r="J122" t="str">
        <f t="shared" si="25"/>
        <v/>
      </c>
      <c r="K122" t="str">
        <f t="shared" si="26"/>
        <v/>
      </c>
      <c r="L122" t="str">
        <f t="shared" si="27"/>
        <v/>
      </c>
      <c r="R122" t="str">
        <f t="shared" si="19"/>
        <v/>
      </c>
      <c r="S122" t="str">
        <f t="shared" si="20"/>
        <v/>
      </c>
      <c r="T122" t="str">
        <f t="shared" si="21"/>
        <v/>
      </c>
      <c r="AH122" t="str">
        <f t="shared" si="28"/>
        <v/>
      </c>
    </row>
    <row r="123" spans="2:34" x14ac:dyDescent="0.3">
      <c r="B123" t="str">
        <f t="shared" si="22"/>
        <v/>
      </c>
      <c r="C123" t="str">
        <f t="shared" si="23"/>
        <v/>
      </c>
      <c r="D123" t="str">
        <f t="shared" si="24"/>
        <v/>
      </c>
      <c r="J123" t="str">
        <f t="shared" si="25"/>
        <v/>
      </c>
      <c r="K123" t="str">
        <f t="shared" si="26"/>
        <v/>
      </c>
      <c r="L123" t="str">
        <f t="shared" si="27"/>
        <v/>
      </c>
      <c r="R123" t="str">
        <f t="shared" si="19"/>
        <v/>
      </c>
      <c r="S123" t="str">
        <f t="shared" si="20"/>
        <v/>
      </c>
      <c r="T123" t="str">
        <f t="shared" si="21"/>
        <v/>
      </c>
      <c r="AH123" t="str">
        <f t="shared" si="28"/>
        <v/>
      </c>
    </row>
    <row r="124" spans="2:34" x14ac:dyDescent="0.3">
      <c r="B124" t="str">
        <f t="shared" si="22"/>
        <v/>
      </c>
      <c r="C124" t="str">
        <f t="shared" si="23"/>
        <v/>
      </c>
      <c r="D124" t="str">
        <f t="shared" si="24"/>
        <v/>
      </c>
      <c r="J124" t="str">
        <f t="shared" si="25"/>
        <v/>
      </c>
      <c r="K124" t="str">
        <f t="shared" si="26"/>
        <v/>
      </c>
      <c r="L124" t="str">
        <f t="shared" si="27"/>
        <v/>
      </c>
      <c r="R124" t="str">
        <f t="shared" si="19"/>
        <v/>
      </c>
      <c r="S124" t="str">
        <f t="shared" si="20"/>
        <v/>
      </c>
      <c r="T124" t="str">
        <f t="shared" si="21"/>
        <v/>
      </c>
      <c r="AH124" t="str">
        <f t="shared" si="28"/>
        <v/>
      </c>
    </row>
    <row r="125" spans="2:34" x14ac:dyDescent="0.3">
      <c r="B125" t="str">
        <f t="shared" si="22"/>
        <v/>
      </c>
      <c r="C125" t="str">
        <f t="shared" si="23"/>
        <v/>
      </c>
      <c r="D125" t="str">
        <f t="shared" si="24"/>
        <v/>
      </c>
      <c r="J125" t="str">
        <f t="shared" si="25"/>
        <v/>
      </c>
      <c r="K125" t="str">
        <f t="shared" si="26"/>
        <v/>
      </c>
      <c r="L125" t="str">
        <f t="shared" si="27"/>
        <v/>
      </c>
      <c r="R125" t="str">
        <f t="shared" si="19"/>
        <v/>
      </c>
      <c r="S125" t="str">
        <f t="shared" si="20"/>
        <v/>
      </c>
      <c r="T125" t="str">
        <f t="shared" si="21"/>
        <v/>
      </c>
      <c r="AH125" t="str">
        <f t="shared" si="28"/>
        <v/>
      </c>
    </row>
    <row r="126" spans="2:34" x14ac:dyDescent="0.3">
      <c r="B126" t="str">
        <f t="shared" si="22"/>
        <v/>
      </c>
      <c r="C126" t="str">
        <f t="shared" si="23"/>
        <v/>
      </c>
      <c r="D126" t="str">
        <f t="shared" si="24"/>
        <v/>
      </c>
      <c r="J126" t="str">
        <f t="shared" si="25"/>
        <v/>
      </c>
      <c r="K126" t="str">
        <f t="shared" si="26"/>
        <v/>
      </c>
      <c r="L126" t="str">
        <f t="shared" si="27"/>
        <v/>
      </c>
      <c r="R126" t="str">
        <f t="shared" si="19"/>
        <v/>
      </c>
      <c r="S126" t="str">
        <f t="shared" si="20"/>
        <v/>
      </c>
      <c r="T126" t="str">
        <f t="shared" si="21"/>
        <v/>
      </c>
      <c r="AH126" t="str">
        <f t="shared" si="28"/>
        <v/>
      </c>
    </row>
    <row r="127" spans="2:34" x14ac:dyDescent="0.3">
      <c r="B127" t="str">
        <f t="shared" si="22"/>
        <v/>
      </c>
      <c r="C127" t="str">
        <f t="shared" si="23"/>
        <v/>
      </c>
      <c r="D127" t="str">
        <f t="shared" si="24"/>
        <v/>
      </c>
      <c r="J127" t="str">
        <f t="shared" si="25"/>
        <v/>
      </c>
      <c r="K127" t="str">
        <f t="shared" si="26"/>
        <v/>
      </c>
      <c r="L127" t="str">
        <f t="shared" si="27"/>
        <v/>
      </c>
      <c r="R127" t="str">
        <f t="shared" si="19"/>
        <v/>
      </c>
      <c r="S127" t="str">
        <f t="shared" si="20"/>
        <v/>
      </c>
      <c r="T127" t="str">
        <f t="shared" si="21"/>
        <v/>
      </c>
      <c r="AH127" t="str">
        <f t="shared" si="28"/>
        <v/>
      </c>
    </row>
    <row r="128" spans="2:34" x14ac:dyDescent="0.3">
      <c r="B128" t="str">
        <f t="shared" si="22"/>
        <v/>
      </c>
      <c r="C128" t="str">
        <f t="shared" si="23"/>
        <v/>
      </c>
      <c r="D128" t="str">
        <f t="shared" si="24"/>
        <v/>
      </c>
      <c r="J128" t="str">
        <f t="shared" si="25"/>
        <v/>
      </c>
      <c r="K128" t="str">
        <f t="shared" si="26"/>
        <v/>
      </c>
      <c r="L128" t="str">
        <f t="shared" si="27"/>
        <v/>
      </c>
      <c r="R128" t="str">
        <f t="shared" si="19"/>
        <v/>
      </c>
      <c r="S128" t="str">
        <f t="shared" si="20"/>
        <v/>
      </c>
      <c r="T128" t="str">
        <f t="shared" si="21"/>
        <v/>
      </c>
      <c r="AH128" t="str">
        <f t="shared" si="28"/>
        <v/>
      </c>
    </row>
    <row r="129" spans="2:34" x14ac:dyDescent="0.3">
      <c r="B129" t="str">
        <f t="shared" si="22"/>
        <v/>
      </c>
      <c r="C129" t="str">
        <f t="shared" si="23"/>
        <v/>
      </c>
      <c r="D129" t="str">
        <f t="shared" si="24"/>
        <v/>
      </c>
      <c r="J129" t="str">
        <f t="shared" si="25"/>
        <v/>
      </c>
      <c r="K129" t="str">
        <f t="shared" si="26"/>
        <v/>
      </c>
      <c r="L129" t="str">
        <f t="shared" si="27"/>
        <v/>
      </c>
      <c r="R129" t="str">
        <f t="shared" si="19"/>
        <v/>
      </c>
      <c r="S129" t="str">
        <f t="shared" si="20"/>
        <v/>
      </c>
      <c r="T129" t="str">
        <f t="shared" si="21"/>
        <v/>
      </c>
      <c r="AH129" t="str">
        <f t="shared" si="28"/>
        <v/>
      </c>
    </row>
    <row r="130" spans="2:34" x14ac:dyDescent="0.3">
      <c r="B130" t="str">
        <f t="shared" si="22"/>
        <v/>
      </c>
      <c r="C130" t="str">
        <f t="shared" si="23"/>
        <v/>
      </c>
      <c r="D130" t="str">
        <f t="shared" si="24"/>
        <v/>
      </c>
      <c r="J130" t="str">
        <f t="shared" si="25"/>
        <v/>
      </c>
      <c r="K130" t="str">
        <f t="shared" si="26"/>
        <v/>
      </c>
      <c r="L130" t="str">
        <f t="shared" si="27"/>
        <v/>
      </c>
      <c r="R130" t="str">
        <f t="shared" si="19"/>
        <v/>
      </c>
      <c r="S130" t="str">
        <f t="shared" si="20"/>
        <v/>
      </c>
      <c r="T130" t="str">
        <f t="shared" si="21"/>
        <v/>
      </c>
      <c r="AH130" t="str">
        <f t="shared" si="28"/>
        <v/>
      </c>
    </row>
    <row r="131" spans="2:34" x14ac:dyDescent="0.3">
      <c r="B131" t="str">
        <f t="shared" si="22"/>
        <v/>
      </c>
      <c r="C131" t="str">
        <f t="shared" si="23"/>
        <v/>
      </c>
      <c r="D131" t="str">
        <f t="shared" si="24"/>
        <v/>
      </c>
      <c r="J131" t="str">
        <f t="shared" si="25"/>
        <v/>
      </c>
      <c r="K131" t="str">
        <f t="shared" si="26"/>
        <v/>
      </c>
      <c r="L131" t="str">
        <f t="shared" si="27"/>
        <v/>
      </c>
      <c r="R131" t="str">
        <f t="shared" si="19"/>
        <v/>
      </c>
      <c r="S131" t="str">
        <f t="shared" si="20"/>
        <v/>
      </c>
      <c r="T131" t="str">
        <f t="shared" si="21"/>
        <v/>
      </c>
      <c r="AH131" t="str">
        <f t="shared" si="28"/>
        <v/>
      </c>
    </row>
    <row r="132" spans="2:34" x14ac:dyDescent="0.3">
      <c r="B132" t="str">
        <f t="shared" si="22"/>
        <v/>
      </c>
      <c r="C132" t="str">
        <f t="shared" si="23"/>
        <v/>
      </c>
      <c r="D132" t="str">
        <f t="shared" si="24"/>
        <v/>
      </c>
      <c r="J132" t="str">
        <f t="shared" si="25"/>
        <v/>
      </c>
      <c r="K132" t="str">
        <f t="shared" si="26"/>
        <v/>
      </c>
      <c r="L132" t="str">
        <f t="shared" si="27"/>
        <v/>
      </c>
      <c r="R132" t="str">
        <f t="shared" ref="R132:R181" si="29">IF(Q132&lt;&gt;"",_xlfn.CONCAT(Q132,"r"),"")</f>
        <v/>
      </c>
      <c r="S132" t="str">
        <f t="shared" ref="S132:S181" si="30">IF(Q132&lt;&gt;"",_xlfn.CONCAT(LEFT(Q132,LEN(Q132)-1),"de"),"")</f>
        <v/>
      </c>
      <c r="T132" t="str">
        <f t="shared" ref="T132:T181" si="31">IF(Q132&lt;&gt;"",_xlfn.CONCAT(LEFT(Q132,LEN(Q132)-1),"d"),"")</f>
        <v/>
      </c>
      <c r="AH132" t="str">
        <f t="shared" si="28"/>
        <v/>
      </c>
    </row>
    <row r="133" spans="2:34" x14ac:dyDescent="0.3">
      <c r="B133" t="str">
        <f t="shared" si="22"/>
        <v/>
      </c>
      <c r="C133" t="str">
        <f t="shared" si="23"/>
        <v/>
      </c>
      <c r="D133" t="str">
        <f t="shared" si="24"/>
        <v/>
      </c>
      <c r="J133" t="str">
        <f t="shared" si="25"/>
        <v/>
      </c>
      <c r="K133" t="str">
        <f t="shared" si="26"/>
        <v/>
      </c>
      <c r="L133" t="str">
        <f t="shared" si="27"/>
        <v/>
      </c>
      <c r="R133" t="str">
        <f t="shared" si="29"/>
        <v/>
      </c>
      <c r="S133" t="str">
        <f t="shared" si="30"/>
        <v/>
      </c>
      <c r="T133" t="str">
        <f t="shared" si="31"/>
        <v/>
      </c>
      <c r="AH133" t="str">
        <f t="shared" si="28"/>
        <v/>
      </c>
    </row>
    <row r="134" spans="2:34" x14ac:dyDescent="0.3">
      <c r="B134" t="str">
        <f t="shared" si="22"/>
        <v/>
      </c>
      <c r="C134" t="str">
        <f t="shared" si="23"/>
        <v/>
      </c>
      <c r="D134" t="str">
        <f t="shared" si="24"/>
        <v/>
      </c>
      <c r="J134" t="str">
        <f t="shared" si="25"/>
        <v/>
      </c>
      <c r="K134" t="str">
        <f t="shared" si="26"/>
        <v/>
      </c>
      <c r="L134" t="str">
        <f t="shared" si="27"/>
        <v/>
      </c>
      <c r="R134" t="str">
        <f t="shared" si="29"/>
        <v/>
      </c>
      <c r="S134" t="str">
        <f t="shared" si="30"/>
        <v/>
      </c>
      <c r="T134" t="str">
        <f t="shared" si="31"/>
        <v/>
      </c>
      <c r="AH134" t="str">
        <f t="shared" si="28"/>
        <v/>
      </c>
    </row>
    <row r="135" spans="2:34" x14ac:dyDescent="0.3">
      <c r="B135" t="str">
        <f t="shared" si="22"/>
        <v/>
      </c>
      <c r="C135" t="str">
        <f t="shared" si="23"/>
        <v/>
      </c>
      <c r="D135" t="str">
        <f t="shared" si="24"/>
        <v/>
      </c>
      <c r="J135" t="str">
        <f t="shared" si="25"/>
        <v/>
      </c>
      <c r="K135" t="str">
        <f t="shared" si="26"/>
        <v/>
      </c>
      <c r="L135" t="str">
        <f t="shared" si="27"/>
        <v/>
      </c>
      <c r="R135" t="str">
        <f t="shared" si="29"/>
        <v/>
      </c>
      <c r="S135" t="str">
        <f t="shared" si="30"/>
        <v/>
      </c>
      <c r="T135" t="str">
        <f t="shared" si="31"/>
        <v/>
      </c>
      <c r="AH135" t="str">
        <f t="shared" si="28"/>
        <v/>
      </c>
    </row>
    <row r="136" spans="2:34" x14ac:dyDescent="0.3">
      <c r="B136" t="str">
        <f t="shared" ref="B136:B180" si="32">IF(A136&lt;&gt;"",_xlfn.CONCAT(A136,"r"),"")</f>
        <v/>
      </c>
      <c r="C136" t="str">
        <f t="shared" ref="C136:C180" si="33">IF(A136&lt;&gt;"",_xlfn.CONCAT(A136,"t"),"")</f>
        <v/>
      </c>
      <c r="D136" t="str">
        <f t="shared" ref="D136:D180" si="34">IF(A136&lt;&gt;"",_xlfn.CONCAT(A136,"t"),"")</f>
        <v/>
      </c>
      <c r="J136" t="str">
        <f t="shared" si="25"/>
        <v/>
      </c>
      <c r="K136" t="str">
        <f t="shared" si="26"/>
        <v/>
      </c>
      <c r="L136" t="str">
        <f t="shared" si="27"/>
        <v/>
      </c>
      <c r="R136" t="str">
        <f t="shared" si="29"/>
        <v/>
      </c>
      <c r="S136" t="str">
        <f t="shared" si="30"/>
        <v/>
      </c>
      <c r="T136" t="str">
        <f t="shared" si="31"/>
        <v/>
      </c>
      <c r="AH136" t="str">
        <f t="shared" si="28"/>
        <v/>
      </c>
    </row>
    <row r="137" spans="2:34" x14ac:dyDescent="0.3">
      <c r="B137" t="str">
        <f t="shared" si="32"/>
        <v/>
      </c>
      <c r="C137" t="str">
        <f t="shared" si="33"/>
        <v/>
      </c>
      <c r="D137" t="str">
        <f t="shared" si="34"/>
        <v/>
      </c>
      <c r="J137" t="str">
        <f t="shared" si="25"/>
        <v/>
      </c>
      <c r="K137" t="str">
        <f t="shared" si="26"/>
        <v/>
      </c>
      <c r="L137" t="str">
        <f t="shared" si="27"/>
        <v/>
      </c>
      <c r="R137" t="str">
        <f t="shared" si="29"/>
        <v/>
      </c>
      <c r="S137" t="str">
        <f t="shared" si="30"/>
        <v/>
      </c>
      <c r="T137" t="str">
        <f t="shared" si="31"/>
        <v/>
      </c>
      <c r="AH137" t="str">
        <f t="shared" si="28"/>
        <v/>
      </c>
    </row>
    <row r="138" spans="2:34" x14ac:dyDescent="0.3">
      <c r="B138" t="str">
        <f t="shared" si="32"/>
        <v/>
      </c>
      <c r="C138" t="str">
        <f t="shared" si="33"/>
        <v/>
      </c>
      <c r="D138" t="str">
        <f t="shared" si="34"/>
        <v/>
      </c>
      <c r="J138" t="str">
        <f t="shared" ref="J138:J181" si="35">IF(I138&lt;&gt;"",_xlfn.CONCAT(I138,"r"),"")</f>
        <v/>
      </c>
      <c r="K138" t="str">
        <f t="shared" ref="K138:K181" si="36">IF(I138&lt;&gt;"",_xlfn.CONCAT(LEFT(I138,LEN(I138)-1),"te"),"")</f>
        <v/>
      </c>
      <c r="L138" t="str">
        <f t="shared" ref="L138:L181" si="37">IF(I138&lt;&gt;"",_xlfn.CONCAT(LEFT(I138,LEN(I138)-1),"t"),"")</f>
        <v/>
      </c>
      <c r="R138" t="str">
        <f t="shared" si="29"/>
        <v/>
      </c>
      <c r="S138" t="str">
        <f t="shared" si="30"/>
        <v/>
      </c>
      <c r="T138" t="str">
        <f t="shared" si="31"/>
        <v/>
      </c>
      <c r="AH138" t="str">
        <f t="shared" si="28"/>
        <v/>
      </c>
    </row>
    <row r="139" spans="2:34" x14ac:dyDescent="0.3">
      <c r="B139" t="str">
        <f t="shared" si="32"/>
        <v/>
      </c>
      <c r="C139" t="str">
        <f t="shared" si="33"/>
        <v/>
      </c>
      <c r="D139" t="str">
        <f t="shared" si="34"/>
        <v/>
      </c>
      <c r="J139" t="str">
        <f t="shared" si="35"/>
        <v/>
      </c>
      <c r="K139" t="str">
        <f t="shared" si="36"/>
        <v/>
      </c>
      <c r="L139" t="str">
        <f t="shared" si="37"/>
        <v/>
      </c>
      <c r="R139" t="str">
        <f t="shared" si="29"/>
        <v/>
      </c>
      <c r="S139" t="str">
        <f t="shared" si="30"/>
        <v/>
      </c>
      <c r="T139" t="str">
        <f t="shared" si="31"/>
        <v/>
      </c>
      <c r="AH139" t="str">
        <f t="shared" si="28"/>
        <v/>
      </c>
    </row>
    <row r="140" spans="2:34" x14ac:dyDescent="0.3">
      <c r="B140" t="str">
        <f t="shared" si="32"/>
        <v/>
      </c>
      <c r="C140" t="str">
        <f t="shared" si="33"/>
        <v/>
      </c>
      <c r="D140" t="str">
        <f t="shared" si="34"/>
        <v/>
      </c>
      <c r="J140" t="str">
        <f t="shared" si="35"/>
        <v/>
      </c>
      <c r="K140" t="str">
        <f t="shared" si="36"/>
        <v/>
      </c>
      <c r="L140" t="str">
        <f t="shared" si="37"/>
        <v/>
      </c>
      <c r="R140" t="str">
        <f t="shared" si="29"/>
        <v/>
      </c>
      <c r="S140" t="str">
        <f t="shared" si="30"/>
        <v/>
      </c>
      <c r="T140" t="str">
        <f t="shared" si="31"/>
        <v/>
      </c>
      <c r="AH140" t="str">
        <f t="shared" si="28"/>
        <v/>
      </c>
    </row>
    <row r="141" spans="2:34" x14ac:dyDescent="0.3">
      <c r="B141" t="str">
        <f t="shared" si="32"/>
        <v/>
      </c>
      <c r="C141" t="str">
        <f t="shared" si="33"/>
        <v/>
      </c>
      <c r="D141" t="str">
        <f t="shared" si="34"/>
        <v/>
      </c>
      <c r="J141" t="str">
        <f t="shared" si="35"/>
        <v/>
      </c>
      <c r="K141" t="str">
        <f t="shared" si="36"/>
        <v/>
      </c>
      <c r="L141" t="str">
        <f t="shared" si="37"/>
        <v/>
      </c>
      <c r="R141" t="str">
        <f t="shared" si="29"/>
        <v/>
      </c>
      <c r="S141" t="str">
        <f t="shared" si="30"/>
        <v/>
      </c>
      <c r="T141" t="str">
        <f t="shared" si="31"/>
        <v/>
      </c>
      <c r="AH141" t="str">
        <f t="shared" si="28"/>
        <v/>
      </c>
    </row>
    <row r="142" spans="2:34" x14ac:dyDescent="0.3">
      <c r="B142" t="str">
        <f t="shared" si="32"/>
        <v/>
      </c>
      <c r="C142" t="str">
        <f t="shared" si="33"/>
        <v/>
      </c>
      <c r="D142" t="str">
        <f t="shared" si="34"/>
        <v/>
      </c>
      <c r="J142" t="str">
        <f t="shared" si="35"/>
        <v/>
      </c>
      <c r="K142" t="str">
        <f t="shared" si="36"/>
        <v/>
      </c>
      <c r="L142" t="str">
        <f t="shared" si="37"/>
        <v/>
      </c>
      <c r="R142" t="str">
        <f t="shared" si="29"/>
        <v/>
      </c>
      <c r="S142" t="str">
        <f t="shared" si="30"/>
        <v/>
      </c>
      <c r="T142" t="str">
        <f t="shared" si="31"/>
        <v/>
      </c>
      <c r="AH142" t="str">
        <f t="shared" si="28"/>
        <v/>
      </c>
    </row>
    <row r="143" spans="2:34" x14ac:dyDescent="0.3">
      <c r="B143" t="str">
        <f t="shared" si="32"/>
        <v/>
      </c>
      <c r="C143" t="str">
        <f t="shared" si="33"/>
        <v/>
      </c>
      <c r="D143" t="str">
        <f t="shared" si="34"/>
        <v/>
      </c>
      <c r="J143" t="str">
        <f t="shared" si="35"/>
        <v/>
      </c>
      <c r="K143" t="str">
        <f t="shared" si="36"/>
        <v/>
      </c>
      <c r="L143" t="str">
        <f t="shared" si="37"/>
        <v/>
      </c>
      <c r="R143" t="str">
        <f t="shared" si="29"/>
        <v/>
      </c>
      <c r="S143" t="str">
        <f t="shared" si="30"/>
        <v/>
      </c>
      <c r="T143" t="str">
        <f t="shared" si="31"/>
        <v/>
      </c>
      <c r="AH143" t="str">
        <f t="shared" si="28"/>
        <v/>
      </c>
    </row>
    <row r="144" spans="2:34" x14ac:dyDescent="0.3">
      <c r="B144" t="str">
        <f t="shared" si="32"/>
        <v/>
      </c>
      <c r="C144" t="str">
        <f t="shared" si="33"/>
        <v/>
      </c>
      <c r="D144" t="str">
        <f t="shared" si="34"/>
        <v/>
      </c>
      <c r="J144" t="str">
        <f t="shared" si="35"/>
        <v/>
      </c>
      <c r="K144" t="str">
        <f t="shared" si="36"/>
        <v/>
      </c>
      <c r="L144" t="str">
        <f t="shared" si="37"/>
        <v/>
      </c>
      <c r="R144" t="str">
        <f t="shared" si="29"/>
        <v/>
      </c>
      <c r="S144" t="str">
        <f t="shared" si="30"/>
        <v/>
      </c>
      <c r="T144" t="str">
        <f t="shared" si="31"/>
        <v/>
      </c>
      <c r="AH144" t="str">
        <f t="shared" si="28"/>
        <v/>
      </c>
    </row>
    <row r="145" spans="2:34" x14ac:dyDescent="0.3">
      <c r="B145" t="str">
        <f t="shared" si="32"/>
        <v/>
      </c>
      <c r="C145" t="str">
        <f t="shared" si="33"/>
        <v/>
      </c>
      <c r="D145" t="str">
        <f t="shared" si="34"/>
        <v/>
      </c>
      <c r="J145" t="str">
        <f t="shared" si="35"/>
        <v/>
      </c>
      <c r="K145" t="str">
        <f t="shared" si="36"/>
        <v/>
      </c>
      <c r="L145" t="str">
        <f t="shared" si="37"/>
        <v/>
      </c>
      <c r="R145" t="str">
        <f t="shared" si="29"/>
        <v/>
      </c>
      <c r="S145" t="str">
        <f t="shared" si="30"/>
        <v/>
      </c>
      <c r="T145" t="str">
        <f t="shared" si="31"/>
        <v/>
      </c>
      <c r="AH145" t="str">
        <f t="shared" si="28"/>
        <v/>
      </c>
    </row>
    <row r="146" spans="2:34" x14ac:dyDescent="0.3">
      <c r="B146" t="str">
        <f t="shared" si="32"/>
        <v/>
      </c>
      <c r="C146" t="str">
        <f t="shared" si="33"/>
        <v/>
      </c>
      <c r="D146" t="str">
        <f t="shared" si="34"/>
        <v/>
      </c>
      <c r="J146" t="str">
        <f t="shared" si="35"/>
        <v/>
      </c>
      <c r="K146" t="str">
        <f t="shared" si="36"/>
        <v/>
      </c>
      <c r="L146" t="str">
        <f t="shared" si="37"/>
        <v/>
      </c>
      <c r="R146" t="str">
        <f t="shared" si="29"/>
        <v/>
      </c>
      <c r="S146" t="str">
        <f t="shared" si="30"/>
        <v/>
      </c>
      <c r="T146" t="str">
        <f t="shared" si="31"/>
        <v/>
      </c>
      <c r="AH146" t="str">
        <f t="shared" si="28"/>
        <v/>
      </c>
    </row>
    <row r="147" spans="2:34" x14ac:dyDescent="0.3">
      <c r="B147" t="str">
        <f t="shared" si="32"/>
        <v/>
      </c>
      <c r="C147" t="str">
        <f t="shared" si="33"/>
        <v/>
      </c>
      <c r="D147" t="str">
        <f t="shared" si="34"/>
        <v/>
      </c>
      <c r="J147" t="str">
        <f t="shared" si="35"/>
        <v/>
      </c>
      <c r="K147" t="str">
        <f t="shared" si="36"/>
        <v/>
      </c>
      <c r="L147" t="str">
        <f t="shared" si="37"/>
        <v/>
      </c>
      <c r="R147" t="str">
        <f t="shared" si="29"/>
        <v/>
      </c>
      <c r="S147" t="str">
        <f t="shared" si="30"/>
        <v/>
      </c>
      <c r="T147" t="str">
        <f t="shared" si="31"/>
        <v/>
      </c>
      <c r="AH147" t="str">
        <f t="shared" si="28"/>
        <v/>
      </c>
    </row>
    <row r="148" spans="2:34" x14ac:dyDescent="0.3">
      <c r="B148" t="str">
        <f t="shared" si="32"/>
        <v/>
      </c>
      <c r="C148" t="str">
        <f t="shared" si="33"/>
        <v/>
      </c>
      <c r="D148" t="str">
        <f t="shared" si="34"/>
        <v/>
      </c>
      <c r="J148" t="str">
        <f t="shared" si="35"/>
        <v/>
      </c>
      <c r="K148" t="str">
        <f t="shared" si="36"/>
        <v/>
      </c>
      <c r="L148" t="str">
        <f t="shared" si="37"/>
        <v/>
      </c>
      <c r="R148" t="str">
        <f t="shared" si="29"/>
        <v/>
      </c>
      <c r="S148" t="str">
        <f t="shared" si="30"/>
        <v/>
      </c>
      <c r="T148" t="str">
        <f t="shared" si="31"/>
        <v/>
      </c>
      <c r="AH148" t="str">
        <f t="shared" si="28"/>
        <v/>
      </c>
    </row>
    <row r="149" spans="2:34" x14ac:dyDescent="0.3">
      <c r="B149" t="str">
        <f t="shared" si="32"/>
        <v/>
      </c>
      <c r="C149" t="str">
        <f t="shared" si="33"/>
        <v/>
      </c>
      <c r="D149" t="str">
        <f t="shared" si="34"/>
        <v/>
      </c>
      <c r="J149" t="str">
        <f t="shared" si="35"/>
        <v/>
      </c>
      <c r="K149" t="str">
        <f t="shared" si="36"/>
        <v/>
      </c>
      <c r="L149" t="str">
        <f t="shared" si="37"/>
        <v/>
      </c>
      <c r="R149" t="str">
        <f t="shared" si="29"/>
        <v/>
      </c>
      <c r="S149" t="str">
        <f t="shared" si="30"/>
        <v/>
      </c>
      <c r="T149" t="str">
        <f t="shared" si="31"/>
        <v/>
      </c>
      <c r="AH149" t="str">
        <f t="shared" si="28"/>
        <v/>
      </c>
    </row>
    <row r="150" spans="2:34" x14ac:dyDescent="0.3">
      <c r="B150" t="str">
        <f t="shared" si="32"/>
        <v/>
      </c>
      <c r="C150" t="str">
        <f t="shared" si="33"/>
        <v/>
      </c>
      <c r="D150" t="str">
        <f t="shared" si="34"/>
        <v/>
      </c>
      <c r="J150" t="str">
        <f t="shared" si="35"/>
        <v/>
      </c>
      <c r="K150" t="str">
        <f t="shared" si="36"/>
        <v/>
      </c>
      <c r="L150" t="str">
        <f t="shared" si="37"/>
        <v/>
      </c>
      <c r="R150" t="str">
        <f t="shared" si="29"/>
        <v/>
      </c>
      <c r="S150" t="str">
        <f t="shared" si="30"/>
        <v/>
      </c>
      <c r="T150" t="str">
        <f t="shared" si="31"/>
        <v/>
      </c>
      <c r="AH150" t="str">
        <f t="shared" si="28"/>
        <v/>
      </c>
    </row>
    <row r="151" spans="2:34" x14ac:dyDescent="0.3">
      <c r="B151" t="str">
        <f t="shared" si="32"/>
        <v/>
      </c>
      <c r="C151" t="str">
        <f t="shared" si="33"/>
        <v/>
      </c>
      <c r="D151" t="str">
        <f t="shared" si="34"/>
        <v/>
      </c>
      <c r="J151" t="str">
        <f t="shared" si="35"/>
        <v/>
      </c>
      <c r="K151" t="str">
        <f t="shared" si="36"/>
        <v/>
      </c>
      <c r="L151" t="str">
        <f t="shared" si="37"/>
        <v/>
      </c>
      <c r="R151" t="str">
        <f t="shared" si="29"/>
        <v/>
      </c>
      <c r="S151" t="str">
        <f t="shared" si="30"/>
        <v/>
      </c>
      <c r="T151" t="str">
        <f t="shared" si="31"/>
        <v/>
      </c>
      <c r="AH151" t="str">
        <f t="shared" si="28"/>
        <v/>
      </c>
    </row>
    <row r="152" spans="2:34" x14ac:dyDescent="0.3">
      <c r="B152" t="str">
        <f t="shared" si="32"/>
        <v/>
      </c>
      <c r="C152" t="str">
        <f t="shared" si="33"/>
        <v/>
      </c>
      <c r="D152" t="str">
        <f t="shared" si="34"/>
        <v/>
      </c>
      <c r="J152" t="str">
        <f t="shared" si="35"/>
        <v/>
      </c>
      <c r="K152" t="str">
        <f t="shared" si="36"/>
        <v/>
      </c>
      <c r="L152" t="str">
        <f t="shared" si="37"/>
        <v/>
      </c>
      <c r="R152" t="str">
        <f t="shared" si="29"/>
        <v/>
      </c>
      <c r="S152" t="str">
        <f t="shared" si="30"/>
        <v/>
      </c>
      <c r="T152" t="str">
        <f t="shared" si="31"/>
        <v/>
      </c>
      <c r="AH152" t="str">
        <f t="shared" si="28"/>
        <v/>
      </c>
    </row>
    <row r="153" spans="2:34" x14ac:dyDescent="0.3">
      <c r="B153" t="str">
        <f t="shared" si="32"/>
        <v/>
      </c>
      <c r="C153" t="str">
        <f t="shared" si="33"/>
        <v/>
      </c>
      <c r="D153" t="str">
        <f t="shared" si="34"/>
        <v/>
      </c>
      <c r="J153" t="str">
        <f t="shared" si="35"/>
        <v/>
      </c>
      <c r="K153" t="str">
        <f t="shared" si="36"/>
        <v/>
      </c>
      <c r="L153" t="str">
        <f t="shared" si="37"/>
        <v/>
      </c>
      <c r="R153" t="str">
        <f t="shared" si="29"/>
        <v/>
      </c>
      <c r="S153" t="str">
        <f t="shared" si="30"/>
        <v/>
      </c>
      <c r="T153" t="str">
        <f t="shared" si="31"/>
        <v/>
      </c>
      <c r="AH153" t="str">
        <f t="shared" si="28"/>
        <v/>
      </c>
    </row>
    <row r="154" spans="2:34" x14ac:dyDescent="0.3">
      <c r="B154" t="str">
        <f t="shared" si="32"/>
        <v/>
      </c>
      <c r="C154" t="str">
        <f t="shared" si="33"/>
        <v/>
      </c>
      <c r="D154" t="str">
        <f t="shared" si="34"/>
        <v/>
      </c>
      <c r="J154" t="str">
        <f t="shared" si="35"/>
        <v/>
      </c>
      <c r="K154" t="str">
        <f t="shared" si="36"/>
        <v/>
      </c>
      <c r="L154" t="str">
        <f t="shared" si="37"/>
        <v/>
      </c>
      <c r="R154" t="str">
        <f t="shared" si="29"/>
        <v/>
      </c>
      <c r="S154" t="str">
        <f t="shared" si="30"/>
        <v/>
      </c>
      <c r="T154" t="str">
        <f t="shared" si="31"/>
        <v/>
      </c>
      <c r="AH154" t="str">
        <f t="shared" si="28"/>
        <v/>
      </c>
    </row>
    <row r="155" spans="2:34" x14ac:dyDescent="0.3">
      <c r="B155" t="str">
        <f t="shared" si="32"/>
        <v/>
      </c>
      <c r="C155" t="str">
        <f t="shared" si="33"/>
        <v/>
      </c>
      <c r="D155" t="str">
        <f t="shared" si="34"/>
        <v/>
      </c>
      <c r="J155" t="str">
        <f t="shared" si="35"/>
        <v/>
      </c>
      <c r="K155" t="str">
        <f t="shared" si="36"/>
        <v/>
      </c>
      <c r="L155" t="str">
        <f t="shared" si="37"/>
        <v/>
      </c>
      <c r="R155" t="str">
        <f t="shared" si="29"/>
        <v/>
      </c>
      <c r="S155" t="str">
        <f t="shared" si="30"/>
        <v/>
      </c>
      <c r="T155" t="str">
        <f t="shared" si="31"/>
        <v/>
      </c>
      <c r="AH155" t="str">
        <f t="shared" si="28"/>
        <v/>
      </c>
    </row>
    <row r="156" spans="2:34" x14ac:dyDescent="0.3">
      <c r="B156" t="str">
        <f t="shared" si="32"/>
        <v/>
      </c>
      <c r="C156" t="str">
        <f t="shared" si="33"/>
        <v/>
      </c>
      <c r="D156" t="str">
        <f t="shared" si="34"/>
        <v/>
      </c>
      <c r="J156" t="str">
        <f t="shared" si="35"/>
        <v/>
      </c>
      <c r="K156" t="str">
        <f t="shared" si="36"/>
        <v/>
      </c>
      <c r="L156" t="str">
        <f t="shared" si="37"/>
        <v/>
      </c>
      <c r="R156" t="str">
        <f t="shared" si="29"/>
        <v/>
      </c>
      <c r="S156" t="str">
        <f t="shared" si="30"/>
        <v/>
      </c>
      <c r="T156" t="str">
        <f t="shared" si="31"/>
        <v/>
      </c>
      <c r="AH156" t="str">
        <f t="shared" si="28"/>
        <v/>
      </c>
    </row>
    <row r="157" spans="2:34" x14ac:dyDescent="0.3">
      <c r="B157" t="str">
        <f t="shared" si="32"/>
        <v/>
      </c>
      <c r="C157" t="str">
        <f t="shared" si="33"/>
        <v/>
      </c>
      <c r="D157" t="str">
        <f t="shared" si="34"/>
        <v/>
      </c>
      <c r="J157" t="str">
        <f t="shared" si="35"/>
        <v/>
      </c>
      <c r="K157" t="str">
        <f t="shared" si="36"/>
        <v/>
      </c>
      <c r="L157" t="str">
        <f t="shared" si="37"/>
        <v/>
      </c>
      <c r="R157" t="str">
        <f t="shared" si="29"/>
        <v/>
      </c>
      <c r="S157" t="str">
        <f t="shared" si="30"/>
        <v/>
      </c>
      <c r="T157" t="str">
        <f t="shared" si="31"/>
        <v/>
      </c>
      <c r="AH157" t="str">
        <f t="shared" si="28"/>
        <v/>
      </c>
    </row>
    <row r="158" spans="2:34" x14ac:dyDescent="0.3">
      <c r="B158" t="str">
        <f t="shared" si="32"/>
        <v/>
      </c>
      <c r="C158" t="str">
        <f t="shared" si="33"/>
        <v/>
      </c>
      <c r="D158" t="str">
        <f t="shared" si="34"/>
        <v/>
      </c>
      <c r="J158" t="str">
        <f t="shared" si="35"/>
        <v/>
      </c>
      <c r="K158" t="str">
        <f t="shared" si="36"/>
        <v/>
      </c>
      <c r="L158" t="str">
        <f t="shared" si="37"/>
        <v/>
      </c>
      <c r="R158" t="str">
        <f t="shared" si="29"/>
        <v/>
      </c>
      <c r="S158" t="str">
        <f t="shared" si="30"/>
        <v/>
      </c>
      <c r="T158" t="str">
        <f t="shared" si="31"/>
        <v/>
      </c>
      <c r="AH158" t="str">
        <f t="shared" si="28"/>
        <v/>
      </c>
    </row>
    <row r="159" spans="2:34" x14ac:dyDescent="0.3">
      <c r="B159" t="str">
        <f t="shared" si="32"/>
        <v/>
      </c>
      <c r="C159" t="str">
        <f t="shared" si="33"/>
        <v/>
      </c>
      <c r="D159" t="str">
        <f t="shared" si="34"/>
        <v/>
      </c>
      <c r="J159" t="str">
        <f t="shared" si="35"/>
        <v/>
      </c>
      <c r="K159" t="str">
        <f t="shared" si="36"/>
        <v/>
      </c>
      <c r="L159" t="str">
        <f t="shared" si="37"/>
        <v/>
      </c>
      <c r="R159" t="str">
        <f t="shared" si="29"/>
        <v/>
      </c>
      <c r="S159" t="str">
        <f t="shared" si="30"/>
        <v/>
      </c>
      <c r="T159" t="str">
        <f t="shared" si="31"/>
        <v/>
      </c>
      <c r="AH159" t="str">
        <f t="shared" si="28"/>
        <v/>
      </c>
    </row>
    <row r="160" spans="2:34" x14ac:dyDescent="0.3">
      <c r="B160" t="str">
        <f t="shared" si="32"/>
        <v/>
      </c>
      <c r="C160" t="str">
        <f t="shared" si="33"/>
        <v/>
      </c>
      <c r="D160" t="str">
        <f t="shared" si="34"/>
        <v/>
      </c>
      <c r="J160" t="str">
        <f t="shared" si="35"/>
        <v/>
      </c>
      <c r="K160" t="str">
        <f t="shared" si="36"/>
        <v/>
      </c>
      <c r="L160" t="str">
        <f t="shared" si="37"/>
        <v/>
      </c>
      <c r="R160" t="str">
        <f t="shared" si="29"/>
        <v/>
      </c>
      <c r="S160" t="str">
        <f t="shared" si="30"/>
        <v/>
      </c>
      <c r="T160" t="str">
        <f t="shared" si="31"/>
        <v/>
      </c>
      <c r="AH160" t="str">
        <f t="shared" si="28"/>
        <v/>
      </c>
    </row>
    <row r="161" spans="2:34" x14ac:dyDescent="0.3">
      <c r="B161" t="str">
        <f t="shared" si="32"/>
        <v/>
      </c>
      <c r="C161" t="str">
        <f t="shared" si="33"/>
        <v/>
      </c>
      <c r="D161" t="str">
        <f t="shared" si="34"/>
        <v/>
      </c>
      <c r="J161" t="str">
        <f t="shared" si="35"/>
        <v/>
      </c>
      <c r="K161" t="str">
        <f t="shared" si="36"/>
        <v/>
      </c>
      <c r="L161" t="str">
        <f t="shared" si="37"/>
        <v/>
      </c>
      <c r="R161" t="str">
        <f t="shared" si="29"/>
        <v/>
      </c>
      <c r="S161" t="str">
        <f t="shared" si="30"/>
        <v/>
      </c>
      <c r="T161" t="str">
        <f t="shared" si="31"/>
        <v/>
      </c>
      <c r="AH161" t="str">
        <f t="shared" si="28"/>
        <v/>
      </c>
    </row>
    <row r="162" spans="2:34" x14ac:dyDescent="0.3">
      <c r="B162" t="str">
        <f t="shared" si="32"/>
        <v/>
      </c>
      <c r="C162" t="str">
        <f t="shared" si="33"/>
        <v/>
      </c>
      <c r="D162" t="str">
        <f t="shared" si="34"/>
        <v/>
      </c>
      <c r="J162" t="str">
        <f t="shared" si="35"/>
        <v/>
      </c>
      <c r="K162" t="str">
        <f t="shared" si="36"/>
        <v/>
      </c>
      <c r="L162" t="str">
        <f t="shared" si="37"/>
        <v/>
      </c>
      <c r="R162" t="str">
        <f t="shared" si="29"/>
        <v/>
      </c>
      <c r="S162" t="str">
        <f t="shared" si="30"/>
        <v/>
      </c>
      <c r="T162" t="str">
        <f t="shared" si="31"/>
        <v/>
      </c>
      <c r="AH162" t="str">
        <f t="shared" si="28"/>
        <v/>
      </c>
    </row>
    <row r="163" spans="2:34" x14ac:dyDescent="0.3">
      <c r="B163" t="str">
        <f t="shared" si="32"/>
        <v/>
      </c>
      <c r="C163" t="str">
        <f t="shared" si="33"/>
        <v/>
      </c>
      <c r="D163" t="str">
        <f t="shared" si="34"/>
        <v/>
      </c>
      <c r="J163" t="str">
        <f t="shared" si="35"/>
        <v/>
      </c>
      <c r="K163" t="str">
        <f t="shared" si="36"/>
        <v/>
      </c>
      <c r="L163" t="str">
        <f t="shared" si="37"/>
        <v/>
      </c>
      <c r="R163" t="str">
        <f t="shared" si="29"/>
        <v/>
      </c>
      <c r="S163" t="str">
        <f t="shared" si="30"/>
        <v/>
      </c>
      <c r="T163" t="str">
        <f t="shared" si="31"/>
        <v/>
      </c>
      <c r="AH163" t="str">
        <f t="shared" ref="AH163:AH175" si="38">IF(AG163&lt;&gt;"",_xlfn.CONCAT(AG163,"r"),"")</f>
        <v/>
      </c>
    </row>
    <row r="164" spans="2:34" x14ac:dyDescent="0.3">
      <c r="B164" t="str">
        <f t="shared" si="32"/>
        <v/>
      </c>
      <c r="C164" t="str">
        <f t="shared" si="33"/>
        <v/>
      </c>
      <c r="D164" t="str">
        <f t="shared" si="34"/>
        <v/>
      </c>
      <c r="J164" t="str">
        <f t="shared" si="35"/>
        <v/>
      </c>
      <c r="K164" t="str">
        <f t="shared" si="36"/>
        <v/>
      </c>
      <c r="L164" t="str">
        <f t="shared" si="37"/>
        <v/>
      </c>
      <c r="R164" t="str">
        <f t="shared" si="29"/>
        <v/>
      </c>
      <c r="S164" t="str">
        <f t="shared" si="30"/>
        <v/>
      </c>
      <c r="T164" t="str">
        <f t="shared" si="31"/>
        <v/>
      </c>
      <c r="AH164" t="str">
        <f t="shared" si="38"/>
        <v/>
      </c>
    </row>
    <row r="165" spans="2:34" x14ac:dyDescent="0.3">
      <c r="B165" t="str">
        <f t="shared" si="32"/>
        <v/>
      </c>
      <c r="C165" t="str">
        <f t="shared" si="33"/>
        <v/>
      </c>
      <c r="D165" t="str">
        <f t="shared" si="34"/>
        <v/>
      </c>
      <c r="J165" t="str">
        <f t="shared" si="35"/>
        <v/>
      </c>
      <c r="K165" t="str">
        <f t="shared" si="36"/>
        <v/>
      </c>
      <c r="L165" t="str">
        <f t="shared" si="37"/>
        <v/>
      </c>
      <c r="R165" t="str">
        <f t="shared" si="29"/>
        <v/>
      </c>
      <c r="S165" t="str">
        <f t="shared" si="30"/>
        <v/>
      </c>
      <c r="T165" t="str">
        <f t="shared" si="31"/>
        <v/>
      </c>
      <c r="AH165" t="str">
        <f t="shared" si="38"/>
        <v/>
      </c>
    </row>
    <row r="166" spans="2:34" x14ac:dyDescent="0.3">
      <c r="B166" t="str">
        <f t="shared" si="32"/>
        <v/>
      </c>
      <c r="C166" t="str">
        <f t="shared" si="33"/>
        <v/>
      </c>
      <c r="D166" t="str">
        <f t="shared" si="34"/>
        <v/>
      </c>
      <c r="J166" t="str">
        <f t="shared" si="35"/>
        <v/>
      </c>
      <c r="K166" t="str">
        <f t="shared" si="36"/>
        <v/>
      </c>
      <c r="L166" t="str">
        <f t="shared" si="37"/>
        <v/>
      </c>
      <c r="R166" t="str">
        <f t="shared" si="29"/>
        <v/>
      </c>
      <c r="S166" t="str">
        <f t="shared" si="30"/>
        <v/>
      </c>
      <c r="T166" t="str">
        <f t="shared" si="31"/>
        <v/>
      </c>
      <c r="AH166" t="str">
        <f t="shared" si="38"/>
        <v/>
      </c>
    </row>
    <row r="167" spans="2:34" x14ac:dyDescent="0.3">
      <c r="B167" t="str">
        <f t="shared" si="32"/>
        <v/>
      </c>
      <c r="C167" t="str">
        <f t="shared" si="33"/>
        <v/>
      </c>
      <c r="D167" t="str">
        <f t="shared" si="34"/>
        <v/>
      </c>
      <c r="J167" t="str">
        <f t="shared" si="35"/>
        <v/>
      </c>
      <c r="K167" t="str">
        <f t="shared" si="36"/>
        <v/>
      </c>
      <c r="L167" t="str">
        <f t="shared" si="37"/>
        <v/>
      </c>
      <c r="R167" t="str">
        <f t="shared" si="29"/>
        <v/>
      </c>
      <c r="S167" t="str">
        <f t="shared" si="30"/>
        <v/>
      </c>
      <c r="T167" t="str">
        <f t="shared" si="31"/>
        <v/>
      </c>
      <c r="AH167" t="str">
        <f t="shared" si="38"/>
        <v/>
      </c>
    </row>
    <row r="168" spans="2:34" x14ac:dyDescent="0.3">
      <c r="B168" t="str">
        <f t="shared" si="32"/>
        <v/>
      </c>
      <c r="C168" t="str">
        <f t="shared" si="33"/>
        <v/>
      </c>
      <c r="D168" t="str">
        <f t="shared" si="34"/>
        <v/>
      </c>
      <c r="J168" t="str">
        <f t="shared" si="35"/>
        <v/>
      </c>
      <c r="K168" t="str">
        <f t="shared" si="36"/>
        <v/>
      </c>
      <c r="L168" t="str">
        <f t="shared" si="37"/>
        <v/>
      </c>
      <c r="R168" t="str">
        <f t="shared" si="29"/>
        <v/>
      </c>
      <c r="S168" t="str">
        <f t="shared" si="30"/>
        <v/>
      </c>
      <c r="T168" t="str">
        <f t="shared" si="31"/>
        <v/>
      </c>
      <c r="AH168" t="str">
        <f t="shared" si="38"/>
        <v/>
      </c>
    </row>
    <row r="169" spans="2:34" x14ac:dyDescent="0.3">
      <c r="B169" t="str">
        <f t="shared" si="32"/>
        <v/>
      </c>
      <c r="C169" t="str">
        <f t="shared" si="33"/>
        <v/>
      </c>
      <c r="D169" t="str">
        <f t="shared" si="34"/>
        <v/>
      </c>
      <c r="J169" t="str">
        <f t="shared" si="35"/>
        <v/>
      </c>
      <c r="K169" t="str">
        <f t="shared" si="36"/>
        <v/>
      </c>
      <c r="L169" t="str">
        <f t="shared" si="37"/>
        <v/>
      </c>
      <c r="R169" t="str">
        <f t="shared" si="29"/>
        <v/>
      </c>
      <c r="S169" t="str">
        <f t="shared" si="30"/>
        <v/>
      </c>
      <c r="T169" t="str">
        <f t="shared" si="31"/>
        <v/>
      </c>
      <c r="AH169" t="str">
        <f t="shared" si="38"/>
        <v/>
      </c>
    </row>
    <row r="170" spans="2:34" x14ac:dyDescent="0.3">
      <c r="B170" t="str">
        <f t="shared" si="32"/>
        <v/>
      </c>
      <c r="C170" t="str">
        <f t="shared" si="33"/>
        <v/>
      </c>
      <c r="D170" t="str">
        <f t="shared" si="34"/>
        <v/>
      </c>
      <c r="J170" t="str">
        <f t="shared" si="35"/>
        <v/>
      </c>
      <c r="K170" t="str">
        <f t="shared" si="36"/>
        <v/>
      </c>
      <c r="L170" t="str">
        <f t="shared" si="37"/>
        <v/>
      </c>
      <c r="R170" t="str">
        <f t="shared" si="29"/>
        <v/>
      </c>
      <c r="S170" t="str">
        <f t="shared" si="30"/>
        <v/>
      </c>
      <c r="T170" t="str">
        <f t="shared" si="31"/>
        <v/>
      </c>
      <c r="AH170" t="str">
        <f t="shared" si="38"/>
        <v/>
      </c>
    </row>
    <row r="171" spans="2:34" x14ac:dyDescent="0.3">
      <c r="B171" t="str">
        <f t="shared" si="32"/>
        <v/>
      </c>
      <c r="C171" t="str">
        <f t="shared" si="33"/>
        <v/>
      </c>
      <c r="D171" t="str">
        <f t="shared" si="34"/>
        <v/>
      </c>
      <c r="J171" t="str">
        <f t="shared" si="35"/>
        <v/>
      </c>
      <c r="K171" t="str">
        <f t="shared" si="36"/>
        <v/>
      </c>
      <c r="L171" t="str">
        <f t="shared" si="37"/>
        <v/>
      </c>
      <c r="R171" t="str">
        <f t="shared" si="29"/>
        <v/>
      </c>
      <c r="S171" t="str">
        <f t="shared" si="30"/>
        <v/>
      </c>
      <c r="T171" t="str">
        <f t="shared" si="31"/>
        <v/>
      </c>
      <c r="AH171" t="str">
        <f t="shared" si="38"/>
        <v/>
      </c>
    </row>
    <row r="172" spans="2:34" x14ac:dyDescent="0.3">
      <c r="B172" t="str">
        <f t="shared" si="32"/>
        <v/>
      </c>
      <c r="C172" t="str">
        <f t="shared" si="33"/>
        <v/>
      </c>
      <c r="D172" t="str">
        <f t="shared" si="34"/>
        <v/>
      </c>
      <c r="J172" t="str">
        <f t="shared" si="35"/>
        <v/>
      </c>
      <c r="K172" t="str">
        <f t="shared" si="36"/>
        <v/>
      </c>
      <c r="L172" t="str">
        <f t="shared" si="37"/>
        <v/>
      </c>
      <c r="R172" t="str">
        <f t="shared" si="29"/>
        <v/>
      </c>
      <c r="S172" t="str">
        <f t="shared" si="30"/>
        <v/>
      </c>
      <c r="T172" t="str">
        <f t="shared" si="31"/>
        <v/>
      </c>
      <c r="AH172" t="str">
        <f t="shared" si="38"/>
        <v/>
      </c>
    </row>
    <row r="173" spans="2:34" x14ac:dyDescent="0.3">
      <c r="B173" t="str">
        <f t="shared" si="32"/>
        <v/>
      </c>
      <c r="C173" t="str">
        <f t="shared" si="33"/>
        <v/>
      </c>
      <c r="D173" t="str">
        <f t="shared" si="34"/>
        <v/>
      </c>
      <c r="J173" t="str">
        <f t="shared" si="35"/>
        <v/>
      </c>
      <c r="K173" t="str">
        <f t="shared" si="36"/>
        <v/>
      </c>
      <c r="L173" t="str">
        <f t="shared" si="37"/>
        <v/>
      </c>
      <c r="R173" t="str">
        <f t="shared" si="29"/>
        <v/>
      </c>
      <c r="S173" t="str">
        <f t="shared" si="30"/>
        <v/>
      </c>
      <c r="T173" t="str">
        <f t="shared" si="31"/>
        <v/>
      </c>
      <c r="AH173" t="str">
        <f t="shared" si="38"/>
        <v/>
      </c>
    </row>
    <row r="174" spans="2:34" x14ac:dyDescent="0.3">
      <c r="B174" t="str">
        <f t="shared" si="32"/>
        <v/>
      </c>
      <c r="C174" t="str">
        <f t="shared" si="33"/>
        <v/>
      </c>
      <c r="D174" t="str">
        <f t="shared" si="34"/>
        <v/>
      </c>
      <c r="J174" t="str">
        <f t="shared" si="35"/>
        <v/>
      </c>
      <c r="K174" t="str">
        <f t="shared" si="36"/>
        <v/>
      </c>
      <c r="L174" t="str">
        <f t="shared" si="37"/>
        <v/>
      </c>
      <c r="R174" t="str">
        <f t="shared" si="29"/>
        <v/>
      </c>
      <c r="S174" t="str">
        <f t="shared" si="30"/>
        <v/>
      </c>
      <c r="T174" t="str">
        <f t="shared" si="31"/>
        <v/>
      </c>
      <c r="AH174" t="str">
        <f t="shared" si="38"/>
        <v/>
      </c>
    </row>
    <row r="175" spans="2:34" x14ac:dyDescent="0.3">
      <c r="B175" t="str">
        <f t="shared" si="32"/>
        <v/>
      </c>
      <c r="C175" t="str">
        <f t="shared" si="33"/>
        <v/>
      </c>
      <c r="D175" t="str">
        <f t="shared" si="34"/>
        <v/>
      </c>
      <c r="J175" t="str">
        <f t="shared" si="35"/>
        <v/>
      </c>
      <c r="K175" t="str">
        <f t="shared" si="36"/>
        <v/>
      </c>
      <c r="L175" t="str">
        <f t="shared" si="37"/>
        <v/>
      </c>
      <c r="R175" t="str">
        <f t="shared" si="29"/>
        <v/>
      </c>
      <c r="S175" t="str">
        <f t="shared" si="30"/>
        <v/>
      </c>
      <c r="T175" t="str">
        <f t="shared" si="31"/>
        <v/>
      </c>
      <c r="AH175" t="str">
        <f t="shared" si="38"/>
        <v/>
      </c>
    </row>
    <row r="176" spans="2:34" x14ac:dyDescent="0.3">
      <c r="B176" t="str">
        <f t="shared" si="32"/>
        <v/>
      </c>
      <c r="C176" t="str">
        <f t="shared" si="33"/>
        <v/>
      </c>
      <c r="D176" t="str">
        <f t="shared" si="34"/>
        <v/>
      </c>
      <c r="J176" t="str">
        <f t="shared" si="35"/>
        <v/>
      </c>
      <c r="K176" t="str">
        <f t="shared" si="36"/>
        <v/>
      </c>
      <c r="L176" t="str">
        <f t="shared" si="37"/>
        <v/>
      </c>
      <c r="R176" t="str">
        <f t="shared" si="29"/>
        <v/>
      </c>
      <c r="S176" t="str">
        <f t="shared" si="30"/>
        <v/>
      </c>
      <c r="T176" t="str">
        <f t="shared" si="31"/>
        <v/>
      </c>
    </row>
    <row r="177" spans="2:20" x14ac:dyDescent="0.3">
      <c r="B177" t="str">
        <f t="shared" si="32"/>
        <v/>
      </c>
      <c r="C177" t="str">
        <f t="shared" si="33"/>
        <v/>
      </c>
      <c r="D177" t="str">
        <f t="shared" si="34"/>
        <v/>
      </c>
      <c r="J177" t="str">
        <f t="shared" si="35"/>
        <v/>
      </c>
      <c r="K177" t="str">
        <f t="shared" si="36"/>
        <v/>
      </c>
      <c r="L177" t="str">
        <f t="shared" si="37"/>
        <v/>
      </c>
      <c r="R177" t="str">
        <f t="shared" si="29"/>
        <v/>
      </c>
      <c r="S177" t="str">
        <f t="shared" si="30"/>
        <v/>
      </c>
      <c r="T177" t="str">
        <f t="shared" si="31"/>
        <v/>
      </c>
    </row>
    <row r="178" spans="2:20" x14ac:dyDescent="0.3">
      <c r="B178" t="str">
        <f t="shared" si="32"/>
        <v/>
      </c>
      <c r="C178" t="str">
        <f t="shared" si="33"/>
        <v/>
      </c>
      <c r="D178" t="str">
        <f t="shared" si="34"/>
        <v/>
      </c>
      <c r="J178" t="str">
        <f t="shared" si="35"/>
        <v/>
      </c>
      <c r="K178" t="str">
        <f t="shared" si="36"/>
        <v/>
      </c>
      <c r="L178" t="str">
        <f t="shared" si="37"/>
        <v/>
      </c>
      <c r="R178" t="str">
        <f t="shared" si="29"/>
        <v/>
      </c>
      <c r="S178" t="str">
        <f t="shared" si="30"/>
        <v/>
      </c>
      <c r="T178" t="str">
        <f t="shared" si="31"/>
        <v/>
      </c>
    </row>
    <row r="179" spans="2:20" x14ac:dyDescent="0.3">
      <c r="B179" t="str">
        <f t="shared" si="32"/>
        <v/>
      </c>
      <c r="C179" t="str">
        <f t="shared" si="33"/>
        <v/>
      </c>
      <c r="D179" t="str">
        <f t="shared" si="34"/>
        <v/>
      </c>
      <c r="J179" t="str">
        <f t="shared" si="35"/>
        <v/>
      </c>
      <c r="K179" t="str">
        <f t="shared" si="36"/>
        <v/>
      </c>
      <c r="L179" t="str">
        <f t="shared" si="37"/>
        <v/>
      </c>
      <c r="R179" t="str">
        <f t="shared" si="29"/>
        <v/>
      </c>
      <c r="S179" t="str">
        <f t="shared" si="30"/>
        <v/>
      </c>
      <c r="T179" t="str">
        <f t="shared" si="31"/>
        <v/>
      </c>
    </row>
    <row r="180" spans="2:20" x14ac:dyDescent="0.3">
      <c r="B180" t="str">
        <f t="shared" si="32"/>
        <v/>
      </c>
      <c r="C180" t="str">
        <f t="shared" si="33"/>
        <v/>
      </c>
      <c r="D180" t="str">
        <f t="shared" si="34"/>
        <v/>
      </c>
      <c r="J180" t="str">
        <f t="shared" si="35"/>
        <v/>
      </c>
      <c r="K180" t="str">
        <f t="shared" si="36"/>
        <v/>
      </c>
      <c r="L180" t="str">
        <f t="shared" si="37"/>
        <v/>
      </c>
      <c r="R180" t="str">
        <f t="shared" si="29"/>
        <v/>
      </c>
      <c r="S180" t="str">
        <f t="shared" si="30"/>
        <v/>
      </c>
      <c r="T180" t="str">
        <f t="shared" si="31"/>
        <v/>
      </c>
    </row>
    <row r="181" spans="2:20" x14ac:dyDescent="0.3">
      <c r="J181" t="str">
        <f t="shared" si="35"/>
        <v/>
      </c>
      <c r="K181" t="str">
        <f t="shared" si="36"/>
        <v/>
      </c>
      <c r="L181" t="str">
        <f t="shared" si="37"/>
        <v/>
      </c>
      <c r="R181" t="str">
        <f t="shared" si="29"/>
        <v/>
      </c>
      <c r="S181" t="str">
        <f t="shared" si="30"/>
        <v/>
      </c>
      <c r="T181" t="str">
        <f t="shared" si="31"/>
        <v/>
      </c>
    </row>
  </sheetData>
  <mergeCells count="5">
    <mergeCell ref="Y1:AD1"/>
    <mergeCell ref="Q1:V1"/>
    <mergeCell ref="I1:N1"/>
    <mergeCell ref="A1:F1"/>
    <mergeCell ref="AG1:AL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B76623-B3C5-4429-B049-3CBFD3E5A4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</vt:lpstr>
      <vt:lpstr>Et år i Norge</vt:lpstr>
      <vt:lpstr>238 Norske Verb</vt:lpstr>
      <vt:lpstr>All verbs</vt:lpstr>
      <vt:lpstr>Old stuff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Szybiak</dc:creator>
  <cp:keywords/>
  <dc:description/>
  <cp:lastModifiedBy>Michele Chamberlin</cp:lastModifiedBy>
  <cp:revision/>
  <dcterms:created xsi:type="dcterms:W3CDTF">2020-05-03T09:50:17Z</dcterms:created>
  <dcterms:modified xsi:type="dcterms:W3CDTF">2020-07-16T23:03:28Z</dcterms:modified>
  <cp:category/>
  <cp:contentStatus/>
</cp:coreProperties>
</file>