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b\Dropbox\Archaeology\Ukraine study for AARG\Database\"/>
    </mc:Choice>
  </mc:AlternateContent>
  <xr:revisionPtr revIDLastSave="0" documentId="13_ncr:1_{33E2AB5E-CD83-4D9B-841F-1F8745CE351D}" xr6:coauthVersionLast="47" xr6:coauthVersionMax="47" xr10:uidLastSave="{00000000-0000-0000-0000-000000000000}"/>
  <bookViews>
    <workbookView xWindow="1770" yWindow="150" windowWidth="24345" windowHeight="15240" xr2:uid="{52FF291E-2662-46F4-99C6-6EAE91014007}"/>
  </bookViews>
  <sheets>
    <sheet name="(1) Import from KML" sheetId="1" r:id="rId1"/>
    <sheet name="(2) Export extracted fields" sheetId="2" r:id="rId2"/>
    <sheet name="(3) Tidy up for database export" sheetId="3" r:id="rId3"/>
  </sheets>
  <definedNames>
    <definedName name="_xlnm._FilterDatabase" localSheetId="0" hidden="1">'(1) Import from KML'!$A$12:$X$264</definedName>
    <definedName name="_xlnm._FilterDatabase" localSheetId="1" hidden="1">'(2) Export extracted fields'!$A$5:$BE$82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8" i="3" l="1"/>
  <c r="AH8" i="3"/>
  <c r="AG9" i="3"/>
  <c r="AH9" i="3"/>
  <c r="AG10" i="3"/>
  <c r="AH10" i="3"/>
  <c r="AG11" i="3"/>
  <c r="AH11" i="3"/>
  <c r="AG12" i="3"/>
  <c r="AH12" i="3"/>
  <c r="AG13" i="3"/>
  <c r="AH13" i="3"/>
  <c r="AG14" i="3"/>
  <c r="AH14" i="3"/>
  <c r="AG15" i="3"/>
  <c r="AH15" i="3"/>
  <c r="AG16" i="3"/>
  <c r="AH16" i="3"/>
  <c r="AG17" i="3"/>
  <c r="AH17" i="3"/>
  <c r="AG18" i="3"/>
  <c r="AH18" i="3"/>
  <c r="AG19" i="3"/>
  <c r="AH19" i="3"/>
  <c r="AG20" i="3"/>
  <c r="AH20" i="3"/>
  <c r="AG21" i="3"/>
  <c r="AH21" i="3"/>
  <c r="AG22" i="3"/>
  <c r="AH22" i="3"/>
  <c r="AG23" i="3"/>
  <c r="AH23" i="3"/>
  <c r="AG24" i="3"/>
  <c r="AH24" i="3"/>
  <c r="AG25" i="3"/>
  <c r="AH25" i="3"/>
  <c r="AG26" i="3"/>
  <c r="AH26" i="3"/>
  <c r="AG27" i="3"/>
  <c r="AH27" i="3"/>
  <c r="AG28" i="3"/>
  <c r="AH28" i="3"/>
  <c r="AG29" i="3"/>
  <c r="AH29" i="3"/>
  <c r="AG30" i="3"/>
  <c r="AH30" i="3"/>
  <c r="AG31" i="3"/>
  <c r="AH31" i="3"/>
  <c r="AG32" i="3"/>
  <c r="AH32" i="3"/>
  <c r="AG33" i="3"/>
  <c r="AH33" i="3"/>
  <c r="AG34" i="3"/>
  <c r="AH34" i="3"/>
  <c r="AG35" i="3"/>
  <c r="AH35" i="3"/>
  <c r="AG36" i="3"/>
  <c r="AH36" i="3"/>
  <c r="AG37" i="3"/>
  <c r="AH37" i="3"/>
  <c r="AG38" i="3"/>
  <c r="AH38" i="3"/>
  <c r="AG39" i="3"/>
  <c r="AH39" i="3"/>
  <c r="AG40" i="3"/>
  <c r="AH40" i="3"/>
  <c r="AG41" i="3"/>
  <c r="AH41" i="3"/>
  <c r="AG42" i="3"/>
  <c r="AH42" i="3"/>
  <c r="AG43" i="3"/>
  <c r="AH43" i="3"/>
  <c r="AG44" i="3"/>
  <c r="AH44" i="3"/>
  <c r="AG45" i="3"/>
  <c r="AH45" i="3"/>
  <c r="AG46" i="3"/>
  <c r="AH46" i="3"/>
  <c r="AG47" i="3"/>
  <c r="AH47" i="3"/>
  <c r="AG48" i="3"/>
  <c r="AH48" i="3"/>
  <c r="AG49" i="3"/>
  <c r="AH49" i="3"/>
  <c r="AG50" i="3"/>
  <c r="AH50" i="3"/>
  <c r="AG51" i="3"/>
  <c r="AH51" i="3"/>
  <c r="AG52" i="3"/>
  <c r="AH52" i="3"/>
  <c r="AG53" i="3"/>
  <c r="AH53" i="3"/>
  <c r="AG54" i="3"/>
  <c r="AH54" i="3"/>
  <c r="AG55" i="3"/>
  <c r="AH55" i="3"/>
  <c r="AG56" i="3"/>
  <c r="AH56" i="3"/>
  <c r="AG57" i="3"/>
  <c r="AH57" i="3"/>
  <c r="AG58" i="3"/>
  <c r="AH58" i="3"/>
  <c r="AG59" i="3"/>
  <c r="AH59" i="3"/>
  <c r="AG60" i="3"/>
  <c r="AH60" i="3"/>
  <c r="AG61" i="3"/>
  <c r="AH61" i="3"/>
  <c r="AG62" i="3"/>
  <c r="AH62" i="3"/>
  <c r="AG63" i="3"/>
  <c r="AH63" i="3"/>
  <c r="AG64" i="3"/>
  <c r="AH64" i="3"/>
  <c r="AG65" i="3"/>
  <c r="AH65" i="3"/>
  <c r="AG66" i="3"/>
  <c r="AH66" i="3"/>
  <c r="AG67" i="3"/>
  <c r="AH67" i="3"/>
  <c r="AG68" i="3"/>
  <c r="AH68" i="3"/>
  <c r="AG69" i="3"/>
  <c r="AH69" i="3"/>
  <c r="AG70" i="3"/>
  <c r="AH70" i="3"/>
  <c r="AG71" i="3"/>
  <c r="AH71" i="3"/>
  <c r="AG72" i="3"/>
  <c r="AH72" i="3"/>
  <c r="AG73" i="3"/>
  <c r="AH73" i="3"/>
  <c r="AG74" i="3"/>
  <c r="AH74" i="3"/>
  <c r="AG75" i="3"/>
  <c r="AH75" i="3"/>
  <c r="AG76" i="3"/>
  <c r="AH76" i="3"/>
  <c r="AG77" i="3"/>
  <c r="AH77" i="3"/>
  <c r="AG78" i="3"/>
  <c r="AH78" i="3"/>
  <c r="AG79" i="3"/>
  <c r="AH79" i="3"/>
  <c r="AG80" i="3"/>
  <c r="AH80" i="3"/>
  <c r="AG81" i="3"/>
  <c r="AH81" i="3"/>
  <c r="AG82" i="3"/>
  <c r="AH82" i="3"/>
  <c r="AG83" i="3"/>
  <c r="AH83" i="3"/>
  <c r="AG84" i="3"/>
  <c r="AH84" i="3"/>
  <c r="AG85" i="3"/>
  <c r="AH85" i="3"/>
  <c r="AG86" i="3"/>
  <c r="AH86" i="3"/>
  <c r="AG87" i="3"/>
  <c r="AH87" i="3"/>
  <c r="AG88" i="3"/>
  <c r="AH88" i="3"/>
  <c r="AG89" i="3"/>
  <c r="AH89" i="3"/>
  <c r="AG90" i="3"/>
  <c r="AH90" i="3"/>
  <c r="AG91" i="3"/>
  <c r="AH91" i="3"/>
  <c r="AG92" i="3"/>
  <c r="AH92" i="3"/>
  <c r="AG93" i="3"/>
  <c r="AH93" i="3"/>
  <c r="AG94" i="3"/>
  <c r="AH94" i="3"/>
  <c r="AG95" i="3"/>
  <c r="AH95" i="3"/>
  <c r="AG96" i="3"/>
  <c r="AH96" i="3"/>
  <c r="AG97" i="3"/>
  <c r="AH97" i="3"/>
  <c r="AG98" i="3"/>
  <c r="AH98" i="3"/>
  <c r="AG99" i="3"/>
  <c r="AH99" i="3"/>
  <c r="AG100" i="3"/>
  <c r="AH100" i="3"/>
  <c r="AH7" i="3"/>
  <c r="AG7" i="3"/>
  <c r="U8" i="3"/>
  <c r="U9" i="3"/>
  <c r="AQ9" i="3" s="1"/>
  <c r="U10" i="3"/>
  <c r="U11" i="3"/>
  <c r="U12" i="3"/>
  <c r="U13" i="3"/>
  <c r="U14" i="3"/>
  <c r="U15" i="3"/>
  <c r="AQ15" i="3" s="1"/>
  <c r="U16" i="3"/>
  <c r="U17" i="3"/>
  <c r="U18" i="3"/>
  <c r="U19" i="3"/>
  <c r="U20" i="3"/>
  <c r="U21" i="3"/>
  <c r="U22" i="3"/>
  <c r="U23" i="3"/>
  <c r="AQ23" i="3" s="1"/>
  <c r="U24" i="3"/>
  <c r="U25" i="3"/>
  <c r="U26" i="3"/>
  <c r="U27" i="3"/>
  <c r="U28" i="3"/>
  <c r="U29" i="3"/>
  <c r="AQ29" i="3" s="1"/>
  <c r="U30" i="3"/>
  <c r="U31" i="3"/>
  <c r="AQ31" i="3" s="1"/>
  <c r="U32" i="3"/>
  <c r="U33" i="3"/>
  <c r="AQ33" i="3" s="1"/>
  <c r="U34" i="3"/>
  <c r="U35" i="3"/>
  <c r="U36" i="3"/>
  <c r="U37" i="3"/>
  <c r="AQ37" i="3" s="1"/>
  <c r="U38" i="3"/>
  <c r="U39" i="3"/>
  <c r="AQ39" i="3" s="1"/>
  <c r="U40" i="3"/>
  <c r="U41" i="3"/>
  <c r="AQ41" i="3" s="1"/>
  <c r="U42" i="3"/>
  <c r="U43" i="3"/>
  <c r="AQ43" i="3" s="1"/>
  <c r="U44" i="3"/>
  <c r="U45" i="3"/>
  <c r="U46" i="3"/>
  <c r="U47" i="3"/>
  <c r="AQ47" i="3" s="1"/>
  <c r="U48" i="3"/>
  <c r="U49" i="3"/>
  <c r="U50" i="3"/>
  <c r="U51" i="3"/>
  <c r="U52" i="3"/>
  <c r="U53" i="3"/>
  <c r="U54" i="3"/>
  <c r="U55" i="3"/>
  <c r="AQ55" i="3" s="1"/>
  <c r="U56" i="3"/>
  <c r="U57" i="3"/>
  <c r="U58" i="3"/>
  <c r="U59" i="3"/>
  <c r="AQ59" i="3" s="1"/>
  <c r="U60" i="3"/>
  <c r="U61" i="3"/>
  <c r="U62" i="3"/>
  <c r="U63" i="3"/>
  <c r="AQ63" i="3" s="1"/>
  <c r="U64" i="3"/>
  <c r="U65" i="3"/>
  <c r="U66" i="3"/>
  <c r="U67" i="3"/>
  <c r="U68" i="3"/>
  <c r="U69" i="3"/>
  <c r="U70" i="3"/>
  <c r="U71" i="3"/>
  <c r="AQ71" i="3" s="1"/>
  <c r="U72" i="3"/>
  <c r="U73" i="3"/>
  <c r="U74" i="3"/>
  <c r="U75" i="3"/>
  <c r="U76" i="3"/>
  <c r="U77" i="3"/>
  <c r="U78" i="3"/>
  <c r="U79" i="3"/>
  <c r="AQ79" i="3" s="1"/>
  <c r="U80" i="3"/>
  <c r="U81" i="3"/>
  <c r="U82" i="3"/>
  <c r="U83" i="3"/>
  <c r="AQ83" i="3" s="1"/>
  <c r="U84" i="3"/>
  <c r="U85" i="3"/>
  <c r="AQ85" i="3" s="1"/>
  <c r="U86" i="3"/>
  <c r="U87" i="3"/>
  <c r="AQ87" i="3" s="1"/>
  <c r="U88" i="3"/>
  <c r="AQ88" i="3" s="1"/>
  <c r="U89" i="3"/>
  <c r="U90" i="3"/>
  <c r="U91" i="3"/>
  <c r="AQ91" i="3" s="1"/>
  <c r="U92" i="3"/>
  <c r="U93" i="3"/>
  <c r="AQ93" i="3" s="1"/>
  <c r="U94" i="3"/>
  <c r="U95" i="3"/>
  <c r="AQ95" i="3" s="1"/>
  <c r="U96" i="3"/>
  <c r="AQ96" i="3" s="1"/>
  <c r="U97" i="3"/>
  <c r="U98" i="3"/>
  <c r="U99" i="3"/>
  <c r="U100" i="3"/>
  <c r="U7" i="3"/>
  <c r="W96" i="3"/>
  <c r="X96" i="3"/>
  <c r="Y96" i="3"/>
  <c r="Z96" i="3"/>
  <c r="AA96" i="3"/>
  <c r="AB96" i="3"/>
  <c r="AC96" i="3"/>
  <c r="AD96" i="3"/>
  <c r="AE96" i="3"/>
  <c r="AF96" i="3"/>
  <c r="AI96" i="3"/>
  <c r="AJ96" i="3"/>
  <c r="AK96" i="3"/>
  <c r="AL96" i="3"/>
  <c r="AM96" i="3"/>
  <c r="AN96" i="3"/>
  <c r="AO96" i="3"/>
  <c r="AP96" i="3"/>
  <c r="W97" i="3"/>
  <c r="X97" i="3"/>
  <c r="Y97" i="3"/>
  <c r="Z97" i="3"/>
  <c r="AA97" i="3"/>
  <c r="AB97" i="3"/>
  <c r="AC97" i="3"/>
  <c r="AD97" i="3"/>
  <c r="AE97" i="3"/>
  <c r="AF97" i="3"/>
  <c r="AI97" i="3"/>
  <c r="AJ97" i="3"/>
  <c r="AK97" i="3"/>
  <c r="AL97" i="3"/>
  <c r="AM97" i="3"/>
  <c r="AN97" i="3"/>
  <c r="AO97" i="3"/>
  <c r="AP97" i="3"/>
  <c r="W98" i="3"/>
  <c r="X98" i="3"/>
  <c r="Y98" i="3"/>
  <c r="Z98" i="3"/>
  <c r="AA98" i="3"/>
  <c r="AB98" i="3"/>
  <c r="AC98" i="3"/>
  <c r="AD98" i="3"/>
  <c r="AE98" i="3"/>
  <c r="AF98" i="3"/>
  <c r="AI98" i="3"/>
  <c r="AJ98" i="3"/>
  <c r="AK98" i="3"/>
  <c r="AL98" i="3"/>
  <c r="AM98" i="3"/>
  <c r="AN98" i="3"/>
  <c r="AO98" i="3"/>
  <c r="AP98" i="3"/>
  <c r="W99" i="3"/>
  <c r="X99" i="3"/>
  <c r="Y99" i="3"/>
  <c r="Z99" i="3"/>
  <c r="AA99" i="3"/>
  <c r="AB99" i="3"/>
  <c r="AC99" i="3"/>
  <c r="AD99" i="3"/>
  <c r="AE99" i="3"/>
  <c r="AF99" i="3"/>
  <c r="AI99" i="3"/>
  <c r="AJ99" i="3"/>
  <c r="AK99" i="3"/>
  <c r="AL99" i="3"/>
  <c r="AM99" i="3"/>
  <c r="AN99" i="3"/>
  <c r="AO99" i="3"/>
  <c r="AP99" i="3"/>
  <c r="W100" i="3"/>
  <c r="X100" i="3"/>
  <c r="Y100" i="3"/>
  <c r="Z100" i="3"/>
  <c r="AA100" i="3"/>
  <c r="AB100" i="3"/>
  <c r="AC100" i="3"/>
  <c r="AD100" i="3"/>
  <c r="AE100" i="3"/>
  <c r="AF100" i="3"/>
  <c r="AI100" i="3"/>
  <c r="AJ100" i="3"/>
  <c r="AK100" i="3"/>
  <c r="AL100" i="3"/>
  <c r="AM100" i="3"/>
  <c r="AN100" i="3"/>
  <c r="AO100" i="3"/>
  <c r="AP100" i="3"/>
  <c r="AQ100" i="3"/>
  <c r="W81" i="3"/>
  <c r="X81" i="3"/>
  <c r="Y81" i="3"/>
  <c r="Z81" i="3"/>
  <c r="AA81" i="3"/>
  <c r="AB81" i="3"/>
  <c r="AC81" i="3"/>
  <c r="AD81" i="3"/>
  <c r="AE81" i="3"/>
  <c r="AF81" i="3"/>
  <c r="AI81" i="3"/>
  <c r="AJ81" i="3"/>
  <c r="AK81" i="3"/>
  <c r="AL81" i="3"/>
  <c r="AM81" i="3"/>
  <c r="AN81" i="3"/>
  <c r="AO81" i="3"/>
  <c r="AP81" i="3"/>
  <c r="W82" i="3"/>
  <c r="X82" i="3"/>
  <c r="Y82" i="3"/>
  <c r="Z82" i="3"/>
  <c r="AA82" i="3"/>
  <c r="AB82" i="3"/>
  <c r="AC82" i="3"/>
  <c r="AD82" i="3"/>
  <c r="AE82" i="3"/>
  <c r="AF82" i="3"/>
  <c r="AI82" i="3"/>
  <c r="AJ82" i="3"/>
  <c r="AK82" i="3"/>
  <c r="AL82" i="3"/>
  <c r="AM82" i="3"/>
  <c r="AN82" i="3"/>
  <c r="AO82" i="3"/>
  <c r="AP82" i="3"/>
  <c r="W83" i="3"/>
  <c r="X83" i="3"/>
  <c r="Y83" i="3"/>
  <c r="Z83" i="3"/>
  <c r="AA83" i="3"/>
  <c r="AB83" i="3"/>
  <c r="AC83" i="3"/>
  <c r="AD83" i="3"/>
  <c r="AE83" i="3"/>
  <c r="AF83" i="3"/>
  <c r="AI83" i="3"/>
  <c r="AJ83" i="3"/>
  <c r="AK83" i="3"/>
  <c r="AL83" i="3"/>
  <c r="AM83" i="3"/>
  <c r="AN83" i="3"/>
  <c r="AO83" i="3"/>
  <c r="AP83" i="3"/>
  <c r="W84" i="3"/>
  <c r="X84" i="3"/>
  <c r="Y84" i="3"/>
  <c r="Z84" i="3"/>
  <c r="AA84" i="3"/>
  <c r="AB84" i="3"/>
  <c r="AC84" i="3"/>
  <c r="AD84" i="3"/>
  <c r="AE84" i="3"/>
  <c r="AF84" i="3"/>
  <c r="AI84" i="3"/>
  <c r="AJ84" i="3"/>
  <c r="AK84" i="3"/>
  <c r="AL84" i="3"/>
  <c r="AM84" i="3"/>
  <c r="AN84" i="3"/>
  <c r="AO84" i="3"/>
  <c r="AP84" i="3"/>
  <c r="W85" i="3"/>
  <c r="X85" i="3"/>
  <c r="Y85" i="3"/>
  <c r="Z85" i="3"/>
  <c r="AA85" i="3"/>
  <c r="AB85" i="3"/>
  <c r="AC85" i="3"/>
  <c r="AD85" i="3"/>
  <c r="AE85" i="3"/>
  <c r="AF85" i="3"/>
  <c r="AI85" i="3"/>
  <c r="AJ85" i="3"/>
  <c r="AK85" i="3"/>
  <c r="AL85" i="3"/>
  <c r="AM85" i="3"/>
  <c r="AN85" i="3"/>
  <c r="AO85" i="3"/>
  <c r="AP85" i="3"/>
  <c r="W86" i="3"/>
  <c r="X86" i="3"/>
  <c r="Y86" i="3"/>
  <c r="Z86" i="3"/>
  <c r="AA86" i="3"/>
  <c r="AB86" i="3"/>
  <c r="AC86" i="3"/>
  <c r="AD86" i="3"/>
  <c r="AE86" i="3"/>
  <c r="AF86" i="3"/>
  <c r="AI86" i="3"/>
  <c r="AJ86" i="3"/>
  <c r="AK86" i="3"/>
  <c r="AL86" i="3"/>
  <c r="AM86" i="3"/>
  <c r="AN86" i="3"/>
  <c r="AO86" i="3"/>
  <c r="AP86" i="3"/>
  <c r="W87" i="3"/>
  <c r="X87" i="3"/>
  <c r="Y87" i="3"/>
  <c r="Z87" i="3"/>
  <c r="AA87" i="3"/>
  <c r="AB87" i="3"/>
  <c r="AC87" i="3"/>
  <c r="AD87" i="3"/>
  <c r="AE87" i="3"/>
  <c r="AF87" i="3"/>
  <c r="AI87" i="3"/>
  <c r="AJ87" i="3"/>
  <c r="AK87" i="3"/>
  <c r="AL87" i="3"/>
  <c r="AM87" i="3"/>
  <c r="AN87" i="3"/>
  <c r="AO87" i="3"/>
  <c r="AP87" i="3"/>
  <c r="W88" i="3"/>
  <c r="X88" i="3"/>
  <c r="Y88" i="3"/>
  <c r="Z88" i="3"/>
  <c r="AA88" i="3"/>
  <c r="AB88" i="3"/>
  <c r="AC88" i="3"/>
  <c r="AD88" i="3"/>
  <c r="AE88" i="3"/>
  <c r="AF88" i="3"/>
  <c r="AI88" i="3"/>
  <c r="AJ88" i="3"/>
  <c r="AK88" i="3"/>
  <c r="AL88" i="3"/>
  <c r="AM88" i="3"/>
  <c r="AN88" i="3"/>
  <c r="AO88" i="3"/>
  <c r="AP88" i="3"/>
  <c r="W89" i="3"/>
  <c r="X89" i="3"/>
  <c r="Y89" i="3"/>
  <c r="Z89" i="3"/>
  <c r="AA89" i="3"/>
  <c r="AB89" i="3"/>
  <c r="AC89" i="3"/>
  <c r="AD89" i="3"/>
  <c r="AE89" i="3"/>
  <c r="AF89" i="3"/>
  <c r="AI89" i="3"/>
  <c r="AJ89" i="3"/>
  <c r="AK89" i="3"/>
  <c r="AL89" i="3"/>
  <c r="AM89" i="3"/>
  <c r="AN89" i="3"/>
  <c r="AO89" i="3"/>
  <c r="AP89" i="3"/>
  <c r="W90" i="3"/>
  <c r="X90" i="3"/>
  <c r="Y90" i="3"/>
  <c r="Z90" i="3"/>
  <c r="AA90" i="3"/>
  <c r="AB90" i="3"/>
  <c r="AC90" i="3"/>
  <c r="AD90" i="3"/>
  <c r="AE90" i="3"/>
  <c r="AF90" i="3"/>
  <c r="AI90" i="3"/>
  <c r="AJ90" i="3"/>
  <c r="AK90" i="3"/>
  <c r="AL90" i="3"/>
  <c r="AM90" i="3"/>
  <c r="AN90" i="3"/>
  <c r="AO90" i="3"/>
  <c r="AP90" i="3"/>
  <c r="W91" i="3"/>
  <c r="X91" i="3"/>
  <c r="Y91" i="3"/>
  <c r="Z91" i="3"/>
  <c r="AA91" i="3"/>
  <c r="AB91" i="3"/>
  <c r="AC91" i="3"/>
  <c r="AD91" i="3"/>
  <c r="AE91" i="3"/>
  <c r="AF91" i="3"/>
  <c r="AI91" i="3"/>
  <c r="AJ91" i="3"/>
  <c r="AK91" i="3"/>
  <c r="AL91" i="3"/>
  <c r="AM91" i="3"/>
  <c r="AN91" i="3"/>
  <c r="AO91" i="3"/>
  <c r="AP91" i="3"/>
  <c r="W92" i="3"/>
  <c r="X92" i="3"/>
  <c r="Y92" i="3"/>
  <c r="Z92" i="3"/>
  <c r="AA92" i="3"/>
  <c r="AB92" i="3"/>
  <c r="AC92" i="3"/>
  <c r="AD92" i="3"/>
  <c r="AE92" i="3"/>
  <c r="AF92" i="3"/>
  <c r="AI92" i="3"/>
  <c r="AJ92" i="3"/>
  <c r="AK92" i="3"/>
  <c r="AL92" i="3"/>
  <c r="AM92" i="3"/>
  <c r="AN92" i="3"/>
  <c r="AO92" i="3"/>
  <c r="AP92" i="3"/>
  <c r="W93" i="3"/>
  <c r="X93" i="3"/>
  <c r="Y93" i="3"/>
  <c r="Z93" i="3"/>
  <c r="AA93" i="3"/>
  <c r="AB93" i="3"/>
  <c r="AC93" i="3"/>
  <c r="AD93" i="3"/>
  <c r="AE93" i="3"/>
  <c r="AF93" i="3"/>
  <c r="AI93" i="3"/>
  <c r="AJ93" i="3"/>
  <c r="AK93" i="3"/>
  <c r="AL93" i="3"/>
  <c r="AM93" i="3"/>
  <c r="AN93" i="3"/>
  <c r="AO93" i="3"/>
  <c r="AP93" i="3"/>
  <c r="W94" i="3"/>
  <c r="X94" i="3"/>
  <c r="Y94" i="3"/>
  <c r="Z94" i="3"/>
  <c r="AA94" i="3"/>
  <c r="AB94" i="3"/>
  <c r="AC94" i="3"/>
  <c r="AD94" i="3"/>
  <c r="AE94" i="3"/>
  <c r="AF94" i="3"/>
  <c r="AI94" i="3"/>
  <c r="AJ94" i="3"/>
  <c r="AK94" i="3"/>
  <c r="AL94" i="3"/>
  <c r="AM94" i="3"/>
  <c r="AN94" i="3"/>
  <c r="AO94" i="3"/>
  <c r="AP94" i="3"/>
  <c r="W95" i="3"/>
  <c r="X95" i="3"/>
  <c r="Y95" i="3"/>
  <c r="Z95" i="3"/>
  <c r="AA95" i="3"/>
  <c r="AB95" i="3"/>
  <c r="AC95" i="3"/>
  <c r="AD95" i="3"/>
  <c r="AE95" i="3"/>
  <c r="AF95" i="3"/>
  <c r="AI95" i="3"/>
  <c r="AJ95" i="3"/>
  <c r="AK95" i="3"/>
  <c r="AL95" i="3"/>
  <c r="AM95" i="3"/>
  <c r="AN95" i="3"/>
  <c r="AO95" i="3"/>
  <c r="AP95" i="3"/>
  <c r="AQ13" i="3"/>
  <c r="AQ17" i="3"/>
  <c r="AQ21" i="3"/>
  <c r="AQ25" i="3"/>
  <c r="AQ45" i="3"/>
  <c r="AQ49" i="3"/>
  <c r="AQ53" i="3"/>
  <c r="AQ57" i="3"/>
  <c r="AQ61" i="3"/>
  <c r="AQ65" i="3"/>
  <c r="AQ69" i="3"/>
  <c r="AQ73" i="3"/>
  <c r="AQ77" i="3"/>
  <c r="AQ81" i="3"/>
  <c r="AQ82" i="3"/>
  <c r="AQ84" i="3"/>
  <c r="AQ86" i="3"/>
  <c r="AQ89" i="3"/>
  <c r="AQ90" i="3"/>
  <c r="AQ92" i="3"/>
  <c r="AQ94" i="3"/>
  <c r="AQ97" i="3"/>
  <c r="AQ98" i="3"/>
  <c r="AQ99" i="3"/>
  <c r="H13" i="1"/>
  <c r="S261" i="1"/>
  <c r="T261" i="1"/>
  <c r="U261" i="1"/>
  <c r="X261" i="1"/>
  <c r="S262" i="1"/>
  <c r="T262" i="1"/>
  <c r="U262" i="1"/>
  <c r="X262" i="1"/>
  <c r="S263" i="1"/>
  <c r="T263" i="1"/>
  <c r="U263" i="1"/>
  <c r="X263" i="1"/>
  <c r="S264" i="1"/>
  <c r="T264" i="1"/>
  <c r="U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N261" i="1"/>
  <c r="Q261" i="1" s="1"/>
  <c r="O261" i="1"/>
  <c r="N262" i="1"/>
  <c r="O262" i="1"/>
  <c r="N263" i="1"/>
  <c r="O263" i="1"/>
  <c r="N264" i="1"/>
  <c r="O264" i="1"/>
  <c r="N265" i="1"/>
  <c r="Q265" i="1" s="1"/>
  <c r="O265" i="1"/>
  <c r="N266" i="1"/>
  <c r="Q266" i="1" s="1"/>
  <c r="O266" i="1"/>
  <c r="N267" i="1"/>
  <c r="Q267" i="1" s="1"/>
  <c r="O267" i="1"/>
  <c r="N268" i="1"/>
  <c r="O268" i="1"/>
  <c r="Q268" i="1"/>
  <c r="N269" i="1"/>
  <c r="O269" i="1"/>
  <c r="Q269" i="1"/>
  <c r="N270" i="1"/>
  <c r="Q270" i="1" s="1"/>
  <c r="O270" i="1"/>
  <c r="G261" i="1"/>
  <c r="K261" i="1" s="1"/>
  <c r="H261" i="1"/>
  <c r="I261" i="1" s="1"/>
  <c r="L261" i="1" s="1"/>
  <c r="G262" i="1"/>
  <c r="K262" i="1" s="1"/>
  <c r="H262" i="1"/>
  <c r="I262" i="1" s="1"/>
  <c r="G263" i="1"/>
  <c r="V263" i="1" s="1"/>
  <c r="H263" i="1"/>
  <c r="I263" i="1" s="1"/>
  <c r="G264" i="1"/>
  <c r="K264" i="1" s="1"/>
  <c r="H264" i="1"/>
  <c r="I264" i="1" s="1"/>
  <c r="G265" i="1"/>
  <c r="H265" i="1"/>
  <c r="I265" i="1" s="1"/>
  <c r="L265" i="1" s="1"/>
  <c r="K265" i="1"/>
  <c r="G266" i="1"/>
  <c r="K266" i="1" s="1"/>
  <c r="H266" i="1"/>
  <c r="I266" i="1" s="1"/>
  <c r="L266" i="1" s="1"/>
  <c r="G267" i="1"/>
  <c r="H267" i="1"/>
  <c r="I267" i="1" s="1"/>
  <c r="L267" i="1" s="1"/>
  <c r="K267" i="1"/>
  <c r="G268" i="1"/>
  <c r="H268" i="1"/>
  <c r="I268" i="1"/>
  <c r="K268" i="1"/>
  <c r="L268" i="1"/>
  <c r="G269" i="1"/>
  <c r="K269" i="1" s="1"/>
  <c r="H269" i="1"/>
  <c r="I269" i="1" s="1"/>
  <c r="L269" i="1" s="1"/>
  <c r="G270" i="1"/>
  <c r="K270" i="1" s="1"/>
  <c r="H270" i="1"/>
  <c r="I270" i="1"/>
  <c r="L270" i="1" s="1"/>
  <c r="AP80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7" i="3"/>
  <c r="AP6" i="3"/>
  <c r="W8" i="3"/>
  <c r="X8" i="3"/>
  <c r="Y8" i="3"/>
  <c r="Z8" i="3"/>
  <c r="AA8" i="3"/>
  <c r="AB8" i="3"/>
  <c r="AC8" i="3"/>
  <c r="AD8" i="3"/>
  <c r="AE8" i="3"/>
  <c r="AF8" i="3"/>
  <c r="AI8" i="3"/>
  <c r="AJ8" i="3"/>
  <c r="AK8" i="3"/>
  <c r="AL8" i="3"/>
  <c r="AM8" i="3"/>
  <c r="AN8" i="3"/>
  <c r="AO8" i="3"/>
  <c r="W9" i="3"/>
  <c r="X9" i="3"/>
  <c r="Y9" i="3"/>
  <c r="Z9" i="3"/>
  <c r="AA9" i="3"/>
  <c r="AB9" i="3"/>
  <c r="AC9" i="3"/>
  <c r="AD9" i="3"/>
  <c r="AE9" i="3"/>
  <c r="AF9" i="3"/>
  <c r="AI9" i="3"/>
  <c r="AJ9" i="3"/>
  <c r="AK9" i="3"/>
  <c r="AL9" i="3"/>
  <c r="AM9" i="3"/>
  <c r="AN9" i="3"/>
  <c r="AO9" i="3"/>
  <c r="W10" i="3"/>
  <c r="X10" i="3"/>
  <c r="Y10" i="3"/>
  <c r="Z10" i="3"/>
  <c r="AA10" i="3"/>
  <c r="AB10" i="3"/>
  <c r="AC10" i="3"/>
  <c r="AD10" i="3"/>
  <c r="AE10" i="3"/>
  <c r="AF10" i="3"/>
  <c r="AI10" i="3"/>
  <c r="AJ10" i="3"/>
  <c r="AK10" i="3"/>
  <c r="AL10" i="3"/>
  <c r="AM10" i="3"/>
  <c r="AN10" i="3"/>
  <c r="AO10" i="3"/>
  <c r="W11" i="3"/>
  <c r="X11" i="3"/>
  <c r="Y11" i="3"/>
  <c r="Z11" i="3"/>
  <c r="AA11" i="3"/>
  <c r="AB11" i="3"/>
  <c r="AC11" i="3"/>
  <c r="AD11" i="3"/>
  <c r="AE11" i="3"/>
  <c r="AF11" i="3"/>
  <c r="AI11" i="3"/>
  <c r="AJ11" i="3"/>
  <c r="AK11" i="3"/>
  <c r="AL11" i="3"/>
  <c r="AM11" i="3"/>
  <c r="AN11" i="3"/>
  <c r="AO11" i="3"/>
  <c r="W12" i="3"/>
  <c r="X12" i="3"/>
  <c r="Y12" i="3"/>
  <c r="Z12" i="3"/>
  <c r="AA12" i="3"/>
  <c r="AB12" i="3"/>
  <c r="AC12" i="3"/>
  <c r="AD12" i="3"/>
  <c r="AE12" i="3"/>
  <c r="AF12" i="3"/>
  <c r="AI12" i="3"/>
  <c r="AJ12" i="3"/>
  <c r="AK12" i="3"/>
  <c r="AL12" i="3"/>
  <c r="AM12" i="3"/>
  <c r="AN12" i="3"/>
  <c r="AO12" i="3"/>
  <c r="W13" i="3"/>
  <c r="X13" i="3"/>
  <c r="Y13" i="3"/>
  <c r="Z13" i="3"/>
  <c r="AA13" i="3"/>
  <c r="AB13" i="3"/>
  <c r="AC13" i="3"/>
  <c r="AD13" i="3"/>
  <c r="AE13" i="3"/>
  <c r="AF13" i="3"/>
  <c r="AI13" i="3"/>
  <c r="AJ13" i="3"/>
  <c r="AK13" i="3"/>
  <c r="AL13" i="3"/>
  <c r="AM13" i="3"/>
  <c r="AN13" i="3"/>
  <c r="AO13" i="3"/>
  <c r="W14" i="3"/>
  <c r="X14" i="3"/>
  <c r="Y14" i="3"/>
  <c r="Z14" i="3"/>
  <c r="AA14" i="3"/>
  <c r="AB14" i="3"/>
  <c r="AC14" i="3"/>
  <c r="AD14" i="3"/>
  <c r="AE14" i="3"/>
  <c r="AF14" i="3"/>
  <c r="AI14" i="3"/>
  <c r="AJ14" i="3"/>
  <c r="AK14" i="3"/>
  <c r="AL14" i="3"/>
  <c r="AM14" i="3"/>
  <c r="AN14" i="3"/>
  <c r="AO14" i="3"/>
  <c r="W15" i="3"/>
  <c r="X15" i="3"/>
  <c r="Y15" i="3"/>
  <c r="Z15" i="3"/>
  <c r="AA15" i="3"/>
  <c r="AB15" i="3"/>
  <c r="AC15" i="3"/>
  <c r="AD15" i="3"/>
  <c r="AE15" i="3"/>
  <c r="AF15" i="3"/>
  <c r="AI15" i="3"/>
  <c r="AJ15" i="3"/>
  <c r="AK15" i="3"/>
  <c r="AL15" i="3"/>
  <c r="AM15" i="3"/>
  <c r="AN15" i="3"/>
  <c r="AO15" i="3"/>
  <c r="W16" i="3"/>
  <c r="X16" i="3"/>
  <c r="Y16" i="3"/>
  <c r="Z16" i="3"/>
  <c r="AA16" i="3"/>
  <c r="AB16" i="3"/>
  <c r="AC16" i="3"/>
  <c r="AD16" i="3"/>
  <c r="AE16" i="3"/>
  <c r="AF16" i="3"/>
  <c r="AI16" i="3"/>
  <c r="AJ16" i="3"/>
  <c r="AK16" i="3"/>
  <c r="AL16" i="3"/>
  <c r="AM16" i="3"/>
  <c r="AN16" i="3"/>
  <c r="AO16" i="3"/>
  <c r="W17" i="3"/>
  <c r="X17" i="3"/>
  <c r="Y17" i="3"/>
  <c r="Z17" i="3"/>
  <c r="AA17" i="3"/>
  <c r="AB17" i="3"/>
  <c r="AC17" i="3"/>
  <c r="AD17" i="3"/>
  <c r="AE17" i="3"/>
  <c r="AF17" i="3"/>
  <c r="AI17" i="3"/>
  <c r="AJ17" i="3"/>
  <c r="AK17" i="3"/>
  <c r="AL17" i="3"/>
  <c r="AM17" i="3"/>
  <c r="AN17" i="3"/>
  <c r="AO17" i="3"/>
  <c r="W18" i="3"/>
  <c r="X18" i="3"/>
  <c r="Y18" i="3"/>
  <c r="Z18" i="3"/>
  <c r="AA18" i="3"/>
  <c r="AB18" i="3"/>
  <c r="AC18" i="3"/>
  <c r="AD18" i="3"/>
  <c r="AE18" i="3"/>
  <c r="AF18" i="3"/>
  <c r="AI18" i="3"/>
  <c r="AJ18" i="3"/>
  <c r="AK18" i="3"/>
  <c r="AL18" i="3"/>
  <c r="AM18" i="3"/>
  <c r="AN18" i="3"/>
  <c r="AO18" i="3"/>
  <c r="W19" i="3"/>
  <c r="X19" i="3"/>
  <c r="Y19" i="3"/>
  <c r="Z19" i="3"/>
  <c r="AA19" i="3"/>
  <c r="AB19" i="3"/>
  <c r="AC19" i="3"/>
  <c r="AD19" i="3"/>
  <c r="AE19" i="3"/>
  <c r="AF19" i="3"/>
  <c r="AI19" i="3"/>
  <c r="AJ19" i="3"/>
  <c r="AK19" i="3"/>
  <c r="AL19" i="3"/>
  <c r="AM19" i="3"/>
  <c r="AN19" i="3"/>
  <c r="AO19" i="3"/>
  <c r="W20" i="3"/>
  <c r="X20" i="3"/>
  <c r="Y20" i="3"/>
  <c r="Z20" i="3"/>
  <c r="AA20" i="3"/>
  <c r="AB20" i="3"/>
  <c r="AC20" i="3"/>
  <c r="AD20" i="3"/>
  <c r="AE20" i="3"/>
  <c r="AF20" i="3"/>
  <c r="AI20" i="3"/>
  <c r="AJ20" i="3"/>
  <c r="AK20" i="3"/>
  <c r="AL20" i="3"/>
  <c r="AM20" i="3"/>
  <c r="AN20" i="3"/>
  <c r="AO20" i="3"/>
  <c r="W21" i="3"/>
  <c r="X21" i="3"/>
  <c r="Y21" i="3"/>
  <c r="Z21" i="3"/>
  <c r="AA21" i="3"/>
  <c r="AB21" i="3"/>
  <c r="AC21" i="3"/>
  <c r="AD21" i="3"/>
  <c r="AE21" i="3"/>
  <c r="AF21" i="3"/>
  <c r="AI21" i="3"/>
  <c r="AJ21" i="3"/>
  <c r="AK21" i="3"/>
  <c r="AL21" i="3"/>
  <c r="AM21" i="3"/>
  <c r="AN21" i="3"/>
  <c r="AO21" i="3"/>
  <c r="W22" i="3"/>
  <c r="X22" i="3"/>
  <c r="Y22" i="3"/>
  <c r="Z22" i="3"/>
  <c r="AA22" i="3"/>
  <c r="AB22" i="3"/>
  <c r="AC22" i="3"/>
  <c r="AD22" i="3"/>
  <c r="AE22" i="3"/>
  <c r="AF22" i="3"/>
  <c r="AI22" i="3"/>
  <c r="AJ22" i="3"/>
  <c r="AK22" i="3"/>
  <c r="AL22" i="3"/>
  <c r="AM22" i="3"/>
  <c r="AN22" i="3"/>
  <c r="AO22" i="3"/>
  <c r="W23" i="3"/>
  <c r="X23" i="3"/>
  <c r="Y23" i="3"/>
  <c r="Z23" i="3"/>
  <c r="AA23" i="3"/>
  <c r="AB23" i="3"/>
  <c r="AC23" i="3"/>
  <c r="AD23" i="3"/>
  <c r="AE23" i="3"/>
  <c r="AF23" i="3"/>
  <c r="AI23" i="3"/>
  <c r="AJ23" i="3"/>
  <c r="AK23" i="3"/>
  <c r="AL23" i="3"/>
  <c r="AM23" i="3"/>
  <c r="AN23" i="3"/>
  <c r="AO23" i="3"/>
  <c r="W24" i="3"/>
  <c r="X24" i="3"/>
  <c r="Y24" i="3"/>
  <c r="Z24" i="3"/>
  <c r="AA24" i="3"/>
  <c r="AB24" i="3"/>
  <c r="AC24" i="3"/>
  <c r="AD24" i="3"/>
  <c r="AE24" i="3"/>
  <c r="AF24" i="3"/>
  <c r="AI24" i="3"/>
  <c r="AJ24" i="3"/>
  <c r="AK24" i="3"/>
  <c r="AL24" i="3"/>
  <c r="AM24" i="3"/>
  <c r="AN24" i="3"/>
  <c r="AO24" i="3"/>
  <c r="W25" i="3"/>
  <c r="X25" i="3"/>
  <c r="Y25" i="3"/>
  <c r="Z25" i="3"/>
  <c r="AA25" i="3"/>
  <c r="AB25" i="3"/>
  <c r="AC25" i="3"/>
  <c r="AD25" i="3"/>
  <c r="AE25" i="3"/>
  <c r="AF25" i="3"/>
  <c r="AI25" i="3"/>
  <c r="AJ25" i="3"/>
  <c r="AK25" i="3"/>
  <c r="AL25" i="3"/>
  <c r="AM25" i="3"/>
  <c r="AN25" i="3"/>
  <c r="AO25" i="3"/>
  <c r="W26" i="3"/>
  <c r="X26" i="3"/>
  <c r="Y26" i="3"/>
  <c r="Z26" i="3"/>
  <c r="AA26" i="3"/>
  <c r="AB26" i="3"/>
  <c r="AC26" i="3"/>
  <c r="AD26" i="3"/>
  <c r="AE26" i="3"/>
  <c r="AF26" i="3"/>
  <c r="AI26" i="3"/>
  <c r="AJ26" i="3"/>
  <c r="AK26" i="3"/>
  <c r="AL26" i="3"/>
  <c r="AM26" i="3"/>
  <c r="AN26" i="3"/>
  <c r="AO26" i="3"/>
  <c r="W27" i="3"/>
  <c r="X27" i="3"/>
  <c r="Y27" i="3"/>
  <c r="Z27" i="3"/>
  <c r="AA27" i="3"/>
  <c r="AB27" i="3"/>
  <c r="AC27" i="3"/>
  <c r="AD27" i="3"/>
  <c r="AE27" i="3"/>
  <c r="AF27" i="3"/>
  <c r="AI27" i="3"/>
  <c r="AJ27" i="3"/>
  <c r="AK27" i="3"/>
  <c r="AL27" i="3"/>
  <c r="AM27" i="3"/>
  <c r="AN27" i="3"/>
  <c r="AO27" i="3"/>
  <c r="W28" i="3"/>
  <c r="X28" i="3"/>
  <c r="Y28" i="3"/>
  <c r="Z28" i="3"/>
  <c r="AA28" i="3"/>
  <c r="AB28" i="3"/>
  <c r="AC28" i="3"/>
  <c r="AD28" i="3"/>
  <c r="AE28" i="3"/>
  <c r="AF28" i="3"/>
  <c r="AI28" i="3"/>
  <c r="AJ28" i="3"/>
  <c r="AK28" i="3"/>
  <c r="AL28" i="3"/>
  <c r="AM28" i="3"/>
  <c r="AN28" i="3"/>
  <c r="AO28" i="3"/>
  <c r="W29" i="3"/>
  <c r="X29" i="3"/>
  <c r="Y29" i="3"/>
  <c r="Z29" i="3"/>
  <c r="AA29" i="3"/>
  <c r="AB29" i="3"/>
  <c r="AC29" i="3"/>
  <c r="AD29" i="3"/>
  <c r="AE29" i="3"/>
  <c r="AF29" i="3"/>
  <c r="AI29" i="3"/>
  <c r="AJ29" i="3"/>
  <c r="AK29" i="3"/>
  <c r="AL29" i="3"/>
  <c r="AM29" i="3"/>
  <c r="AN29" i="3"/>
  <c r="AO29" i="3"/>
  <c r="W30" i="3"/>
  <c r="X30" i="3"/>
  <c r="Y30" i="3"/>
  <c r="Z30" i="3"/>
  <c r="AA30" i="3"/>
  <c r="AB30" i="3"/>
  <c r="AC30" i="3"/>
  <c r="AD30" i="3"/>
  <c r="AE30" i="3"/>
  <c r="AF30" i="3"/>
  <c r="AI30" i="3"/>
  <c r="AJ30" i="3"/>
  <c r="AK30" i="3"/>
  <c r="AL30" i="3"/>
  <c r="AM30" i="3"/>
  <c r="AN30" i="3"/>
  <c r="AO30" i="3"/>
  <c r="W31" i="3"/>
  <c r="X31" i="3"/>
  <c r="Y31" i="3"/>
  <c r="Z31" i="3"/>
  <c r="AA31" i="3"/>
  <c r="AB31" i="3"/>
  <c r="AC31" i="3"/>
  <c r="AD31" i="3"/>
  <c r="AE31" i="3"/>
  <c r="AF31" i="3"/>
  <c r="AI31" i="3"/>
  <c r="AJ31" i="3"/>
  <c r="AK31" i="3"/>
  <c r="AL31" i="3"/>
  <c r="AM31" i="3"/>
  <c r="AN31" i="3"/>
  <c r="AO31" i="3"/>
  <c r="W32" i="3"/>
  <c r="X32" i="3"/>
  <c r="Y32" i="3"/>
  <c r="Z32" i="3"/>
  <c r="AA32" i="3"/>
  <c r="AB32" i="3"/>
  <c r="AC32" i="3"/>
  <c r="AD32" i="3"/>
  <c r="AE32" i="3"/>
  <c r="AF32" i="3"/>
  <c r="AI32" i="3"/>
  <c r="AJ32" i="3"/>
  <c r="AK32" i="3"/>
  <c r="AL32" i="3"/>
  <c r="AM32" i="3"/>
  <c r="AN32" i="3"/>
  <c r="AO32" i="3"/>
  <c r="W33" i="3"/>
  <c r="X33" i="3"/>
  <c r="Y33" i="3"/>
  <c r="Z33" i="3"/>
  <c r="AA33" i="3"/>
  <c r="AB33" i="3"/>
  <c r="AC33" i="3"/>
  <c r="AD33" i="3"/>
  <c r="AE33" i="3"/>
  <c r="AF33" i="3"/>
  <c r="AI33" i="3"/>
  <c r="AJ33" i="3"/>
  <c r="AK33" i="3"/>
  <c r="AL33" i="3"/>
  <c r="AM33" i="3"/>
  <c r="AN33" i="3"/>
  <c r="AO33" i="3"/>
  <c r="W34" i="3"/>
  <c r="X34" i="3"/>
  <c r="Y34" i="3"/>
  <c r="Z34" i="3"/>
  <c r="AA34" i="3"/>
  <c r="AB34" i="3"/>
  <c r="AC34" i="3"/>
  <c r="AD34" i="3"/>
  <c r="AE34" i="3"/>
  <c r="AF34" i="3"/>
  <c r="AI34" i="3"/>
  <c r="AJ34" i="3"/>
  <c r="AK34" i="3"/>
  <c r="AL34" i="3"/>
  <c r="AM34" i="3"/>
  <c r="AN34" i="3"/>
  <c r="AO34" i="3"/>
  <c r="W35" i="3"/>
  <c r="X35" i="3"/>
  <c r="Y35" i="3"/>
  <c r="Z35" i="3"/>
  <c r="AA35" i="3"/>
  <c r="AB35" i="3"/>
  <c r="AC35" i="3"/>
  <c r="AD35" i="3"/>
  <c r="AE35" i="3"/>
  <c r="AF35" i="3"/>
  <c r="AI35" i="3"/>
  <c r="AJ35" i="3"/>
  <c r="AK35" i="3"/>
  <c r="AL35" i="3"/>
  <c r="AM35" i="3"/>
  <c r="AN35" i="3"/>
  <c r="AO35" i="3"/>
  <c r="W36" i="3"/>
  <c r="X36" i="3"/>
  <c r="Y36" i="3"/>
  <c r="Z36" i="3"/>
  <c r="AA36" i="3"/>
  <c r="AB36" i="3"/>
  <c r="AC36" i="3"/>
  <c r="AD36" i="3"/>
  <c r="AE36" i="3"/>
  <c r="AF36" i="3"/>
  <c r="AI36" i="3"/>
  <c r="AJ36" i="3"/>
  <c r="AK36" i="3"/>
  <c r="AL36" i="3"/>
  <c r="AM36" i="3"/>
  <c r="AN36" i="3"/>
  <c r="AO36" i="3"/>
  <c r="W37" i="3"/>
  <c r="X37" i="3"/>
  <c r="Y37" i="3"/>
  <c r="Z37" i="3"/>
  <c r="AA37" i="3"/>
  <c r="AB37" i="3"/>
  <c r="AC37" i="3"/>
  <c r="AD37" i="3"/>
  <c r="AE37" i="3"/>
  <c r="AF37" i="3"/>
  <c r="AI37" i="3"/>
  <c r="AJ37" i="3"/>
  <c r="AK37" i="3"/>
  <c r="AL37" i="3"/>
  <c r="AM37" i="3"/>
  <c r="AN37" i="3"/>
  <c r="AO37" i="3"/>
  <c r="W38" i="3"/>
  <c r="X38" i="3"/>
  <c r="Y38" i="3"/>
  <c r="Z38" i="3"/>
  <c r="AA38" i="3"/>
  <c r="AB38" i="3"/>
  <c r="AC38" i="3"/>
  <c r="AD38" i="3"/>
  <c r="AE38" i="3"/>
  <c r="AF38" i="3"/>
  <c r="AI38" i="3"/>
  <c r="AJ38" i="3"/>
  <c r="AK38" i="3"/>
  <c r="AL38" i="3"/>
  <c r="AM38" i="3"/>
  <c r="AN38" i="3"/>
  <c r="AO38" i="3"/>
  <c r="W39" i="3"/>
  <c r="X39" i="3"/>
  <c r="Y39" i="3"/>
  <c r="Z39" i="3"/>
  <c r="AA39" i="3"/>
  <c r="AB39" i="3"/>
  <c r="AC39" i="3"/>
  <c r="AD39" i="3"/>
  <c r="AE39" i="3"/>
  <c r="AF39" i="3"/>
  <c r="AI39" i="3"/>
  <c r="AJ39" i="3"/>
  <c r="AK39" i="3"/>
  <c r="AL39" i="3"/>
  <c r="AM39" i="3"/>
  <c r="AN39" i="3"/>
  <c r="AO39" i="3"/>
  <c r="W40" i="3"/>
  <c r="X40" i="3"/>
  <c r="Y40" i="3"/>
  <c r="Z40" i="3"/>
  <c r="AA40" i="3"/>
  <c r="AB40" i="3"/>
  <c r="AC40" i="3"/>
  <c r="AD40" i="3"/>
  <c r="AE40" i="3"/>
  <c r="AF40" i="3"/>
  <c r="AI40" i="3"/>
  <c r="AJ40" i="3"/>
  <c r="AK40" i="3"/>
  <c r="AL40" i="3"/>
  <c r="AM40" i="3"/>
  <c r="AN40" i="3"/>
  <c r="AO40" i="3"/>
  <c r="W41" i="3"/>
  <c r="X41" i="3"/>
  <c r="Y41" i="3"/>
  <c r="Z41" i="3"/>
  <c r="AA41" i="3"/>
  <c r="AB41" i="3"/>
  <c r="AC41" i="3"/>
  <c r="AD41" i="3"/>
  <c r="AE41" i="3"/>
  <c r="AF41" i="3"/>
  <c r="AI41" i="3"/>
  <c r="AJ41" i="3"/>
  <c r="AK41" i="3"/>
  <c r="AL41" i="3"/>
  <c r="AM41" i="3"/>
  <c r="AN41" i="3"/>
  <c r="AO41" i="3"/>
  <c r="W42" i="3"/>
  <c r="X42" i="3"/>
  <c r="Y42" i="3"/>
  <c r="Z42" i="3"/>
  <c r="AA42" i="3"/>
  <c r="AB42" i="3"/>
  <c r="AC42" i="3"/>
  <c r="AD42" i="3"/>
  <c r="AE42" i="3"/>
  <c r="AF42" i="3"/>
  <c r="AI42" i="3"/>
  <c r="AJ42" i="3"/>
  <c r="AK42" i="3"/>
  <c r="AL42" i="3"/>
  <c r="AM42" i="3"/>
  <c r="AN42" i="3"/>
  <c r="AO42" i="3"/>
  <c r="W43" i="3"/>
  <c r="X43" i="3"/>
  <c r="Y43" i="3"/>
  <c r="Z43" i="3"/>
  <c r="AA43" i="3"/>
  <c r="AB43" i="3"/>
  <c r="AC43" i="3"/>
  <c r="AD43" i="3"/>
  <c r="AE43" i="3"/>
  <c r="AF43" i="3"/>
  <c r="AI43" i="3"/>
  <c r="AJ43" i="3"/>
  <c r="AK43" i="3"/>
  <c r="AL43" i="3"/>
  <c r="AM43" i="3"/>
  <c r="AN43" i="3"/>
  <c r="AO43" i="3"/>
  <c r="W44" i="3"/>
  <c r="X44" i="3"/>
  <c r="Y44" i="3"/>
  <c r="Z44" i="3"/>
  <c r="AA44" i="3"/>
  <c r="AB44" i="3"/>
  <c r="AC44" i="3"/>
  <c r="AD44" i="3"/>
  <c r="AE44" i="3"/>
  <c r="AF44" i="3"/>
  <c r="AI44" i="3"/>
  <c r="AJ44" i="3"/>
  <c r="AK44" i="3"/>
  <c r="AL44" i="3"/>
  <c r="AM44" i="3"/>
  <c r="AN44" i="3"/>
  <c r="AO44" i="3"/>
  <c r="W45" i="3"/>
  <c r="X45" i="3"/>
  <c r="Y45" i="3"/>
  <c r="Z45" i="3"/>
  <c r="AA45" i="3"/>
  <c r="AB45" i="3"/>
  <c r="AC45" i="3"/>
  <c r="AD45" i="3"/>
  <c r="AE45" i="3"/>
  <c r="AF45" i="3"/>
  <c r="AI45" i="3"/>
  <c r="AJ45" i="3"/>
  <c r="AK45" i="3"/>
  <c r="AL45" i="3"/>
  <c r="AM45" i="3"/>
  <c r="AN45" i="3"/>
  <c r="AO45" i="3"/>
  <c r="W46" i="3"/>
  <c r="X46" i="3"/>
  <c r="Y46" i="3"/>
  <c r="Z46" i="3"/>
  <c r="AA46" i="3"/>
  <c r="AB46" i="3"/>
  <c r="AC46" i="3"/>
  <c r="AD46" i="3"/>
  <c r="AE46" i="3"/>
  <c r="AF46" i="3"/>
  <c r="AI46" i="3"/>
  <c r="AJ46" i="3"/>
  <c r="AK46" i="3"/>
  <c r="AL46" i="3"/>
  <c r="AM46" i="3"/>
  <c r="AN46" i="3"/>
  <c r="AO46" i="3"/>
  <c r="W47" i="3"/>
  <c r="X47" i="3"/>
  <c r="Y47" i="3"/>
  <c r="Z47" i="3"/>
  <c r="AA47" i="3"/>
  <c r="AB47" i="3"/>
  <c r="AC47" i="3"/>
  <c r="AD47" i="3"/>
  <c r="AE47" i="3"/>
  <c r="AF47" i="3"/>
  <c r="AI47" i="3"/>
  <c r="AJ47" i="3"/>
  <c r="AK47" i="3"/>
  <c r="AL47" i="3"/>
  <c r="AM47" i="3"/>
  <c r="AN47" i="3"/>
  <c r="AO47" i="3"/>
  <c r="W48" i="3"/>
  <c r="X48" i="3"/>
  <c r="Y48" i="3"/>
  <c r="Z48" i="3"/>
  <c r="AA48" i="3"/>
  <c r="AB48" i="3"/>
  <c r="AC48" i="3"/>
  <c r="AD48" i="3"/>
  <c r="AE48" i="3"/>
  <c r="AF48" i="3"/>
  <c r="AI48" i="3"/>
  <c r="AJ48" i="3"/>
  <c r="AK48" i="3"/>
  <c r="AL48" i="3"/>
  <c r="AM48" i="3"/>
  <c r="AN48" i="3"/>
  <c r="AO48" i="3"/>
  <c r="W49" i="3"/>
  <c r="X49" i="3"/>
  <c r="Y49" i="3"/>
  <c r="Z49" i="3"/>
  <c r="AA49" i="3"/>
  <c r="AB49" i="3"/>
  <c r="AC49" i="3"/>
  <c r="AD49" i="3"/>
  <c r="AE49" i="3"/>
  <c r="AF49" i="3"/>
  <c r="AI49" i="3"/>
  <c r="AJ49" i="3"/>
  <c r="AK49" i="3"/>
  <c r="AL49" i="3"/>
  <c r="AM49" i="3"/>
  <c r="AN49" i="3"/>
  <c r="AO49" i="3"/>
  <c r="W50" i="3"/>
  <c r="X50" i="3"/>
  <c r="Y50" i="3"/>
  <c r="Z50" i="3"/>
  <c r="AA50" i="3"/>
  <c r="AB50" i="3"/>
  <c r="AC50" i="3"/>
  <c r="AD50" i="3"/>
  <c r="AE50" i="3"/>
  <c r="AF50" i="3"/>
  <c r="AI50" i="3"/>
  <c r="AJ50" i="3"/>
  <c r="AK50" i="3"/>
  <c r="AL50" i="3"/>
  <c r="AM50" i="3"/>
  <c r="AN50" i="3"/>
  <c r="AO50" i="3"/>
  <c r="W51" i="3"/>
  <c r="X51" i="3"/>
  <c r="Y51" i="3"/>
  <c r="Z51" i="3"/>
  <c r="AA51" i="3"/>
  <c r="AB51" i="3"/>
  <c r="AC51" i="3"/>
  <c r="AD51" i="3"/>
  <c r="AE51" i="3"/>
  <c r="AF51" i="3"/>
  <c r="AI51" i="3"/>
  <c r="AJ51" i="3"/>
  <c r="AK51" i="3"/>
  <c r="AL51" i="3"/>
  <c r="AM51" i="3"/>
  <c r="AN51" i="3"/>
  <c r="AO51" i="3"/>
  <c r="W52" i="3"/>
  <c r="X52" i="3"/>
  <c r="Y52" i="3"/>
  <c r="Z52" i="3"/>
  <c r="AA52" i="3"/>
  <c r="AB52" i="3"/>
  <c r="AC52" i="3"/>
  <c r="AD52" i="3"/>
  <c r="AE52" i="3"/>
  <c r="AF52" i="3"/>
  <c r="AI52" i="3"/>
  <c r="AJ52" i="3"/>
  <c r="AK52" i="3"/>
  <c r="AL52" i="3"/>
  <c r="AM52" i="3"/>
  <c r="AN52" i="3"/>
  <c r="AO52" i="3"/>
  <c r="W53" i="3"/>
  <c r="X53" i="3"/>
  <c r="Y53" i="3"/>
  <c r="Z53" i="3"/>
  <c r="AA53" i="3"/>
  <c r="AB53" i="3"/>
  <c r="AC53" i="3"/>
  <c r="AD53" i="3"/>
  <c r="AE53" i="3"/>
  <c r="AF53" i="3"/>
  <c r="AI53" i="3"/>
  <c r="AJ53" i="3"/>
  <c r="AK53" i="3"/>
  <c r="AL53" i="3"/>
  <c r="AM53" i="3"/>
  <c r="AN53" i="3"/>
  <c r="AO53" i="3"/>
  <c r="W54" i="3"/>
  <c r="X54" i="3"/>
  <c r="Y54" i="3"/>
  <c r="Z54" i="3"/>
  <c r="AA54" i="3"/>
  <c r="AB54" i="3"/>
  <c r="AC54" i="3"/>
  <c r="AD54" i="3"/>
  <c r="AE54" i="3"/>
  <c r="AF54" i="3"/>
  <c r="AI54" i="3"/>
  <c r="AJ54" i="3"/>
  <c r="AK54" i="3"/>
  <c r="AL54" i="3"/>
  <c r="AM54" i="3"/>
  <c r="AN54" i="3"/>
  <c r="AO54" i="3"/>
  <c r="W55" i="3"/>
  <c r="X55" i="3"/>
  <c r="Y55" i="3"/>
  <c r="Z55" i="3"/>
  <c r="AA55" i="3"/>
  <c r="AB55" i="3"/>
  <c r="AC55" i="3"/>
  <c r="AD55" i="3"/>
  <c r="AE55" i="3"/>
  <c r="AF55" i="3"/>
  <c r="AI55" i="3"/>
  <c r="AJ55" i="3"/>
  <c r="AK55" i="3"/>
  <c r="AL55" i="3"/>
  <c r="AM55" i="3"/>
  <c r="AN55" i="3"/>
  <c r="AO55" i="3"/>
  <c r="W56" i="3"/>
  <c r="X56" i="3"/>
  <c r="Y56" i="3"/>
  <c r="Z56" i="3"/>
  <c r="AA56" i="3"/>
  <c r="AB56" i="3"/>
  <c r="AC56" i="3"/>
  <c r="AD56" i="3"/>
  <c r="AE56" i="3"/>
  <c r="AF56" i="3"/>
  <c r="AI56" i="3"/>
  <c r="AJ56" i="3"/>
  <c r="AK56" i="3"/>
  <c r="AL56" i="3"/>
  <c r="AM56" i="3"/>
  <c r="AN56" i="3"/>
  <c r="AO56" i="3"/>
  <c r="W57" i="3"/>
  <c r="X57" i="3"/>
  <c r="Y57" i="3"/>
  <c r="Z57" i="3"/>
  <c r="AA57" i="3"/>
  <c r="AB57" i="3"/>
  <c r="AC57" i="3"/>
  <c r="AD57" i="3"/>
  <c r="AE57" i="3"/>
  <c r="AF57" i="3"/>
  <c r="AI57" i="3"/>
  <c r="AJ57" i="3"/>
  <c r="AK57" i="3"/>
  <c r="AL57" i="3"/>
  <c r="AM57" i="3"/>
  <c r="AN57" i="3"/>
  <c r="AO57" i="3"/>
  <c r="W58" i="3"/>
  <c r="X58" i="3"/>
  <c r="Y58" i="3"/>
  <c r="Z58" i="3"/>
  <c r="AA58" i="3"/>
  <c r="AB58" i="3"/>
  <c r="AC58" i="3"/>
  <c r="AD58" i="3"/>
  <c r="AE58" i="3"/>
  <c r="AF58" i="3"/>
  <c r="AI58" i="3"/>
  <c r="AJ58" i="3"/>
  <c r="AK58" i="3"/>
  <c r="AL58" i="3"/>
  <c r="AM58" i="3"/>
  <c r="AN58" i="3"/>
  <c r="AO58" i="3"/>
  <c r="W59" i="3"/>
  <c r="X59" i="3"/>
  <c r="Y59" i="3"/>
  <c r="Z59" i="3"/>
  <c r="AA59" i="3"/>
  <c r="AB59" i="3"/>
  <c r="AC59" i="3"/>
  <c r="AD59" i="3"/>
  <c r="AE59" i="3"/>
  <c r="AF59" i="3"/>
  <c r="AI59" i="3"/>
  <c r="AJ59" i="3"/>
  <c r="AK59" i="3"/>
  <c r="AL59" i="3"/>
  <c r="AM59" i="3"/>
  <c r="AN59" i="3"/>
  <c r="AO59" i="3"/>
  <c r="W60" i="3"/>
  <c r="X60" i="3"/>
  <c r="Y60" i="3"/>
  <c r="Z60" i="3"/>
  <c r="AA60" i="3"/>
  <c r="AB60" i="3"/>
  <c r="AC60" i="3"/>
  <c r="AD60" i="3"/>
  <c r="AE60" i="3"/>
  <c r="AF60" i="3"/>
  <c r="AI60" i="3"/>
  <c r="AJ60" i="3"/>
  <c r="AK60" i="3"/>
  <c r="AL60" i="3"/>
  <c r="AM60" i="3"/>
  <c r="AN60" i="3"/>
  <c r="AO60" i="3"/>
  <c r="W61" i="3"/>
  <c r="X61" i="3"/>
  <c r="Y61" i="3"/>
  <c r="Z61" i="3"/>
  <c r="AA61" i="3"/>
  <c r="AB61" i="3"/>
  <c r="AC61" i="3"/>
  <c r="AD61" i="3"/>
  <c r="AE61" i="3"/>
  <c r="AF61" i="3"/>
  <c r="AI61" i="3"/>
  <c r="AJ61" i="3"/>
  <c r="AK61" i="3"/>
  <c r="AL61" i="3"/>
  <c r="AM61" i="3"/>
  <c r="AN61" i="3"/>
  <c r="AO61" i="3"/>
  <c r="W62" i="3"/>
  <c r="X62" i="3"/>
  <c r="Y62" i="3"/>
  <c r="Z62" i="3"/>
  <c r="AA62" i="3"/>
  <c r="AB62" i="3"/>
  <c r="AC62" i="3"/>
  <c r="AD62" i="3"/>
  <c r="AE62" i="3"/>
  <c r="AF62" i="3"/>
  <c r="AI62" i="3"/>
  <c r="AJ62" i="3"/>
  <c r="AK62" i="3"/>
  <c r="AL62" i="3"/>
  <c r="AM62" i="3"/>
  <c r="AN62" i="3"/>
  <c r="AO62" i="3"/>
  <c r="W63" i="3"/>
  <c r="X63" i="3"/>
  <c r="Y63" i="3"/>
  <c r="Z63" i="3"/>
  <c r="AA63" i="3"/>
  <c r="AB63" i="3"/>
  <c r="AC63" i="3"/>
  <c r="AD63" i="3"/>
  <c r="AE63" i="3"/>
  <c r="AF63" i="3"/>
  <c r="AI63" i="3"/>
  <c r="AJ63" i="3"/>
  <c r="AK63" i="3"/>
  <c r="AL63" i="3"/>
  <c r="AM63" i="3"/>
  <c r="AN63" i="3"/>
  <c r="AO63" i="3"/>
  <c r="W64" i="3"/>
  <c r="X64" i="3"/>
  <c r="Y64" i="3"/>
  <c r="Z64" i="3"/>
  <c r="AA64" i="3"/>
  <c r="AB64" i="3"/>
  <c r="AC64" i="3"/>
  <c r="AD64" i="3"/>
  <c r="AE64" i="3"/>
  <c r="AF64" i="3"/>
  <c r="AI64" i="3"/>
  <c r="AJ64" i="3"/>
  <c r="AK64" i="3"/>
  <c r="AL64" i="3"/>
  <c r="AM64" i="3"/>
  <c r="AN64" i="3"/>
  <c r="AO64" i="3"/>
  <c r="W65" i="3"/>
  <c r="X65" i="3"/>
  <c r="Y65" i="3"/>
  <c r="Z65" i="3"/>
  <c r="AA65" i="3"/>
  <c r="AB65" i="3"/>
  <c r="AC65" i="3"/>
  <c r="AD65" i="3"/>
  <c r="AE65" i="3"/>
  <c r="AF65" i="3"/>
  <c r="AI65" i="3"/>
  <c r="AJ65" i="3"/>
  <c r="AK65" i="3"/>
  <c r="AL65" i="3"/>
  <c r="AM65" i="3"/>
  <c r="AN65" i="3"/>
  <c r="AO65" i="3"/>
  <c r="W66" i="3"/>
  <c r="X66" i="3"/>
  <c r="Y66" i="3"/>
  <c r="Z66" i="3"/>
  <c r="AA66" i="3"/>
  <c r="AB66" i="3"/>
  <c r="AC66" i="3"/>
  <c r="AD66" i="3"/>
  <c r="AE66" i="3"/>
  <c r="AF66" i="3"/>
  <c r="AI66" i="3"/>
  <c r="AJ66" i="3"/>
  <c r="AK66" i="3"/>
  <c r="AL66" i="3"/>
  <c r="AM66" i="3"/>
  <c r="AN66" i="3"/>
  <c r="AO66" i="3"/>
  <c r="W67" i="3"/>
  <c r="X67" i="3"/>
  <c r="Y67" i="3"/>
  <c r="Z67" i="3"/>
  <c r="AA67" i="3"/>
  <c r="AB67" i="3"/>
  <c r="AC67" i="3"/>
  <c r="AD67" i="3"/>
  <c r="AE67" i="3"/>
  <c r="AF67" i="3"/>
  <c r="AI67" i="3"/>
  <c r="AJ67" i="3"/>
  <c r="AK67" i="3"/>
  <c r="AL67" i="3"/>
  <c r="AM67" i="3"/>
  <c r="AN67" i="3"/>
  <c r="AO67" i="3"/>
  <c r="W68" i="3"/>
  <c r="X68" i="3"/>
  <c r="Y68" i="3"/>
  <c r="Z68" i="3"/>
  <c r="AA68" i="3"/>
  <c r="AB68" i="3"/>
  <c r="AC68" i="3"/>
  <c r="AD68" i="3"/>
  <c r="AE68" i="3"/>
  <c r="AF68" i="3"/>
  <c r="AI68" i="3"/>
  <c r="AJ68" i="3"/>
  <c r="AK68" i="3"/>
  <c r="AL68" i="3"/>
  <c r="AM68" i="3"/>
  <c r="AN68" i="3"/>
  <c r="AO68" i="3"/>
  <c r="W69" i="3"/>
  <c r="X69" i="3"/>
  <c r="Y69" i="3"/>
  <c r="Z69" i="3"/>
  <c r="AA69" i="3"/>
  <c r="AB69" i="3"/>
  <c r="AC69" i="3"/>
  <c r="AD69" i="3"/>
  <c r="AE69" i="3"/>
  <c r="AF69" i="3"/>
  <c r="AI69" i="3"/>
  <c r="AJ69" i="3"/>
  <c r="AK69" i="3"/>
  <c r="AL69" i="3"/>
  <c r="AM69" i="3"/>
  <c r="AN69" i="3"/>
  <c r="AO69" i="3"/>
  <c r="W70" i="3"/>
  <c r="X70" i="3"/>
  <c r="Y70" i="3"/>
  <c r="Z70" i="3"/>
  <c r="AA70" i="3"/>
  <c r="AB70" i="3"/>
  <c r="AC70" i="3"/>
  <c r="AD70" i="3"/>
  <c r="AE70" i="3"/>
  <c r="AF70" i="3"/>
  <c r="AI70" i="3"/>
  <c r="AJ70" i="3"/>
  <c r="AK70" i="3"/>
  <c r="AL70" i="3"/>
  <c r="AM70" i="3"/>
  <c r="AN70" i="3"/>
  <c r="AO70" i="3"/>
  <c r="W71" i="3"/>
  <c r="X71" i="3"/>
  <c r="Y71" i="3"/>
  <c r="Z71" i="3"/>
  <c r="AA71" i="3"/>
  <c r="AB71" i="3"/>
  <c r="AC71" i="3"/>
  <c r="AD71" i="3"/>
  <c r="AE71" i="3"/>
  <c r="AF71" i="3"/>
  <c r="AI71" i="3"/>
  <c r="AJ71" i="3"/>
  <c r="AK71" i="3"/>
  <c r="AL71" i="3"/>
  <c r="AM71" i="3"/>
  <c r="AN71" i="3"/>
  <c r="AO71" i="3"/>
  <c r="W72" i="3"/>
  <c r="X72" i="3"/>
  <c r="Y72" i="3"/>
  <c r="Z72" i="3"/>
  <c r="AA72" i="3"/>
  <c r="AB72" i="3"/>
  <c r="AC72" i="3"/>
  <c r="AD72" i="3"/>
  <c r="AE72" i="3"/>
  <c r="AF72" i="3"/>
  <c r="AI72" i="3"/>
  <c r="AJ72" i="3"/>
  <c r="AK72" i="3"/>
  <c r="AL72" i="3"/>
  <c r="AM72" i="3"/>
  <c r="AN72" i="3"/>
  <c r="AO72" i="3"/>
  <c r="W73" i="3"/>
  <c r="X73" i="3"/>
  <c r="Y73" i="3"/>
  <c r="Z73" i="3"/>
  <c r="AA73" i="3"/>
  <c r="AB73" i="3"/>
  <c r="AC73" i="3"/>
  <c r="AD73" i="3"/>
  <c r="AE73" i="3"/>
  <c r="AF73" i="3"/>
  <c r="AI73" i="3"/>
  <c r="AJ73" i="3"/>
  <c r="AK73" i="3"/>
  <c r="AL73" i="3"/>
  <c r="AM73" i="3"/>
  <c r="AN73" i="3"/>
  <c r="AO73" i="3"/>
  <c r="W74" i="3"/>
  <c r="X74" i="3"/>
  <c r="Y74" i="3"/>
  <c r="Z74" i="3"/>
  <c r="AA74" i="3"/>
  <c r="AB74" i="3"/>
  <c r="AC74" i="3"/>
  <c r="AD74" i="3"/>
  <c r="AE74" i="3"/>
  <c r="AF74" i="3"/>
  <c r="AI74" i="3"/>
  <c r="AJ74" i="3"/>
  <c r="AK74" i="3"/>
  <c r="AL74" i="3"/>
  <c r="AM74" i="3"/>
  <c r="AN74" i="3"/>
  <c r="AO74" i="3"/>
  <c r="W75" i="3"/>
  <c r="X75" i="3"/>
  <c r="Y75" i="3"/>
  <c r="Z75" i="3"/>
  <c r="AA75" i="3"/>
  <c r="AB75" i="3"/>
  <c r="AC75" i="3"/>
  <c r="AD75" i="3"/>
  <c r="AE75" i="3"/>
  <c r="AF75" i="3"/>
  <c r="AI75" i="3"/>
  <c r="AJ75" i="3"/>
  <c r="AK75" i="3"/>
  <c r="AL75" i="3"/>
  <c r="AM75" i="3"/>
  <c r="AN75" i="3"/>
  <c r="AO75" i="3"/>
  <c r="W76" i="3"/>
  <c r="X76" i="3"/>
  <c r="Y76" i="3"/>
  <c r="Z76" i="3"/>
  <c r="AA76" i="3"/>
  <c r="AB76" i="3"/>
  <c r="AC76" i="3"/>
  <c r="AD76" i="3"/>
  <c r="AE76" i="3"/>
  <c r="AF76" i="3"/>
  <c r="AI76" i="3"/>
  <c r="AJ76" i="3"/>
  <c r="AK76" i="3"/>
  <c r="AL76" i="3"/>
  <c r="AM76" i="3"/>
  <c r="AN76" i="3"/>
  <c r="AO76" i="3"/>
  <c r="W77" i="3"/>
  <c r="X77" i="3"/>
  <c r="Y77" i="3"/>
  <c r="Z77" i="3"/>
  <c r="AA77" i="3"/>
  <c r="AB77" i="3"/>
  <c r="AC77" i="3"/>
  <c r="AD77" i="3"/>
  <c r="AE77" i="3"/>
  <c r="AF77" i="3"/>
  <c r="AI77" i="3"/>
  <c r="AJ77" i="3"/>
  <c r="AK77" i="3"/>
  <c r="AL77" i="3"/>
  <c r="AM77" i="3"/>
  <c r="AN77" i="3"/>
  <c r="AO77" i="3"/>
  <c r="W78" i="3"/>
  <c r="X78" i="3"/>
  <c r="Y78" i="3"/>
  <c r="Z78" i="3"/>
  <c r="AA78" i="3"/>
  <c r="AB78" i="3"/>
  <c r="AC78" i="3"/>
  <c r="AD78" i="3"/>
  <c r="AE78" i="3"/>
  <c r="AF78" i="3"/>
  <c r="AI78" i="3"/>
  <c r="AJ78" i="3"/>
  <c r="AK78" i="3"/>
  <c r="AL78" i="3"/>
  <c r="AM78" i="3"/>
  <c r="AN78" i="3"/>
  <c r="AO78" i="3"/>
  <c r="W79" i="3"/>
  <c r="X79" i="3"/>
  <c r="Y79" i="3"/>
  <c r="Z79" i="3"/>
  <c r="AA79" i="3"/>
  <c r="AB79" i="3"/>
  <c r="AC79" i="3"/>
  <c r="AD79" i="3"/>
  <c r="AE79" i="3"/>
  <c r="AF79" i="3"/>
  <c r="AI79" i="3"/>
  <c r="AJ79" i="3"/>
  <c r="AK79" i="3"/>
  <c r="AL79" i="3"/>
  <c r="AM79" i="3"/>
  <c r="AN79" i="3"/>
  <c r="AO79" i="3"/>
  <c r="W80" i="3"/>
  <c r="X80" i="3"/>
  <c r="Y80" i="3"/>
  <c r="Z80" i="3"/>
  <c r="AA80" i="3"/>
  <c r="AB80" i="3"/>
  <c r="AC80" i="3"/>
  <c r="AD80" i="3"/>
  <c r="AE80" i="3"/>
  <c r="AF80" i="3"/>
  <c r="AI80" i="3"/>
  <c r="AJ80" i="3"/>
  <c r="AK80" i="3"/>
  <c r="AL80" i="3"/>
  <c r="AM80" i="3"/>
  <c r="AN80" i="3"/>
  <c r="AO80" i="3"/>
  <c r="AM7" i="3"/>
  <c r="AN7" i="3"/>
  <c r="AO7" i="3"/>
  <c r="AF7" i="3"/>
  <c r="AI7" i="3"/>
  <c r="AJ7" i="3"/>
  <c r="AK7" i="3"/>
  <c r="AL7" i="3"/>
  <c r="AE7" i="3"/>
  <c r="AC7" i="3"/>
  <c r="AD7" i="3"/>
  <c r="AA7" i="3"/>
  <c r="AB7" i="3"/>
  <c r="Z7" i="3"/>
  <c r="X7" i="3"/>
  <c r="Y7" i="3"/>
  <c r="W7" i="3"/>
  <c r="AQ6" i="3"/>
  <c r="AO6" i="3"/>
  <c r="AM6" i="3"/>
  <c r="AN6" i="3"/>
  <c r="AK6" i="3"/>
  <c r="AL6" i="3"/>
  <c r="AI6" i="3"/>
  <c r="AJ6" i="3"/>
  <c r="AE6" i="3"/>
  <c r="AF6" i="3"/>
  <c r="AG6" i="3"/>
  <c r="AH6" i="3"/>
  <c r="AB6" i="3"/>
  <c r="AC6" i="3"/>
  <c r="AD6" i="3"/>
  <c r="AA6" i="3"/>
  <c r="X6" i="3"/>
  <c r="Y6" i="3"/>
  <c r="Z6" i="3"/>
  <c r="W6" i="3"/>
  <c r="AQ8" i="3"/>
  <c r="AQ10" i="3"/>
  <c r="AQ11" i="3"/>
  <c r="AQ12" i="3"/>
  <c r="AQ14" i="3"/>
  <c r="AQ16" i="3"/>
  <c r="AQ18" i="3"/>
  <c r="AQ19" i="3"/>
  <c r="AQ20" i="3"/>
  <c r="AQ22" i="3"/>
  <c r="AQ24" i="3"/>
  <c r="AQ26" i="3"/>
  <c r="AQ27" i="3"/>
  <c r="AQ28" i="3"/>
  <c r="AQ30" i="3"/>
  <c r="AQ32" i="3"/>
  <c r="AQ34" i="3"/>
  <c r="AQ35" i="3"/>
  <c r="AQ36" i="3"/>
  <c r="AQ38" i="3"/>
  <c r="AQ40" i="3"/>
  <c r="AQ42" i="3"/>
  <c r="AQ44" i="3"/>
  <c r="AQ46" i="3"/>
  <c r="AQ48" i="3"/>
  <c r="AQ50" i="3"/>
  <c r="AQ51" i="3"/>
  <c r="AQ52" i="3"/>
  <c r="AQ54" i="3"/>
  <c r="AQ56" i="3"/>
  <c r="AQ58" i="3"/>
  <c r="AQ60" i="3"/>
  <c r="AQ62" i="3"/>
  <c r="AQ64" i="3"/>
  <c r="AQ66" i="3"/>
  <c r="AQ67" i="3"/>
  <c r="AQ68" i="3"/>
  <c r="AQ70" i="3"/>
  <c r="AQ72" i="3"/>
  <c r="AQ74" i="3"/>
  <c r="AQ75" i="3"/>
  <c r="AQ76" i="3"/>
  <c r="AQ78" i="3"/>
  <c r="AQ80" i="3"/>
  <c r="AQ7" i="3"/>
  <c r="D5" i="1"/>
  <c r="W6" i="2"/>
  <c r="W7" i="2"/>
  <c r="W8" i="2"/>
  <c r="W9" i="2"/>
  <c r="W10" i="2"/>
  <c r="BA10" i="2" s="1"/>
  <c r="W11" i="2"/>
  <c r="BA11" i="2" s="1"/>
  <c r="W12" i="2"/>
  <c r="BA12" i="2" s="1"/>
  <c r="W13" i="2"/>
  <c r="BA13" i="2" s="1"/>
  <c r="W14" i="2"/>
  <c r="W15" i="2"/>
  <c r="W16" i="2"/>
  <c r="W17" i="2"/>
  <c r="BA17" i="2" s="1"/>
  <c r="W18" i="2"/>
  <c r="BA18" i="2" s="1"/>
  <c r="W19" i="2"/>
  <c r="W20" i="2"/>
  <c r="BA20" i="2" s="1"/>
  <c r="W21" i="2"/>
  <c r="BA21" i="2" s="1"/>
  <c r="W22" i="2"/>
  <c r="W23" i="2"/>
  <c r="W24" i="2"/>
  <c r="W25" i="2"/>
  <c r="BA25" i="2" s="1"/>
  <c r="W26" i="2"/>
  <c r="W27" i="2"/>
  <c r="BA27" i="2" s="1"/>
  <c r="W28" i="2"/>
  <c r="BA28" i="2" s="1"/>
  <c r="W29" i="2"/>
  <c r="BA29" i="2" s="1"/>
  <c r="W30" i="2"/>
  <c r="W31" i="2"/>
  <c r="W32" i="2"/>
  <c r="W33" i="2"/>
  <c r="W34" i="2"/>
  <c r="BA34" i="2" s="1"/>
  <c r="W35" i="2"/>
  <c r="BA35" i="2" s="1"/>
  <c r="W36" i="2"/>
  <c r="BA36" i="2" s="1"/>
  <c r="W37" i="2"/>
  <c r="BA37" i="2" s="1"/>
  <c r="W38" i="2"/>
  <c r="W39" i="2"/>
  <c r="W40" i="2"/>
  <c r="W41" i="2"/>
  <c r="W42" i="2"/>
  <c r="BA42" i="2" s="1"/>
  <c r="W43" i="2"/>
  <c r="BA43" i="2" s="1"/>
  <c r="W44" i="2"/>
  <c r="BA44" i="2" s="1"/>
  <c r="W45" i="2"/>
  <c r="BA45" i="2" s="1"/>
  <c r="W46" i="2"/>
  <c r="W47" i="2"/>
  <c r="W48" i="2"/>
  <c r="W49" i="2"/>
  <c r="BA49" i="2" s="1"/>
  <c r="W50" i="2"/>
  <c r="BA50" i="2" s="1"/>
  <c r="W51" i="2"/>
  <c r="W52" i="2"/>
  <c r="BA52" i="2" s="1"/>
  <c r="W53" i="2"/>
  <c r="BA53" i="2" s="1"/>
  <c r="W54" i="2"/>
  <c r="W55" i="2"/>
  <c r="W56" i="2"/>
  <c r="W57" i="2"/>
  <c r="BA57" i="2" s="1"/>
  <c r="W58" i="2"/>
  <c r="W59" i="2"/>
  <c r="BA59" i="2" s="1"/>
  <c r="W60" i="2"/>
  <c r="BA60" i="2" s="1"/>
  <c r="W61" i="2"/>
  <c r="BA61" i="2" s="1"/>
  <c r="W62" i="2"/>
  <c r="W63" i="2"/>
  <c r="W64" i="2"/>
  <c r="W65" i="2"/>
  <c r="W66" i="2"/>
  <c r="BA66" i="2" s="1"/>
  <c r="W67" i="2"/>
  <c r="BA67" i="2" s="1"/>
  <c r="W68" i="2"/>
  <c r="BA68" i="2" s="1"/>
  <c r="W69" i="2"/>
  <c r="BA69" i="2" s="1"/>
  <c r="W70" i="2"/>
  <c r="W71" i="2"/>
  <c r="W72" i="2"/>
  <c r="W73" i="2"/>
  <c r="BA73" i="2" s="1"/>
  <c r="W74" i="2"/>
  <c r="BA74" i="2" s="1"/>
  <c r="W75" i="2"/>
  <c r="BA75" i="2" s="1"/>
  <c r="W76" i="2"/>
  <c r="BA76" i="2" s="1"/>
  <c r="W77" i="2"/>
  <c r="BA77" i="2" s="1"/>
  <c r="W78" i="2"/>
  <c r="W79" i="2"/>
  <c r="W80" i="2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13" i="1"/>
  <c r="S244" i="1"/>
  <c r="T244" i="1"/>
  <c r="U244" i="1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C72" i="2"/>
  <c r="BD72" i="2"/>
  <c r="BE72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C73" i="2"/>
  <c r="BD73" i="2"/>
  <c r="BE73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C74" i="2"/>
  <c r="BD74" i="2"/>
  <c r="BE74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C75" i="2"/>
  <c r="BD75" i="2"/>
  <c r="BE75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C76" i="2"/>
  <c r="BD76" i="2"/>
  <c r="BE76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C77" i="2"/>
  <c r="BD77" i="2"/>
  <c r="BE77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C78" i="2"/>
  <c r="BD78" i="2"/>
  <c r="BE78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C79" i="2"/>
  <c r="BD79" i="2"/>
  <c r="BE79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C80" i="2"/>
  <c r="BD80" i="2"/>
  <c r="BE80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C81" i="2"/>
  <c r="BD81" i="2"/>
  <c r="BE81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C82" i="2"/>
  <c r="BD82" i="2"/>
  <c r="BE82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C83" i="2"/>
  <c r="BD83" i="2"/>
  <c r="BE83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C84" i="2"/>
  <c r="BD84" i="2"/>
  <c r="BE84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C85" i="2"/>
  <c r="BD85" i="2"/>
  <c r="BE85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C86" i="2"/>
  <c r="BD86" i="2"/>
  <c r="BE86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C87" i="2"/>
  <c r="BD87" i="2"/>
  <c r="BE87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C88" i="2"/>
  <c r="BD88" i="2"/>
  <c r="BE88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C89" i="2"/>
  <c r="BD89" i="2"/>
  <c r="BE89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C90" i="2"/>
  <c r="BD90" i="2"/>
  <c r="BE90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C91" i="2"/>
  <c r="BD91" i="2"/>
  <c r="BE91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C92" i="2"/>
  <c r="BD92" i="2"/>
  <c r="BE92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C93" i="2"/>
  <c r="BD93" i="2"/>
  <c r="BE93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C94" i="2"/>
  <c r="BD94" i="2"/>
  <c r="BE94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C95" i="2"/>
  <c r="BD95" i="2"/>
  <c r="BE95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C96" i="2"/>
  <c r="BD96" i="2"/>
  <c r="BE96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C97" i="2"/>
  <c r="BD97" i="2"/>
  <c r="BE97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C98" i="2"/>
  <c r="BD98" i="2"/>
  <c r="BE98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C99" i="2"/>
  <c r="BD99" i="2"/>
  <c r="BE99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C100" i="2"/>
  <c r="BD100" i="2"/>
  <c r="BE100" i="2"/>
  <c r="AA72" i="2"/>
  <c r="AB72" i="2"/>
  <c r="AC72" i="2"/>
  <c r="AD72" i="2"/>
  <c r="AE72" i="2"/>
  <c r="AF72" i="2"/>
  <c r="AG72" i="2"/>
  <c r="AH72" i="2"/>
  <c r="AI72" i="2"/>
  <c r="AJ72" i="2"/>
  <c r="AK72" i="2"/>
  <c r="AA73" i="2"/>
  <c r="AB73" i="2"/>
  <c r="AC73" i="2"/>
  <c r="AD73" i="2"/>
  <c r="AE73" i="2"/>
  <c r="AF73" i="2"/>
  <c r="AG73" i="2"/>
  <c r="AH73" i="2"/>
  <c r="AI73" i="2"/>
  <c r="AJ73" i="2"/>
  <c r="AK73" i="2"/>
  <c r="AA74" i="2"/>
  <c r="AB74" i="2"/>
  <c r="AC74" i="2"/>
  <c r="AD74" i="2"/>
  <c r="AE74" i="2"/>
  <c r="AF74" i="2"/>
  <c r="AG74" i="2"/>
  <c r="AH74" i="2"/>
  <c r="AI74" i="2"/>
  <c r="AJ74" i="2"/>
  <c r="AK74" i="2"/>
  <c r="AA75" i="2"/>
  <c r="AB75" i="2"/>
  <c r="AC75" i="2"/>
  <c r="AD75" i="2"/>
  <c r="AE75" i="2"/>
  <c r="AF75" i="2"/>
  <c r="AG75" i="2"/>
  <c r="AH75" i="2"/>
  <c r="AI75" i="2"/>
  <c r="AJ75" i="2"/>
  <c r="AK75" i="2"/>
  <c r="AA76" i="2"/>
  <c r="AB76" i="2"/>
  <c r="AC76" i="2"/>
  <c r="AD76" i="2"/>
  <c r="AE76" i="2"/>
  <c r="AF76" i="2"/>
  <c r="AG76" i="2"/>
  <c r="AH76" i="2"/>
  <c r="AI76" i="2"/>
  <c r="AJ76" i="2"/>
  <c r="AK76" i="2"/>
  <c r="AA77" i="2"/>
  <c r="AB77" i="2"/>
  <c r="AC77" i="2"/>
  <c r="AD77" i="2"/>
  <c r="AE77" i="2"/>
  <c r="AF77" i="2"/>
  <c r="AG77" i="2"/>
  <c r="AH77" i="2"/>
  <c r="AI77" i="2"/>
  <c r="AJ77" i="2"/>
  <c r="AK77" i="2"/>
  <c r="AA78" i="2"/>
  <c r="AB78" i="2"/>
  <c r="AC78" i="2"/>
  <c r="AD78" i="2"/>
  <c r="AE78" i="2"/>
  <c r="AF78" i="2"/>
  <c r="AG78" i="2"/>
  <c r="AH78" i="2"/>
  <c r="AI78" i="2"/>
  <c r="AJ78" i="2"/>
  <c r="AK78" i="2"/>
  <c r="AA79" i="2"/>
  <c r="AB79" i="2"/>
  <c r="AC79" i="2"/>
  <c r="AD79" i="2"/>
  <c r="AE79" i="2"/>
  <c r="AF79" i="2"/>
  <c r="AG79" i="2"/>
  <c r="AH79" i="2"/>
  <c r="AI79" i="2"/>
  <c r="AJ79" i="2"/>
  <c r="AK79" i="2"/>
  <c r="AA80" i="2"/>
  <c r="AB80" i="2"/>
  <c r="AC80" i="2"/>
  <c r="AD80" i="2"/>
  <c r="AE80" i="2"/>
  <c r="AF80" i="2"/>
  <c r="AG80" i="2"/>
  <c r="AH80" i="2"/>
  <c r="AI80" i="2"/>
  <c r="AJ80" i="2"/>
  <c r="AK80" i="2"/>
  <c r="AA81" i="2"/>
  <c r="AB81" i="2"/>
  <c r="AC81" i="2"/>
  <c r="AD81" i="2"/>
  <c r="AE81" i="2"/>
  <c r="AF81" i="2"/>
  <c r="AG81" i="2"/>
  <c r="AH81" i="2"/>
  <c r="AI81" i="2"/>
  <c r="AJ81" i="2"/>
  <c r="AK81" i="2"/>
  <c r="AA82" i="2"/>
  <c r="AB82" i="2"/>
  <c r="AC82" i="2"/>
  <c r="AD82" i="2"/>
  <c r="AE82" i="2"/>
  <c r="AF82" i="2"/>
  <c r="AG82" i="2"/>
  <c r="AH82" i="2"/>
  <c r="AI82" i="2"/>
  <c r="AJ82" i="2"/>
  <c r="AK82" i="2"/>
  <c r="AA83" i="2"/>
  <c r="AB83" i="2"/>
  <c r="AC83" i="2"/>
  <c r="AD83" i="2"/>
  <c r="AE83" i="2"/>
  <c r="AF83" i="2"/>
  <c r="AG83" i="2"/>
  <c r="AH83" i="2"/>
  <c r="AI83" i="2"/>
  <c r="AJ83" i="2"/>
  <c r="AK83" i="2"/>
  <c r="AA84" i="2"/>
  <c r="AB84" i="2"/>
  <c r="AC84" i="2"/>
  <c r="AD84" i="2"/>
  <c r="AE84" i="2"/>
  <c r="AF84" i="2"/>
  <c r="AG84" i="2"/>
  <c r="AH84" i="2"/>
  <c r="AI84" i="2"/>
  <c r="AJ84" i="2"/>
  <c r="AK84" i="2"/>
  <c r="AA85" i="2"/>
  <c r="AB85" i="2"/>
  <c r="AC85" i="2"/>
  <c r="AD85" i="2"/>
  <c r="AE85" i="2"/>
  <c r="AF85" i="2"/>
  <c r="AG85" i="2"/>
  <c r="AH85" i="2"/>
  <c r="AI85" i="2"/>
  <c r="AJ85" i="2"/>
  <c r="AK85" i="2"/>
  <c r="AA86" i="2"/>
  <c r="AB86" i="2"/>
  <c r="AC86" i="2"/>
  <c r="AD86" i="2"/>
  <c r="AE86" i="2"/>
  <c r="AF86" i="2"/>
  <c r="AG86" i="2"/>
  <c r="AH86" i="2"/>
  <c r="AI86" i="2"/>
  <c r="AJ86" i="2"/>
  <c r="AK86" i="2"/>
  <c r="AA87" i="2"/>
  <c r="AB87" i="2"/>
  <c r="AC87" i="2"/>
  <c r="AD87" i="2"/>
  <c r="AE87" i="2"/>
  <c r="AF87" i="2"/>
  <c r="AG87" i="2"/>
  <c r="AH87" i="2"/>
  <c r="AI87" i="2"/>
  <c r="AJ87" i="2"/>
  <c r="AK87" i="2"/>
  <c r="AA88" i="2"/>
  <c r="AB88" i="2"/>
  <c r="AC88" i="2"/>
  <c r="AD88" i="2"/>
  <c r="AE88" i="2"/>
  <c r="AF88" i="2"/>
  <c r="AG88" i="2"/>
  <c r="AH88" i="2"/>
  <c r="AI88" i="2"/>
  <c r="AJ88" i="2"/>
  <c r="AK88" i="2"/>
  <c r="AA89" i="2"/>
  <c r="AB89" i="2"/>
  <c r="AC89" i="2"/>
  <c r="AD89" i="2"/>
  <c r="AE89" i="2"/>
  <c r="AF89" i="2"/>
  <c r="AG89" i="2"/>
  <c r="AH89" i="2"/>
  <c r="AI89" i="2"/>
  <c r="AJ89" i="2"/>
  <c r="AK89" i="2"/>
  <c r="AA90" i="2"/>
  <c r="AB90" i="2"/>
  <c r="AC90" i="2"/>
  <c r="AD90" i="2"/>
  <c r="AE90" i="2"/>
  <c r="AF90" i="2"/>
  <c r="AG90" i="2"/>
  <c r="AH90" i="2"/>
  <c r="AI90" i="2"/>
  <c r="AJ90" i="2"/>
  <c r="AK90" i="2"/>
  <c r="AA91" i="2"/>
  <c r="AB91" i="2"/>
  <c r="AC91" i="2"/>
  <c r="AD91" i="2"/>
  <c r="AE91" i="2"/>
  <c r="AF91" i="2"/>
  <c r="AG91" i="2"/>
  <c r="AH91" i="2"/>
  <c r="AI91" i="2"/>
  <c r="AJ91" i="2"/>
  <c r="AK91" i="2"/>
  <c r="AA92" i="2"/>
  <c r="AB92" i="2"/>
  <c r="AC92" i="2"/>
  <c r="AD92" i="2"/>
  <c r="AE92" i="2"/>
  <c r="AF92" i="2"/>
  <c r="AG92" i="2"/>
  <c r="AH92" i="2"/>
  <c r="AI92" i="2"/>
  <c r="AJ92" i="2"/>
  <c r="AK92" i="2"/>
  <c r="AA93" i="2"/>
  <c r="AB93" i="2"/>
  <c r="AC93" i="2"/>
  <c r="AD93" i="2"/>
  <c r="AE93" i="2"/>
  <c r="AF93" i="2"/>
  <c r="AG93" i="2"/>
  <c r="AH93" i="2"/>
  <c r="AI93" i="2"/>
  <c r="AJ93" i="2"/>
  <c r="AK93" i="2"/>
  <c r="AA94" i="2"/>
  <c r="AB94" i="2"/>
  <c r="AC94" i="2"/>
  <c r="AD94" i="2"/>
  <c r="AE94" i="2"/>
  <c r="AF94" i="2"/>
  <c r="AG94" i="2"/>
  <c r="AH94" i="2"/>
  <c r="AI94" i="2"/>
  <c r="AJ94" i="2"/>
  <c r="AK94" i="2"/>
  <c r="AA95" i="2"/>
  <c r="AB95" i="2"/>
  <c r="AC95" i="2"/>
  <c r="AD95" i="2"/>
  <c r="AE95" i="2"/>
  <c r="AF95" i="2"/>
  <c r="AG95" i="2"/>
  <c r="AH95" i="2"/>
  <c r="AI95" i="2"/>
  <c r="AJ95" i="2"/>
  <c r="AK95" i="2"/>
  <c r="AA96" i="2"/>
  <c r="AB96" i="2"/>
  <c r="AC96" i="2"/>
  <c r="AD96" i="2"/>
  <c r="AE96" i="2"/>
  <c r="AF96" i="2"/>
  <c r="AG96" i="2"/>
  <c r="AH96" i="2"/>
  <c r="AI96" i="2"/>
  <c r="AJ96" i="2"/>
  <c r="AK96" i="2"/>
  <c r="AA97" i="2"/>
  <c r="AB97" i="2"/>
  <c r="AC97" i="2"/>
  <c r="AD97" i="2"/>
  <c r="AE97" i="2"/>
  <c r="AF97" i="2"/>
  <c r="AG97" i="2"/>
  <c r="AH97" i="2"/>
  <c r="AI97" i="2"/>
  <c r="AJ97" i="2"/>
  <c r="AK97" i="2"/>
  <c r="AA98" i="2"/>
  <c r="AB98" i="2"/>
  <c r="AC98" i="2"/>
  <c r="AD98" i="2"/>
  <c r="AE98" i="2"/>
  <c r="AF98" i="2"/>
  <c r="AG98" i="2"/>
  <c r="AH98" i="2"/>
  <c r="AI98" i="2"/>
  <c r="AJ98" i="2"/>
  <c r="AK98" i="2"/>
  <c r="AA99" i="2"/>
  <c r="AB99" i="2"/>
  <c r="AC99" i="2"/>
  <c r="AD99" i="2"/>
  <c r="AE99" i="2"/>
  <c r="AF99" i="2"/>
  <c r="AG99" i="2"/>
  <c r="AH99" i="2"/>
  <c r="AI99" i="2"/>
  <c r="AJ99" i="2"/>
  <c r="AK99" i="2"/>
  <c r="AA100" i="2"/>
  <c r="AB100" i="2"/>
  <c r="AC100" i="2"/>
  <c r="AD100" i="2"/>
  <c r="AE100" i="2"/>
  <c r="AF100" i="2"/>
  <c r="AG100" i="2"/>
  <c r="AH100" i="2"/>
  <c r="AI100" i="2"/>
  <c r="AJ100" i="2"/>
  <c r="AK100" i="2"/>
  <c r="BA72" i="2"/>
  <c r="X72" i="2"/>
  <c r="BB72" i="2" s="1"/>
  <c r="X73" i="2"/>
  <c r="BB73" i="2" s="1"/>
  <c r="X74" i="2"/>
  <c r="BB74" i="2" s="1"/>
  <c r="X75" i="2"/>
  <c r="BB75" i="2" s="1"/>
  <c r="X76" i="2"/>
  <c r="BB76" i="2" s="1"/>
  <c r="X77" i="2"/>
  <c r="BB77" i="2" s="1"/>
  <c r="BA78" i="2"/>
  <c r="X78" i="2"/>
  <c r="BB78" i="2" s="1"/>
  <c r="BA79" i="2"/>
  <c r="X79" i="2"/>
  <c r="BB79" i="2" s="1"/>
  <c r="BA80" i="2"/>
  <c r="X80" i="2"/>
  <c r="BB80" i="2" s="1"/>
  <c r="W81" i="2"/>
  <c r="BA81" i="2" s="1"/>
  <c r="X81" i="2"/>
  <c r="BB81" i="2" s="1"/>
  <c r="W82" i="2"/>
  <c r="BA82" i="2" s="1"/>
  <c r="X82" i="2"/>
  <c r="BB82" i="2" s="1"/>
  <c r="W83" i="2"/>
  <c r="BA83" i="2" s="1"/>
  <c r="X83" i="2"/>
  <c r="BB83" i="2" s="1"/>
  <c r="W84" i="2"/>
  <c r="BA84" i="2" s="1"/>
  <c r="X84" i="2"/>
  <c r="BB84" i="2" s="1"/>
  <c r="W85" i="2"/>
  <c r="BA85" i="2" s="1"/>
  <c r="X85" i="2"/>
  <c r="BB85" i="2" s="1"/>
  <c r="W86" i="2"/>
  <c r="BA86" i="2" s="1"/>
  <c r="X86" i="2"/>
  <c r="BB86" i="2" s="1"/>
  <c r="W87" i="2"/>
  <c r="BA87" i="2" s="1"/>
  <c r="X87" i="2"/>
  <c r="BB87" i="2" s="1"/>
  <c r="W88" i="2"/>
  <c r="BA88" i="2" s="1"/>
  <c r="X88" i="2"/>
  <c r="BB88" i="2" s="1"/>
  <c r="W89" i="2"/>
  <c r="BA89" i="2" s="1"/>
  <c r="X89" i="2"/>
  <c r="BB89" i="2" s="1"/>
  <c r="W90" i="2"/>
  <c r="BA90" i="2" s="1"/>
  <c r="X90" i="2"/>
  <c r="BB90" i="2" s="1"/>
  <c r="W91" i="2"/>
  <c r="BA91" i="2" s="1"/>
  <c r="X91" i="2"/>
  <c r="BB91" i="2" s="1"/>
  <c r="W92" i="2"/>
  <c r="BA92" i="2" s="1"/>
  <c r="X92" i="2"/>
  <c r="BB92" i="2" s="1"/>
  <c r="W93" i="2"/>
  <c r="BA93" i="2" s="1"/>
  <c r="X93" i="2"/>
  <c r="BB93" i="2" s="1"/>
  <c r="W94" i="2"/>
  <c r="BA94" i="2" s="1"/>
  <c r="X94" i="2"/>
  <c r="BB94" i="2" s="1"/>
  <c r="W95" i="2"/>
  <c r="BA95" i="2" s="1"/>
  <c r="X95" i="2"/>
  <c r="BB95" i="2" s="1"/>
  <c r="W96" i="2"/>
  <c r="BA96" i="2" s="1"/>
  <c r="X96" i="2"/>
  <c r="BB96" i="2" s="1"/>
  <c r="W97" i="2"/>
  <c r="BA97" i="2" s="1"/>
  <c r="X97" i="2"/>
  <c r="BB97" i="2" s="1"/>
  <c r="W98" i="2"/>
  <c r="BA98" i="2" s="1"/>
  <c r="X98" i="2"/>
  <c r="BB98" i="2" s="1"/>
  <c r="W99" i="2"/>
  <c r="BA99" i="2" s="1"/>
  <c r="X99" i="2"/>
  <c r="BB99" i="2" s="1"/>
  <c r="W100" i="2"/>
  <c r="BA100" i="2" s="1"/>
  <c r="X100" i="2"/>
  <c r="BB100" i="2" s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T222" i="1"/>
  <c r="U222" i="1"/>
  <c r="S223" i="1"/>
  <c r="T223" i="1"/>
  <c r="U223" i="1"/>
  <c r="S224" i="1"/>
  <c r="T224" i="1"/>
  <c r="U224" i="1"/>
  <c r="S225" i="1"/>
  <c r="T225" i="1"/>
  <c r="U225" i="1"/>
  <c r="S226" i="1"/>
  <c r="T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T238" i="1"/>
  <c r="U238" i="1"/>
  <c r="S239" i="1"/>
  <c r="T239" i="1"/>
  <c r="U239" i="1"/>
  <c r="S240" i="1"/>
  <c r="T240" i="1"/>
  <c r="U240" i="1"/>
  <c r="S241" i="1"/>
  <c r="T241" i="1"/>
  <c r="U241" i="1"/>
  <c r="S242" i="1"/>
  <c r="T242" i="1"/>
  <c r="U242" i="1"/>
  <c r="S243" i="1"/>
  <c r="T243" i="1"/>
  <c r="U243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T254" i="1"/>
  <c r="U254" i="1"/>
  <c r="S255" i="1"/>
  <c r="T255" i="1"/>
  <c r="U255" i="1"/>
  <c r="S256" i="1"/>
  <c r="T256" i="1"/>
  <c r="U256" i="1"/>
  <c r="S257" i="1"/>
  <c r="T257" i="1"/>
  <c r="U257" i="1"/>
  <c r="S258" i="1"/>
  <c r="T258" i="1"/>
  <c r="U258" i="1"/>
  <c r="S259" i="1"/>
  <c r="T259" i="1"/>
  <c r="U259" i="1"/>
  <c r="S260" i="1"/>
  <c r="T260" i="1"/>
  <c r="U260" i="1"/>
  <c r="G211" i="1"/>
  <c r="V211" i="1" s="1"/>
  <c r="H211" i="1"/>
  <c r="I211" i="1" s="1"/>
  <c r="L211" i="1" s="1"/>
  <c r="N211" i="1"/>
  <c r="O211" i="1"/>
  <c r="G212" i="1"/>
  <c r="V212" i="1" s="1"/>
  <c r="H212" i="1"/>
  <c r="I212" i="1" s="1"/>
  <c r="N212" i="1"/>
  <c r="O212" i="1"/>
  <c r="G213" i="1"/>
  <c r="V213" i="1" s="1"/>
  <c r="H213" i="1"/>
  <c r="I213" i="1" s="1"/>
  <c r="W213" i="1" s="1"/>
  <c r="N213" i="1"/>
  <c r="O213" i="1"/>
  <c r="G214" i="1"/>
  <c r="V214" i="1" s="1"/>
  <c r="H214" i="1"/>
  <c r="I214" i="1" s="1"/>
  <c r="W214" i="1" s="1"/>
  <c r="N214" i="1"/>
  <c r="O214" i="1"/>
  <c r="G215" i="1"/>
  <c r="V215" i="1" s="1"/>
  <c r="H215" i="1"/>
  <c r="I215" i="1" s="1"/>
  <c r="N215" i="1"/>
  <c r="O215" i="1"/>
  <c r="G216" i="1"/>
  <c r="V216" i="1" s="1"/>
  <c r="H216" i="1"/>
  <c r="I216" i="1" s="1"/>
  <c r="N216" i="1"/>
  <c r="O216" i="1"/>
  <c r="G217" i="1"/>
  <c r="V217" i="1" s="1"/>
  <c r="H217" i="1"/>
  <c r="I217" i="1" s="1"/>
  <c r="W217" i="1" s="1"/>
  <c r="N217" i="1"/>
  <c r="O217" i="1"/>
  <c r="G218" i="1"/>
  <c r="K218" i="1" s="1"/>
  <c r="H218" i="1"/>
  <c r="I218" i="1" s="1"/>
  <c r="L218" i="1" s="1"/>
  <c r="N218" i="1"/>
  <c r="O218" i="1"/>
  <c r="G219" i="1"/>
  <c r="V219" i="1" s="1"/>
  <c r="H219" i="1"/>
  <c r="I219" i="1" s="1"/>
  <c r="N219" i="1"/>
  <c r="O219" i="1"/>
  <c r="G220" i="1"/>
  <c r="V220" i="1" s="1"/>
  <c r="H220" i="1"/>
  <c r="I220" i="1" s="1"/>
  <c r="N220" i="1"/>
  <c r="O220" i="1"/>
  <c r="G221" i="1"/>
  <c r="V221" i="1" s="1"/>
  <c r="H221" i="1"/>
  <c r="I221" i="1" s="1"/>
  <c r="W221" i="1" s="1"/>
  <c r="N221" i="1"/>
  <c r="O221" i="1"/>
  <c r="G222" i="1"/>
  <c r="V222" i="1" s="1"/>
  <c r="H222" i="1"/>
  <c r="I222" i="1" s="1"/>
  <c r="L222" i="1" s="1"/>
  <c r="N222" i="1"/>
  <c r="O222" i="1"/>
  <c r="G223" i="1"/>
  <c r="V223" i="1" s="1"/>
  <c r="H223" i="1"/>
  <c r="I223" i="1" s="1"/>
  <c r="N223" i="1"/>
  <c r="O223" i="1"/>
  <c r="G224" i="1"/>
  <c r="V224" i="1" s="1"/>
  <c r="H224" i="1"/>
  <c r="I224" i="1" s="1"/>
  <c r="N224" i="1"/>
  <c r="O224" i="1"/>
  <c r="G225" i="1"/>
  <c r="V225" i="1" s="1"/>
  <c r="H225" i="1"/>
  <c r="I225" i="1" s="1"/>
  <c r="W225" i="1" s="1"/>
  <c r="N225" i="1"/>
  <c r="O225" i="1"/>
  <c r="G226" i="1"/>
  <c r="V226" i="1" s="1"/>
  <c r="H226" i="1"/>
  <c r="I226" i="1" s="1"/>
  <c r="L226" i="1" s="1"/>
  <c r="N226" i="1"/>
  <c r="O226" i="1"/>
  <c r="G227" i="1"/>
  <c r="V227" i="1" s="1"/>
  <c r="H227" i="1"/>
  <c r="I227" i="1" s="1"/>
  <c r="N227" i="1"/>
  <c r="O227" i="1"/>
  <c r="G228" i="1"/>
  <c r="V228" i="1" s="1"/>
  <c r="H228" i="1"/>
  <c r="I228" i="1" s="1"/>
  <c r="N228" i="1"/>
  <c r="O228" i="1"/>
  <c r="G229" i="1"/>
  <c r="K229" i="1" s="1"/>
  <c r="H229" i="1"/>
  <c r="I229" i="1" s="1"/>
  <c r="W229" i="1" s="1"/>
  <c r="N229" i="1"/>
  <c r="O229" i="1"/>
  <c r="G230" i="1"/>
  <c r="V230" i="1" s="1"/>
  <c r="H230" i="1"/>
  <c r="I230" i="1" s="1"/>
  <c r="L230" i="1" s="1"/>
  <c r="N230" i="1"/>
  <c r="O230" i="1"/>
  <c r="G231" i="1"/>
  <c r="V231" i="1" s="1"/>
  <c r="H231" i="1"/>
  <c r="I231" i="1" s="1"/>
  <c r="N231" i="1"/>
  <c r="O231" i="1"/>
  <c r="G232" i="1"/>
  <c r="V232" i="1" s="1"/>
  <c r="H232" i="1"/>
  <c r="I232" i="1" s="1"/>
  <c r="N232" i="1"/>
  <c r="O232" i="1"/>
  <c r="G233" i="1"/>
  <c r="K233" i="1" s="1"/>
  <c r="H233" i="1"/>
  <c r="I233" i="1" s="1"/>
  <c r="W233" i="1" s="1"/>
  <c r="N233" i="1"/>
  <c r="O233" i="1"/>
  <c r="G234" i="1"/>
  <c r="V234" i="1" s="1"/>
  <c r="H234" i="1"/>
  <c r="I234" i="1" s="1"/>
  <c r="W234" i="1" s="1"/>
  <c r="N234" i="1"/>
  <c r="O234" i="1"/>
  <c r="G235" i="1"/>
  <c r="V235" i="1" s="1"/>
  <c r="H235" i="1"/>
  <c r="I235" i="1" s="1"/>
  <c r="N235" i="1"/>
  <c r="O235" i="1"/>
  <c r="G236" i="1"/>
  <c r="V236" i="1" s="1"/>
  <c r="H236" i="1"/>
  <c r="I236" i="1" s="1"/>
  <c r="N236" i="1"/>
  <c r="O236" i="1"/>
  <c r="G237" i="1"/>
  <c r="V237" i="1" s="1"/>
  <c r="H237" i="1"/>
  <c r="I237" i="1" s="1"/>
  <c r="W237" i="1" s="1"/>
  <c r="N237" i="1"/>
  <c r="O237" i="1"/>
  <c r="G238" i="1"/>
  <c r="K238" i="1" s="1"/>
  <c r="H238" i="1"/>
  <c r="I238" i="1" s="1"/>
  <c r="L238" i="1" s="1"/>
  <c r="N238" i="1"/>
  <c r="O238" i="1"/>
  <c r="G239" i="1"/>
  <c r="V239" i="1" s="1"/>
  <c r="H239" i="1"/>
  <c r="I239" i="1" s="1"/>
  <c r="N239" i="1"/>
  <c r="O239" i="1"/>
  <c r="G240" i="1"/>
  <c r="V240" i="1" s="1"/>
  <c r="H240" i="1"/>
  <c r="I240" i="1" s="1"/>
  <c r="N240" i="1"/>
  <c r="O240" i="1"/>
  <c r="G241" i="1"/>
  <c r="V241" i="1" s="1"/>
  <c r="H241" i="1"/>
  <c r="I241" i="1" s="1"/>
  <c r="W241" i="1" s="1"/>
  <c r="N241" i="1"/>
  <c r="O241" i="1"/>
  <c r="G242" i="1"/>
  <c r="V242" i="1" s="1"/>
  <c r="H242" i="1"/>
  <c r="I242" i="1" s="1"/>
  <c r="L242" i="1" s="1"/>
  <c r="N242" i="1"/>
  <c r="O242" i="1"/>
  <c r="G243" i="1"/>
  <c r="V243" i="1" s="1"/>
  <c r="H243" i="1"/>
  <c r="I243" i="1" s="1"/>
  <c r="N243" i="1"/>
  <c r="O243" i="1"/>
  <c r="G244" i="1"/>
  <c r="V244" i="1" s="1"/>
  <c r="H244" i="1"/>
  <c r="I244" i="1" s="1"/>
  <c r="W244" i="1" s="1"/>
  <c r="N244" i="1"/>
  <c r="O244" i="1"/>
  <c r="G245" i="1"/>
  <c r="K245" i="1" s="1"/>
  <c r="H245" i="1"/>
  <c r="I245" i="1" s="1"/>
  <c r="W245" i="1" s="1"/>
  <c r="N245" i="1"/>
  <c r="O245" i="1"/>
  <c r="G246" i="1"/>
  <c r="K246" i="1" s="1"/>
  <c r="H246" i="1"/>
  <c r="I246" i="1" s="1"/>
  <c r="L246" i="1" s="1"/>
  <c r="N246" i="1"/>
  <c r="O246" i="1"/>
  <c r="G247" i="1"/>
  <c r="V247" i="1" s="1"/>
  <c r="H247" i="1"/>
  <c r="I247" i="1" s="1"/>
  <c r="W247" i="1" s="1"/>
  <c r="N247" i="1"/>
  <c r="O247" i="1"/>
  <c r="G248" i="1"/>
  <c r="V248" i="1" s="1"/>
  <c r="H248" i="1"/>
  <c r="I248" i="1" s="1"/>
  <c r="W248" i="1" s="1"/>
  <c r="N248" i="1"/>
  <c r="O248" i="1"/>
  <c r="G249" i="1"/>
  <c r="V249" i="1" s="1"/>
  <c r="H249" i="1"/>
  <c r="I249" i="1" s="1"/>
  <c r="W249" i="1" s="1"/>
  <c r="N249" i="1"/>
  <c r="O249" i="1"/>
  <c r="G250" i="1"/>
  <c r="V250" i="1" s="1"/>
  <c r="H250" i="1"/>
  <c r="I250" i="1" s="1"/>
  <c r="L250" i="1" s="1"/>
  <c r="N250" i="1"/>
  <c r="O250" i="1"/>
  <c r="G251" i="1"/>
  <c r="K251" i="1" s="1"/>
  <c r="H251" i="1"/>
  <c r="I251" i="1" s="1"/>
  <c r="W251" i="1" s="1"/>
  <c r="N251" i="1"/>
  <c r="O251" i="1"/>
  <c r="G252" i="1"/>
  <c r="K252" i="1" s="1"/>
  <c r="H252" i="1"/>
  <c r="I252" i="1" s="1"/>
  <c r="W252" i="1" s="1"/>
  <c r="N252" i="1"/>
  <c r="O252" i="1"/>
  <c r="G253" i="1"/>
  <c r="V253" i="1" s="1"/>
  <c r="H253" i="1"/>
  <c r="I253" i="1" s="1"/>
  <c r="W253" i="1" s="1"/>
  <c r="N253" i="1"/>
  <c r="O253" i="1"/>
  <c r="G254" i="1"/>
  <c r="V254" i="1" s="1"/>
  <c r="H254" i="1"/>
  <c r="I254" i="1" s="1"/>
  <c r="W254" i="1" s="1"/>
  <c r="N254" i="1"/>
  <c r="O254" i="1"/>
  <c r="G255" i="1"/>
  <c r="V255" i="1" s="1"/>
  <c r="H255" i="1"/>
  <c r="I255" i="1" s="1"/>
  <c r="W255" i="1" s="1"/>
  <c r="N255" i="1"/>
  <c r="O255" i="1"/>
  <c r="G256" i="1"/>
  <c r="K256" i="1" s="1"/>
  <c r="H256" i="1"/>
  <c r="I256" i="1" s="1"/>
  <c r="W256" i="1" s="1"/>
  <c r="N256" i="1"/>
  <c r="O256" i="1"/>
  <c r="G257" i="1"/>
  <c r="K257" i="1" s="1"/>
  <c r="H257" i="1"/>
  <c r="I257" i="1" s="1"/>
  <c r="W257" i="1" s="1"/>
  <c r="N257" i="1"/>
  <c r="O257" i="1"/>
  <c r="G258" i="1"/>
  <c r="V258" i="1" s="1"/>
  <c r="H258" i="1"/>
  <c r="I258" i="1" s="1"/>
  <c r="W258" i="1" s="1"/>
  <c r="N258" i="1"/>
  <c r="O258" i="1"/>
  <c r="G259" i="1"/>
  <c r="V259" i="1" s="1"/>
  <c r="H259" i="1"/>
  <c r="I259" i="1" s="1"/>
  <c r="W259" i="1" s="1"/>
  <c r="N259" i="1"/>
  <c r="O259" i="1"/>
  <c r="G260" i="1"/>
  <c r="V260" i="1" s="1"/>
  <c r="H260" i="1"/>
  <c r="I260" i="1" s="1"/>
  <c r="W260" i="1" s="1"/>
  <c r="N260" i="1"/>
  <c r="O260" i="1"/>
  <c r="V9" i="1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6" i="2"/>
  <c r="G13" i="1"/>
  <c r="V13" i="1" s="1"/>
  <c r="I13" i="1"/>
  <c r="N13" i="1"/>
  <c r="O13" i="1"/>
  <c r="S13" i="1"/>
  <c r="T13" i="1"/>
  <c r="U13" i="1"/>
  <c r="G14" i="1"/>
  <c r="V14" i="1" s="1"/>
  <c r="H14" i="1"/>
  <c r="I14" i="1" s="1"/>
  <c r="N14" i="1"/>
  <c r="O14" i="1"/>
  <c r="S14" i="1"/>
  <c r="T14" i="1"/>
  <c r="U14" i="1"/>
  <c r="G15" i="1"/>
  <c r="V15" i="1" s="1"/>
  <c r="H15" i="1"/>
  <c r="I15" i="1" s="1"/>
  <c r="L15" i="1" s="1"/>
  <c r="N15" i="1"/>
  <c r="O15" i="1"/>
  <c r="S15" i="1"/>
  <c r="T15" i="1"/>
  <c r="U15" i="1"/>
  <c r="G16" i="1"/>
  <c r="K16" i="1" s="1"/>
  <c r="H16" i="1"/>
  <c r="I16" i="1" s="1"/>
  <c r="W16" i="1" s="1"/>
  <c r="N16" i="1"/>
  <c r="O16" i="1"/>
  <c r="S16" i="1"/>
  <c r="T16" i="1"/>
  <c r="U16" i="1"/>
  <c r="G17" i="1"/>
  <c r="V17" i="1" s="1"/>
  <c r="H17" i="1"/>
  <c r="I17" i="1" s="1"/>
  <c r="N17" i="1"/>
  <c r="O17" i="1"/>
  <c r="S17" i="1"/>
  <c r="T17" i="1"/>
  <c r="U17" i="1"/>
  <c r="G18" i="1"/>
  <c r="V18" i="1" s="1"/>
  <c r="H18" i="1"/>
  <c r="I18" i="1" s="1"/>
  <c r="L18" i="1" s="1"/>
  <c r="N18" i="1"/>
  <c r="O18" i="1"/>
  <c r="S18" i="1"/>
  <c r="T18" i="1"/>
  <c r="U18" i="1"/>
  <c r="G19" i="1"/>
  <c r="K19" i="1" s="1"/>
  <c r="H19" i="1"/>
  <c r="I19" i="1" s="1"/>
  <c r="L19" i="1" s="1"/>
  <c r="N19" i="1"/>
  <c r="O19" i="1"/>
  <c r="S19" i="1"/>
  <c r="T19" i="1"/>
  <c r="U19" i="1"/>
  <c r="G20" i="1"/>
  <c r="K20" i="1" s="1"/>
  <c r="H20" i="1"/>
  <c r="I20" i="1" s="1"/>
  <c r="N20" i="1"/>
  <c r="O20" i="1"/>
  <c r="S20" i="1"/>
  <c r="T20" i="1"/>
  <c r="U20" i="1"/>
  <c r="G21" i="1"/>
  <c r="K21" i="1" s="1"/>
  <c r="H21" i="1"/>
  <c r="I21" i="1" s="1"/>
  <c r="N21" i="1"/>
  <c r="O21" i="1"/>
  <c r="S21" i="1"/>
  <c r="T21" i="1"/>
  <c r="U21" i="1"/>
  <c r="G22" i="1"/>
  <c r="K22" i="1" s="1"/>
  <c r="H22" i="1"/>
  <c r="I22" i="1" s="1"/>
  <c r="N22" i="1"/>
  <c r="O22" i="1"/>
  <c r="S22" i="1"/>
  <c r="T22" i="1"/>
  <c r="U22" i="1"/>
  <c r="G23" i="1"/>
  <c r="K23" i="1" s="1"/>
  <c r="H23" i="1"/>
  <c r="I23" i="1" s="1"/>
  <c r="N23" i="1"/>
  <c r="O23" i="1"/>
  <c r="S23" i="1"/>
  <c r="T23" i="1"/>
  <c r="U23" i="1"/>
  <c r="G24" i="1"/>
  <c r="K24" i="1" s="1"/>
  <c r="H24" i="1"/>
  <c r="I24" i="1" s="1"/>
  <c r="N24" i="1"/>
  <c r="O24" i="1"/>
  <c r="S24" i="1"/>
  <c r="T24" i="1"/>
  <c r="U24" i="1"/>
  <c r="G25" i="1"/>
  <c r="K25" i="1" s="1"/>
  <c r="H25" i="1"/>
  <c r="I25" i="1" s="1"/>
  <c r="L25" i="1" s="1"/>
  <c r="N25" i="1"/>
  <c r="O25" i="1"/>
  <c r="S25" i="1"/>
  <c r="T25" i="1"/>
  <c r="U25" i="1"/>
  <c r="G26" i="1"/>
  <c r="V26" i="1" s="1"/>
  <c r="H26" i="1"/>
  <c r="I26" i="1" s="1"/>
  <c r="N26" i="1"/>
  <c r="O26" i="1"/>
  <c r="S26" i="1"/>
  <c r="T26" i="1"/>
  <c r="U26" i="1"/>
  <c r="G27" i="1"/>
  <c r="K27" i="1" s="1"/>
  <c r="H27" i="1"/>
  <c r="I27" i="1" s="1"/>
  <c r="L27" i="1" s="1"/>
  <c r="N27" i="1"/>
  <c r="O27" i="1"/>
  <c r="S27" i="1"/>
  <c r="T27" i="1"/>
  <c r="U27" i="1"/>
  <c r="G28" i="1"/>
  <c r="K28" i="1" s="1"/>
  <c r="H28" i="1"/>
  <c r="I28" i="1" s="1"/>
  <c r="N28" i="1"/>
  <c r="O28" i="1"/>
  <c r="S28" i="1"/>
  <c r="T28" i="1"/>
  <c r="U28" i="1"/>
  <c r="AM25" i="2"/>
  <c r="AN25" i="2"/>
  <c r="AO25" i="2"/>
  <c r="AP25" i="2"/>
  <c r="AQ25" i="2"/>
  <c r="AR25" i="2"/>
  <c r="AS25" i="2"/>
  <c r="AT25" i="2"/>
  <c r="AU25" i="2"/>
  <c r="AV25" i="2"/>
  <c r="AW25" i="2"/>
  <c r="AX25" i="2"/>
  <c r="AZ25" i="2"/>
  <c r="BD25" i="2"/>
  <c r="BE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Z26" i="2"/>
  <c r="BD26" i="2"/>
  <c r="BE26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Z27" i="2"/>
  <c r="BD27" i="2"/>
  <c r="BE27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Z28" i="2"/>
  <c r="BD28" i="2"/>
  <c r="BE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Z29" i="2"/>
  <c r="BD29" i="2"/>
  <c r="BE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Z30" i="2"/>
  <c r="BD30" i="2"/>
  <c r="BE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Z31" i="2"/>
  <c r="BD31" i="2"/>
  <c r="BE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Z32" i="2"/>
  <c r="BD32" i="2"/>
  <c r="BE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Z33" i="2"/>
  <c r="BD33" i="2"/>
  <c r="BE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Z34" i="2"/>
  <c r="BD34" i="2"/>
  <c r="BE34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Z35" i="2"/>
  <c r="BD35" i="2"/>
  <c r="BE35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Z36" i="2"/>
  <c r="BD36" i="2"/>
  <c r="BE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Z37" i="2"/>
  <c r="BD37" i="2"/>
  <c r="BE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Z38" i="2"/>
  <c r="BD38" i="2"/>
  <c r="BE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Z39" i="2"/>
  <c r="BD39" i="2"/>
  <c r="BE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Z40" i="2"/>
  <c r="BD40" i="2"/>
  <c r="BE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Z41" i="2"/>
  <c r="BD41" i="2"/>
  <c r="BE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Z42" i="2"/>
  <c r="BD42" i="2"/>
  <c r="BE42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Z43" i="2"/>
  <c r="BD43" i="2"/>
  <c r="BE43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D44" i="2"/>
  <c r="BE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Z45" i="2"/>
  <c r="BD45" i="2"/>
  <c r="BE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Z46" i="2"/>
  <c r="BD46" i="2"/>
  <c r="BE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Z47" i="2"/>
  <c r="BD47" i="2"/>
  <c r="BE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Z48" i="2"/>
  <c r="BD48" i="2"/>
  <c r="BE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Z49" i="2"/>
  <c r="BD49" i="2"/>
  <c r="BE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Z50" i="2"/>
  <c r="BD50" i="2"/>
  <c r="BE50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Z51" i="2"/>
  <c r="BD51" i="2"/>
  <c r="BE51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Z52" i="2"/>
  <c r="BD52" i="2"/>
  <c r="BE52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Z53" i="2"/>
  <c r="BD53" i="2"/>
  <c r="BE53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Z54" i="2"/>
  <c r="BD54" i="2"/>
  <c r="BE54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Z55" i="2"/>
  <c r="BD55" i="2"/>
  <c r="BE55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Z56" i="2"/>
  <c r="BD56" i="2"/>
  <c r="BE56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Z57" i="2"/>
  <c r="BD57" i="2"/>
  <c r="BE57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Z58" i="2"/>
  <c r="BD58" i="2"/>
  <c r="BE58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Z59" i="2"/>
  <c r="BD59" i="2"/>
  <c r="BE59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Z60" i="2"/>
  <c r="BD60" i="2"/>
  <c r="BE60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Z61" i="2"/>
  <c r="BD61" i="2"/>
  <c r="BE61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Z62" i="2"/>
  <c r="BD62" i="2"/>
  <c r="BE62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Z63" i="2"/>
  <c r="BD63" i="2"/>
  <c r="BE63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Z64" i="2"/>
  <c r="BD64" i="2"/>
  <c r="BE64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Z65" i="2"/>
  <c r="BD65" i="2"/>
  <c r="BE65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Z66" i="2"/>
  <c r="BD66" i="2"/>
  <c r="BE66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Z67" i="2"/>
  <c r="BD67" i="2"/>
  <c r="BE67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Z68" i="2"/>
  <c r="BD68" i="2"/>
  <c r="BE68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Z69" i="2"/>
  <c r="BD69" i="2"/>
  <c r="BE69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Z70" i="2"/>
  <c r="BD70" i="2"/>
  <c r="BE70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Z71" i="2"/>
  <c r="BD71" i="2"/>
  <c r="BE71" i="2"/>
  <c r="X25" i="2"/>
  <c r="BB25" i="2" s="1"/>
  <c r="AA25" i="2"/>
  <c r="AB25" i="2"/>
  <c r="AC25" i="2"/>
  <c r="AD25" i="2"/>
  <c r="AE25" i="2"/>
  <c r="AF25" i="2"/>
  <c r="AG25" i="2"/>
  <c r="AH25" i="2"/>
  <c r="AI25" i="2"/>
  <c r="AJ25" i="2"/>
  <c r="AK25" i="2"/>
  <c r="BA26" i="2"/>
  <c r="X26" i="2"/>
  <c r="BB26" i="2" s="1"/>
  <c r="AA26" i="2"/>
  <c r="AB26" i="2"/>
  <c r="AC26" i="2"/>
  <c r="AD26" i="2"/>
  <c r="AE26" i="2"/>
  <c r="AF26" i="2"/>
  <c r="AG26" i="2"/>
  <c r="AH26" i="2"/>
  <c r="AI26" i="2"/>
  <c r="AJ26" i="2"/>
  <c r="AK26" i="2"/>
  <c r="X27" i="2"/>
  <c r="BB27" i="2" s="1"/>
  <c r="AA27" i="2"/>
  <c r="AB27" i="2"/>
  <c r="AC27" i="2"/>
  <c r="AD27" i="2"/>
  <c r="AE27" i="2"/>
  <c r="AF27" i="2"/>
  <c r="AG27" i="2"/>
  <c r="AH27" i="2"/>
  <c r="AI27" i="2"/>
  <c r="AJ27" i="2"/>
  <c r="AK27" i="2"/>
  <c r="X28" i="2"/>
  <c r="BB28" i="2" s="1"/>
  <c r="AA28" i="2"/>
  <c r="AB28" i="2"/>
  <c r="AC28" i="2"/>
  <c r="AD28" i="2"/>
  <c r="AE28" i="2"/>
  <c r="AF28" i="2"/>
  <c r="AG28" i="2"/>
  <c r="AH28" i="2"/>
  <c r="AI28" i="2"/>
  <c r="AJ28" i="2"/>
  <c r="AK28" i="2"/>
  <c r="X29" i="2"/>
  <c r="BB29" i="2" s="1"/>
  <c r="AA29" i="2"/>
  <c r="AB29" i="2"/>
  <c r="AC29" i="2"/>
  <c r="AD29" i="2"/>
  <c r="AE29" i="2"/>
  <c r="AF29" i="2"/>
  <c r="AG29" i="2"/>
  <c r="AH29" i="2"/>
  <c r="AI29" i="2"/>
  <c r="AJ29" i="2"/>
  <c r="AK29" i="2"/>
  <c r="BA30" i="2"/>
  <c r="X30" i="2"/>
  <c r="BB30" i="2" s="1"/>
  <c r="AA30" i="2"/>
  <c r="AB30" i="2"/>
  <c r="AC30" i="2"/>
  <c r="AD30" i="2"/>
  <c r="AE30" i="2"/>
  <c r="AF30" i="2"/>
  <c r="AG30" i="2"/>
  <c r="AH30" i="2"/>
  <c r="AI30" i="2"/>
  <c r="AJ30" i="2"/>
  <c r="AK30" i="2"/>
  <c r="BA31" i="2"/>
  <c r="X31" i="2"/>
  <c r="BB31" i="2" s="1"/>
  <c r="AA31" i="2"/>
  <c r="AB31" i="2"/>
  <c r="AC31" i="2"/>
  <c r="AD31" i="2"/>
  <c r="AE31" i="2"/>
  <c r="AF31" i="2"/>
  <c r="AG31" i="2"/>
  <c r="AH31" i="2"/>
  <c r="AI31" i="2"/>
  <c r="AJ31" i="2"/>
  <c r="AK31" i="2"/>
  <c r="BA32" i="2"/>
  <c r="X32" i="2"/>
  <c r="BB32" i="2" s="1"/>
  <c r="AA32" i="2"/>
  <c r="AB32" i="2"/>
  <c r="AC32" i="2"/>
  <c r="AD32" i="2"/>
  <c r="AE32" i="2"/>
  <c r="AF32" i="2"/>
  <c r="AG32" i="2"/>
  <c r="AH32" i="2"/>
  <c r="AI32" i="2"/>
  <c r="AJ32" i="2"/>
  <c r="AK32" i="2"/>
  <c r="BA33" i="2"/>
  <c r="X33" i="2"/>
  <c r="BB33" i="2" s="1"/>
  <c r="AA33" i="2"/>
  <c r="AB33" i="2"/>
  <c r="AC33" i="2"/>
  <c r="AD33" i="2"/>
  <c r="AE33" i="2"/>
  <c r="AF33" i="2"/>
  <c r="AG33" i="2"/>
  <c r="AH33" i="2"/>
  <c r="AI33" i="2"/>
  <c r="AJ33" i="2"/>
  <c r="AK33" i="2"/>
  <c r="X34" i="2"/>
  <c r="BB34" i="2" s="1"/>
  <c r="AA34" i="2"/>
  <c r="AB34" i="2"/>
  <c r="AC34" i="2"/>
  <c r="AD34" i="2"/>
  <c r="AE34" i="2"/>
  <c r="AF34" i="2"/>
  <c r="AG34" i="2"/>
  <c r="AH34" i="2"/>
  <c r="AI34" i="2"/>
  <c r="AJ34" i="2"/>
  <c r="AK34" i="2"/>
  <c r="X35" i="2"/>
  <c r="BB35" i="2" s="1"/>
  <c r="AA35" i="2"/>
  <c r="AB35" i="2"/>
  <c r="AC35" i="2"/>
  <c r="AD35" i="2"/>
  <c r="AE35" i="2"/>
  <c r="AF35" i="2"/>
  <c r="AG35" i="2"/>
  <c r="AH35" i="2"/>
  <c r="AI35" i="2"/>
  <c r="AJ35" i="2"/>
  <c r="AK35" i="2"/>
  <c r="X36" i="2"/>
  <c r="BB36" i="2" s="1"/>
  <c r="AA36" i="2"/>
  <c r="AB36" i="2"/>
  <c r="AC36" i="2"/>
  <c r="AD36" i="2"/>
  <c r="AE36" i="2"/>
  <c r="AF36" i="2"/>
  <c r="AG36" i="2"/>
  <c r="AH36" i="2"/>
  <c r="AI36" i="2"/>
  <c r="AJ36" i="2"/>
  <c r="AK36" i="2"/>
  <c r="X37" i="2"/>
  <c r="BB37" i="2" s="1"/>
  <c r="AA37" i="2"/>
  <c r="AB37" i="2"/>
  <c r="AC37" i="2"/>
  <c r="AD37" i="2"/>
  <c r="AE37" i="2"/>
  <c r="AF37" i="2"/>
  <c r="AG37" i="2"/>
  <c r="AH37" i="2"/>
  <c r="AI37" i="2"/>
  <c r="AJ37" i="2"/>
  <c r="AK37" i="2"/>
  <c r="BA38" i="2"/>
  <c r="X38" i="2"/>
  <c r="BB38" i="2" s="1"/>
  <c r="AA38" i="2"/>
  <c r="AB38" i="2"/>
  <c r="AC38" i="2"/>
  <c r="AD38" i="2"/>
  <c r="AE38" i="2"/>
  <c r="AF38" i="2"/>
  <c r="AG38" i="2"/>
  <c r="AH38" i="2"/>
  <c r="AI38" i="2"/>
  <c r="AJ38" i="2"/>
  <c r="AK38" i="2"/>
  <c r="BA39" i="2"/>
  <c r="X39" i="2"/>
  <c r="BB39" i="2" s="1"/>
  <c r="AA39" i="2"/>
  <c r="AB39" i="2"/>
  <c r="AC39" i="2"/>
  <c r="AD39" i="2"/>
  <c r="AE39" i="2"/>
  <c r="AF39" i="2"/>
  <c r="AG39" i="2"/>
  <c r="AH39" i="2"/>
  <c r="AI39" i="2"/>
  <c r="AJ39" i="2"/>
  <c r="AK39" i="2"/>
  <c r="BA40" i="2"/>
  <c r="X40" i="2"/>
  <c r="BB40" i="2" s="1"/>
  <c r="AA40" i="2"/>
  <c r="AB40" i="2"/>
  <c r="AC40" i="2"/>
  <c r="AD40" i="2"/>
  <c r="AE40" i="2"/>
  <c r="AF40" i="2"/>
  <c r="AG40" i="2"/>
  <c r="AH40" i="2"/>
  <c r="AI40" i="2"/>
  <c r="AJ40" i="2"/>
  <c r="AK40" i="2"/>
  <c r="BA41" i="2"/>
  <c r="X41" i="2"/>
  <c r="BB41" i="2" s="1"/>
  <c r="AA41" i="2"/>
  <c r="AB41" i="2"/>
  <c r="AC41" i="2"/>
  <c r="AD41" i="2"/>
  <c r="AE41" i="2"/>
  <c r="AF41" i="2"/>
  <c r="AG41" i="2"/>
  <c r="AH41" i="2"/>
  <c r="AI41" i="2"/>
  <c r="AJ41" i="2"/>
  <c r="AK41" i="2"/>
  <c r="X42" i="2"/>
  <c r="BB42" i="2" s="1"/>
  <c r="AA42" i="2"/>
  <c r="AB42" i="2"/>
  <c r="AC42" i="2"/>
  <c r="AD42" i="2"/>
  <c r="AE42" i="2"/>
  <c r="AF42" i="2"/>
  <c r="AG42" i="2"/>
  <c r="AH42" i="2"/>
  <c r="AI42" i="2"/>
  <c r="AJ42" i="2"/>
  <c r="AK42" i="2"/>
  <c r="X43" i="2"/>
  <c r="BB43" i="2" s="1"/>
  <c r="AA43" i="2"/>
  <c r="AB43" i="2"/>
  <c r="AC43" i="2"/>
  <c r="AD43" i="2"/>
  <c r="AE43" i="2"/>
  <c r="AF43" i="2"/>
  <c r="AG43" i="2"/>
  <c r="AH43" i="2"/>
  <c r="AI43" i="2"/>
  <c r="AJ43" i="2"/>
  <c r="AK43" i="2"/>
  <c r="X44" i="2"/>
  <c r="BB44" i="2" s="1"/>
  <c r="AA44" i="2"/>
  <c r="AB44" i="2"/>
  <c r="AC44" i="2"/>
  <c r="AD44" i="2"/>
  <c r="AE44" i="2"/>
  <c r="AF44" i="2"/>
  <c r="AG44" i="2"/>
  <c r="AH44" i="2"/>
  <c r="AI44" i="2"/>
  <c r="AJ44" i="2"/>
  <c r="AK44" i="2"/>
  <c r="X45" i="2"/>
  <c r="BB45" i="2" s="1"/>
  <c r="AA45" i="2"/>
  <c r="AB45" i="2"/>
  <c r="AC45" i="2"/>
  <c r="AD45" i="2"/>
  <c r="AE45" i="2"/>
  <c r="AF45" i="2"/>
  <c r="AG45" i="2"/>
  <c r="AH45" i="2"/>
  <c r="AI45" i="2"/>
  <c r="AJ45" i="2"/>
  <c r="AK45" i="2"/>
  <c r="BA46" i="2"/>
  <c r="X46" i="2"/>
  <c r="BB46" i="2" s="1"/>
  <c r="AA46" i="2"/>
  <c r="AB46" i="2"/>
  <c r="AC46" i="2"/>
  <c r="AD46" i="2"/>
  <c r="AE46" i="2"/>
  <c r="AF46" i="2"/>
  <c r="AG46" i="2"/>
  <c r="AH46" i="2"/>
  <c r="AI46" i="2"/>
  <c r="AJ46" i="2"/>
  <c r="AK46" i="2"/>
  <c r="BA47" i="2"/>
  <c r="X47" i="2"/>
  <c r="BB47" i="2" s="1"/>
  <c r="AA47" i="2"/>
  <c r="AB47" i="2"/>
  <c r="AC47" i="2"/>
  <c r="AD47" i="2"/>
  <c r="AE47" i="2"/>
  <c r="AF47" i="2"/>
  <c r="AG47" i="2"/>
  <c r="AH47" i="2"/>
  <c r="AI47" i="2"/>
  <c r="AJ47" i="2"/>
  <c r="AK47" i="2"/>
  <c r="BA48" i="2"/>
  <c r="X48" i="2"/>
  <c r="BB48" i="2" s="1"/>
  <c r="AA48" i="2"/>
  <c r="AB48" i="2"/>
  <c r="AC48" i="2"/>
  <c r="AD48" i="2"/>
  <c r="AE48" i="2"/>
  <c r="AF48" i="2"/>
  <c r="AG48" i="2"/>
  <c r="AH48" i="2"/>
  <c r="AI48" i="2"/>
  <c r="AJ48" i="2"/>
  <c r="AK48" i="2"/>
  <c r="X49" i="2"/>
  <c r="BB49" i="2" s="1"/>
  <c r="AA49" i="2"/>
  <c r="AB49" i="2"/>
  <c r="AC49" i="2"/>
  <c r="AD49" i="2"/>
  <c r="AE49" i="2"/>
  <c r="AF49" i="2"/>
  <c r="AG49" i="2"/>
  <c r="AH49" i="2"/>
  <c r="AI49" i="2"/>
  <c r="AJ49" i="2"/>
  <c r="AK49" i="2"/>
  <c r="X50" i="2"/>
  <c r="BB50" i="2" s="1"/>
  <c r="AA50" i="2"/>
  <c r="AB50" i="2"/>
  <c r="AC50" i="2"/>
  <c r="AD50" i="2"/>
  <c r="AE50" i="2"/>
  <c r="AF50" i="2"/>
  <c r="AG50" i="2"/>
  <c r="AH50" i="2"/>
  <c r="AI50" i="2"/>
  <c r="AJ50" i="2"/>
  <c r="AK50" i="2"/>
  <c r="BA51" i="2"/>
  <c r="X51" i="2"/>
  <c r="BB51" i="2" s="1"/>
  <c r="AA51" i="2"/>
  <c r="AB51" i="2"/>
  <c r="AC51" i="2"/>
  <c r="AD51" i="2"/>
  <c r="AE51" i="2"/>
  <c r="AF51" i="2"/>
  <c r="AG51" i="2"/>
  <c r="AH51" i="2"/>
  <c r="AI51" i="2"/>
  <c r="AJ51" i="2"/>
  <c r="AK51" i="2"/>
  <c r="X52" i="2"/>
  <c r="BB52" i="2" s="1"/>
  <c r="AA52" i="2"/>
  <c r="AB52" i="2"/>
  <c r="AC52" i="2"/>
  <c r="AD52" i="2"/>
  <c r="AE52" i="2"/>
  <c r="AF52" i="2"/>
  <c r="AG52" i="2"/>
  <c r="AH52" i="2"/>
  <c r="AI52" i="2"/>
  <c r="AJ52" i="2"/>
  <c r="AK52" i="2"/>
  <c r="X53" i="2"/>
  <c r="BB53" i="2" s="1"/>
  <c r="AA53" i="2"/>
  <c r="AB53" i="2"/>
  <c r="AC53" i="2"/>
  <c r="AD53" i="2"/>
  <c r="AE53" i="2"/>
  <c r="AF53" i="2"/>
  <c r="AG53" i="2"/>
  <c r="AH53" i="2"/>
  <c r="AI53" i="2"/>
  <c r="AJ53" i="2"/>
  <c r="AK53" i="2"/>
  <c r="BA54" i="2"/>
  <c r="X54" i="2"/>
  <c r="BB54" i="2" s="1"/>
  <c r="AA54" i="2"/>
  <c r="AB54" i="2"/>
  <c r="AC54" i="2"/>
  <c r="AD54" i="2"/>
  <c r="AE54" i="2"/>
  <c r="AF54" i="2"/>
  <c r="AG54" i="2"/>
  <c r="AH54" i="2"/>
  <c r="AI54" i="2"/>
  <c r="AJ54" i="2"/>
  <c r="AK54" i="2"/>
  <c r="BA55" i="2"/>
  <c r="X55" i="2"/>
  <c r="BB55" i="2" s="1"/>
  <c r="AA55" i="2"/>
  <c r="AB55" i="2"/>
  <c r="AC55" i="2"/>
  <c r="AD55" i="2"/>
  <c r="AE55" i="2"/>
  <c r="AF55" i="2"/>
  <c r="AG55" i="2"/>
  <c r="AH55" i="2"/>
  <c r="AI55" i="2"/>
  <c r="AJ55" i="2"/>
  <c r="AK55" i="2"/>
  <c r="BA56" i="2"/>
  <c r="X56" i="2"/>
  <c r="BB56" i="2" s="1"/>
  <c r="AA56" i="2"/>
  <c r="AB56" i="2"/>
  <c r="AC56" i="2"/>
  <c r="AD56" i="2"/>
  <c r="AE56" i="2"/>
  <c r="AF56" i="2"/>
  <c r="AG56" i="2"/>
  <c r="AH56" i="2"/>
  <c r="AI56" i="2"/>
  <c r="AJ56" i="2"/>
  <c r="AK56" i="2"/>
  <c r="X57" i="2"/>
  <c r="BB57" i="2" s="1"/>
  <c r="AA57" i="2"/>
  <c r="AB57" i="2"/>
  <c r="AC57" i="2"/>
  <c r="AD57" i="2"/>
  <c r="AE57" i="2"/>
  <c r="AF57" i="2"/>
  <c r="AG57" i="2"/>
  <c r="AH57" i="2"/>
  <c r="AI57" i="2"/>
  <c r="AJ57" i="2"/>
  <c r="AK57" i="2"/>
  <c r="BA58" i="2"/>
  <c r="X58" i="2"/>
  <c r="BB58" i="2" s="1"/>
  <c r="AA58" i="2"/>
  <c r="AB58" i="2"/>
  <c r="AC58" i="2"/>
  <c r="AD58" i="2"/>
  <c r="AE58" i="2"/>
  <c r="AF58" i="2"/>
  <c r="AG58" i="2"/>
  <c r="AH58" i="2"/>
  <c r="AI58" i="2"/>
  <c r="AJ58" i="2"/>
  <c r="AK58" i="2"/>
  <c r="X59" i="2"/>
  <c r="BB59" i="2" s="1"/>
  <c r="AA59" i="2"/>
  <c r="AB59" i="2"/>
  <c r="AC59" i="2"/>
  <c r="AD59" i="2"/>
  <c r="AE59" i="2"/>
  <c r="AF59" i="2"/>
  <c r="AG59" i="2"/>
  <c r="AH59" i="2"/>
  <c r="AI59" i="2"/>
  <c r="AJ59" i="2"/>
  <c r="AK59" i="2"/>
  <c r="X60" i="2"/>
  <c r="BB60" i="2" s="1"/>
  <c r="AA60" i="2"/>
  <c r="AB60" i="2"/>
  <c r="AC60" i="2"/>
  <c r="AD60" i="2"/>
  <c r="AE60" i="2"/>
  <c r="AF60" i="2"/>
  <c r="AG60" i="2"/>
  <c r="AH60" i="2"/>
  <c r="AI60" i="2"/>
  <c r="AJ60" i="2"/>
  <c r="AK60" i="2"/>
  <c r="X61" i="2"/>
  <c r="BB61" i="2" s="1"/>
  <c r="AA61" i="2"/>
  <c r="AB61" i="2"/>
  <c r="AC61" i="2"/>
  <c r="AD61" i="2"/>
  <c r="AE61" i="2"/>
  <c r="AF61" i="2"/>
  <c r="AG61" i="2"/>
  <c r="AH61" i="2"/>
  <c r="AI61" i="2"/>
  <c r="AJ61" i="2"/>
  <c r="AK61" i="2"/>
  <c r="BA62" i="2"/>
  <c r="X62" i="2"/>
  <c r="BB62" i="2" s="1"/>
  <c r="AA62" i="2"/>
  <c r="AB62" i="2"/>
  <c r="AC62" i="2"/>
  <c r="AD62" i="2"/>
  <c r="AE62" i="2"/>
  <c r="AF62" i="2"/>
  <c r="AG62" i="2"/>
  <c r="AH62" i="2"/>
  <c r="AI62" i="2"/>
  <c r="AJ62" i="2"/>
  <c r="AK62" i="2"/>
  <c r="BA63" i="2"/>
  <c r="X63" i="2"/>
  <c r="BB63" i="2" s="1"/>
  <c r="AA63" i="2"/>
  <c r="AB63" i="2"/>
  <c r="AC63" i="2"/>
  <c r="AD63" i="2"/>
  <c r="AE63" i="2"/>
  <c r="AF63" i="2"/>
  <c r="AG63" i="2"/>
  <c r="AH63" i="2"/>
  <c r="AI63" i="2"/>
  <c r="AJ63" i="2"/>
  <c r="AK63" i="2"/>
  <c r="BA64" i="2"/>
  <c r="X64" i="2"/>
  <c r="BB64" i="2" s="1"/>
  <c r="AA64" i="2"/>
  <c r="AB64" i="2"/>
  <c r="AC64" i="2"/>
  <c r="AD64" i="2"/>
  <c r="AE64" i="2"/>
  <c r="AF64" i="2"/>
  <c r="AG64" i="2"/>
  <c r="AH64" i="2"/>
  <c r="AI64" i="2"/>
  <c r="AJ64" i="2"/>
  <c r="AK64" i="2"/>
  <c r="BA65" i="2"/>
  <c r="X65" i="2"/>
  <c r="BB65" i="2" s="1"/>
  <c r="AA65" i="2"/>
  <c r="AB65" i="2"/>
  <c r="AC65" i="2"/>
  <c r="AD65" i="2"/>
  <c r="AE65" i="2"/>
  <c r="AF65" i="2"/>
  <c r="AG65" i="2"/>
  <c r="AH65" i="2"/>
  <c r="AI65" i="2"/>
  <c r="AJ65" i="2"/>
  <c r="AK65" i="2"/>
  <c r="X66" i="2"/>
  <c r="BB66" i="2" s="1"/>
  <c r="AA66" i="2"/>
  <c r="AB66" i="2"/>
  <c r="AC66" i="2"/>
  <c r="AD66" i="2"/>
  <c r="AE66" i="2"/>
  <c r="AF66" i="2"/>
  <c r="AG66" i="2"/>
  <c r="AH66" i="2"/>
  <c r="AI66" i="2"/>
  <c r="AJ66" i="2"/>
  <c r="AK66" i="2"/>
  <c r="X67" i="2"/>
  <c r="BB67" i="2" s="1"/>
  <c r="AA67" i="2"/>
  <c r="AB67" i="2"/>
  <c r="AC67" i="2"/>
  <c r="AD67" i="2"/>
  <c r="AE67" i="2"/>
  <c r="AF67" i="2"/>
  <c r="AG67" i="2"/>
  <c r="AH67" i="2"/>
  <c r="AI67" i="2"/>
  <c r="AJ67" i="2"/>
  <c r="AK67" i="2"/>
  <c r="X68" i="2"/>
  <c r="BB68" i="2" s="1"/>
  <c r="AA68" i="2"/>
  <c r="AB68" i="2"/>
  <c r="AC68" i="2"/>
  <c r="AD68" i="2"/>
  <c r="AE68" i="2"/>
  <c r="AF68" i="2"/>
  <c r="AG68" i="2"/>
  <c r="AH68" i="2"/>
  <c r="AI68" i="2"/>
  <c r="AJ68" i="2"/>
  <c r="AK68" i="2"/>
  <c r="X69" i="2"/>
  <c r="BB69" i="2" s="1"/>
  <c r="AA69" i="2"/>
  <c r="AB69" i="2"/>
  <c r="AC69" i="2"/>
  <c r="AD69" i="2"/>
  <c r="AE69" i="2"/>
  <c r="AF69" i="2"/>
  <c r="AG69" i="2"/>
  <c r="AH69" i="2"/>
  <c r="AI69" i="2"/>
  <c r="AJ69" i="2"/>
  <c r="AK69" i="2"/>
  <c r="BA70" i="2"/>
  <c r="X70" i="2"/>
  <c r="BB70" i="2" s="1"/>
  <c r="AA70" i="2"/>
  <c r="AB70" i="2"/>
  <c r="AC70" i="2"/>
  <c r="AD70" i="2"/>
  <c r="AE70" i="2"/>
  <c r="AF70" i="2"/>
  <c r="AG70" i="2"/>
  <c r="AH70" i="2"/>
  <c r="AI70" i="2"/>
  <c r="AJ70" i="2"/>
  <c r="AK70" i="2"/>
  <c r="BA71" i="2"/>
  <c r="X71" i="2"/>
  <c r="BB71" i="2" s="1"/>
  <c r="AA71" i="2"/>
  <c r="AB71" i="2"/>
  <c r="AC71" i="2"/>
  <c r="AD71" i="2"/>
  <c r="AE71" i="2"/>
  <c r="AF71" i="2"/>
  <c r="AG71" i="2"/>
  <c r="AH71" i="2"/>
  <c r="AI71" i="2"/>
  <c r="AJ71" i="2"/>
  <c r="AK71" i="2"/>
  <c r="G60" i="1"/>
  <c r="K60" i="1" s="1"/>
  <c r="H60" i="1"/>
  <c r="I60" i="1" s="1"/>
  <c r="N60" i="1"/>
  <c r="O60" i="1"/>
  <c r="S60" i="1"/>
  <c r="T60" i="1"/>
  <c r="U60" i="1"/>
  <c r="G61" i="1"/>
  <c r="V61" i="1" s="1"/>
  <c r="H61" i="1"/>
  <c r="I61" i="1" s="1"/>
  <c r="N61" i="1"/>
  <c r="O61" i="1"/>
  <c r="S61" i="1"/>
  <c r="T61" i="1"/>
  <c r="U61" i="1"/>
  <c r="G62" i="1"/>
  <c r="K62" i="1" s="1"/>
  <c r="H62" i="1"/>
  <c r="I62" i="1" s="1"/>
  <c r="N62" i="1"/>
  <c r="O62" i="1"/>
  <c r="S62" i="1"/>
  <c r="T62" i="1"/>
  <c r="U62" i="1"/>
  <c r="G63" i="1"/>
  <c r="V63" i="1" s="1"/>
  <c r="H63" i="1"/>
  <c r="I63" i="1" s="1"/>
  <c r="W63" i="1" s="1"/>
  <c r="N63" i="1"/>
  <c r="O63" i="1"/>
  <c r="S63" i="1"/>
  <c r="T63" i="1"/>
  <c r="U63" i="1"/>
  <c r="G64" i="1"/>
  <c r="H64" i="1"/>
  <c r="I64" i="1" s="1"/>
  <c r="L64" i="1" s="1"/>
  <c r="N64" i="1"/>
  <c r="O64" i="1"/>
  <c r="S64" i="1"/>
  <c r="T64" i="1"/>
  <c r="U64" i="1"/>
  <c r="G65" i="1"/>
  <c r="K65" i="1" s="1"/>
  <c r="H65" i="1"/>
  <c r="I65" i="1" s="1"/>
  <c r="N65" i="1"/>
  <c r="O65" i="1"/>
  <c r="S65" i="1"/>
  <c r="T65" i="1"/>
  <c r="U65" i="1"/>
  <c r="G66" i="1"/>
  <c r="K66" i="1" s="1"/>
  <c r="H66" i="1"/>
  <c r="I66" i="1" s="1"/>
  <c r="N66" i="1"/>
  <c r="O66" i="1"/>
  <c r="S66" i="1"/>
  <c r="T66" i="1"/>
  <c r="U66" i="1"/>
  <c r="G67" i="1"/>
  <c r="H67" i="1"/>
  <c r="I67" i="1" s="1"/>
  <c r="N67" i="1"/>
  <c r="O67" i="1"/>
  <c r="S67" i="1"/>
  <c r="T67" i="1"/>
  <c r="U67" i="1"/>
  <c r="G68" i="1"/>
  <c r="K68" i="1" s="1"/>
  <c r="H68" i="1"/>
  <c r="I68" i="1" s="1"/>
  <c r="W68" i="1" s="1"/>
  <c r="N68" i="1"/>
  <c r="O68" i="1"/>
  <c r="S68" i="1"/>
  <c r="T68" i="1"/>
  <c r="U68" i="1"/>
  <c r="G69" i="1"/>
  <c r="K69" i="1" s="1"/>
  <c r="H69" i="1"/>
  <c r="I69" i="1" s="1"/>
  <c r="N69" i="1"/>
  <c r="O69" i="1"/>
  <c r="S69" i="1"/>
  <c r="T69" i="1"/>
  <c r="U69" i="1"/>
  <c r="G70" i="1"/>
  <c r="V70" i="1" s="1"/>
  <c r="H70" i="1"/>
  <c r="I70" i="1" s="1"/>
  <c r="N70" i="1"/>
  <c r="O70" i="1"/>
  <c r="S70" i="1"/>
  <c r="T70" i="1"/>
  <c r="U70" i="1"/>
  <c r="G71" i="1"/>
  <c r="K71" i="1" s="1"/>
  <c r="H71" i="1"/>
  <c r="I71" i="1" s="1"/>
  <c r="W71" i="1" s="1"/>
  <c r="N71" i="1"/>
  <c r="O71" i="1"/>
  <c r="S71" i="1"/>
  <c r="T71" i="1"/>
  <c r="U71" i="1"/>
  <c r="G72" i="1"/>
  <c r="H72" i="1"/>
  <c r="I72" i="1" s="1"/>
  <c r="L72" i="1" s="1"/>
  <c r="N72" i="1"/>
  <c r="O72" i="1"/>
  <c r="S72" i="1"/>
  <c r="T72" i="1"/>
  <c r="U72" i="1"/>
  <c r="G73" i="1"/>
  <c r="V73" i="1" s="1"/>
  <c r="H73" i="1"/>
  <c r="I73" i="1" s="1"/>
  <c r="N73" i="1"/>
  <c r="O73" i="1"/>
  <c r="S73" i="1"/>
  <c r="T73" i="1"/>
  <c r="U73" i="1"/>
  <c r="G74" i="1"/>
  <c r="K74" i="1" s="1"/>
  <c r="H74" i="1"/>
  <c r="I74" i="1" s="1"/>
  <c r="N74" i="1"/>
  <c r="O74" i="1"/>
  <c r="S74" i="1"/>
  <c r="T74" i="1"/>
  <c r="U74" i="1"/>
  <c r="G75" i="1"/>
  <c r="H75" i="1"/>
  <c r="I75" i="1" s="1"/>
  <c r="N75" i="1"/>
  <c r="O75" i="1"/>
  <c r="S75" i="1"/>
  <c r="T75" i="1"/>
  <c r="U75" i="1"/>
  <c r="G76" i="1"/>
  <c r="K76" i="1" s="1"/>
  <c r="H76" i="1"/>
  <c r="I76" i="1" s="1"/>
  <c r="W76" i="1" s="1"/>
  <c r="N76" i="1"/>
  <c r="O76" i="1"/>
  <c r="S76" i="1"/>
  <c r="T76" i="1"/>
  <c r="U76" i="1"/>
  <c r="G77" i="1"/>
  <c r="K77" i="1" s="1"/>
  <c r="H77" i="1"/>
  <c r="I77" i="1" s="1"/>
  <c r="N77" i="1"/>
  <c r="O77" i="1"/>
  <c r="S77" i="1"/>
  <c r="T77" i="1"/>
  <c r="U77" i="1"/>
  <c r="G78" i="1"/>
  <c r="K78" i="1" s="1"/>
  <c r="H78" i="1"/>
  <c r="I78" i="1" s="1"/>
  <c r="N78" i="1"/>
  <c r="O78" i="1"/>
  <c r="S78" i="1"/>
  <c r="T78" i="1"/>
  <c r="U78" i="1"/>
  <c r="G79" i="1"/>
  <c r="K79" i="1" s="1"/>
  <c r="H79" i="1"/>
  <c r="I79" i="1" s="1"/>
  <c r="L79" i="1" s="1"/>
  <c r="N79" i="1"/>
  <c r="O79" i="1"/>
  <c r="S79" i="1"/>
  <c r="T79" i="1"/>
  <c r="U79" i="1"/>
  <c r="G80" i="1"/>
  <c r="H80" i="1"/>
  <c r="I80" i="1" s="1"/>
  <c r="L80" i="1" s="1"/>
  <c r="N80" i="1"/>
  <c r="O80" i="1"/>
  <c r="S80" i="1"/>
  <c r="T80" i="1"/>
  <c r="U80" i="1"/>
  <c r="G81" i="1"/>
  <c r="V81" i="1" s="1"/>
  <c r="H81" i="1"/>
  <c r="I81" i="1" s="1"/>
  <c r="N81" i="1"/>
  <c r="O81" i="1"/>
  <c r="S81" i="1"/>
  <c r="T81" i="1"/>
  <c r="U81" i="1"/>
  <c r="G82" i="1"/>
  <c r="K82" i="1" s="1"/>
  <c r="H82" i="1"/>
  <c r="I82" i="1" s="1"/>
  <c r="L82" i="1" s="1"/>
  <c r="N82" i="1"/>
  <c r="O82" i="1"/>
  <c r="S82" i="1"/>
  <c r="T82" i="1"/>
  <c r="U82" i="1"/>
  <c r="G83" i="1"/>
  <c r="H83" i="1"/>
  <c r="I83" i="1" s="1"/>
  <c r="N83" i="1"/>
  <c r="O83" i="1"/>
  <c r="S83" i="1"/>
  <c r="T83" i="1"/>
  <c r="U83" i="1"/>
  <c r="G84" i="1"/>
  <c r="V84" i="1" s="1"/>
  <c r="H84" i="1"/>
  <c r="I84" i="1" s="1"/>
  <c r="L84" i="1" s="1"/>
  <c r="N84" i="1"/>
  <c r="O84" i="1"/>
  <c r="S84" i="1"/>
  <c r="T84" i="1"/>
  <c r="U84" i="1"/>
  <c r="G85" i="1"/>
  <c r="K85" i="1" s="1"/>
  <c r="H85" i="1"/>
  <c r="I85" i="1" s="1"/>
  <c r="N85" i="1"/>
  <c r="O85" i="1"/>
  <c r="S85" i="1"/>
  <c r="T85" i="1"/>
  <c r="U85" i="1"/>
  <c r="G86" i="1"/>
  <c r="K86" i="1" s="1"/>
  <c r="H86" i="1"/>
  <c r="I86" i="1" s="1"/>
  <c r="N86" i="1"/>
  <c r="O86" i="1"/>
  <c r="S86" i="1"/>
  <c r="T86" i="1"/>
  <c r="U86" i="1"/>
  <c r="G87" i="1"/>
  <c r="K87" i="1" s="1"/>
  <c r="H87" i="1"/>
  <c r="I87" i="1" s="1"/>
  <c r="L87" i="1" s="1"/>
  <c r="N87" i="1"/>
  <c r="O87" i="1"/>
  <c r="S87" i="1"/>
  <c r="T87" i="1"/>
  <c r="U87" i="1"/>
  <c r="G88" i="1"/>
  <c r="H88" i="1"/>
  <c r="I88" i="1" s="1"/>
  <c r="N88" i="1"/>
  <c r="O88" i="1"/>
  <c r="S88" i="1"/>
  <c r="T88" i="1"/>
  <c r="U88" i="1"/>
  <c r="G89" i="1"/>
  <c r="V89" i="1" s="1"/>
  <c r="H89" i="1"/>
  <c r="I89" i="1" s="1"/>
  <c r="N89" i="1"/>
  <c r="O89" i="1"/>
  <c r="S89" i="1"/>
  <c r="T89" i="1"/>
  <c r="U89" i="1"/>
  <c r="G90" i="1"/>
  <c r="K90" i="1" s="1"/>
  <c r="H90" i="1"/>
  <c r="I90" i="1" s="1"/>
  <c r="L90" i="1" s="1"/>
  <c r="N90" i="1"/>
  <c r="O90" i="1"/>
  <c r="S90" i="1"/>
  <c r="T90" i="1"/>
  <c r="U90" i="1"/>
  <c r="G91" i="1"/>
  <c r="H91" i="1"/>
  <c r="I91" i="1" s="1"/>
  <c r="N91" i="1"/>
  <c r="O91" i="1"/>
  <c r="S91" i="1"/>
  <c r="T91" i="1"/>
  <c r="U91" i="1"/>
  <c r="G92" i="1"/>
  <c r="K92" i="1" s="1"/>
  <c r="H92" i="1"/>
  <c r="I92" i="1" s="1"/>
  <c r="W92" i="1" s="1"/>
  <c r="N92" i="1"/>
  <c r="O92" i="1"/>
  <c r="S92" i="1"/>
  <c r="T92" i="1"/>
  <c r="U92" i="1"/>
  <c r="G93" i="1"/>
  <c r="K93" i="1" s="1"/>
  <c r="H93" i="1"/>
  <c r="I93" i="1" s="1"/>
  <c r="N93" i="1"/>
  <c r="O93" i="1"/>
  <c r="S93" i="1"/>
  <c r="T93" i="1"/>
  <c r="U93" i="1"/>
  <c r="G94" i="1"/>
  <c r="K94" i="1" s="1"/>
  <c r="H94" i="1"/>
  <c r="I94" i="1" s="1"/>
  <c r="N94" i="1"/>
  <c r="O94" i="1"/>
  <c r="S94" i="1"/>
  <c r="T94" i="1"/>
  <c r="U94" i="1"/>
  <c r="G95" i="1"/>
  <c r="K95" i="1" s="1"/>
  <c r="H95" i="1"/>
  <c r="I95" i="1" s="1"/>
  <c r="L95" i="1" s="1"/>
  <c r="N95" i="1"/>
  <c r="O95" i="1"/>
  <c r="S95" i="1"/>
  <c r="T95" i="1"/>
  <c r="U95" i="1"/>
  <c r="G96" i="1"/>
  <c r="H96" i="1"/>
  <c r="I96" i="1" s="1"/>
  <c r="N96" i="1"/>
  <c r="O96" i="1"/>
  <c r="S96" i="1"/>
  <c r="T96" i="1"/>
  <c r="U96" i="1"/>
  <c r="G97" i="1"/>
  <c r="V97" i="1" s="1"/>
  <c r="H97" i="1"/>
  <c r="I97" i="1" s="1"/>
  <c r="N97" i="1"/>
  <c r="O97" i="1"/>
  <c r="S97" i="1"/>
  <c r="T97" i="1"/>
  <c r="U97" i="1"/>
  <c r="G98" i="1"/>
  <c r="K98" i="1" s="1"/>
  <c r="H98" i="1"/>
  <c r="I98" i="1" s="1"/>
  <c r="L98" i="1" s="1"/>
  <c r="N98" i="1"/>
  <c r="O98" i="1"/>
  <c r="S98" i="1"/>
  <c r="T98" i="1"/>
  <c r="U98" i="1"/>
  <c r="G99" i="1"/>
  <c r="H99" i="1"/>
  <c r="I99" i="1" s="1"/>
  <c r="N99" i="1"/>
  <c r="O99" i="1"/>
  <c r="S99" i="1"/>
  <c r="T99" i="1"/>
  <c r="U99" i="1"/>
  <c r="G100" i="1"/>
  <c r="V100" i="1" s="1"/>
  <c r="H100" i="1"/>
  <c r="I100" i="1" s="1"/>
  <c r="L100" i="1" s="1"/>
  <c r="N100" i="1"/>
  <c r="O100" i="1"/>
  <c r="S100" i="1"/>
  <c r="T100" i="1"/>
  <c r="U100" i="1"/>
  <c r="G101" i="1"/>
  <c r="V101" i="1" s="1"/>
  <c r="H101" i="1"/>
  <c r="I101" i="1" s="1"/>
  <c r="N101" i="1"/>
  <c r="O101" i="1"/>
  <c r="S101" i="1"/>
  <c r="T101" i="1"/>
  <c r="U101" i="1"/>
  <c r="G102" i="1"/>
  <c r="K102" i="1" s="1"/>
  <c r="H102" i="1"/>
  <c r="I102" i="1" s="1"/>
  <c r="N102" i="1"/>
  <c r="O102" i="1"/>
  <c r="S102" i="1"/>
  <c r="T102" i="1"/>
  <c r="U102" i="1"/>
  <c r="G103" i="1"/>
  <c r="K103" i="1" s="1"/>
  <c r="H103" i="1"/>
  <c r="I103" i="1" s="1"/>
  <c r="W103" i="1" s="1"/>
  <c r="N103" i="1"/>
  <c r="O103" i="1"/>
  <c r="S103" i="1"/>
  <c r="T103" i="1"/>
  <c r="U103" i="1"/>
  <c r="G104" i="1"/>
  <c r="H104" i="1"/>
  <c r="I104" i="1" s="1"/>
  <c r="N104" i="1"/>
  <c r="O104" i="1"/>
  <c r="S104" i="1"/>
  <c r="T104" i="1"/>
  <c r="U104" i="1"/>
  <c r="G105" i="1"/>
  <c r="V105" i="1" s="1"/>
  <c r="H105" i="1"/>
  <c r="I105" i="1" s="1"/>
  <c r="N105" i="1"/>
  <c r="O105" i="1"/>
  <c r="S105" i="1"/>
  <c r="T105" i="1"/>
  <c r="U105" i="1"/>
  <c r="G106" i="1"/>
  <c r="K106" i="1" s="1"/>
  <c r="H106" i="1"/>
  <c r="I106" i="1" s="1"/>
  <c r="L106" i="1" s="1"/>
  <c r="N106" i="1"/>
  <c r="O106" i="1"/>
  <c r="S106" i="1"/>
  <c r="T106" i="1"/>
  <c r="U106" i="1"/>
  <c r="G107" i="1"/>
  <c r="H107" i="1"/>
  <c r="I107" i="1" s="1"/>
  <c r="N107" i="1"/>
  <c r="O107" i="1"/>
  <c r="S107" i="1"/>
  <c r="T107" i="1"/>
  <c r="U107" i="1"/>
  <c r="G108" i="1"/>
  <c r="K108" i="1" s="1"/>
  <c r="H108" i="1"/>
  <c r="I108" i="1" s="1"/>
  <c r="W108" i="1" s="1"/>
  <c r="N108" i="1"/>
  <c r="O108" i="1"/>
  <c r="S108" i="1"/>
  <c r="T108" i="1"/>
  <c r="U108" i="1"/>
  <c r="G109" i="1"/>
  <c r="K109" i="1" s="1"/>
  <c r="H109" i="1"/>
  <c r="I109" i="1" s="1"/>
  <c r="N109" i="1"/>
  <c r="O109" i="1"/>
  <c r="S109" i="1"/>
  <c r="T109" i="1"/>
  <c r="U109" i="1"/>
  <c r="G110" i="1"/>
  <c r="K110" i="1" s="1"/>
  <c r="H110" i="1"/>
  <c r="I110" i="1" s="1"/>
  <c r="N110" i="1"/>
  <c r="O110" i="1"/>
  <c r="S110" i="1"/>
  <c r="T110" i="1"/>
  <c r="U110" i="1"/>
  <c r="G111" i="1"/>
  <c r="K111" i="1" s="1"/>
  <c r="H111" i="1"/>
  <c r="I111" i="1" s="1"/>
  <c r="L111" i="1" s="1"/>
  <c r="N111" i="1"/>
  <c r="O111" i="1"/>
  <c r="S111" i="1"/>
  <c r="T111" i="1"/>
  <c r="U111" i="1"/>
  <c r="G112" i="1"/>
  <c r="H112" i="1"/>
  <c r="I112" i="1" s="1"/>
  <c r="N112" i="1"/>
  <c r="O112" i="1"/>
  <c r="S112" i="1"/>
  <c r="T112" i="1"/>
  <c r="U112" i="1"/>
  <c r="G113" i="1"/>
  <c r="V113" i="1" s="1"/>
  <c r="H113" i="1"/>
  <c r="I113" i="1" s="1"/>
  <c r="N113" i="1"/>
  <c r="O113" i="1"/>
  <c r="S113" i="1"/>
  <c r="T113" i="1"/>
  <c r="U113" i="1"/>
  <c r="G114" i="1"/>
  <c r="K114" i="1" s="1"/>
  <c r="H114" i="1"/>
  <c r="I114" i="1" s="1"/>
  <c r="L114" i="1" s="1"/>
  <c r="N114" i="1"/>
  <c r="O114" i="1"/>
  <c r="S114" i="1"/>
  <c r="T114" i="1"/>
  <c r="U114" i="1"/>
  <c r="G115" i="1"/>
  <c r="H115" i="1"/>
  <c r="I115" i="1" s="1"/>
  <c r="N115" i="1"/>
  <c r="O115" i="1"/>
  <c r="S115" i="1"/>
  <c r="T115" i="1"/>
  <c r="U115" i="1"/>
  <c r="G116" i="1"/>
  <c r="V116" i="1" s="1"/>
  <c r="H116" i="1"/>
  <c r="I116" i="1" s="1"/>
  <c r="L116" i="1" s="1"/>
  <c r="N116" i="1"/>
  <c r="O116" i="1"/>
  <c r="S116" i="1"/>
  <c r="T116" i="1"/>
  <c r="U116" i="1"/>
  <c r="G117" i="1"/>
  <c r="K117" i="1" s="1"/>
  <c r="H117" i="1"/>
  <c r="I117" i="1" s="1"/>
  <c r="N117" i="1"/>
  <c r="O117" i="1"/>
  <c r="S117" i="1"/>
  <c r="T117" i="1"/>
  <c r="U117" i="1"/>
  <c r="G118" i="1"/>
  <c r="K118" i="1" s="1"/>
  <c r="H118" i="1"/>
  <c r="I118" i="1" s="1"/>
  <c r="N118" i="1"/>
  <c r="O118" i="1"/>
  <c r="S118" i="1"/>
  <c r="T118" i="1"/>
  <c r="U118" i="1"/>
  <c r="G119" i="1"/>
  <c r="K119" i="1" s="1"/>
  <c r="H119" i="1"/>
  <c r="I119" i="1" s="1"/>
  <c r="W119" i="1" s="1"/>
  <c r="N119" i="1"/>
  <c r="O119" i="1"/>
  <c r="S119" i="1"/>
  <c r="T119" i="1"/>
  <c r="U119" i="1"/>
  <c r="G120" i="1"/>
  <c r="H120" i="1"/>
  <c r="I120" i="1" s="1"/>
  <c r="L120" i="1" s="1"/>
  <c r="N120" i="1"/>
  <c r="O120" i="1"/>
  <c r="S120" i="1"/>
  <c r="T120" i="1"/>
  <c r="U120" i="1"/>
  <c r="G121" i="1"/>
  <c r="V121" i="1" s="1"/>
  <c r="H121" i="1"/>
  <c r="I121" i="1" s="1"/>
  <c r="N121" i="1"/>
  <c r="O121" i="1"/>
  <c r="S121" i="1"/>
  <c r="T121" i="1"/>
  <c r="U121" i="1"/>
  <c r="G122" i="1"/>
  <c r="K122" i="1" s="1"/>
  <c r="H122" i="1"/>
  <c r="I122" i="1" s="1"/>
  <c r="N122" i="1"/>
  <c r="O122" i="1"/>
  <c r="S122" i="1"/>
  <c r="T122" i="1"/>
  <c r="U122" i="1"/>
  <c r="G123" i="1"/>
  <c r="H123" i="1"/>
  <c r="I123" i="1" s="1"/>
  <c r="N123" i="1"/>
  <c r="O123" i="1"/>
  <c r="S123" i="1"/>
  <c r="T123" i="1"/>
  <c r="U123" i="1"/>
  <c r="G124" i="1"/>
  <c r="V124" i="1" s="1"/>
  <c r="H124" i="1"/>
  <c r="I124" i="1" s="1"/>
  <c r="W124" i="1" s="1"/>
  <c r="N124" i="1"/>
  <c r="O124" i="1"/>
  <c r="S124" i="1"/>
  <c r="T124" i="1"/>
  <c r="U124" i="1"/>
  <c r="G125" i="1"/>
  <c r="V125" i="1" s="1"/>
  <c r="H125" i="1"/>
  <c r="I125" i="1" s="1"/>
  <c r="N125" i="1"/>
  <c r="O125" i="1"/>
  <c r="S125" i="1"/>
  <c r="T125" i="1"/>
  <c r="U125" i="1"/>
  <c r="G126" i="1"/>
  <c r="K126" i="1" s="1"/>
  <c r="H126" i="1"/>
  <c r="I126" i="1" s="1"/>
  <c r="N126" i="1"/>
  <c r="O126" i="1"/>
  <c r="S126" i="1"/>
  <c r="T126" i="1"/>
  <c r="U126" i="1"/>
  <c r="G127" i="1"/>
  <c r="K127" i="1" s="1"/>
  <c r="H127" i="1"/>
  <c r="I127" i="1" s="1"/>
  <c r="W127" i="1" s="1"/>
  <c r="N127" i="1"/>
  <c r="O127" i="1"/>
  <c r="S127" i="1"/>
  <c r="T127" i="1"/>
  <c r="U127" i="1"/>
  <c r="G128" i="1"/>
  <c r="H128" i="1"/>
  <c r="I128" i="1" s="1"/>
  <c r="N128" i="1"/>
  <c r="O128" i="1"/>
  <c r="S128" i="1"/>
  <c r="T128" i="1"/>
  <c r="U128" i="1"/>
  <c r="G129" i="1"/>
  <c r="V129" i="1" s="1"/>
  <c r="H129" i="1"/>
  <c r="I129" i="1" s="1"/>
  <c r="N129" i="1"/>
  <c r="O129" i="1"/>
  <c r="S129" i="1"/>
  <c r="T129" i="1"/>
  <c r="U129" i="1"/>
  <c r="G130" i="1"/>
  <c r="K130" i="1" s="1"/>
  <c r="H130" i="1"/>
  <c r="I130" i="1" s="1"/>
  <c r="N130" i="1"/>
  <c r="O130" i="1"/>
  <c r="S130" i="1"/>
  <c r="T130" i="1"/>
  <c r="U130" i="1"/>
  <c r="G131" i="1"/>
  <c r="H131" i="1"/>
  <c r="I131" i="1" s="1"/>
  <c r="N131" i="1"/>
  <c r="O131" i="1"/>
  <c r="S131" i="1"/>
  <c r="T131" i="1"/>
  <c r="U131" i="1"/>
  <c r="G132" i="1"/>
  <c r="V132" i="1" s="1"/>
  <c r="H132" i="1"/>
  <c r="I132" i="1" s="1"/>
  <c r="W132" i="1" s="1"/>
  <c r="N132" i="1"/>
  <c r="O132" i="1"/>
  <c r="S132" i="1"/>
  <c r="T132" i="1"/>
  <c r="U132" i="1"/>
  <c r="G133" i="1"/>
  <c r="K133" i="1" s="1"/>
  <c r="H133" i="1"/>
  <c r="I133" i="1" s="1"/>
  <c r="N133" i="1"/>
  <c r="O133" i="1"/>
  <c r="S133" i="1"/>
  <c r="T133" i="1"/>
  <c r="U133" i="1"/>
  <c r="G134" i="1"/>
  <c r="K134" i="1" s="1"/>
  <c r="H134" i="1"/>
  <c r="I134" i="1" s="1"/>
  <c r="N134" i="1"/>
  <c r="O134" i="1"/>
  <c r="S134" i="1"/>
  <c r="T134" i="1"/>
  <c r="U134" i="1"/>
  <c r="G135" i="1"/>
  <c r="K135" i="1" s="1"/>
  <c r="H135" i="1"/>
  <c r="I135" i="1" s="1"/>
  <c r="L135" i="1" s="1"/>
  <c r="N135" i="1"/>
  <c r="O135" i="1"/>
  <c r="S135" i="1"/>
  <c r="T135" i="1"/>
  <c r="U135" i="1"/>
  <c r="G136" i="1"/>
  <c r="H136" i="1"/>
  <c r="I136" i="1" s="1"/>
  <c r="N136" i="1"/>
  <c r="O136" i="1"/>
  <c r="S136" i="1"/>
  <c r="T136" i="1"/>
  <c r="U136" i="1"/>
  <c r="G137" i="1"/>
  <c r="K137" i="1" s="1"/>
  <c r="H137" i="1"/>
  <c r="I137" i="1" s="1"/>
  <c r="N137" i="1"/>
  <c r="O137" i="1"/>
  <c r="S137" i="1"/>
  <c r="T137" i="1"/>
  <c r="U137" i="1"/>
  <c r="G138" i="1"/>
  <c r="H138" i="1"/>
  <c r="I138" i="1" s="1"/>
  <c r="N138" i="1"/>
  <c r="O138" i="1"/>
  <c r="S138" i="1"/>
  <c r="T138" i="1"/>
  <c r="U138" i="1"/>
  <c r="G139" i="1"/>
  <c r="K139" i="1" s="1"/>
  <c r="H139" i="1"/>
  <c r="I139" i="1" s="1"/>
  <c r="N139" i="1"/>
  <c r="O139" i="1"/>
  <c r="S139" i="1"/>
  <c r="T139" i="1"/>
  <c r="U139" i="1"/>
  <c r="G140" i="1"/>
  <c r="K140" i="1" s="1"/>
  <c r="H140" i="1"/>
  <c r="I140" i="1" s="1"/>
  <c r="L140" i="1" s="1"/>
  <c r="N140" i="1"/>
  <c r="O140" i="1"/>
  <c r="S140" i="1"/>
  <c r="T140" i="1"/>
  <c r="U140" i="1"/>
  <c r="G141" i="1"/>
  <c r="V141" i="1" s="1"/>
  <c r="H141" i="1"/>
  <c r="I141" i="1" s="1"/>
  <c r="N141" i="1"/>
  <c r="O141" i="1"/>
  <c r="S141" i="1"/>
  <c r="T141" i="1"/>
  <c r="U141" i="1"/>
  <c r="G142" i="1"/>
  <c r="K142" i="1" s="1"/>
  <c r="H142" i="1"/>
  <c r="I142" i="1" s="1"/>
  <c r="W142" i="1" s="1"/>
  <c r="N142" i="1"/>
  <c r="O142" i="1"/>
  <c r="S142" i="1"/>
  <c r="T142" i="1"/>
  <c r="U142" i="1"/>
  <c r="G143" i="1"/>
  <c r="H143" i="1"/>
  <c r="I143" i="1" s="1"/>
  <c r="L143" i="1" s="1"/>
  <c r="N143" i="1"/>
  <c r="O143" i="1"/>
  <c r="S143" i="1"/>
  <c r="T143" i="1"/>
  <c r="U143" i="1"/>
  <c r="G144" i="1"/>
  <c r="K144" i="1" s="1"/>
  <c r="H144" i="1"/>
  <c r="I144" i="1" s="1"/>
  <c r="L144" i="1" s="1"/>
  <c r="N144" i="1"/>
  <c r="O144" i="1"/>
  <c r="S144" i="1"/>
  <c r="T144" i="1"/>
  <c r="U144" i="1"/>
  <c r="G145" i="1"/>
  <c r="K145" i="1" s="1"/>
  <c r="H145" i="1"/>
  <c r="I145" i="1" s="1"/>
  <c r="N145" i="1"/>
  <c r="O145" i="1"/>
  <c r="S145" i="1"/>
  <c r="T145" i="1"/>
  <c r="U145" i="1"/>
  <c r="G146" i="1"/>
  <c r="H146" i="1"/>
  <c r="I146" i="1" s="1"/>
  <c r="N146" i="1"/>
  <c r="O146" i="1"/>
  <c r="S146" i="1"/>
  <c r="T146" i="1"/>
  <c r="U146" i="1"/>
  <c r="G147" i="1"/>
  <c r="K147" i="1" s="1"/>
  <c r="H147" i="1"/>
  <c r="I147" i="1" s="1"/>
  <c r="L147" i="1" s="1"/>
  <c r="N147" i="1"/>
  <c r="O147" i="1"/>
  <c r="S147" i="1"/>
  <c r="T147" i="1"/>
  <c r="U147" i="1"/>
  <c r="G148" i="1"/>
  <c r="V148" i="1" s="1"/>
  <c r="H148" i="1"/>
  <c r="I148" i="1" s="1"/>
  <c r="L148" i="1" s="1"/>
  <c r="N148" i="1"/>
  <c r="O148" i="1"/>
  <c r="S148" i="1"/>
  <c r="T148" i="1"/>
  <c r="U148" i="1"/>
  <c r="G149" i="1"/>
  <c r="K149" i="1" s="1"/>
  <c r="H149" i="1"/>
  <c r="I149" i="1" s="1"/>
  <c r="N149" i="1"/>
  <c r="O149" i="1"/>
  <c r="S149" i="1"/>
  <c r="T149" i="1"/>
  <c r="U149" i="1"/>
  <c r="G150" i="1"/>
  <c r="V150" i="1" s="1"/>
  <c r="H150" i="1"/>
  <c r="I150" i="1" s="1"/>
  <c r="W150" i="1" s="1"/>
  <c r="N150" i="1"/>
  <c r="O150" i="1"/>
  <c r="S150" i="1"/>
  <c r="T150" i="1"/>
  <c r="U150" i="1"/>
  <c r="G151" i="1"/>
  <c r="H151" i="1"/>
  <c r="I151" i="1" s="1"/>
  <c r="W151" i="1" s="1"/>
  <c r="N151" i="1"/>
  <c r="O151" i="1"/>
  <c r="S151" i="1"/>
  <c r="T151" i="1"/>
  <c r="U151" i="1"/>
  <c r="G152" i="1"/>
  <c r="K152" i="1" s="1"/>
  <c r="H152" i="1"/>
  <c r="I152" i="1" s="1"/>
  <c r="N152" i="1"/>
  <c r="O152" i="1"/>
  <c r="S152" i="1"/>
  <c r="T152" i="1"/>
  <c r="U152" i="1"/>
  <c r="G153" i="1"/>
  <c r="K153" i="1" s="1"/>
  <c r="H153" i="1"/>
  <c r="I153" i="1" s="1"/>
  <c r="N153" i="1"/>
  <c r="O153" i="1"/>
  <c r="S153" i="1"/>
  <c r="T153" i="1"/>
  <c r="U153" i="1"/>
  <c r="G154" i="1"/>
  <c r="V154" i="1" s="1"/>
  <c r="H154" i="1"/>
  <c r="I154" i="1" s="1"/>
  <c r="N154" i="1"/>
  <c r="O154" i="1"/>
  <c r="S154" i="1"/>
  <c r="T154" i="1"/>
  <c r="U154" i="1"/>
  <c r="G155" i="1"/>
  <c r="V155" i="1" s="1"/>
  <c r="H155" i="1"/>
  <c r="I155" i="1" s="1"/>
  <c r="L155" i="1" s="1"/>
  <c r="N155" i="1"/>
  <c r="O155" i="1"/>
  <c r="S155" i="1"/>
  <c r="T155" i="1"/>
  <c r="U155" i="1"/>
  <c r="G156" i="1"/>
  <c r="V156" i="1" s="1"/>
  <c r="H156" i="1"/>
  <c r="I156" i="1" s="1"/>
  <c r="W156" i="1" s="1"/>
  <c r="N156" i="1"/>
  <c r="O156" i="1"/>
  <c r="S156" i="1"/>
  <c r="T156" i="1"/>
  <c r="U156" i="1"/>
  <c r="G157" i="1"/>
  <c r="V157" i="1" s="1"/>
  <c r="H157" i="1"/>
  <c r="I157" i="1" s="1"/>
  <c r="N157" i="1"/>
  <c r="O157" i="1"/>
  <c r="S157" i="1"/>
  <c r="T157" i="1"/>
  <c r="U157" i="1"/>
  <c r="G158" i="1"/>
  <c r="V158" i="1" s="1"/>
  <c r="H158" i="1"/>
  <c r="I158" i="1" s="1"/>
  <c r="N158" i="1"/>
  <c r="O158" i="1"/>
  <c r="S158" i="1"/>
  <c r="T158" i="1"/>
  <c r="U158" i="1"/>
  <c r="G159" i="1"/>
  <c r="H159" i="1"/>
  <c r="I159" i="1" s="1"/>
  <c r="N159" i="1"/>
  <c r="O159" i="1"/>
  <c r="S159" i="1"/>
  <c r="T159" i="1"/>
  <c r="U159" i="1"/>
  <c r="G160" i="1"/>
  <c r="K160" i="1" s="1"/>
  <c r="H160" i="1"/>
  <c r="I160" i="1" s="1"/>
  <c r="N160" i="1"/>
  <c r="O160" i="1"/>
  <c r="S160" i="1"/>
  <c r="T160" i="1"/>
  <c r="U160" i="1"/>
  <c r="G161" i="1"/>
  <c r="K161" i="1" s="1"/>
  <c r="H161" i="1"/>
  <c r="I161" i="1" s="1"/>
  <c r="N161" i="1"/>
  <c r="O161" i="1"/>
  <c r="S161" i="1"/>
  <c r="T161" i="1"/>
  <c r="U161" i="1"/>
  <c r="G162" i="1"/>
  <c r="K162" i="1" s="1"/>
  <c r="H162" i="1"/>
  <c r="I162" i="1" s="1"/>
  <c r="N162" i="1"/>
  <c r="O162" i="1"/>
  <c r="S162" i="1"/>
  <c r="T162" i="1"/>
  <c r="U162" i="1"/>
  <c r="G163" i="1"/>
  <c r="K163" i="1" s="1"/>
  <c r="H163" i="1"/>
  <c r="I163" i="1" s="1"/>
  <c r="N163" i="1"/>
  <c r="O163" i="1"/>
  <c r="S163" i="1"/>
  <c r="T163" i="1"/>
  <c r="U163" i="1"/>
  <c r="G164" i="1"/>
  <c r="K164" i="1" s="1"/>
  <c r="H164" i="1"/>
  <c r="I164" i="1" s="1"/>
  <c r="W164" i="1" s="1"/>
  <c r="N164" i="1"/>
  <c r="O164" i="1"/>
  <c r="S164" i="1"/>
  <c r="T164" i="1"/>
  <c r="U164" i="1"/>
  <c r="G165" i="1"/>
  <c r="K165" i="1" s="1"/>
  <c r="H165" i="1"/>
  <c r="I165" i="1" s="1"/>
  <c r="N165" i="1"/>
  <c r="O165" i="1"/>
  <c r="S165" i="1"/>
  <c r="T165" i="1"/>
  <c r="U165" i="1"/>
  <c r="G166" i="1"/>
  <c r="K166" i="1" s="1"/>
  <c r="H166" i="1"/>
  <c r="I166" i="1" s="1"/>
  <c r="L166" i="1" s="1"/>
  <c r="N166" i="1"/>
  <c r="O166" i="1"/>
  <c r="S166" i="1"/>
  <c r="T166" i="1"/>
  <c r="U166" i="1"/>
  <c r="G167" i="1"/>
  <c r="H167" i="1"/>
  <c r="I167" i="1" s="1"/>
  <c r="W167" i="1" s="1"/>
  <c r="N167" i="1"/>
  <c r="O167" i="1"/>
  <c r="S167" i="1"/>
  <c r="T167" i="1"/>
  <c r="U167" i="1"/>
  <c r="G168" i="1"/>
  <c r="K168" i="1" s="1"/>
  <c r="H168" i="1"/>
  <c r="I168" i="1" s="1"/>
  <c r="N168" i="1"/>
  <c r="O168" i="1"/>
  <c r="S168" i="1"/>
  <c r="T168" i="1"/>
  <c r="U168" i="1"/>
  <c r="G169" i="1"/>
  <c r="V169" i="1" s="1"/>
  <c r="H169" i="1"/>
  <c r="I169" i="1" s="1"/>
  <c r="L169" i="1" s="1"/>
  <c r="N169" i="1"/>
  <c r="O169" i="1"/>
  <c r="S169" i="1"/>
  <c r="T169" i="1"/>
  <c r="U169" i="1"/>
  <c r="G170" i="1"/>
  <c r="K170" i="1" s="1"/>
  <c r="H170" i="1"/>
  <c r="I170" i="1" s="1"/>
  <c r="N170" i="1"/>
  <c r="O170" i="1"/>
  <c r="S170" i="1"/>
  <c r="T170" i="1"/>
  <c r="U170" i="1"/>
  <c r="G171" i="1"/>
  <c r="K171" i="1" s="1"/>
  <c r="H171" i="1"/>
  <c r="I171" i="1" s="1"/>
  <c r="L171" i="1" s="1"/>
  <c r="N171" i="1"/>
  <c r="O171" i="1"/>
  <c r="S171" i="1"/>
  <c r="T171" i="1"/>
  <c r="U171" i="1"/>
  <c r="G172" i="1"/>
  <c r="K172" i="1" s="1"/>
  <c r="H172" i="1"/>
  <c r="I172" i="1" s="1"/>
  <c r="L172" i="1" s="1"/>
  <c r="N172" i="1"/>
  <c r="O172" i="1"/>
  <c r="S172" i="1"/>
  <c r="T172" i="1"/>
  <c r="U172" i="1"/>
  <c r="G173" i="1"/>
  <c r="V173" i="1" s="1"/>
  <c r="H173" i="1"/>
  <c r="I173" i="1" s="1"/>
  <c r="L173" i="1" s="1"/>
  <c r="N173" i="1"/>
  <c r="O173" i="1"/>
  <c r="S173" i="1"/>
  <c r="T173" i="1"/>
  <c r="U173" i="1"/>
  <c r="G174" i="1"/>
  <c r="V174" i="1" s="1"/>
  <c r="H174" i="1"/>
  <c r="I174" i="1" s="1"/>
  <c r="L174" i="1" s="1"/>
  <c r="N174" i="1"/>
  <c r="O174" i="1"/>
  <c r="S174" i="1"/>
  <c r="T174" i="1"/>
  <c r="U174" i="1"/>
  <c r="G175" i="1"/>
  <c r="H175" i="1"/>
  <c r="I175" i="1" s="1"/>
  <c r="N175" i="1"/>
  <c r="O175" i="1"/>
  <c r="S175" i="1"/>
  <c r="T175" i="1"/>
  <c r="U175" i="1"/>
  <c r="G176" i="1"/>
  <c r="K176" i="1" s="1"/>
  <c r="H176" i="1"/>
  <c r="I176" i="1" s="1"/>
  <c r="L176" i="1" s="1"/>
  <c r="N176" i="1"/>
  <c r="O176" i="1"/>
  <c r="S176" i="1"/>
  <c r="T176" i="1"/>
  <c r="U176" i="1"/>
  <c r="G177" i="1"/>
  <c r="K177" i="1" s="1"/>
  <c r="H177" i="1"/>
  <c r="I177" i="1" s="1"/>
  <c r="L177" i="1" s="1"/>
  <c r="N177" i="1"/>
  <c r="O177" i="1"/>
  <c r="S177" i="1"/>
  <c r="T177" i="1"/>
  <c r="U177" i="1"/>
  <c r="G178" i="1"/>
  <c r="V178" i="1" s="1"/>
  <c r="H178" i="1"/>
  <c r="I178" i="1" s="1"/>
  <c r="N178" i="1"/>
  <c r="O178" i="1"/>
  <c r="S178" i="1"/>
  <c r="T178" i="1"/>
  <c r="U178" i="1"/>
  <c r="G179" i="1"/>
  <c r="K179" i="1" s="1"/>
  <c r="H179" i="1"/>
  <c r="I179" i="1" s="1"/>
  <c r="N179" i="1"/>
  <c r="O179" i="1"/>
  <c r="S179" i="1"/>
  <c r="T179" i="1"/>
  <c r="U179" i="1"/>
  <c r="G180" i="1"/>
  <c r="K180" i="1" s="1"/>
  <c r="H180" i="1"/>
  <c r="I180" i="1" s="1"/>
  <c r="L180" i="1" s="1"/>
  <c r="N180" i="1"/>
  <c r="O180" i="1"/>
  <c r="S180" i="1"/>
  <c r="T180" i="1"/>
  <c r="U180" i="1"/>
  <c r="G181" i="1"/>
  <c r="K181" i="1" s="1"/>
  <c r="H181" i="1"/>
  <c r="I181" i="1" s="1"/>
  <c r="L181" i="1" s="1"/>
  <c r="N181" i="1"/>
  <c r="O181" i="1"/>
  <c r="S181" i="1"/>
  <c r="T181" i="1"/>
  <c r="U181" i="1"/>
  <c r="G182" i="1"/>
  <c r="K182" i="1" s="1"/>
  <c r="H182" i="1"/>
  <c r="I182" i="1" s="1"/>
  <c r="N182" i="1"/>
  <c r="O182" i="1"/>
  <c r="S182" i="1"/>
  <c r="T182" i="1"/>
  <c r="U182" i="1"/>
  <c r="G183" i="1"/>
  <c r="K183" i="1" s="1"/>
  <c r="H183" i="1"/>
  <c r="I183" i="1" s="1"/>
  <c r="N183" i="1"/>
  <c r="O183" i="1"/>
  <c r="S183" i="1"/>
  <c r="T183" i="1"/>
  <c r="U183" i="1"/>
  <c r="G184" i="1"/>
  <c r="K184" i="1" s="1"/>
  <c r="H184" i="1"/>
  <c r="I184" i="1" s="1"/>
  <c r="N184" i="1"/>
  <c r="O184" i="1"/>
  <c r="S184" i="1"/>
  <c r="T184" i="1"/>
  <c r="U184" i="1"/>
  <c r="G185" i="1"/>
  <c r="V185" i="1" s="1"/>
  <c r="H185" i="1"/>
  <c r="I185" i="1" s="1"/>
  <c r="N185" i="1"/>
  <c r="O185" i="1"/>
  <c r="S185" i="1"/>
  <c r="T185" i="1"/>
  <c r="U185" i="1"/>
  <c r="G186" i="1"/>
  <c r="V186" i="1" s="1"/>
  <c r="H186" i="1"/>
  <c r="I186" i="1" s="1"/>
  <c r="N186" i="1"/>
  <c r="O186" i="1"/>
  <c r="S186" i="1"/>
  <c r="T186" i="1"/>
  <c r="U186" i="1"/>
  <c r="G187" i="1"/>
  <c r="K187" i="1" s="1"/>
  <c r="H187" i="1"/>
  <c r="I187" i="1" s="1"/>
  <c r="L187" i="1" s="1"/>
  <c r="N187" i="1"/>
  <c r="O187" i="1"/>
  <c r="S187" i="1"/>
  <c r="T187" i="1"/>
  <c r="U187" i="1"/>
  <c r="G188" i="1"/>
  <c r="K188" i="1" s="1"/>
  <c r="H188" i="1"/>
  <c r="I188" i="1" s="1"/>
  <c r="L188" i="1" s="1"/>
  <c r="N188" i="1"/>
  <c r="O188" i="1"/>
  <c r="S188" i="1"/>
  <c r="T188" i="1"/>
  <c r="U188" i="1"/>
  <c r="G189" i="1"/>
  <c r="K189" i="1" s="1"/>
  <c r="H189" i="1"/>
  <c r="I189" i="1" s="1"/>
  <c r="L189" i="1" s="1"/>
  <c r="N189" i="1"/>
  <c r="O189" i="1"/>
  <c r="S189" i="1"/>
  <c r="T189" i="1"/>
  <c r="U189" i="1"/>
  <c r="G190" i="1"/>
  <c r="K190" i="1" s="1"/>
  <c r="H190" i="1"/>
  <c r="I190" i="1" s="1"/>
  <c r="N190" i="1"/>
  <c r="O190" i="1"/>
  <c r="S190" i="1"/>
  <c r="T190" i="1"/>
  <c r="U190" i="1"/>
  <c r="G191" i="1"/>
  <c r="K191" i="1" s="1"/>
  <c r="H191" i="1"/>
  <c r="I191" i="1" s="1"/>
  <c r="N191" i="1"/>
  <c r="O191" i="1"/>
  <c r="S191" i="1"/>
  <c r="T191" i="1"/>
  <c r="U191" i="1"/>
  <c r="G192" i="1"/>
  <c r="V192" i="1" s="1"/>
  <c r="H192" i="1"/>
  <c r="I192" i="1" s="1"/>
  <c r="N192" i="1"/>
  <c r="O192" i="1"/>
  <c r="S192" i="1"/>
  <c r="T192" i="1"/>
  <c r="U192" i="1"/>
  <c r="G193" i="1"/>
  <c r="V193" i="1" s="1"/>
  <c r="H193" i="1"/>
  <c r="I193" i="1" s="1"/>
  <c r="L193" i="1" s="1"/>
  <c r="N193" i="1"/>
  <c r="O193" i="1"/>
  <c r="S193" i="1"/>
  <c r="T193" i="1"/>
  <c r="U193" i="1"/>
  <c r="G194" i="1"/>
  <c r="K194" i="1" s="1"/>
  <c r="H194" i="1"/>
  <c r="I194" i="1" s="1"/>
  <c r="N194" i="1"/>
  <c r="O194" i="1"/>
  <c r="S194" i="1"/>
  <c r="T194" i="1"/>
  <c r="U194" i="1"/>
  <c r="G195" i="1"/>
  <c r="K195" i="1" s="1"/>
  <c r="H195" i="1"/>
  <c r="I195" i="1" s="1"/>
  <c r="N195" i="1"/>
  <c r="O195" i="1"/>
  <c r="S195" i="1"/>
  <c r="T195" i="1"/>
  <c r="U195" i="1"/>
  <c r="G196" i="1"/>
  <c r="K196" i="1" s="1"/>
  <c r="H196" i="1"/>
  <c r="I196" i="1" s="1"/>
  <c r="L196" i="1" s="1"/>
  <c r="N196" i="1"/>
  <c r="O196" i="1"/>
  <c r="S196" i="1"/>
  <c r="T196" i="1"/>
  <c r="U196" i="1"/>
  <c r="G197" i="1"/>
  <c r="K197" i="1" s="1"/>
  <c r="H197" i="1"/>
  <c r="I197" i="1" s="1"/>
  <c r="L197" i="1" s="1"/>
  <c r="N197" i="1"/>
  <c r="O197" i="1"/>
  <c r="S197" i="1"/>
  <c r="T197" i="1"/>
  <c r="U197" i="1"/>
  <c r="G198" i="1"/>
  <c r="K198" i="1" s="1"/>
  <c r="H198" i="1"/>
  <c r="I198" i="1" s="1"/>
  <c r="N198" i="1"/>
  <c r="O198" i="1"/>
  <c r="S198" i="1"/>
  <c r="T198" i="1"/>
  <c r="U198" i="1"/>
  <c r="G199" i="1"/>
  <c r="K199" i="1" s="1"/>
  <c r="H199" i="1"/>
  <c r="I199" i="1" s="1"/>
  <c r="N199" i="1"/>
  <c r="O199" i="1"/>
  <c r="S199" i="1"/>
  <c r="T199" i="1"/>
  <c r="U199" i="1"/>
  <c r="G200" i="1"/>
  <c r="K200" i="1" s="1"/>
  <c r="H200" i="1"/>
  <c r="I200" i="1" s="1"/>
  <c r="N200" i="1"/>
  <c r="O200" i="1"/>
  <c r="S200" i="1"/>
  <c r="T200" i="1"/>
  <c r="U200" i="1"/>
  <c r="G201" i="1"/>
  <c r="V201" i="1" s="1"/>
  <c r="H201" i="1"/>
  <c r="I201" i="1" s="1"/>
  <c r="W201" i="1" s="1"/>
  <c r="N201" i="1"/>
  <c r="O201" i="1"/>
  <c r="S201" i="1"/>
  <c r="T201" i="1"/>
  <c r="U201" i="1"/>
  <c r="G202" i="1"/>
  <c r="K202" i="1" s="1"/>
  <c r="H202" i="1"/>
  <c r="I202" i="1" s="1"/>
  <c r="N202" i="1"/>
  <c r="O202" i="1"/>
  <c r="S202" i="1"/>
  <c r="T202" i="1"/>
  <c r="U202" i="1"/>
  <c r="G203" i="1"/>
  <c r="K203" i="1" s="1"/>
  <c r="H203" i="1"/>
  <c r="I203" i="1" s="1"/>
  <c r="N203" i="1"/>
  <c r="O203" i="1"/>
  <c r="S203" i="1"/>
  <c r="T203" i="1"/>
  <c r="U203" i="1"/>
  <c r="G204" i="1"/>
  <c r="V204" i="1" s="1"/>
  <c r="H204" i="1"/>
  <c r="I204" i="1" s="1"/>
  <c r="L204" i="1" s="1"/>
  <c r="N204" i="1"/>
  <c r="O204" i="1"/>
  <c r="S204" i="1"/>
  <c r="T204" i="1"/>
  <c r="U204" i="1"/>
  <c r="G205" i="1"/>
  <c r="K205" i="1" s="1"/>
  <c r="H205" i="1"/>
  <c r="I205" i="1" s="1"/>
  <c r="L205" i="1" s="1"/>
  <c r="N205" i="1"/>
  <c r="O205" i="1"/>
  <c r="S205" i="1"/>
  <c r="T205" i="1"/>
  <c r="U205" i="1"/>
  <c r="G206" i="1"/>
  <c r="K206" i="1" s="1"/>
  <c r="H206" i="1"/>
  <c r="I206" i="1" s="1"/>
  <c r="N206" i="1"/>
  <c r="O206" i="1"/>
  <c r="S206" i="1"/>
  <c r="T206" i="1"/>
  <c r="U206" i="1"/>
  <c r="G207" i="1"/>
  <c r="K207" i="1" s="1"/>
  <c r="H207" i="1"/>
  <c r="I207" i="1" s="1"/>
  <c r="N207" i="1"/>
  <c r="O207" i="1"/>
  <c r="S207" i="1"/>
  <c r="T207" i="1"/>
  <c r="U207" i="1"/>
  <c r="G208" i="1"/>
  <c r="K208" i="1" s="1"/>
  <c r="H208" i="1"/>
  <c r="I208" i="1" s="1"/>
  <c r="N208" i="1"/>
  <c r="O208" i="1"/>
  <c r="S208" i="1"/>
  <c r="T208" i="1"/>
  <c r="U208" i="1"/>
  <c r="G209" i="1"/>
  <c r="V209" i="1" s="1"/>
  <c r="H209" i="1"/>
  <c r="I209" i="1" s="1"/>
  <c r="N209" i="1"/>
  <c r="O209" i="1"/>
  <c r="S209" i="1"/>
  <c r="T209" i="1"/>
  <c r="U209" i="1"/>
  <c r="G210" i="1"/>
  <c r="V210" i="1" s="1"/>
  <c r="H210" i="1"/>
  <c r="I210" i="1" s="1"/>
  <c r="N210" i="1"/>
  <c r="O210" i="1"/>
  <c r="S210" i="1"/>
  <c r="T210" i="1"/>
  <c r="U210" i="1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6" i="2"/>
  <c r="BA7" i="2"/>
  <c r="X7" i="2"/>
  <c r="BB7" i="2" s="1"/>
  <c r="BA8" i="2"/>
  <c r="X8" i="2"/>
  <c r="BB8" i="2" s="1"/>
  <c r="BA9" i="2"/>
  <c r="X9" i="2"/>
  <c r="BB9" i="2" s="1"/>
  <c r="X10" i="2"/>
  <c r="BB10" i="2" s="1"/>
  <c r="X11" i="2"/>
  <c r="BB11" i="2" s="1"/>
  <c r="X12" i="2"/>
  <c r="BB12" i="2" s="1"/>
  <c r="X13" i="2"/>
  <c r="BB13" i="2" s="1"/>
  <c r="BA14" i="2"/>
  <c r="X14" i="2"/>
  <c r="BB14" i="2" s="1"/>
  <c r="BA15" i="2"/>
  <c r="X15" i="2"/>
  <c r="BB15" i="2" s="1"/>
  <c r="BA16" i="2"/>
  <c r="X16" i="2"/>
  <c r="BB16" i="2" s="1"/>
  <c r="X17" i="2"/>
  <c r="BB17" i="2" s="1"/>
  <c r="X18" i="2"/>
  <c r="BB18" i="2" s="1"/>
  <c r="BA19" i="2"/>
  <c r="X19" i="2"/>
  <c r="BB19" i="2" s="1"/>
  <c r="X20" i="2"/>
  <c r="BB20" i="2" s="1"/>
  <c r="X21" i="2"/>
  <c r="BB21" i="2" s="1"/>
  <c r="BA22" i="2"/>
  <c r="X22" i="2"/>
  <c r="BB22" i="2" s="1"/>
  <c r="BA23" i="2"/>
  <c r="X23" i="2"/>
  <c r="BB23" i="2" s="1"/>
  <c r="BA24" i="2"/>
  <c r="X24" i="2"/>
  <c r="BB24" i="2" s="1"/>
  <c r="X6" i="2"/>
  <c r="BB6" i="2" s="1"/>
  <c r="BA6" i="2"/>
  <c r="G29" i="1"/>
  <c r="V29" i="1" s="1"/>
  <c r="H29" i="1"/>
  <c r="I29" i="1" s="1"/>
  <c r="G30" i="1"/>
  <c r="K30" i="1" s="1"/>
  <c r="H30" i="1"/>
  <c r="I30" i="1" s="1"/>
  <c r="L30" i="1" s="1"/>
  <c r="G31" i="1"/>
  <c r="V31" i="1" s="1"/>
  <c r="H31" i="1"/>
  <c r="I31" i="1" s="1"/>
  <c r="G32" i="1"/>
  <c r="K32" i="1" s="1"/>
  <c r="H32" i="1"/>
  <c r="I32" i="1" s="1"/>
  <c r="G33" i="1"/>
  <c r="V33" i="1" s="1"/>
  <c r="H33" i="1"/>
  <c r="I33" i="1" s="1"/>
  <c r="G34" i="1"/>
  <c r="K34" i="1" s="1"/>
  <c r="H34" i="1"/>
  <c r="I34" i="1" s="1"/>
  <c r="L34" i="1" s="1"/>
  <c r="G35" i="1"/>
  <c r="K35" i="1" s="1"/>
  <c r="H35" i="1"/>
  <c r="I35" i="1" s="1"/>
  <c r="G36" i="1"/>
  <c r="K36" i="1" s="1"/>
  <c r="H36" i="1"/>
  <c r="I36" i="1" s="1"/>
  <c r="G37" i="1"/>
  <c r="V37" i="1" s="1"/>
  <c r="H37" i="1"/>
  <c r="I37" i="1" s="1"/>
  <c r="G38" i="1"/>
  <c r="K38" i="1" s="1"/>
  <c r="H38" i="1"/>
  <c r="I38" i="1" s="1"/>
  <c r="L38" i="1" s="1"/>
  <c r="G39" i="1"/>
  <c r="K39" i="1" s="1"/>
  <c r="H39" i="1"/>
  <c r="I39" i="1" s="1"/>
  <c r="G40" i="1"/>
  <c r="K40" i="1" s="1"/>
  <c r="H40" i="1"/>
  <c r="I40" i="1" s="1"/>
  <c r="G41" i="1"/>
  <c r="K41" i="1" s="1"/>
  <c r="H41" i="1"/>
  <c r="I41" i="1" s="1"/>
  <c r="G42" i="1"/>
  <c r="K42" i="1" s="1"/>
  <c r="H42" i="1"/>
  <c r="I42" i="1" s="1"/>
  <c r="L42" i="1" s="1"/>
  <c r="G43" i="1"/>
  <c r="K43" i="1" s="1"/>
  <c r="H43" i="1"/>
  <c r="I43" i="1" s="1"/>
  <c r="G44" i="1"/>
  <c r="K44" i="1" s="1"/>
  <c r="H44" i="1"/>
  <c r="I44" i="1" s="1"/>
  <c r="G45" i="1"/>
  <c r="V45" i="1" s="1"/>
  <c r="H45" i="1"/>
  <c r="I45" i="1" s="1"/>
  <c r="G46" i="1"/>
  <c r="K46" i="1" s="1"/>
  <c r="H46" i="1"/>
  <c r="I46" i="1" s="1"/>
  <c r="L46" i="1" s="1"/>
  <c r="G47" i="1"/>
  <c r="K47" i="1" s="1"/>
  <c r="H47" i="1"/>
  <c r="I47" i="1" s="1"/>
  <c r="G48" i="1"/>
  <c r="K48" i="1" s="1"/>
  <c r="H48" i="1"/>
  <c r="I48" i="1" s="1"/>
  <c r="L48" i="1" s="1"/>
  <c r="G49" i="1"/>
  <c r="V49" i="1" s="1"/>
  <c r="H49" i="1"/>
  <c r="I49" i="1" s="1"/>
  <c r="G50" i="1"/>
  <c r="K50" i="1" s="1"/>
  <c r="H50" i="1"/>
  <c r="I50" i="1" s="1"/>
  <c r="L50" i="1" s="1"/>
  <c r="G51" i="1"/>
  <c r="K51" i="1" s="1"/>
  <c r="H51" i="1"/>
  <c r="I51" i="1" s="1"/>
  <c r="G52" i="1"/>
  <c r="K52" i="1" s="1"/>
  <c r="H52" i="1"/>
  <c r="I52" i="1" s="1"/>
  <c r="G53" i="1"/>
  <c r="V53" i="1" s="1"/>
  <c r="H53" i="1"/>
  <c r="I53" i="1" s="1"/>
  <c r="L53" i="1" s="1"/>
  <c r="G54" i="1"/>
  <c r="K54" i="1" s="1"/>
  <c r="H54" i="1"/>
  <c r="I54" i="1" s="1"/>
  <c r="L54" i="1" s="1"/>
  <c r="G55" i="1"/>
  <c r="V55" i="1" s="1"/>
  <c r="H55" i="1"/>
  <c r="I55" i="1" s="1"/>
  <c r="G56" i="1"/>
  <c r="K56" i="1" s="1"/>
  <c r="H56" i="1"/>
  <c r="I56" i="1" s="1"/>
  <c r="G57" i="1"/>
  <c r="K57" i="1" s="1"/>
  <c r="H57" i="1"/>
  <c r="I57" i="1" s="1"/>
  <c r="L57" i="1" s="1"/>
  <c r="G58" i="1"/>
  <c r="K58" i="1" s="1"/>
  <c r="H58" i="1"/>
  <c r="I58" i="1" s="1"/>
  <c r="G59" i="1"/>
  <c r="K59" i="1" s="1"/>
  <c r="H59" i="1"/>
  <c r="I59" i="1" s="1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6" i="2"/>
  <c r="AV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6" i="2"/>
  <c r="AN7" i="2"/>
  <c r="AO7" i="2"/>
  <c r="AP7" i="2"/>
  <c r="AQ7" i="2"/>
  <c r="AR7" i="2"/>
  <c r="AS7" i="2"/>
  <c r="AW7" i="2"/>
  <c r="AX7" i="2"/>
  <c r="AZ7" i="2"/>
  <c r="AN8" i="2"/>
  <c r="AO8" i="2"/>
  <c r="AP8" i="2"/>
  <c r="AQ8" i="2"/>
  <c r="AR8" i="2"/>
  <c r="AS8" i="2"/>
  <c r="AW8" i="2"/>
  <c r="AX8" i="2"/>
  <c r="AZ8" i="2"/>
  <c r="AN9" i="2"/>
  <c r="AO9" i="2"/>
  <c r="AP9" i="2"/>
  <c r="AQ9" i="2"/>
  <c r="AR9" i="2"/>
  <c r="AS9" i="2"/>
  <c r="AW9" i="2"/>
  <c r="AX9" i="2"/>
  <c r="AZ9" i="2"/>
  <c r="AN10" i="2"/>
  <c r="AO10" i="2"/>
  <c r="AP10" i="2"/>
  <c r="AQ10" i="2"/>
  <c r="AR10" i="2"/>
  <c r="AS10" i="2"/>
  <c r="AW10" i="2"/>
  <c r="AX10" i="2"/>
  <c r="AZ10" i="2"/>
  <c r="AN11" i="2"/>
  <c r="AO11" i="2"/>
  <c r="AP11" i="2"/>
  <c r="AQ11" i="2"/>
  <c r="AR11" i="2"/>
  <c r="AS11" i="2"/>
  <c r="AW11" i="2"/>
  <c r="AX11" i="2"/>
  <c r="AZ11" i="2"/>
  <c r="AN12" i="2"/>
  <c r="AO12" i="2"/>
  <c r="AP12" i="2"/>
  <c r="AQ12" i="2"/>
  <c r="AR12" i="2"/>
  <c r="AS12" i="2"/>
  <c r="AW12" i="2"/>
  <c r="AX12" i="2"/>
  <c r="AZ12" i="2"/>
  <c r="AN13" i="2"/>
  <c r="AO13" i="2"/>
  <c r="AP13" i="2"/>
  <c r="AQ13" i="2"/>
  <c r="AR13" i="2"/>
  <c r="AS13" i="2"/>
  <c r="AW13" i="2"/>
  <c r="AX13" i="2"/>
  <c r="AZ13" i="2"/>
  <c r="AN14" i="2"/>
  <c r="AO14" i="2"/>
  <c r="AP14" i="2"/>
  <c r="AQ14" i="2"/>
  <c r="AR14" i="2"/>
  <c r="AS14" i="2"/>
  <c r="AW14" i="2"/>
  <c r="AX14" i="2"/>
  <c r="AZ14" i="2"/>
  <c r="AN15" i="2"/>
  <c r="AO15" i="2"/>
  <c r="AP15" i="2"/>
  <c r="AQ15" i="2"/>
  <c r="AR15" i="2"/>
  <c r="AS15" i="2"/>
  <c r="AW15" i="2"/>
  <c r="AX15" i="2"/>
  <c r="AZ15" i="2"/>
  <c r="AN16" i="2"/>
  <c r="AO16" i="2"/>
  <c r="AP16" i="2"/>
  <c r="AQ16" i="2"/>
  <c r="AR16" i="2"/>
  <c r="AS16" i="2"/>
  <c r="AW16" i="2"/>
  <c r="AX16" i="2"/>
  <c r="AZ16" i="2"/>
  <c r="AN17" i="2"/>
  <c r="AO17" i="2"/>
  <c r="AP17" i="2"/>
  <c r="AQ17" i="2"/>
  <c r="AR17" i="2"/>
  <c r="AS17" i="2"/>
  <c r="AW17" i="2"/>
  <c r="AX17" i="2"/>
  <c r="AZ17" i="2"/>
  <c r="AN18" i="2"/>
  <c r="AO18" i="2"/>
  <c r="AP18" i="2"/>
  <c r="AQ18" i="2"/>
  <c r="AR18" i="2"/>
  <c r="AS18" i="2"/>
  <c r="AW18" i="2"/>
  <c r="AX18" i="2"/>
  <c r="AZ18" i="2"/>
  <c r="AN19" i="2"/>
  <c r="AO19" i="2"/>
  <c r="AP19" i="2"/>
  <c r="AQ19" i="2"/>
  <c r="AR19" i="2"/>
  <c r="AS19" i="2"/>
  <c r="AW19" i="2"/>
  <c r="AX19" i="2"/>
  <c r="AZ19" i="2"/>
  <c r="AN20" i="2"/>
  <c r="AO20" i="2"/>
  <c r="AP20" i="2"/>
  <c r="AQ20" i="2"/>
  <c r="AR20" i="2"/>
  <c r="AS20" i="2"/>
  <c r="AW20" i="2"/>
  <c r="AX20" i="2"/>
  <c r="AZ20" i="2"/>
  <c r="AN21" i="2"/>
  <c r="AO21" i="2"/>
  <c r="AP21" i="2"/>
  <c r="AQ21" i="2"/>
  <c r="AR21" i="2"/>
  <c r="AS21" i="2"/>
  <c r="AW21" i="2"/>
  <c r="AX21" i="2"/>
  <c r="AZ21" i="2"/>
  <c r="AN22" i="2"/>
  <c r="AO22" i="2"/>
  <c r="AP22" i="2"/>
  <c r="AQ22" i="2"/>
  <c r="AR22" i="2"/>
  <c r="AS22" i="2"/>
  <c r="AW22" i="2"/>
  <c r="AX22" i="2"/>
  <c r="AZ22" i="2"/>
  <c r="AN23" i="2"/>
  <c r="AO23" i="2"/>
  <c r="AP23" i="2"/>
  <c r="AQ23" i="2"/>
  <c r="AR23" i="2"/>
  <c r="AS23" i="2"/>
  <c r="AW23" i="2"/>
  <c r="AX23" i="2"/>
  <c r="AZ23" i="2"/>
  <c r="AN24" i="2"/>
  <c r="AO24" i="2"/>
  <c r="AP24" i="2"/>
  <c r="AQ24" i="2"/>
  <c r="AR24" i="2"/>
  <c r="AS24" i="2"/>
  <c r="AW24" i="2"/>
  <c r="AX24" i="2"/>
  <c r="AZ24" i="2"/>
  <c r="AS6" i="2"/>
  <c r="AR6" i="2"/>
  <c r="AQ6" i="2"/>
  <c r="AA14" i="2"/>
  <c r="AB14" i="2"/>
  <c r="AC14" i="2"/>
  <c r="AD14" i="2"/>
  <c r="AE14" i="2"/>
  <c r="AF14" i="2"/>
  <c r="AG14" i="2"/>
  <c r="AH14" i="2"/>
  <c r="AI14" i="2"/>
  <c r="AJ14" i="2"/>
  <c r="AK14" i="2"/>
  <c r="AA15" i="2"/>
  <c r="AB15" i="2"/>
  <c r="AC15" i="2"/>
  <c r="AD15" i="2"/>
  <c r="AE15" i="2"/>
  <c r="AF15" i="2"/>
  <c r="AG15" i="2"/>
  <c r="AH15" i="2"/>
  <c r="AI15" i="2"/>
  <c r="AJ15" i="2"/>
  <c r="AK15" i="2"/>
  <c r="AA16" i="2"/>
  <c r="AB16" i="2"/>
  <c r="AC16" i="2"/>
  <c r="AD16" i="2"/>
  <c r="AE16" i="2"/>
  <c r="AF16" i="2"/>
  <c r="AG16" i="2"/>
  <c r="AH16" i="2"/>
  <c r="AI16" i="2"/>
  <c r="AJ16" i="2"/>
  <c r="AK16" i="2"/>
  <c r="AA17" i="2"/>
  <c r="AB17" i="2"/>
  <c r="AC17" i="2"/>
  <c r="AD17" i="2"/>
  <c r="AE17" i="2"/>
  <c r="AF17" i="2"/>
  <c r="AG17" i="2"/>
  <c r="AH17" i="2"/>
  <c r="AI17" i="2"/>
  <c r="AJ17" i="2"/>
  <c r="AK17" i="2"/>
  <c r="AA18" i="2"/>
  <c r="AB18" i="2"/>
  <c r="AC18" i="2"/>
  <c r="AD18" i="2"/>
  <c r="AE18" i="2"/>
  <c r="AF18" i="2"/>
  <c r="AG18" i="2"/>
  <c r="AH18" i="2"/>
  <c r="AI18" i="2"/>
  <c r="AJ18" i="2"/>
  <c r="AK18" i="2"/>
  <c r="AA19" i="2"/>
  <c r="AB19" i="2"/>
  <c r="AC19" i="2"/>
  <c r="AD19" i="2"/>
  <c r="AE19" i="2"/>
  <c r="AF19" i="2"/>
  <c r="AG19" i="2"/>
  <c r="AH19" i="2"/>
  <c r="AI19" i="2"/>
  <c r="AJ19" i="2"/>
  <c r="AK19" i="2"/>
  <c r="AA20" i="2"/>
  <c r="AB20" i="2"/>
  <c r="AC20" i="2"/>
  <c r="AD20" i="2"/>
  <c r="AE20" i="2"/>
  <c r="AF20" i="2"/>
  <c r="AG20" i="2"/>
  <c r="AH20" i="2"/>
  <c r="AI20" i="2"/>
  <c r="AJ20" i="2"/>
  <c r="AK20" i="2"/>
  <c r="AA21" i="2"/>
  <c r="AB21" i="2"/>
  <c r="AC21" i="2"/>
  <c r="AD21" i="2"/>
  <c r="AE21" i="2"/>
  <c r="AF21" i="2"/>
  <c r="AG21" i="2"/>
  <c r="AH21" i="2"/>
  <c r="AI21" i="2"/>
  <c r="AJ21" i="2"/>
  <c r="AK21" i="2"/>
  <c r="AA22" i="2"/>
  <c r="AB22" i="2"/>
  <c r="AC22" i="2"/>
  <c r="AD22" i="2"/>
  <c r="AE22" i="2"/>
  <c r="AF22" i="2"/>
  <c r="AG22" i="2"/>
  <c r="AH22" i="2"/>
  <c r="AI22" i="2"/>
  <c r="AJ22" i="2"/>
  <c r="AK22" i="2"/>
  <c r="AA23" i="2"/>
  <c r="AB23" i="2"/>
  <c r="AC23" i="2"/>
  <c r="AD23" i="2"/>
  <c r="AE23" i="2"/>
  <c r="AF23" i="2"/>
  <c r="AG23" i="2"/>
  <c r="AH23" i="2"/>
  <c r="AI23" i="2"/>
  <c r="AJ23" i="2"/>
  <c r="AK23" i="2"/>
  <c r="AA24" i="2"/>
  <c r="AB24" i="2"/>
  <c r="AC24" i="2"/>
  <c r="AD24" i="2"/>
  <c r="AE24" i="2"/>
  <c r="AF24" i="2"/>
  <c r="AG24" i="2"/>
  <c r="AH24" i="2"/>
  <c r="AI24" i="2"/>
  <c r="AJ24" i="2"/>
  <c r="AK24" i="2"/>
  <c r="AI7" i="2"/>
  <c r="AJ7" i="2"/>
  <c r="AK7" i="2"/>
  <c r="AI8" i="2"/>
  <c r="AJ8" i="2"/>
  <c r="AK8" i="2"/>
  <c r="AI9" i="2"/>
  <c r="AJ9" i="2"/>
  <c r="AK9" i="2"/>
  <c r="AI10" i="2"/>
  <c r="AJ10" i="2"/>
  <c r="AK10" i="2"/>
  <c r="AI11" i="2"/>
  <c r="AJ11" i="2"/>
  <c r="AK11" i="2"/>
  <c r="AI12" i="2"/>
  <c r="AJ12" i="2"/>
  <c r="AK12" i="2"/>
  <c r="AI13" i="2"/>
  <c r="AJ13" i="2"/>
  <c r="AK13" i="2"/>
  <c r="AJ6" i="2"/>
  <c r="AK6" i="2"/>
  <c r="AH7" i="2"/>
  <c r="AH8" i="2"/>
  <c r="AH9" i="2"/>
  <c r="AH10" i="2"/>
  <c r="AH11" i="2"/>
  <c r="AH12" i="2"/>
  <c r="AH13" i="2"/>
  <c r="AG7" i="2"/>
  <c r="AG8" i="2"/>
  <c r="AG9" i="2"/>
  <c r="AG10" i="2"/>
  <c r="AG11" i="2"/>
  <c r="AG12" i="2"/>
  <c r="AG13" i="2"/>
  <c r="AF7" i="2"/>
  <c r="AF8" i="2"/>
  <c r="AF9" i="2"/>
  <c r="AF10" i="2"/>
  <c r="AF11" i="2"/>
  <c r="AF12" i="2"/>
  <c r="AF13" i="2"/>
  <c r="AF6" i="2"/>
  <c r="AG6" i="2"/>
  <c r="AH6" i="2"/>
  <c r="AI6" i="2"/>
  <c r="N56" i="1"/>
  <c r="O56" i="1"/>
  <c r="S56" i="1"/>
  <c r="T56" i="1"/>
  <c r="U56" i="1"/>
  <c r="N57" i="1"/>
  <c r="O57" i="1"/>
  <c r="S57" i="1"/>
  <c r="T57" i="1"/>
  <c r="U57" i="1"/>
  <c r="N58" i="1"/>
  <c r="O58" i="1"/>
  <c r="S58" i="1"/>
  <c r="T58" i="1"/>
  <c r="U58" i="1"/>
  <c r="N59" i="1"/>
  <c r="O59" i="1"/>
  <c r="S59" i="1"/>
  <c r="T59" i="1"/>
  <c r="U59" i="1"/>
  <c r="N29" i="1"/>
  <c r="O29" i="1"/>
  <c r="S29" i="1"/>
  <c r="T29" i="1"/>
  <c r="U29" i="1"/>
  <c r="N30" i="1"/>
  <c r="O30" i="1"/>
  <c r="S30" i="1"/>
  <c r="T30" i="1"/>
  <c r="U30" i="1"/>
  <c r="N31" i="1"/>
  <c r="O31" i="1"/>
  <c r="S31" i="1"/>
  <c r="T31" i="1"/>
  <c r="U31" i="1"/>
  <c r="N32" i="1"/>
  <c r="O32" i="1"/>
  <c r="S32" i="1"/>
  <c r="T32" i="1"/>
  <c r="U32" i="1"/>
  <c r="N33" i="1"/>
  <c r="O33" i="1"/>
  <c r="S33" i="1"/>
  <c r="T33" i="1"/>
  <c r="U33" i="1"/>
  <c r="N34" i="1"/>
  <c r="O34" i="1"/>
  <c r="S34" i="1"/>
  <c r="T34" i="1"/>
  <c r="U34" i="1"/>
  <c r="N35" i="1"/>
  <c r="O35" i="1"/>
  <c r="S35" i="1"/>
  <c r="T35" i="1"/>
  <c r="U35" i="1"/>
  <c r="N36" i="1"/>
  <c r="O36" i="1"/>
  <c r="S36" i="1"/>
  <c r="T36" i="1"/>
  <c r="U36" i="1"/>
  <c r="N37" i="1"/>
  <c r="O37" i="1"/>
  <c r="S37" i="1"/>
  <c r="T37" i="1"/>
  <c r="U37" i="1"/>
  <c r="N38" i="1"/>
  <c r="O38" i="1"/>
  <c r="S38" i="1"/>
  <c r="T38" i="1"/>
  <c r="U38" i="1"/>
  <c r="N39" i="1"/>
  <c r="O39" i="1"/>
  <c r="S39" i="1"/>
  <c r="T39" i="1"/>
  <c r="U39" i="1"/>
  <c r="N40" i="1"/>
  <c r="O40" i="1"/>
  <c r="S40" i="1"/>
  <c r="T40" i="1"/>
  <c r="U40" i="1"/>
  <c r="N41" i="1"/>
  <c r="O41" i="1"/>
  <c r="S41" i="1"/>
  <c r="T41" i="1"/>
  <c r="U41" i="1"/>
  <c r="N42" i="1"/>
  <c r="O42" i="1"/>
  <c r="S42" i="1"/>
  <c r="T42" i="1"/>
  <c r="U42" i="1"/>
  <c r="N43" i="1"/>
  <c r="O43" i="1"/>
  <c r="S43" i="1"/>
  <c r="T43" i="1"/>
  <c r="U43" i="1"/>
  <c r="N44" i="1"/>
  <c r="O44" i="1"/>
  <c r="S44" i="1"/>
  <c r="T44" i="1"/>
  <c r="U44" i="1"/>
  <c r="N45" i="1"/>
  <c r="O45" i="1"/>
  <c r="S45" i="1"/>
  <c r="T45" i="1"/>
  <c r="U45" i="1"/>
  <c r="N46" i="1"/>
  <c r="O46" i="1"/>
  <c r="S46" i="1"/>
  <c r="T46" i="1"/>
  <c r="U46" i="1"/>
  <c r="N47" i="1"/>
  <c r="O47" i="1"/>
  <c r="S47" i="1"/>
  <c r="T47" i="1"/>
  <c r="U47" i="1"/>
  <c r="N48" i="1"/>
  <c r="O48" i="1"/>
  <c r="S48" i="1"/>
  <c r="T48" i="1"/>
  <c r="U48" i="1"/>
  <c r="N49" i="1"/>
  <c r="O49" i="1"/>
  <c r="S49" i="1"/>
  <c r="T49" i="1"/>
  <c r="U49" i="1"/>
  <c r="N50" i="1"/>
  <c r="O50" i="1"/>
  <c r="S50" i="1"/>
  <c r="T50" i="1"/>
  <c r="U50" i="1"/>
  <c r="N51" i="1"/>
  <c r="O51" i="1"/>
  <c r="S51" i="1"/>
  <c r="T51" i="1"/>
  <c r="U51" i="1"/>
  <c r="N52" i="1"/>
  <c r="O52" i="1"/>
  <c r="S52" i="1"/>
  <c r="T52" i="1"/>
  <c r="U52" i="1"/>
  <c r="N53" i="1"/>
  <c r="O53" i="1"/>
  <c r="S53" i="1"/>
  <c r="T53" i="1"/>
  <c r="U53" i="1"/>
  <c r="N54" i="1"/>
  <c r="O54" i="1"/>
  <c r="S54" i="1"/>
  <c r="T54" i="1"/>
  <c r="U54" i="1"/>
  <c r="N55" i="1"/>
  <c r="O55" i="1"/>
  <c r="S55" i="1"/>
  <c r="T55" i="1"/>
  <c r="U55" i="1"/>
  <c r="AA7" i="2"/>
  <c r="AB7" i="2"/>
  <c r="AC7" i="2"/>
  <c r="AD7" i="2"/>
  <c r="AE7" i="2"/>
  <c r="AA8" i="2"/>
  <c r="AB8" i="2"/>
  <c r="AC8" i="2"/>
  <c r="AD8" i="2"/>
  <c r="AE8" i="2"/>
  <c r="AA9" i="2"/>
  <c r="AB9" i="2"/>
  <c r="AC9" i="2"/>
  <c r="AD9" i="2"/>
  <c r="AE9" i="2"/>
  <c r="AA10" i="2"/>
  <c r="AB10" i="2"/>
  <c r="AC10" i="2"/>
  <c r="AD10" i="2"/>
  <c r="AE10" i="2"/>
  <c r="AA11" i="2"/>
  <c r="AB11" i="2"/>
  <c r="AC11" i="2"/>
  <c r="AD11" i="2"/>
  <c r="AE11" i="2"/>
  <c r="AA12" i="2"/>
  <c r="AB12" i="2"/>
  <c r="AC12" i="2"/>
  <c r="AD12" i="2"/>
  <c r="AE12" i="2"/>
  <c r="AA13" i="2"/>
  <c r="AB13" i="2"/>
  <c r="AC13" i="2"/>
  <c r="AD13" i="2"/>
  <c r="AE13" i="2"/>
  <c r="AC6" i="2"/>
  <c r="AD6" i="2"/>
  <c r="AE6" i="2"/>
  <c r="AB6" i="2"/>
  <c r="AA6" i="2"/>
  <c r="AW6" i="2"/>
  <c r="AX6" i="2"/>
  <c r="AZ6" i="2"/>
  <c r="AP6" i="2"/>
  <c r="AO6" i="2"/>
  <c r="AN6" i="2"/>
  <c r="V262" i="1" l="1"/>
  <c r="K263" i="1"/>
  <c r="L264" i="1"/>
  <c r="W264" i="1"/>
  <c r="L262" i="1"/>
  <c r="W262" i="1"/>
  <c r="L263" i="1"/>
  <c r="W263" i="1"/>
  <c r="V264" i="1"/>
  <c r="W261" i="1"/>
  <c r="Q264" i="1"/>
  <c r="V261" i="1"/>
  <c r="Q263" i="1"/>
  <c r="Q262" i="1"/>
  <c r="Q250" i="1"/>
  <c r="K249" i="1"/>
  <c r="Q256" i="1"/>
  <c r="K250" i="1"/>
  <c r="K255" i="1"/>
  <c r="K253" i="1"/>
  <c r="K258" i="1"/>
  <c r="Q255" i="1"/>
  <c r="Q249" i="1"/>
  <c r="K259" i="1"/>
  <c r="Q246" i="1"/>
  <c r="Q247" i="1"/>
  <c r="Q252" i="1"/>
  <c r="K247" i="1"/>
  <c r="Q259" i="1"/>
  <c r="Q253" i="1"/>
  <c r="Q251" i="1"/>
  <c r="Q248" i="1"/>
  <c r="Q254" i="1"/>
  <c r="K248" i="1"/>
  <c r="Q258" i="1"/>
  <c r="K217" i="1"/>
  <c r="V257" i="1"/>
  <c r="V251" i="1"/>
  <c r="V245" i="1"/>
  <c r="Q260" i="1"/>
  <c r="K260" i="1"/>
  <c r="K254" i="1"/>
  <c r="K244" i="1"/>
  <c r="V256" i="1"/>
  <c r="V252" i="1"/>
  <c r="V246" i="1"/>
  <c r="Q257" i="1"/>
  <c r="K221" i="1"/>
  <c r="K237" i="1"/>
  <c r="Q245" i="1"/>
  <c r="K241" i="1"/>
  <c r="K226" i="1"/>
  <c r="Q224" i="1"/>
  <c r="V238" i="1"/>
  <c r="K223" i="1"/>
  <c r="Q228" i="1"/>
  <c r="V218" i="1"/>
  <c r="Q244" i="1"/>
  <c r="K234" i="1"/>
  <c r="Q227" i="1"/>
  <c r="Q215" i="1"/>
  <c r="V229" i="1"/>
  <c r="Q220" i="1"/>
  <c r="K215" i="1"/>
  <c r="K230" i="1"/>
  <c r="Q223" i="1"/>
  <c r="K213" i="1"/>
  <c r="Q212" i="1"/>
  <c r="Q235" i="1"/>
  <c r="Q232" i="1"/>
  <c r="V233" i="1"/>
  <c r="Q240" i="1"/>
  <c r="W238" i="1"/>
  <c r="Q219" i="1"/>
  <c r="Q216" i="1"/>
  <c r="Q239" i="1"/>
  <c r="K222" i="1"/>
  <c r="Q211" i="1"/>
  <c r="K242" i="1"/>
  <c r="K239" i="1"/>
  <c r="Q236" i="1"/>
  <c r="Q231" i="1"/>
  <c r="K225" i="1"/>
  <c r="K214" i="1"/>
  <c r="K211" i="1"/>
  <c r="Q243" i="1"/>
  <c r="K231" i="1"/>
  <c r="W215" i="1"/>
  <c r="L215" i="1"/>
  <c r="W235" i="1"/>
  <c r="L235" i="1"/>
  <c r="W232" i="1"/>
  <c r="L232" i="1"/>
  <c r="W227" i="1"/>
  <c r="L227" i="1"/>
  <c r="W224" i="1"/>
  <c r="L224" i="1"/>
  <c r="W231" i="1"/>
  <c r="L231" i="1"/>
  <c r="W228" i="1"/>
  <c r="L228" i="1"/>
  <c r="W223" i="1"/>
  <c r="L223" i="1"/>
  <c r="W220" i="1"/>
  <c r="L220" i="1"/>
  <c r="W240" i="1"/>
  <c r="L240" i="1"/>
  <c r="W219" i="1"/>
  <c r="L219" i="1"/>
  <c r="W216" i="1"/>
  <c r="L216" i="1"/>
  <c r="W212" i="1"/>
  <c r="L212" i="1"/>
  <c r="W243" i="1"/>
  <c r="L243" i="1"/>
  <c r="W239" i="1"/>
  <c r="L239" i="1"/>
  <c r="W236" i="1"/>
  <c r="L236" i="1"/>
  <c r="W250" i="1"/>
  <c r="W222" i="1"/>
  <c r="W246" i="1"/>
  <c r="L244" i="1"/>
  <c r="K243" i="1"/>
  <c r="Q237" i="1"/>
  <c r="K235" i="1"/>
  <c r="Q229" i="1"/>
  <c r="K227" i="1"/>
  <c r="Q221" i="1"/>
  <c r="K219" i="1"/>
  <c r="Q213" i="1"/>
  <c r="W242" i="1"/>
  <c r="V23" i="1"/>
  <c r="L260" i="1"/>
  <c r="L259" i="1"/>
  <c r="L258" i="1"/>
  <c r="L257" i="1"/>
  <c r="L256" i="1"/>
  <c r="L255" i="1"/>
  <c r="L254" i="1"/>
  <c r="L253" i="1"/>
  <c r="L252" i="1"/>
  <c r="L251" i="1"/>
  <c r="L249" i="1"/>
  <c r="L248" i="1"/>
  <c r="L247" i="1"/>
  <c r="L245" i="1"/>
  <c r="Q238" i="1"/>
  <c r="L237" i="1"/>
  <c r="K236" i="1"/>
  <c r="Q230" i="1"/>
  <c r="L229" i="1"/>
  <c r="K228" i="1"/>
  <c r="Q222" i="1"/>
  <c r="L221" i="1"/>
  <c r="K220" i="1"/>
  <c r="Q214" i="1"/>
  <c r="L213" i="1"/>
  <c r="K212" i="1"/>
  <c r="W230" i="1"/>
  <c r="L214" i="1"/>
  <c r="W218" i="1"/>
  <c r="W226" i="1"/>
  <c r="Q233" i="1"/>
  <c r="Q242" i="1"/>
  <c r="L241" i="1"/>
  <c r="K240" i="1"/>
  <c r="Q234" i="1"/>
  <c r="L233" i="1"/>
  <c r="K232" i="1"/>
  <c r="Q226" i="1"/>
  <c r="L225" i="1"/>
  <c r="K224" i="1"/>
  <c r="Q218" i="1"/>
  <c r="L217" i="1"/>
  <c r="K216" i="1"/>
  <c r="Q241" i="1"/>
  <c r="Q225" i="1"/>
  <c r="Q217" i="1"/>
  <c r="L234" i="1"/>
  <c r="W211" i="1"/>
  <c r="V20" i="1"/>
  <c r="V28" i="1"/>
  <c r="V27" i="1"/>
  <c r="V16" i="1"/>
  <c r="Q19" i="1"/>
  <c r="V19" i="1"/>
  <c r="Q15" i="1"/>
  <c r="V24" i="1"/>
  <c r="V22" i="1"/>
  <c r="L21" i="1"/>
  <c r="W21" i="1"/>
  <c r="Q25" i="1"/>
  <c r="Q24" i="1"/>
  <c r="Q22" i="1"/>
  <c r="K14" i="1"/>
  <c r="W26" i="1"/>
  <c r="L26" i="1"/>
  <c r="L23" i="1"/>
  <c r="W23" i="1"/>
  <c r="L13" i="1"/>
  <c r="W13" i="1"/>
  <c r="Q27" i="1"/>
  <c r="V21" i="1"/>
  <c r="Q26" i="1"/>
  <c r="Q18" i="1"/>
  <c r="K18" i="1"/>
  <c r="K13" i="1"/>
  <c r="K26" i="1"/>
  <c r="Q16" i="1"/>
  <c r="Q21" i="1"/>
  <c r="L16" i="1"/>
  <c r="L24" i="1"/>
  <c r="W24" i="1"/>
  <c r="L20" i="1"/>
  <c r="W20" i="1"/>
  <c r="L28" i="1"/>
  <c r="W28" i="1"/>
  <c r="W14" i="1"/>
  <c r="L14" i="1"/>
  <c r="W17" i="1"/>
  <c r="L17" i="1"/>
  <c r="L22" i="1"/>
  <c r="W22" i="1"/>
  <c r="Q17" i="1"/>
  <c r="Q13" i="1"/>
  <c r="Q23" i="1"/>
  <c r="K15" i="1"/>
  <c r="W25" i="1"/>
  <c r="K17" i="1"/>
  <c r="Q28" i="1"/>
  <c r="Q20" i="1"/>
  <c r="V25" i="1"/>
  <c r="Q14" i="1"/>
  <c r="W15" i="1"/>
  <c r="W18" i="1"/>
  <c r="W27" i="1"/>
  <c r="W19" i="1"/>
  <c r="K125" i="1"/>
  <c r="Q161" i="1"/>
  <c r="V180" i="1"/>
  <c r="Q173" i="1"/>
  <c r="V149" i="1"/>
  <c r="V182" i="1"/>
  <c r="V184" i="1"/>
  <c r="Q172" i="1"/>
  <c r="Q133" i="1"/>
  <c r="V147" i="1"/>
  <c r="Q120" i="1"/>
  <c r="Q186" i="1"/>
  <c r="V108" i="1"/>
  <c r="Q119" i="1"/>
  <c r="Q121" i="1"/>
  <c r="Q200" i="1"/>
  <c r="V142" i="1"/>
  <c r="Q210" i="1"/>
  <c r="Q152" i="1"/>
  <c r="V134" i="1"/>
  <c r="V133" i="1"/>
  <c r="Q85" i="1"/>
  <c r="Q127" i="1"/>
  <c r="V86" i="1"/>
  <c r="V85" i="1"/>
  <c r="Q72" i="1"/>
  <c r="V68" i="1"/>
  <c r="V94" i="1"/>
  <c r="Q201" i="1"/>
  <c r="Q126" i="1"/>
  <c r="L156" i="1"/>
  <c r="Q76" i="1"/>
  <c r="Q203" i="1"/>
  <c r="V153" i="1"/>
  <c r="Q204" i="1"/>
  <c r="Q180" i="1"/>
  <c r="Q145" i="1"/>
  <c r="V140" i="1"/>
  <c r="V139" i="1"/>
  <c r="Q124" i="1"/>
  <c r="Q188" i="1"/>
  <c r="Q159" i="1"/>
  <c r="K156" i="1"/>
  <c r="K155" i="1"/>
  <c r="V202" i="1"/>
  <c r="V200" i="1"/>
  <c r="V145" i="1"/>
  <c r="V118" i="1"/>
  <c r="V117" i="1"/>
  <c r="W116" i="1"/>
  <c r="Q93" i="1"/>
  <c r="Q113" i="1"/>
  <c r="Q104" i="1"/>
  <c r="V62" i="1"/>
  <c r="V188" i="1"/>
  <c r="Q105" i="1"/>
  <c r="V206" i="1"/>
  <c r="Q140" i="1"/>
  <c r="V208" i="1"/>
  <c r="V160" i="1"/>
  <c r="Q96" i="1"/>
  <c r="V194" i="1"/>
  <c r="W193" i="1"/>
  <c r="Q179" i="1"/>
  <c r="Q168" i="1"/>
  <c r="V162" i="1"/>
  <c r="Q132" i="1"/>
  <c r="V126" i="1"/>
  <c r="Q116" i="1"/>
  <c r="V102" i="1"/>
  <c r="Q88" i="1"/>
  <c r="V65" i="1"/>
  <c r="Q170" i="1"/>
  <c r="Q89" i="1"/>
  <c r="Q60" i="1"/>
  <c r="Q209" i="1"/>
  <c r="V190" i="1"/>
  <c r="V177" i="1"/>
  <c r="V110" i="1"/>
  <c r="Q101" i="1"/>
  <c r="Q69" i="1"/>
  <c r="V196" i="1"/>
  <c r="K210" i="1"/>
  <c r="Q169" i="1"/>
  <c r="Q136" i="1"/>
  <c r="K105" i="1"/>
  <c r="Q80" i="1"/>
  <c r="Q171" i="1"/>
  <c r="Q157" i="1"/>
  <c r="Q149" i="1"/>
  <c r="Q144" i="1"/>
  <c r="Q137" i="1"/>
  <c r="Q125" i="1"/>
  <c r="Q109" i="1"/>
  <c r="W100" i="1"/>
  <c r="V77" i="1"/>
  <c r="V76" i="1"/>
  <c r="L124" i="1"/>
  <c r="Q195" i="1"/>
  <c r="Q192" i="1"/>
  <c r="V171" i="1"/>
  <c r="V137" i="1"/>
  <c r="Q129" i="1"/>
  <c r="Q112" i="1"/>
  <c r="Q87" i="1"/>
  <c r="Q86" i="1"/>
  <c r="W168" i="1"/>
  <c r="L168" i="1"/>
  <c r="L136" i="1"/>
  <c r="W136" i="1"/>
  <c r="W128" i="1"/>
  <c r="L128" i="1"/>
  <c r="L195" i="1"/>
  <c r="W195" i="1"/>
  <c r="L161" i="1"/>
  <c r="W161" i="1"/>
  <c r="L160" i="1"/>
  <c r="W160" i="1"/>
  <c r="W112" i="1"/>
  <c r="L112" i="1"/>
  <c r="L88" i="1"/>
  <c r="W88" i="1"/>
  <c r="L61" i="1"/>
  <c r="W61" i="1"/>
  <c r="W187" i="1"/>
  <c r="Q178" i="1"/>
  <c r="Q176" i="1"/>
  <c r="Q174" i="1"/>
  <c r="Q151" i="1"/>
  <c r="Q143" i="1"/>
  <c r="Q117" i="1"/>
  <c r="V92" i="1"/>
  <c r="Q64" i="1"/>
  <c r="V198" i="1"/>
  <c r="Q194" i="1"/>
  <c r="K174" i="1"/>
  <c r="L167" i="1"/>
  <c r="Q166" i="1"/>
  <c r="Q165" i="1"/>
  <c r="L164" i="1"/>
  <c r="L151" i="1"/>
  <c r="W144" i="1"/>
  <c r="Q98" i="1"/>
  <c r="Q97" i="1"/>
  <c r="Q77" i="1"/>
  <c r="Q74" i="1"/>
  <c r="Q73" i="1"/>
  <c r="Q67" i="1"/>
  <c r="Q62" i="1"/>
  <c r="K150" i="1"/>
  <c r="K141" i="1"/>
  <c r="W120" i="1"/>
  <c r="Q99" i="1"/>
  <c r="K97" i="1"/>
  <c r="Q94" i="1"/>
  <c r="W84" i="1"/>
  <c r="K73" i="1"/>
  <c r="Q61" i="1"/>
  <c r="V93" i="1"/>
  <c r="Q208" i="1"/>
  <c r="Q207" i="1"/>
  <c r="Q206" i="1"/>
  <c r="Q205" i="1"/>
  <c r="K173" i="1"/>
  <c r="Q148" i="1"/>
  <c r="Q147" i="1"/>
  <c r="W143" i="1"/>
  <c r="K100" i="1"/>
  <c r="K61" i="1"/>
  <c r="K193" i="1"/>
  <c r="Q128" i="1"/>
  <c r="V109" i="1"/>
  <c r="Q92" i="1"/>
  <c r="K204" i="1"/>
  <c r="Q202" i="1"/>
  <c r="Q196" i="1"/>
  <c r="Q187" i="1"/>
  <c r="K158" i="1"/>
  <c r="L201" i="1"/>
  <c r="Q184" i="1"/>
  <c r="Q183" i="1"/>
  <c r="Q182" i="1"/>
  <c r="Q181" i="1"/>
  <c r="W172" i="1"/>
  <c r="Q84" i="1"/>
  <c r="W179" i="1"/>
  <c r="L179" i="1"/>
  <c r="W152" i="1"/>
  <c r="L152" i="1"/>
  <c r="W104" i="1"/>
  <c r="L104" i="1"/>
  <c r="W209" i="1"/>
  <c r="L209" i="1"/>
  <c r="W96" i="1"/>
  <c r="L96" i="1"/>
  <c r="L60" i="1"/>
  <c r="W60" i="1"/>
  <c r="W203" i="1"/>
  <c r="L203" i="1"/>
  <c r="W158" i="1"/>
  <c r="L158" i="1"/>
  <c r="W171" i="1"/>
  <c r="Q134" i="1"/>
  <c r="V69" i="1"/>
  <c r="Q153" i="1"/>
  <c r="Q123" i="1"/>
  <c r="Q111" i="1"/>
  <c r="Q110" i="1"/>
  <c r="Q91" i="1"/>
  <c r="Q63" i="1"/>
  <c r="Q167" i="1"/>
  <c r="Q162" i="1"/>
  <c r="W147" i="1"/>
  <c r="Q131" i="1"/>
  <c r="Q114" i="1"/>
  <c r="Q103" i="1"/>
  <c r="Q102" i="1"/>
  <c r="W87" i="1"/>
  <c r="Q82" i="1"/>
  <c r="Q71" i="1"/>
  <c r="L63" i="1"/>
  <c r="Q75" i="1"/>
  <c r="K201" i="1"/>
  <c r="Q191" i="1"/>
  <c r="Q190" i="1"/>
  <c r="Q189" i="1"/>
  <c r="Q185" i="1"/>
  <c r="V170" i="1"/>
  <c r="V163" i="1"/>
  <c r="W155" i="1"/>
  <c r="Q139" i="1"/>
  <c r="Q138" i="1"/>
  <c r="L132" i="1"/>
  <c r="K121" i="1"/>
  <c r="Q115" i="1"/>
  <c r="Q108" i="1"/>
  <c r="K89" i="1"/>
  <c r="Q83" i="1"/>
  <c r="Q81" i="1"/>
  <c r="L71" i="1"/>
  <c r="Q70" i="1"/>
  <c r="K63" i="1"/>
  <c r="Q154" i="1"/>
  <c r="K192" i="1"/>
  <c r="K186" i="1"/>
  <c r="K169" i="1"/>
  <c r="K129" i="1"/>
  <c r="K116" i="1"/>
  <c r="W111" i="1"/>
  <c r="K84" i="1"/>
  <c r="K81" i="1"/>
  <c r="K70" i="1"/>
  <c r="Q135" i="1"/>
  <c r="W95" i="1"/>
  <c r="K209" i="1"/>
  <c r="Q199" i="1"/>
  <c r="Q198" i="1"/>
  <c r="Q197" i="1"/>
  <c r="K185" i="1"/>
  <c r="Q177" i="1"/>
  <c r="Q175" i="1"/>
  <c r="W166" i="1"/>
  <c r="Q160" i="1"/>
  <c r="K157" i="1"/>
  <c r="Q156" i="1"/>
  <c r="K148" i="1"/>
  <c r="K113" i="1"/>
  <c r="L108" i="1"/>
  <c r="Q107" i="1"/>
  <c r="K101" i="1"/>
  <c r="Q100" i="1"/>
  <c r="Q95" i="1"/>
  <c r="Q79" i="1"/>
  <c r="Q78" i="1"/>
  <c r="Q68" i="1"/>
  <c r="Q66" i="1"/>
  <c r="Q65" i="1"/>
  <c r="V60" i="1"/>
  <c r="Q163" i="1"/>
  <c r="Q158" i="1"/>
  <c r="V78" i="1"/>
  <c r="Q193" i="1"/>
  <c r="V166" i="1"/>
  <c r="Q164" i="1"/>
  <c r="Q141" i="1"/>
  <c r="L194" i="1"/>
  <c r="W194" i="1"/>
  <c r="L78" i="1"/>
  <c r="W78" i="1"/>
  <c r="L207" i="1"/>
  <c r="W207" i="1"/>
  <c r="L184" i="1"/>
  <c r="W184" i="1"/>
  <c r="L182" i="1"/>
  <c r="W182" i="1"/>
  <c r="L165" i="1"/>
  <c r="W165" i="1"/>
  <c r="W159" i="1"/>
  <c r="L159" i="1"/>
  <c r="L118" i="1"/>
  <c r="W118" i="1"/>
  <c r="L206" i="1"/>
  <c r="W206" i="1"/>
  <c r="W163" i="1"/>
  <c r="L163" i="1"/>
  <c r="L126" i="1"/>
  <c r="W126" i="1"/>
  <c r="L134" i="1"/>
  <c r="W134" i="1"/>
  <c r="L208" i="1"/>
  <c r="W208" i="1"/>
  <c r="L210" i="1"/>
  <c r="W210" i="1"/>
  <c r="L200" i="1"/>
  <c r="W200" i="1"/>
  <c r="L175" i="1"/>
  <c r="W175" i="1"/>
  <c r="L202" i="1"/>
  <c r="W202" i="1"/>
  <c r="L86" i="1"/>
  <c r="W86" i="1"/>
  <c r="L191" i="1"/>
  <c r="W191" i="1"/>
  <c r="L102" i="1"/>
  <c r="W102" i="1"/>
  <c r="L198" i="1"/>
  <c r="W198" i="1"/>
  <c r="L183" i="1"/>
  <c r="W183" i="1"/>
  <c r="L192" i="1"/>
  <c r="W192" i="1"/>
  <c r="L190" i="1"/>
  <c r="W190" i="1"/>
  <c r="L186" i="1"/>
  <c r="W186" i="1"/>
  <c r="L199" i="1"/>
  <c r="W199" i="1"/>
  <c r="W185" i="1"/>
  <c r="L185" i="1"/>
  <c r="L178" i="1"/>
  <c r="W178" i="1"/>
  <c r="L157" i="1"/>
  <c r="W157" i="1"/>
  <c r="L62" i="1"/>
  <c r="W62" i="1"/>
  <c r="L138" i="1"/>
  <c r="W138" i="1"/>
  <c r="K136" i="1"/>
  <c r="V136" i="1"/>
  <c r="L129" i="1"/>
  <c r="W129" i="1"/>
  <c r="L115" i="1"/>
  <c r="W115" i="1"/>
  <c r="L110" i="1"/>
  <c r="W110" i="1"/>
  <c r="L101" i="1"/>
  <c r="W101" i="1"/>
  <c r="K91" i="1"/>
  <c r="V91" i="1"/>
  <c r="K80" i="1"/>
  <c r="V80" i="1"/>
  <c r="K67" i="1"/>
  <c r="V67" i="1"/>
  <c r="V203" i="1"/>
  <c r="V195" i="1"/>
  <c r="V187" i="1"/>
  <c r="V179" i="1"/>
  <c r="W177" i="1"/>
  <c r="V172" i="1"/>
  <c r="V168" i="1"/>
  <c r="K159" i="1"/>
  <c r="V159" i="1"/>
  <c r="K154" i="1"/>
  <c r="V152" i="1"/>
  <c r="Q146" i="1"/>
  <c r="V144" i="1"/>
  <c r="L139" i="1"/>
  <c r="W139" i="1"/>
  <c r="W135" i="1"/>
  <c r="L125" i="1"/>
  <c r="W125" i="1"/>
  <c r="Q122" i="1"/>
  <c r="L119" i="1"/>
  <c r="Q118" i="1"/>
  <c r="K115" i="1"/>
  <c r="V115" i="1"/>
  <c r="K96" i="1"/>
  <c r="V96" i="1"/>
  <c r="L89" i="1"/>
  <c r="W89" i="1"/>
  <c r="W79" i="1"/>
  <c r="K72" i="1"/>
  <c r="V72" i="1"/>
  <c r="K138" i="1"/>
  <c r="V138" i="1"/>
  <c r="L113" i="1"/>
  <c r="W113" i="1"/>
  <c r="L99" i="1"/>
  <c r="W99" i="1"/>
  <c r="L85" i="1"/>
  <c r="W85" i="1"/>
  <c r="L70" i="1"/>
  <c r="W70" i="1"/>
  <c r="K64" i="1"/>
  <c r="V64" i="1"/>
  <c r="W204" i="1"/>
  <c r="W196" i="1"/>
  <c r="W188" i="1"/>
  <c r="W180" i="1"/>
  <c r="W173" i="1"/>
  <c r="W169" i="1"/>
  <c r="V164" i="1"/>
  <c r="L149" i="1"/>
  <c r="W149" i="1"/>
  <c r="L141" i="1"/>
  <c r="W141" i="1"/>
  <c r="L137" i="1"/>
  <c r="W137" i="1"/>
  <c r="K124" i="1"/>
  <c r="L123" i="1"/>
  <c r="W123" i="1"/>
  <c r="L109" i="1"/>
  <c r="W109" i="1"/>
  <c r="Q106" i="1"/>
  <c r="L103" i="1"/>
  <c r="K99" i="1"/>
  <c r="V99" i="1"/>
  <c r="L162" i="1"/>
  <c r="W162" i="1"/>
  <c r="K146" i="1"/>
  <c r="V146" i="1"/>
  <c r="L133" i="1"/>
  <c r="W133" i="1"/>
  <c r="Q130" i="1"/>
  <c r="L127" i="1"/>
  <c r="K123" i="1"/>
  <c r="V123" i="1"/>
  <c r="K104" i="1"/>
  <c r="V104" i="1"/>
  <c r="L97" i="1"/>
  <c r="W97" i="1"/>
  <c r="L83" i="1"/>
  <c r="W83" i="1"/>
  <c r="L77" i="1"/>
  <c r="W77" i="1"/>
  <c r="V207" i="1"/>
  <c r="V199" i="1"/>
  <c r="V191" i="1"/>
  <c r="V183" i="1"/>
  <c r="K178" i="1"/>
  <c r="K175" i="1"/>
  <c r="V175" i="1"/>
  <c r="L153" i="1"/>
  <c r="W153" i="1"/>
  <c r="Q150" i="1"/>
  <c r="L145" i="1"/>
  <c r="W145" i="1"/>
  <c r="Q142" i="1"/>
  <c r="L130" i="1"/>
  <c r="W130" i="1"/>
  <c r="K128" i="1"/>
  <c r="V128" i="1"/>
  <c r="L121" i="1"/>
  <c r="W121" i="1"/>
  <c r="L107" i="1"/>
  <c r="W107" i="1"/>
  <c r="L93" i="1"/>
  <c r="W93" i="1"/>
  <c r="Q90" i="1"/>
  <c r="K83" i="1"/>
  <c r="V83" i="1"/>
  <c r="L81" i="1"/>
  <c r="W81" i="1"/>
  <c r="L76" i="1"/>
  <c r="L74" i="1"/>
  <c r="W74" i="1"/>
  <c r="L69" i="1"/>
  <c r="W69" i="1"/>
  <c r="L154" i="1"/>
  <c r="W154" i="1"/>
  <c r="K120" i="1"/>
  <c r="V120" i="1"/>
  <c r="L94" i="1"/>
  <c r="W94" i="1"/>
  <c r="W205" i="1"/>
  <c r="W197" i="1"/>
  <c r="W189" i="1"/>
  <c r="W181" i="1"/>
  <c r="W176" i="1"/>
  <c r="W174" i="1"/>
  <c r="V165" i="1"/>
  <c r="V161" i="1"/>
  <c r="Q155" i="1"/>
  <c r="K151" i="1"/>
  <c r="V151" i="1"/>
  <c r="L150" i="1"/>
  <c r="W148" i="1"/>
  <c r="K143" i="1"/>
  <c r="V143" i="1"/>
  <c r="L142" i="1"/>
  <c r="W140" i="1"/>
  <c r="K132" i="1"/>
  <c r="L131" i="1"/>
  <c r="W131" i="1"/>
  <c r="L117" i="1"/>
  <c r="W117" i="1"/>
  <c r="K107" i="1"/>
  <c r="V107" i="1"/>
  <c r="L92" i="1"/>
  <c r="K88" i="1"/>
  <c r="V88" i="1"/>
  <c r="L75" i="1"/>
  <c r="W75" i="1"/>
  <c r="L73" i="1"/>
  <c r="W73" i="1"/>
  <c r="L68" i="1"/>
  <c r="L66" i="1"/>
  <c r="W66" i="1"/>
  <c r="L170" i="1"/>
  <c r="W170" i="1"/>
  <c r="L146" i="1"/>
  <c r="W146" i="1"/>
  <c r="L122" i="1"/>
  <c r="W122" i="1"/>
  <c r="V205" i="1"/>
  <c r="V197" i="1"/>
  <c r="V189" i="1"/>
  <c r="V181" i="1"/>
  <c r="V176" i="1"/>
  <c r="K167" i="1"/>
  <c r="V167" i="1"/>
  <c r="K131" i="1"/>
  <c r="V131" i="1"/>
  <c r="K112" i="1"/>
  <c r="V112" i="1"/>
  <c r="L105" i="1"/>
  <c r="W105" i="1"/>
  <c r="L91" i="1"/>
  <c r="W91" i="1"/>
  <c r="K75" i="1"/>
  <c r="V75" i="1"/>
  <c r="L67" i="1"/>
  <c r="W67" i="1"/>
  <c r="L65" i="1"/>
  <c r="W65" i="1"/>
  <c r="V135" i="1"/>
  <c r="V127" i="1"/>
  <c r="V119" i="1"/>
  <c r="W114" i="1"/>
  <c r="V111" i="1"/>
  <c r="W106" i="1"/>
  <c r="V103" i="1"/>
  <c r="W98" i="1"/>
  <c r="V95" i="1"/>
  <c r="W90" i="1"/>
  <c r="V87" i="1"/>
  <c r="W82" i="1"/>
  <c r="V79" i="1"/>
  <c r="V71" i="1"/>
  <c r="V130" i="1"/>
  <c r="V122" i="1"/>
  <c r="V114" i="1"/>
  <c r="V106" i="1"/>
  <c r="V98" i="1"/>
  <c r="V90" i="1"/>
  <c r="V82" i="1"/>
  <c r="V74" i="1"/>
  <c r="V66" i="1"/>
  <c r="W80" i="1"/>
  <c r="W72" i="1"/>
  <c r="W64" i="1"/>
  <c r="Q29" i="1"/>
  <c r="Q47" i="1"/>
  <c r="Q31" i="1"/>
  <c r="Q37" i="1"/>
  <c r="Q39" i="1"/>
  <c r="Q36" i="1"/>
  <c r="Q34" i="1"/>
  <c r="Q44" i="1"/>
  <c r="Q49" i="1"/>
  <c r="Q41" i="1"/>
  <c r="Q43" i="1"/>
  <c r="Q58" i="1"/>
  <c r="Q45" i="1"/>
  <c r="Q50" i="1"/>
  <c r="Q42" i="1"/>
  <c r="Q35" i="1"/>
  <c r="Q46" i="1"/>
  <c r="Q38" i="1"/>
  <c r="Q30" i="1"/>
  <c r="Q48" i="1"/>
  <c r="Q40" i="1"/>
  <c r="Q32" i="1"/>
  <c r="Q33" i="1"/>
  <c r="Q55" i="1"/>
  <c r="Q59" i="1"/>
  <c r="Q56" i="1"/>
  <c r="Q57" i="1"/>
  <c r="Q54" i="1"/>
  <c r="Q53" i="1"/>
  <c r="Q51" i="1"/>
  <c r="Q52" i="1"/>
  <c r="V39" i="1"/>
  <c r="K31" i="1"/>
  <c r="V41" i="1"/>
  <c r="K33" i="1"/>
  <c r="W52" i="1"/>
  <c r="L52" i="1"/>
  <c r="V57" i="1"/>
  <c r="V56" i="1"/>
  <c r="W40" i="1"/>
  <c r="L40" i="1"/>
  <c r="W44" i="1"/>
  <c r="L44" i="1"/>
  <c r="W36" i="1"/>
  <c r="L36" i="1"/>
  <c r="K53" i="1"/>
  <c r="W48" i="1"/>
  <c r="K45" i="1"/>
  <c r="K37" i="1"/>
  <c r="K49" i="1"/>
  <c r="K29" i="1"/>
  <c r="W58" i="1"/>
  <c r="L58" i="1"/>
  <c r="L59" i="1"/>
  <c r="W59" i="1"/>
  <c r="L56" i="1"/>
  <c r="W56" i="1"/>
  <c r="V58" i="1"/>
  <c r="V59" i="1"/>
  <c r="W57" i="1"/>
  <c r="L43" i="1"/>
  <c r="W43" i="1"/>
  <c r="L29" i="1"/>
  <c r="W29" i="1"/>
  <c r="L49" i="1"/>
  <c r="W49" i="1"/>
  <c r="L55" i="1"/>
  <c r="W55" i="1"/>
  <c r="L47" i="1"/>
  <c r="W47" i="1"/>
  <c r="L39" i="1"/>
  <c r="W39" i="1"/>
  <c r="L45" i="1"/>
  <c r="W45" i="1"/>
  <c r="L37" i="1"/>
  <c r="W37" i="1"/>
  <c r="L35" i="1"/>
  <c r="W35" i="1"/>
  <c r="W32" i="1"/>
  <c r="L32" i="1"/>
  <c r="L51" i="1"/>
  <c r="W51" i="1"/>
  <c r="L41" i="1"/>
  <c r="W41" i="1"/>
  <c r="L33" i="1"/>
  <c r="W33" i="1"/>
  <c r="L31" i="1"/>
  <c r="W31" i="1"/>
  <c r="V52" i="1"/>
  <c r="V44" i="1"/>
  <c r="V36" i="1"/>
  <c r="K55" i="1"/>
  <c r="W34" i="1"/>
  <c r="W50" i="1"/>
  <c r="V47" i="1"/>
  <c r="W42" i="1"/>
  <c r="W53" i="1"/>
  <c r="V50" i="1"/>
  <c r="V42" i="1"/>
  <c r="V34" i="1"/>
  <c r="V40" i="1"/>
  <c r="V32" i="1"/>
  <c r="V43" i="1"/>
  <c r="W38" i="1"/>
  <c r="V35" i="1"/>
  <c r="W30" i="1"/>
  <c r="V48" i="1"/>
  <c r="W54" i="1"/>
  <c r="V51" i="1"/>
  <c r="W46" i="1"/>
  <c r="V54" i="1"/>
  <c r="V46" i="1"/>
  <c r="V38" i="1"/>
  <c r="V30" i="1"/>
</calcChain>
</file>

<file path=xl/sharedStrings.xml><?xml version="1.0" encoding="utf-8"?>
<sst xmlns="http://schemas.openxmlformats.org/spreadsheetml/2006/main" count="149" uniqueCount="91">
  <si>
    <t>ID</t>
  </si>
  <si>
    <t>Description</t>
  </si>
  <si>
    <t>Input</t>
  </si>
  <si>
    <t>ns1:description</t>
  </si>
  <si>
    <t>Square</t>
  </si>
  <si>
    <t>Feature_type</t>
  </si>
  <si>
    <t>Certainty</t>
  </si>
  <si>
    <t>GE_image_date</t>
  </si>
  <si>
    <t>Authors</t>
  </si>
  <si>
    <t>Completion_date</t>
  </si>
  <si>
    <t>Comments</t>
  </si>
  <si>
    <t>Long</t>
  </si>
  <si>
    <t>Lat</t>
  </si>
  <si>
    <t>Check ID</t>
  </si>
  <si>
    <t>Check description</t>
  </si>
  <si>
    <t>QC</t>
  </si>
  <si>
    <t>Quality control</t>
  </si>
  <si>
    <t>Extracted Long/Lat coords</t>
  </si>
  <si>
    <t>Long (x)</t>
  </si>
  <si>
    <t>Lat (y)</t>
  </si>
  <si>
    <t>#Long</t>
  </si>
  <si>
    <t>#Lat</t>
  </si>
  <si>
    <t>Extract Long/Lat coords</t>
  </si>
  <si>
    <t>(3) Find and replace comma with underscore</t>
  </si>
  <si>
    <t>ns1:coordinates</t>
  </si>
  <si>
    <t>Long check</t>
  </si>
  <si>
    <t>Lat check</t>
  </si>
  <si>
    <t>Comma</t>
  </si>
  <si>
    <t>(1) Extracts Long from start</t>
  </si>
  <si>
    <t>(2) Finds first comma in string</t>
  </si>
  <si>
    <t>(3) Extracts Lat following comma</t>
  </si>
  <si>
    <t>Produce formatted intermediate output</t>
  </si>
  <si>
    <t>Error check of field names</t>
  </si>
  <si>
    <t>are numbers</t>
  </si>
  <si>
    <t>Condition</t>
  </si>
  <si>
    <t>Soviet_map</t>
  </si>
  <si>
    <t>DISP</t>
  </si>
  <si>
    <t>Period</t>
  </si>
  <si>
    <t>Comment</t>
  </si>
  <si>
    <t>Processed</t>
  </si>
  <si>
    <t>Convert Lat/lon to numbers</t>
  </si>
  <si>
    <t>Uses VALUE to convert text to number</t>
  </si>
  <si>
    <t>KMZ_filename</t>
  </si>
  <si>
    <t>ns1:styleUrl5</t>
  </si>
  <si>
    <t>Colour</t>
  </si>
  <si>
    <t>Pin_colour</t>
  </si>
  <si>
    <t>Flag</t>
  </si>
  <si>
    <t>KMZ filename:</t>
  </si>
  <si>
    <t>Save this file as:</t>
  </si>
  <si>
    <t>Martin Fowler</t>
  </si>
  <si>
    <t>(2) Copy and paste the green cells below into Notepad and save as a TXT file with the file name:</t>
  </si>
  <si>
    <t xml:space="preserve">(2) Select all rows in column B </t>
  </si>
  <si>
    <t>NB Check that all rows are shown before starting!</t>
  </si>
  <si>
    <t>(1) Paste values in columns from KML into orange cells below:</t>
  </si>
  <si>
    <t>(1) Check coordinates</t>
  </si>
  <si>
    <t>(2) Check for duplications</t>
  </si>
  <si>
    <t>(2) Paste the values from the imported .TXT file into the orange cells below</t>
  </si>
  <si>
    <t>This column also CLEANs the text of carriage returns etc</t>
  </si>
  <si>
    <t>(1) Copy the green cells below</t>
  </si>
  <si>
    <t>Archaeological_feature</t>
  </si>
  <si>
    <t>Space</t>
  </si>
  <si>
    <t>(1) Open TXT file exported from Worksheet 1 in Excel and import as delimeted text with delimeters = Tab and #</t>
  </si>
  <si>
    <t>Extracted fields</t>
  </si>
  <si>
    <t>Tidy up for database</t>
  </si>
  <si>
    <t>(1) Paste values from previous worksheet into the orange cells below</t>
  </si>
  <si>
    <t>(3) Now move on to Worksheet 2</t>
  </si>
  <si>
    <t>(2) Now go to the next worksheet</t>
  </si>
  <si>
    <t>Export to database</t>
  </si>
  <si>
    <t>(2) Copy and paste green cells into Excel database spreadsheet</t>
  </si>
  <si>
    <t>(2) Select column D and replace 'mounds' with 'mound'</t>
  </si>
  <si>
    <t>(1) Converts some field entries to  lower case for consistency</t>
  </si>
  <si>
    <t>Count</t>
  </si>
  <si>
    <t>Do not delete these cells!</t>
  </si>
  <si>
    <t>ns1:name5</t>
  </si>
  <si>
    <t>(1) Select QC = Good and Check - make sure all pins are included</t>
  </si>
  <si>
    <t>Add filename here</t>
  </si>
  <si>
    <t>1.1.0</t>
  </si>
  <si>
    <t>Change authors?</t>
  </si>
  <si>
    <t>Drop down memu items</t>
  </si>
  <si>
    <t>No</t>
  </si>
  <si>
    <t>Yes</t>
  </si>
  <si>
    <t>Change date?</t>
  </si>
  <si>
    <t>(3) Make global changes to authors and completion dates as required</t>
  </si>
  <si>
    <t>Make global changes here</t>
  </si>
  <si>
    <t>ST MF</t>
  </si>
  <si>
    <t>New value</t>
  </si>
  <si>
    <t>Do not change these cells!</t>
  </si>
  <si>
    <t>FROGLET worksheet for extraction of database fields from KML files</t>
  </si>
  <si>
    <t>FROGLET worksheet for processing of intermediate text file</t>
  </si>
  <si>
    <t>FROGLET worksheet to tidy-up the reduced data for export to database table</t>
  </si>
  <si>
    <t xml:space="preserve">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</si>
</sst>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49" fontId="0" fillId="0" borderId="0" xfId="0" applyNumberFormat="1" applyFill="1" applyBorder="1"/>
    <xf numFmtId="0" fontId="0" fillId="0" borderId="0" xfId="0" applyFill="1"/>
    <xf numFmtId="0" fontId="0" fillId="0" borderId="0" xfId="0" applyFill="1" applyBorder="1"/>
    <xf numFmtId="0" fontId="2" fillId="0" borderId="0" xfId="0" applyFont="1"/>
    <xf numFmtId="164" fontId="0" fillId="0" borderId="0" xfId="0" applyNumberFormat="1" applyBorder="1"/>
    <xf numFmtId="165" fontId="0" fillId="0" borderId="0" xfId="0" applyNumberFormat="1" applyFill="1"/>
    <xf numFmtId="0" fontId="3" fillId="0" borderId="1" xfId="0" applyFont="1" applyFill="1" applyBorder="1"/>
    <xf numFmtId="0" fontId="1" fillId="0" borderId="1" xfId="0" applyFont="1" applyFill="1" applyBorder="1"/>
    <xf numFmtId="0" fontId="4" fillId="2" borderId="1" xfId="0" applyFont="1" applyFill="1" applyBorder="1"/>
    <xf numFmtId="164" fontId="4" fillId="2" borderId="1" xfId="0" applyNumberFormat="1" applyFont="1" applyFill="1" applyBorder="1"/>
    <xf numFmtId="15" fontId="0" fillId="2" borderId="1" xfId="0" applyNumberFormat="1" applyFill="1" applyBorder="1"/>
    <xf numFmtId="0" fontId="1" fillId="0" borderId="1" xfId="0" applyFont="1" applyBorder="1"/>
    <xf numFmtId="0" fontId="0" fillId="3" borderId="1" xfId="0" applyFill="1" applyBorder="1"/>
    <xf numFmtId="165" fontId="0" fillId="3" borderId="1" xfId="0" applyNumberFormat="1" applyFill="1" applyBorder="1"/>
    <xf numFmtId="165" fontId="0" fillId="0" borderId="1" xfId="0" applyNumberFormat="1" applyFill="1" applyBorder="1"/>
    <xf numFmtId="0" fontId="0" fillId="0" borderId="1" xfId="0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wrapText="1"/>
    </xf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1" fillId="0" borderId="0" xfId="0" applyFont="1" applyFill="1"/>
    <xf numFmtId="0" fontId="1" fillId="4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0" xfId="0" applyFont="1" applyFill="1" applyBorder="1"/>
    <xf numFmtId="0" fontId="0" fillId="2" borderId="0" xfId="0" applyFill="1" applyBorder="1"/>
    <xf numFmtId="0" fontId="5" fillId="0" borderId="0" xfId="0" applyFont="1"/>
    <xf numFmtId="0" fontId="0" fillId="0" borderId="0" xfId="0" applyFont="1" applyFill="1" applyBorder="1"/>
    <xf numFmtId="49" fontId="0" fillId="0" borderId="0" xfId="0" applyNumberFormat="1" applyFill="1" applyBorder="1" applyAlignment="1">
      <alignment wrapText="1"/>
    </xf>
    <xf numFmtId="0" fontId="1" fillId="0" borderId="0" xfId="0" applyFont="1" applyBorder="1"/>
    <xf numFmtId="0" fontId="0" fillId="6" borderId="1" xfId="0" applyFill="1" applyBorder="1"/>
    <xf numFmtId="0" fontId="0" fillId="0" borderId="2" xfId="0" applyBorder="1"/>
    <xf numFmtId="0" fontId="0" fillId="7" borderId="0" xfId="0" applyFill="1"/>
    <xf numFmtId="0" fontId="5" fillId="7" borderId="0" xfId="0" applyFont="1" applyFill="1"/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ill>
        <patternFill>
          <bgColor rgb="FFFF00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1D75-E474-42E2-8007-126CD3CF2D0E}">
  <dimension ref="A1:Y270"/>
  <sheetViews>
    <sheetView tabSelected="1" workbookViewId="0">
      <selection activeCell="D7" sqref="D7"/>
    </sheetView>
  </sheetViews>
  <sheetFormatPr defaultRowHeight="15" x14ac:dyDescent="0.25"/>
  <cols>
    <col min="1" max="1" width="14.7109375" customWidth="1"/>
    <col min="2" max="2" width="56.28515625" customWidth="1"/>
    <col min="3" max="3" width="19.85546875" customWidth="1"/>
    <col min="4" max="4" width="41.5703125" customWidth="1"/>
    <col min="5" max="5" width="24.7109375" style="4" customWidth="1"/>
    <col min="6" max="6" width="14" customWidth="1"/>
    <col min="14" max="14" width="10.85546875" customWidth="1"/>
    <col min="15" max="16" width="18.42578125" customWidth="1"/>
    <col min="17" max="17" width="12.7109375" customWidth="1"/>
    <col min="21" max="21" width="56.7109375" customWidth="1"/>
    <col min="22" max="22" width="11.7109375" customWidth="1"/>
    <col min="24" max="24" width="16" bestFit="1" customWidth="1"/>
  </cols>
  <sheetData>
    <row r="1" spans="1:25" x14ac:dyDescent="0.25">
      <c r="A1" s="1" t="s">
        <v>87</v>
      </c>
      <c r="B1" s="1"/>
      <c r="C1" s="1"/>
      <c r="D1" s="1"/>
      <c r="E1" s="30"/>
      <c r="F1" s="1"/>
      <c r="G1" s="1"/>
      <c r="H1" s="1"/>
      <c r="I1" s="1"/>
      <c r="J1" s="1"/>
      <c r="K1" s="1"/>
      <c r="L1" s="1"/>
      <c r="M1" s="1"/>
    </row>
    <row r="2" spans="1:25" x14ac:dyDescent="0.25">
      <c r="C2" s="1"/>
      <c r="D2" s="1"/>
      <c r="E2" s="30"/>
      <c r="F2" s="1"/>
      <c r="G2" s="1"/>
      <c r="H2" s="1"/>
      <c r="I2" s="1"/>
      <c r="J2" s="1"/>
      <c r="K2" s="1"/>
      <c r="L2" s="1"/>
      <c r="M2" s="1"/>
    </row>
    <row r="3" spans="1:25" x14ac:dyDescent="0.25">
      <c r="A3" s="1" t="s">
        <v>49</v>
      </c>
      <c r="B3" s="1" t="s">
        <v>76</v>
      </c>
      <c r="C3" s="1"/>
      <c r="D3" s="1"/>
      <c r="E3" s="30"/>
      <c r="F3" s="1"/>
      <c r="G3" s="1"/>
      <c r="H3" s="1"/>
      <c r="I3" s="1"/>
      <c r="J3" s="1"/>
      <c r="K3" s="1"/>
      <c r="L3" s="1"/>
      <c r="M3" s="1"/>
    </row>
    <row r="4" spans="1:25" x14ac:dyDescent="0.25">
      <c r="C4" s="25"/>
      <c r="D4" s="1"/>
      <c r="E4" s="30"/>
      <c r="F4" s="1"/>
      <c r="G4" s="1"/>
      <c r="H4" s="1"/>
      <c r="I4" s="1"/>
      <c r="J4" s="1"/>
      <c r="K4" s="1"/>
      <c r="L4" s="1"/>
      <c r="M4" s="1"/>
    </row>
    <row r="5" spans="1:25" x14ac:dyDescent="0.25">
      <c r="A5" s="13" t="s">
        <v>47</v>
      </c>
      <c r="B5" s="26" t="s">
        <v>75</v>
      </c>
      <c r="C5" s="28" t="s">
        <v>48</v>
      </c>
      <c r="D5" s="28" t="str">
        <f ca="1">_xlfn.CONCAT(TEXT(TODAY(),"YYYYMMDD"),"-",B5,"_reduction_to_database_",B3)</f>
        <v>20221030-Add filename here_reduction_to_database_1.1.0</v>
      </c>
      <c r="E5" s="27"/>
      <c r="F5" s="1"/>
      <c r="G5" s="1"/>
      <c r="H5" s="1"/>
      <c r="I5" s="1"/>
      <c r="J5" s="1"/>
      <c r="K5" s="1"/>
      <c r="L5" s="1"/>
      <c r="M5" s="1"/>
    </row>
    <row r="6" spans="1:25" x14ac:dyDescent="0.25">
      <c r="C6" s="1"/>
      <c r="D6" s="1"/>
      <c r="E6" s="30"/>
      <c r="F6" s="1"/>
      <c r="G6" s="1"/>
      <c r="H6" s="1"/>
      <c r="I6" s="1"/>
      <c r="J6" s="1"/>
      <c r="K6" s="1"/>
      <c r="L6" s="1"/>
      <c r="M6" s="1"/>
    </row>
    <row r="7" spans="1:25" ht="18.75" x14ac:dyDescent="0.3">
      <c r="A7" s="5" t="s">
        <v>2</v>
      </c>
      <c r="B7" s="32" t="s">
        <v>52</v>
      </c>
      <c r="C7" s="1"/>
      <c r="D7" s="1"/>
      <c r="E7" s="30"/>
      <c r="F7" s="1"/>
      <c r="G7" s="5" t="s">
        <v>22</v>
      </c>
      <c r="H7" s="1"/>
      <c r="I7" s="1"/>
      <c r="J7" s="1"/>
      <c r="K7" s="5" t="s">
        <v>16</v>
      </c>
      <c r="M7" s="1"/>
      <c r="Q7" s="5" t="s">
        <v>31</v>
      </c>
      <c r="V7" s="30"/>
      <c r="W7" s="30"/>
      <c r="X7" s="30"/>
      <c r="Y7" s="30"/>
    </row>
    <row r="8" spans="1:25" x14ac:dyDescent="0.25">
      <c r="B8" s="1" t="s">
        <v>53</v>
      </c>
      <c r="C8" s="1"/>
      <c r="D8" s="1"/>
      <c r="E8" s="30"/>
      <c r="F8" s="1"/>
      <c r="G8" s="1" t="s">
        <v>28</v>
      </c>
      <c r="I8" s="1"/>
      <c r="J8" s="1"/>
      <c r="K8" s="1" t="s">
        <v>54</v>
      </c>
      <c r="L8" s="1"/>
      <c r="M8" s="1"/>
      <c r="N8" s="1" t="s">
        <v>55</v>
      </c>
      <c r="Q8" s="1" t="s">
        <v>74</v>
      </c>
      <c r="V8" s="30"/>
      <c r="W8" s="4"/>
      <c r="X8" s="30"/>
      <c r="Y8" s="30"/>
    </row>
    <row r="9" spans="1:25" x14ac:dyDescent="0.25">
      <c r="B9" s="1" t="s">
        <v>51</v>
      </c>
      <c r="C9" s="1"/>
      <c r="D9" s="1"/>
      <c r="E9" s="30"/>
      <c r="F9" s="1"/>
      <c r="G9" s="1" t="s">
        <v>29</v>
      </c>
      <c r="H9" s="1"/>
      <c r="I9" s="1"/>
      <c r="J9" s="1"/>
      <c r="K9" s="1" t="s">
        <v>33</v>
      </c>
      <c r="L9" s="1"/>
      <c r="M9" s="1"/>
      <c r="Q9" s="1" t="s">
        <v>50</v>
      </c>
      <c r="S9" s="1"/>
      <c r="V9" s="29" t="str">
        <f ca="1">_xlfn.CONCAT(TEXT(TODAY(),"YYYYMMDD"),"-",B5,"_export_file.txt")</f>
        <v>20221030-Add filename here_export_file.txt</v>
      </c>
      <c r="W9" s="31"/>
      <c r="X9" s="31"/>
      <c r="Y9" s="31"/>
    </row>
    <row r="10" spans="1:25" x14ac:dyDescent="0.25">
      <c r="A10" s="1"/>
      <c r="B10" s="1" t="s">
        <v>23</v>
      </c>
      <c r="C10" s="1"/>
      <c r="D10" s="1"/>
      <c r="E10" s="30"/>
      <c r="F10" s="1"/>
      <c r="G10" s="1" t="s">
        <v>30</v>
      </c>
      <c r="H10" s="1"/>
      <c r="I10" s="1"/>
      <c r="J10" s="1"/>
      <c r="M10" s="1"/>
      <c r="Q10" s="1" t="s">
        <v>65</v>
      </c>
    </row>
    <row r="11" spans="1:25" x14ac:dyDescent="0.25">
      <c r="A11" s="35"/>
      <c r="B11" s="35"/>
      <c r="C11" s="35"/>
      <c r="D11" s="35"/>
      <c r="E11" s="30"/>
      <c r="F11" s="1"/>
      <c r="G11" s="1" t="s">
        <v>17</v>
      </c>
      <c r="H11" s="1"/>
      <c r="U11" t="s">
        <v>57</v>
      </c>
    </row>
    <row r="12" spans="1:25" x14ac:dyDescent="0.25">
      <c r="A12" s="13" t="s">
        <v>73</v>
      </c>
      <c r="B12" s="13" t="s">
        <v>3</v>
      </c>
      <c r="C12" s="13" t="s">
        <v>43</v>
      </c>
      <c r="D12" s="13" t="s">
        <v>24</v>
      </c>
      <c r="E12" s="33"/>
      <c r="F12" s="1"/>
      <c r="G12" s="13" t="s">
        <v>18</v>
      </c>
      <c r="H12" s="13" t="s">
        <v>27</v>
      </c>
      <c r="I12" s="13" t="s">
        <v>19</v>
      </c>
      <c r="J12" s="1"/>
      <c r="K12" s="13" t="s">
        <v>25</v>
      </c>
      <c r="L12" s="13" t="s">
        <v>26</v>
      </c>
      <c r="N12" s="13" t="s">
        <v>13</v>
      </c>
      <c r="O12" s="13" t="s">
        <v>14</v>
      </c>
      <c r="P12" s="1"/>
      <c r="Q12" s="13" t="s">
        <v>15</v>
      </c>
      <c r="R12" s="1"/>
      <c r="S12" s="13" t="s">
        <v>4</v>
      </c>
      <c r="T12" s="13" t="s">
        <v>0</v>
      </c>
      <c r="U12" s="13" t="s">
        <v>1</v>
      </c>
      <c r="V12" s="13" t="s">
        <v>20</v>
      </c>
      <c r="W12" s="13" t="s">
        <v>21</v>
      </c>
      <c r="X12" s="13" t="s">
        <v>44</v>
      </c>
    </row>
    <row r="13" spans="1:25" ht="15" customHeight="1" x14ac:dyDescent="0.25">
      <c r="A13" s="18"/>
      <c r="B13" s="19"/>
      <c r="C13" s="19"/>
      <c r="D13" s="18"/>
      <c r="E13" s="2"/>
      <c r="F13" s="2"/>
      <c r="G13" s="22" t="str">
        <f>MID(D13,1,9)</f>
        <v/>
      </c>
      <c r="H13" s="17" t="e">
        <f>FIND(",",D13)</f>
        <v>#VALUE!</v>
      </c>
      <c r="I13" s="22" t="e">
        <f>MID(D13,H13+1,9)</f>
        <v>#VALUE!</v>
      </c>
      <c r="J13" s="6"/>
      <c r="K13" s="23" t="e">
        <f>(1-G13)/(1-G13)</f>
        <v>#VALUE!</v>
      </c>
      <c r="L13" s="17" t="e">
        <f>(1-I13)/(1-I13)</f>
        <v>#VALUE!</v>
      </c>
      <c r="N13" s="17" t="str">
        <f t="shared" ref="N13:N76" si="0">IF(A13=A12,"Duplicate","Unique")</f>
        <v>Unique</v>
      </c>
      <c r="O13" s="17" t="str">
        <f t="shared" ref="O13:O76" si="1">IF(B13=B12,"Duplicate","Unique")</f>
        <v>Unique</v>
      </c>
      <c r="Q13" s="17" t="str">
        <f>IF(N13="Unique",IF(O13="Unique","Good","Check"),IF(N13="Duplicate",(IF(O13="Duplicate","Duplicate row"))))</f>
        <v>Good</v>
      </c>
      <c r="S13" s="24" t="str">
        <f t="shared" ref="S13:S76" si="2">LEFT(A13,3)</f>
        <v/>
      </c>
      <c r="T13" s="24" t="str">
        <f t="shared" ref="T13:T76" si="3">_xlfn.CONCAT("#",A13)</f>
        <v>#</v>
      </c>
      <c r="U13" s="24" t="str">
        <f t="shared" ref="U13:U76" si="4">CLEAN(B13)</f>
        <v/>
      </c>
      <c r="V13" s="24" t="str">
        <f>_xlfn.CONCAT("#",G13)</f>
        <v>#</v>
      </c>
      <c r="W13" s="24" t="e">
        <f>_xlfn.CONCAT("#",I13)</f>
        <v>#VALUE!</v>
      </c>
      <c r="X13" s="24" t="str">
        <f>_xlfn.CONCAT("#Pin_colour=",MID(C13,6,5))</f>
        <v>#Pin_colour=</v>
      </c>
    </row>
    <row r="14" spans="1:25" ht="15" customHeight="1" x14ac:dyDescent="0.25">
      <c r="A14" s="20"/>
      <c r="B14" s="21"/>
      <c r="C14" s="21"/>
      <c r="D14" s="14"/>
      <c r="F14" s="3"/>
      <c r="G14" s="22" t="str">
        <f t="shared" ref="G14:G59" si="5">MID(D14,1,9)</f>
        <v/>
      </c>
      <c r="H14" s="17" t="e">
        <f t="shared" ref="H14:H59" si="6">FIND(",",D14)</f>
        <v>#VALUE!</v>
      </c>
      <c r="I14" s="22" t="e">
        <f t="shared" ref="I14:I59" si="7">MID(D14,H14+1,9)</f>
        <v>#VALUE!</v>
      </c>
      <c r="J14" s="6"/>
      <c r="K14" s="23" t="e">
        <f t="shared" ref="K14:K20" si="8">(1-G14)/(1-G14)</f>
        <v>#VALUE!</v>
      </c>
      <c r="L14" s="17" t="e">
        <f t="shared" ref="L14:L20" si="9">(1-I14)/(1-I14)</f>
        <v>#VALUE!</v>
      </c>
      <c r="N14" s="17" t="str">
        <f t="shared" si="0"/>
        <v>Duplicate</v>
      </c>
      <c r="O14" s="17" t="str">
        <f t="shared" si="1"/>
        <v>Duplicate</v>
      </c>
      <c r="Q14" s="17" t="str">
        <f t="shared" ref="Q14:Q59" si="10">IF(N14="Unique",IF(O14="Unique","Good","Check"),IF(N14="Duplicate",(IF(O14="Duplicate","Duplicate row"))))</f>
        <v>Duplicate row</v>
      </c>
      <c r="S14" s="24" t="str">
        <f t="shared" si="2"/>
        <v/>
      </c>
      <c r="T14" s="24" t="str">
        <f t="shared" si="3"/>
        <v>#</v>
      </c>
      <c r="U14" s="24" t="str">
        <f t="shared" si="4"/>
        <v/>
      </c>
      <c r="V14" s="24" t="str">
        <f t="shared" ref="V14:V20" si="11">_xlfn.CONCAT("#",G14)</f>
        <v>#</v>
      </c>
      <c r="W14" s="24" t="e">
        <f t="shared" ref="W14:W20" si="12">_xlfn.CONCAT("#",I14)</f>
        <v>#VALUE!</v>
      </c>
      <c r="X14" s="24" t="str">
        <f t="shared" ref="X14:X77" si="13">_xlfn.CONCAT("#Pin_colour=",MID(C14,6,5))</f>
        <v>#Pin_colour=</v>
      </c>
    </row>
    <row r="15" spans="1:25" ht="15" customHeight="1" x14ac:dyDescent="0.25">
      <c r="A15" s="18"/>
      <c r="B15" s="19"/>
      <c r="C15" s="19"/>
      <c r="D15" s="14"/>
      <c r="F15" s="3"/>
      <c r="G15" s="22" t="str">
        <f t="shared" si="5"/>
        <v/>
      </c>
      <c r="H15" s="17" t="e">
        <f t="shared" si="6"/>
        <v>#VALUE!</v>
      </c>
      <c r="I15" s="22" t="e">
        <f t="shared" si="7"/>
        <v>#VALUE!</v>
      </c>
      <c r="J15" s="6"/>
      <c r="K15" s="23" t="e">
        <f t="shared" si="8"/>
        <v>#VALUE!</v>
      </c>
      <c r="L15" s="17" t="e">
        <f t="shared" si="9"/>
        <v>#VALUE!</v>
      </c>
      <c r="N15" s="17" t="str">
        <f t="shared" si="0"/>
        <v>Duplicate</v>
      </c>
      <c r="O15" s="17" t="str">
        <f t="shared" si="1"/>
        <v>Duplicate</v>
      </c>
      <c r="Q15" s="17" t="str">
        <f t="shared" si="10"/>
        <v>Duplicate row</v>
      </c>
      <c r="S15" s="24" t="str">
        <f t="shared" si="2"/>
        <v/>
      </c>
      <c r="T15" s="24" t="str">
        <f t="shared" si="3"/>
        <v>#</v>
      </c>
      <c r="U15" s="24" t="str">
        <f t="shared" si="4"/>
        <v/>
      </c>
      <c r="V15" s="24" t="str">
        <f t="shared" si="11"/>
        <v>#</v>
      </c>
      <c r="W15" s="24" t="e">
        <f t="shared" si="12"/>
        <v>#VALUE!</v>
      </c>
      <c r="X15" s="24" t="str">
        <f t="shared" si="13"/>
        <v>#Pin_colour=</v>
      </c>
    </row>
    <row r="16" spans="1:25" ht="15" customHeight="1" x14ac:dyDescent="0.25">
      <c r="A16" s="20"/>
      <c r="B16" s="21"/>
      <c r="C16" s="21"/>
      <c r="D16" s="14"/>
      <c r="F16" s="3"/>
      <c r="G16" s="22" t="str">
        <f t="shared" si="5"/>
        <v/>
      </c>
      <c r="H16" s="17" t="e">
        <f t="shared" si="6"/>
        <v>#VALUE!</v>
      </c>
      <c r="I16" s="22" t="e">
        <f t="shared" si="7"/>
        <v>#VALUE!</v>
      </c>
      <c r="J16" s="6"/>
      <c r="K16" s="23" t="e">
        <f t="shared" si="8"/>
        <v>#VALUE!</v>
      </c>
      <c r="L16" s="17" t="e">
        <f t="shared" si="9"/>
        <v>#VALUE!</v>
      </c>
      <c r="N16" s="17" t="str">
        <f t="shared" si="0"/>
        <v>Duplicate</v>
      </c>
      <c r="O16" s="17" t="str">
        <f t="shared" si="1"/>
        <v>Duplicate</v>
      </c>
      <c r="Q16" s="17" t="str">
        <f t="shared" si="10"/>
        <v>Duplicate row</v>
      </c>
      <c r="S16" s="24" t="str">
        <f t="shared" si="2"/>
        <v/>
      </c>
      <c r="T16" s="24" t="str">
        <f t="shared" si="3"/>
        <v>#</v>
      </c>
      <c r="U16" s="24" t="str">
        <f t="shared" si="4"/>
        <v/>
      </c>
      <c r="V16" s="24" t="str">
        <f t="shared" si="11"/>
        <v>#</v>
      </c>
      <c r="W16" s="24" t="e">
        <f t="shared" si="12"/>
        <v>#VALUE!</v>
      </c>
      <c r="X16" s="24" t="str">
        <f t="shared" si="13"/>
        <v>#Pin_colour=</v>
      </c>
    </row>
    <row r="17" spans="1:24" ht="15" customHeight="1" x14ac:dyDescent="0.25">
      <c r="A17" s="18"/>
      <c r="B17" s="19"/>
      <c r="C17" s="19"/>
      <c r="D17" s="14"/>
      <c r="F17" s="3"/>
      <c r="G17" s="22" t="str">
        <f t="shared" si="5"/>
        <v/>
      </c>
      <c r="H17" s="17" t="e">
        <f t="shared" si="6"/>
        <v>#VALUE!</v>
      </c>
      <c r="I17" s="22" t="e">
        <f t="shared" si="7"/>
        <v>#VALUE!</v>
      </c>
      <c r="J17" s="6"/>
      <c r="K17" s="23" t="e">
        <f t="shared" si="8"/>
        <v>#VALUE!</v>
      </c>
      <c r="L17" s="17" t="e">
        <f t="shared" si="9"/>
        <v>#VALUE!</v>
      </c>
      <c r="N17" s="17" t="str">
        <f t="shared" si="0"/>
        <v>Duplicate</v>
      </c>
      <c r="O17" s="17" t="str">
        <f t="shared" si="1"/>
        <v>Duplicate</v>
      </c>
      <c r="Q17" s="17" t="str">
        <f t="shared" si="10"/>
        <v>Duplicate row</v>
      </c>
      <c r="S17" s="24" t="str">
        <f t="shared" si="2"/>
        <v/>
      </c>
      <c r="T17" s="24" t="str">
        <f t="shared" si="3"/>
        <v>#</v>
      </c>
      <c r="U17" s="24" t="str">
        <f t="shared" si="4"/>
        <v/>
      </c>
      <c r="V17" s="24" t="str">
        <f t="shared" si="11"/>
        <v>#</v>
      </c>
      <c r="W17" s="24" t="e">
        <f t="shared" si="12"/>
        <v>#VALUE!</v>
      </c>
      <c r="X17" s="24" t="str">
        <f t="shared" si="13"/>
        <v>#Pin_colour=</v>
      </c>
    </row>
    <row r="18" spans="1:24" ht="15" customHeight="1" x14ac:dyDescent="0.25">
      <c r="A18" s="20"/>
      <c r="B18" s="21"/>
      <c r="C18" s="21"/>
      <c r="D18" s="14"/>
      <c r="F18" s="4"/>
      <c r="G18" s="22" t="str">
        <f t="shared" si="5"/>
        <v/>
      </c>
      <c r="H18" s="17" t="e">
        <f t="shared" si="6"/>
        <v>#VALUE!</v>
      </c>
      <c r="I18" s="22" t="e">
        <f t="shared" si="7"/>
        <v>#VALUE!</v>
      </c>
      <c r="J18" s="6"/>
      <c r="K18" s="23" t="e">
        <f t="shared" si="8"/>
        <v>#VALUE!</v>
      </c>
      <c r="L18" s="17" t="e">
        <f t="shared" si="9"/>
        <v>#VALUE!</v>
      </c>
      <c r="N18" s="17" t="str">
        <f t="shared" si="0"/>
        <v>Duplicate</v>
      </c>
      <c r="O18" s="17" t="str">
        <f t="shared" si="1"/>
        <v>Duplicate</v>
      </c>
      <c r="Q18" s="17" t="str">
        <f t="shared" si="10"/>
        <v>Duplicate row</v>
      </c>
      <c r="S18" s="24" t="str">
        <f t="shared" si="2"/>
        <v/>
      </c>
      <c r="T18" s="24" t="str">
        <f t="shared" si="3"/>
        <v>#</v>
      </c>
      <c r="U18" s="24" t="str">
        <f t="shared" si="4"/>
        <v/>
      </c>
      <c r="V18" s="24" t="str">
        <f t="shared" si="11"/>
        <v>#</v>
      </c>
      <c r="W18" s="24" t="e">
        <f t="shared" si="12"/>
        <v>#VALUE!</v>
      </c>
      <c r="X18" s="24" t="str">
        <f t="shared" si="13"/>
        <v>#Pin_colour=</v>
      </c>
    </row>
    <row r="19" spans="1:24" ht="15" customHeight="1" x14ac:dyDescent="0.25">
      <c r="A19" s="18"/>
      <c r="B19" s="19"/>
      <c r="C19" s="19"/>
      <c r="D19" s="14"/>
      <c r="F19" s="3"/>
      <c r="G19" s="22" t="str">
        <f t="shared" si="5"/>
        <v/>
      </c>
      <c r="H19" s="17" t="e">
        <f t="shared" si="6"/>
        <v>#VALUE!</v>
      </c>
      <c r="I19" s="22" t="e">
        <f t="shared" si="7"/>
        <v>#VALUE!</v>
      </c>
      <c r="J19" s="6"/>
      <c r="K19" s="23" t="e">
        <f t="shared" si="8"/>
        <v>#VALUE!</v>
      </c>
      <c r="L19" s="17" t="e">
        <f t="shared" si="9"/>
        <v>#VALUE!</v>
      </c>
      <c r="N19" s="17" t="str">
        <f t="shared" si="0"/>
        <v>Duplicate</v>
      </c>
      <c r="O19" s="17" t="str">
        <f t="shared" si="1"/>
        <v>Duplicate</v>
      </c>
      <c r="Q19" s="17" t="str">
        <f t="shared" si="10"/>
        <v>Duplicate row</v>
      </c>
      <c r="S19" s="24" t="str">
        <f t="shared" si="2"/>
        <v/>
      </c>
      <c r="T19" s="24" t="str">
        <f t="shared" si="3"/>
        <v>#</v>
      </c>
      <c r="U19" s="24" t="str">
        <f t="shared" si="4"/>
        <v/>
      </c>
      <c r="V19" s="24" t="str">
        <f t="shared" si="11"/>
        <v>#</v>
      </c>
      <c r="W19" s="24" t="e">
        <f t="shared" si="12"/>
        <v>#VALUE!</v>
      </c>
      <c r="X19" s="24" t="str">
        <f t="shared" si="13"/>
        <v>#Pin_colour=</v>
      </c>
    </row>
    <row r="20" spans="1:24" ht="15" customHeight="1" x14ac:dyDescent="0.25">
      <c r="A20" s="20"/>
      <c r="B20" s="21"/>
      <c r="C20" s="21"/>
      <c r="D20" s="14"/>
      <c r="F20" s="4"/>
      <c r="G20" s="22" t="str">
        <f t="shared" si="5"/>
        <v/>
      </c>
      <c r="H20" s="17" t="e">
        <f t="shared" si="6"/>
        <v>#VALUE!</v>
      </c>
      <c r="I20" s="22" t="e">
        <f t="shared" si="7"/>
        <v>#VALUE!</v>
      </c>
      <c r="J20" s="6"/>
      <c r="K20" s="23" t="e">
        <f t="shared" si="8"/>
        <v>#VALUE!</v>
      </c>
      <c r="L20" s="17" t="e">
        <f t="shared" si="9"/>
        <v>#VALUE!</v>
      </c>
      <c r="N20" s="17" t="str">
        <f t="shared" si="0"/>
        <v>Duplicate</v>
      </c>
      <c r="O20" s="17" t="str">
        <f t="shared" si="1"/>
        <v>Duplicate</v>
      </c>
      <c r="Q20" s="17" t="str">
        <f t="shared" si="10"/>
        <v>Duplicate row</v>
      </c>
      <c r="S20" s="24" t="str">
        <f t="shared" si="2"/>
        <v/>
      </c>
      <c r="T20" s="24" t="str">
        <f t="shared" si="3"/>
        <v>#</v>
      </c>
      <c r="U20" s="24" t="str">
        <f t="shared" si="4"/>
        <v/>
      </c>
      <c r="V20" s="24" t="str">
        <f t="shared" si="11"/>
        <v>#</v>
      </c>
      <c r="W20" s="24" t="e">
        <f t="shared" si="12"/>
        <v>#VALUE!</v>
      </c>
      <c r="X20" s="24" t="str">
        <f t="shared" si="13"/>
        <v>#Pin_colour=</v>
      </c>
    </row>
    <row r="21" spans="1:24" ht="15" customHeight="1" x14ac:dyDescent="0.25">
      <c r="A21" s="18"/>
      <c r="B21" s="19"/>
      <c r="C21" s="19"/>
      <c r="D21" s="14"/>
      <c r="G21" s="22" t="str">
        <f t="shared" si="5"/>
        <v/>
      </c>
      <c r="H21" s="17" t="e">
        <f t="shared" si="6"/>
        <v>#VALUE!</v>
      </c>
      <c r="I21" s="22" t="e">
        <f t="shared" si="7"/>
        <v>#VALUE!</v>
      </c>
      <c r="J21" s="6"/>
      <c r="K21" s="23" t="e">
        <f t="shared" ref="K21:K55" si="14">(1-G21)/(1-G21)</f>
        <v>#VALUE!</v>
      </c>
      <c r="L21" s="17" t="e">
        <f t="shared" ref="L21:L55" si="15">(1-I21)/(1-I21)</f>
        <v>#VALUE!</v>
      </c>
      <c r="N21" s="17" t="str">
        <f t="shared" si="0"/>
        <v>Duplicate</v>
      </c>
      <c r="O21" s="17" t="str">
        <f t="shared" si="1"/>
        <v>Duplicate</v>
      </c>
      <c r="Q21" s="17" t="str">
        <f t="shared" si="10"/>
        <v>Duplicate row</v>
      </c>
      <c r="S21" s="24" t="str">
        <f t="shared" si="2"/>
        <v/>
      </c>
      <c r="T21" s="24" t="str">
        <f t="shared" si="3"/>
        <v>#</v>
      </c>
      <c r="U21" s="24" t="str">
        <f t="shared" si="4"/>
        <v/>
      </c>
      <c r="V21" s="24" t="str">
        <f t="shared" ref="V21:V55" si="16">_xlfn.CONCAT("#",G21)</f>
        <v>#</v>
      </c>
      <c r="W21" s="24" t="e">
        <f t="shared" ref="W21:W55" si="17">_xlfn.CONCAT("#",I21)</f>
        <v>#VALUE!</v>
      </c>
      <c r="X21" s="24" t="str">
        <f t="shared" si="13"/>
        <v>#Pin_colour=</v>
      </c>
    </row>
    <row r="22" spans="1:24" ht="15" customHeight="1" x14ac:dyDescent="0.25">
      <c r="A22" s="20"/>
      <c r="B22" s="21"/>
      <c r="C22" s="21"/>
      <c r="D22" s="14"/>
      <c r="G22" s="22" t="str">
        <f t="shared" si="5"/>
        <v/>
      </c>
      <c r="H22" s="17" t="e">
        <f t="shared" si="6"/>
        <v>#VALUE!</v>
      </c>
      <c r="I22" s="22" t="e">
        <f t="shared" si="7"/>
        <v>#VALUE!</v>
      </c>
      <c r="J22" s="6"/>
      <c r="K22" s="23" t="e">
        <f t="shared" si="14"/>
        <v>#VALUE!</v>
      </c>
      <c r="L22" s="17" t="e">
        <f t="shared" si="15"/>
        <v>#VALUE!</v>
      </c>
      <c r="N22" s="17" t="str">
        <f t="shared" si="0"/>
        <v>Duplicate</v>
      </c>
      <c r="O22" s="17" t="str">
        <f t="shared" si="1"/>
        <v>Duplicate</v>
      </c>
      <c r="Q22" s="17" t="str">
        <f t="shared" si="10"/>
        <v>Duplicate row</v>
      </c>
      <c r="S22" s="24" t="str">
        <f t="shared" si="2"/>
        <v/>
      </c>
      <c r="T22" s="24" t="str">
        <f t="shared" si="3"/>
        <v>#</v>
      </c>
      <c r="U22" s="24" t="str">
        <f t="shared" si="4"/>
        <v/>
      </c>
      <c r="V22" s="24" t="str">
        <f t="shared" si="16"/>
        <v>#</v>
      </c>
      <c r="W22" s="24" t="e">
        <f t="shared" si="17"/>
        <v>#VALUE!</v>
      </c>
      <c r="X22" s="24" t="str">
        <f t="shared" si="13"/>
        <v>#Pin_colour=</v>
      </c>
    </row>
    <row r="23" spans="1:24" ht="15" customHeight="1" x14ac:dyDescent="0.25">
      <c r="A23" s="18"/>
      <c r="B23" s="19"/>
      <c r="C23" s="19"/>
      <c r="D23" s="14"/>
      <c r="G23" s="22" t="str">
        <f t="shared" si="5"/>
        <v/>
      </c>
      <c r="H23" s="17" t="e">
        <f t="shared" si="6"/>
        <v>#VALUE!</v>
      </c>
      <c r="I23" s="22" t="e">
        <f t="shared" si="7"/>
        <v>#VALUE!</v>
      </c>
      <c r="J23" s="6"/>
      <c r="K23" s="23" t="e">
        <f t="shared" si="14"/>
        <v>#VALUE!</v>
      </c>
      <c r="L23" s="17" t="e">
        <f t="shared" si="15"/>
        <v>#VALUE!</v>
      </c>
      <c r="N23" s="17" t="str">
        <f t="shared" si="0"/>
        <v>Duplicate</v>
      </c>
      <c r="O23" s="17" t="str">
        <f t="shared" si="1"/>
        <v>Duplicate</v>
      </c>
      <c r="Q23" s="17" t="str">
        <f t="shared" si="10"/>
        <v>Duplicate row</v>
      </c>
      <c r="S23" s="24" t="str">
        <f t="shared" si="2"/>
        <v/>
      </c>
      <c r="T23" s="24" t="str">
        <f t="shared" si="3"/>
        <v>#</v>
      </c>
      <c r="U23" s="24" t="str">
        <f t="shared" si="4"/>
        <v/>
      </c>
      <c r="V23" s="24" t="str">
        <f t="shared" si="16"/>
        <v>#</v>
      </c>
      <c r="W23" s="24" t="e">
        <f t="shared" si="17"/>
        <v>#VALUE!</v>
      </c>
      <c r="X23" s="24" t="str">
        <f t="shared" si="13"/>
        <v>#Pin_colour=</v>
      </c>
    </row>
    <row r="24" spans="1:24" ht="15" customHeight="1" x14ac:dyDescent="0.25">
      <c r="A24" s="20"/>
      <c r="B24" s="21"/>
      <c r="C24" s="21"/>
      <c r="D24" s="14"/>
      <c r="G24" s="22" t="str">
        <f t="shared" si="5"/>
        <v/>
      </c>
      <c r="H24" s="17" t="e">
        <f t="shared" si="6"/>
        <v>#VALUE!</v>
      </c>
      <c r="I24" s="22" t="e">
        <f t="shared" si="7"/>
        <v>#VALUE!</v>
      </c>
      <c r="J24" s="6"/>
      <c r="K24" s="23" t="e">
        <f t="shared" si="14"/>
        <v>#VALUE!</v>
      </c>
      <c r="L24" s="17" t="e">
        <f t="shared" si="15"/>
        <v>#VALUE!</v>
      </c>
      <c r="N24" s="17" t="str">
        <f t="shared" si="0"/>
        <v>Duplicate</v>
      </c>
      <c r="O24" s="17" t="str">
        <f t="shared" si="1"/>
        <v>Duplicate</v>
      </c>
      <c r="Q24" s="17" t="str">
        <f t="shared" si="10"/>
        <v>Duplicate row</v>
      </c>
      <c r="S24" s="24" t="str">
        <f t="shared" si="2"/>
        <v/>
      </c>
      <c r="T24" s="24" t="str">
        <f t="shared" si="3"/>
        <v>#</v>
      </c>
      <c r="U24" s="24" t="str">
        <f t="shared" si="4"/>
        <v/>
      </c>
      <c r="V24" s="24" t="str">
        <f t="shared" si="16"/>
        <v>#</v>
      </c>
      <c r="W24" s="24" t="e">
        <f t="shared" si="17"/>
        <v>#VALUE!</v>
      </c>
      <c r="X24" s="24" t="str">
        <f t="shared" si="13"/>
        <v>#Pin_colour=</v>
      </c>
    </row>
    <row r="25" spans="1:24" ht="15" customHeight="1" x14ac:dyDescent="0.25">
      <c r="A25" s="18"/>
      <c r="B25" s="19"/>
      <c r="C25" s="19"/>
      <c r="D25" s="14"/>
      <c r="G25" s="22" t="str">
        <f t="shared" si="5"/>
        <v/>
      </c>
      <c r="H25" s="17" t="e">
        <f t="shared" si="6"/>
        <v>#VALUE!</v>
      </c>
      <c r="I25" s="22" t="e">
        <f t="shared" si="7"/>
        <v>#VALUE!</v>
      </c>
      <c r="J25" s="6"/>
      <c r="K25" s="23" t="e">
        <f t="shared" si="14"/>
        <v>#VALUE!</v>
      </c>
      <c r="L25" s="17" t="e">
        <f t="shared" si="15"/>
        <v>#VALUE!</v>
      </c>
      <c r="N25" s="17" t="str">
        <f t="shared" si="0"/>
        <v>Duplicate</v>
      </c>
      <c r="O25" s="17" t="str">
        <f t="shared" si="1"/>
        <v>Duplicate</v>
      </c>
      <c r="Q25" s="17" t="str">
        <f t="shared" si="10"/>
        <v>Duplicate row</v>
      </c>
      <c r="S25" s="24" t="str">
        <f t="shared" si="2"/>
        <v/>
      </c>
      <c r="T25" s="24" t="str">
        <f t="shared" si="3"/>
        <v>#</v>
      </c>
      <c r="U25" s="24" t="str">
        <f t="shared" si="4"/>
        <v/>
      </c>
      <c r="V25" s="24" t="str">
        <f t="shared" si="16"/>
        <v>#</v>
      </c>
      <c r="W25" s="24" t="e">
        <f t="shared" si="17"/>
        <v>#VALUE!</v>
      </c>
      <c r="X25" s="24" t="str">
        <f t="shared" si="13"/>
        <v>#Pin_colour=</v>
      </c>
    </row>
    <row r="26" spans="1:24" ht="15" customHeight="1" x14ac:dyDescent="0.25">
      <c r="A26" s="20"/>
      <c r="B26" s="21"/>
      <c r="C26" s="21"/>
      <c r="D26" s="14"/>
      <c r="G26" s="22" t="str">
        <f t="shared" si="5"/>
        <v/>
      </c>
      <c r="H26" s="17" t="e">
        <f t="shared" si="6"/>
        <v>#VALUE!</v>
      </c>
      <c r="I26" s="22" t="e">
        <f t="shared" si="7"/>
        <v>#VALUE!</v>
      </c>
      <c r="J26" s="6"/>
      <c r="K26" s="23" t="e">
        <f t="shared" si="14"/>
        <v>#VALUE!</v>
      </c>
      <c r="L26" s="17" t="e">
        <f t="shared" si="15"/>
        <v>#VALUE!</v>
      </c>
      <c r="N26" s="17" t="str">
        <f t="shared" si="0"/>
        <v>Duplicate</v>
      </c>
      <c r="O26" s="17" t="str">
        <f t="shared" si="1"/>
        <v>Duplicate</v>
      </c>
      <c r="Q26" s="17" t="str">
        <f t="shared" si="10"/>
        <v>Duplicate row</v>
      </c>
      <c r="S26" s="24" t="str">
        <f t="shared" si="2"/>
        <v/>
      </c>
      <c r="T26" s="24" t="str">
        <f t="shared" si="3"/>
        <v>#</v>
      </c>
      <c r="U26" s="24" t="str">
        <f t="shared" si="4"/>
        <v/>
      </c>
      <c r="V26" s="24" t="str">
        <f t="shared" si="16"/>
        <v>#</v>
      </c>
      <c r="W26" s="24" t="e">
        <f t="shared" si="17"/>
        <v>#VALUE!</v>
      </c>
      <c r="X26" s="24" t="str">
        <f t="shared" si="13"/>
        <v>#Pin_colour=</v>
      </c>
    </row>
    <row r="27" spans="1:24" ht="15" customHeight="1" x14ac:dyDescent="0.25">
      <c r="A27" s="18"/>
      <c r="B27" s="19"/>
      <c r="C27" s="19"/>
      <c r="D27" s="14"/>
      <c r="G27" s="22" t="str">
        <f t="shared" si="5"/>
        <v/>
      </c>
      <c r="H27" s="17" t="e">
        <f t="shared" si="6"/>
        <v>#VALUE!</v>
      </c>
      <c r="I27" s="22" t="e">
        <f t="shared" si="7"/>
        <v>#VALUE!</v>
      </c>
      <c r="J27" s="6"/>
      <c r="K27" s="23" t="e">
        <f t="shared" si="14"/>
        <v>#VALUE!</v>
      </c>
      <c r="L27" s="17" t="e">
        <f t="shared" si="15"/>
        <v>#VALUE!</v>
      </c>
      <c r="N27" s="17" t="str">
        <f t="shared" si="0"/>
        <v>Duplicate</v>
      </c>
      <c r="O27" s="17" t="str">
        <f t="shared" si="1"/>
        <v>Duplicate</v>
      </c>
      <c r="Q27" s="17" t="str">
        <f t="shared" si="10"/>
        <v>Duplicate row</v>
      </c>
      <c r="S27" s="24" t="str">
        <f t="shared" si="2"/>
        <v/>
      </c>
      <c r="T27" s="24" t="str">
        <f t="shared" si="3"/>
        <v>#</v>
      </c>
      <c r="U27" s="24" t="str">
        <f t="shared" si="4"/>
        <v/>
      </c>
      <c r="V27" s="24" t="str">
        <f t="shared" si="16"/>
        <v>#</v>
      </c>
      <c r="W27" s="24" t="e">
        <f t="shared" si="17"/>
        <v>#VALUE!</v>
      </c>
      <c r="X27" s="24" t="str">
        <f t="shared" si="13"/>
        <v>#Pin_colour=</v>
      </c>
    </row>
    <row r="28" spans="1:24" ht="15" customHeight="1" x14ac:dyDescent="0.25">
      <c r="A28" s="20"/>
      <c r="B28" s="21"/>
      <c r="C28" s="21"/>
      <c r="D28" s="14"/>
      <c r="G28" s="22" t="str">
        <f t="shared" si="5"/>
        <v/>
      </c>
      <c r="H28" s="17" t="e">
        <f t="shared" si="6"/>
        <v>#VALUE!</v>
      </c>
      <c r="I28" s="22" t="e">
        <f t="shared" si="7"/>
        <v>#VALUE!</v>
      </c>
      <c r="J28" s="6"/>
      <c r="K28" s="23" t="e">
        <f t="shared" si="14"/>
        <v>#VALUE!</v>
      </c>
      <c r="L28" s="17" t="e">
        <f t="shared" si="15"/>
        <v>#VALUE!</v>
      </c>
      <c r="N28" s="17" t="str">
        <f t="shared" si="0"/>
        <v>Duplicate</v>
      </c>
      <c r="O28" s="17" t="str">
        <f t="shared" si="1"/>
        <v>Duplicate</v>
      </c>
      <c r="Q28" s="17" t="str">
        <f t="shared" si="10"/>
        <v>Duplicate row</v>
      </c>
      <c r="S28" s="24" t="str">
        <f t="shared" si="2"/>
        <v/>
      </c>
      <c r="T28" s="24" t="str">
        <f t="shared" si="3"/>
        <v>#</v>
      </c>
      <c r="U28" s="24" t="str">
        <f t="shared" si="4"/>
        <v/>
      </c>
      <c r="V28" s="24" t="str">
        <f t="shared" si="16"/>
        <v>#</v>
      </c>
      <c r="W28" s="24" t="e">
        <f t="shared" si="17"/>
        <v>#VALUE!</v>
      </c>
      <c r="X28" s="24" t="str">
        <f t="shared" si="13"/>
        <v>#Pin_colour=</v>
      </c>
    </row>
    <row r="29" spans="1:24" ht="15" customHeight="1" x14ac:dyDescent="0.25">
      <c r="A29" s="18"/>
      <c r="B29" s="19"/>
      <c r="C29" s="19"/>
      <c r="D29" s="14"/>
      <c r="G29" s="22" t="str">
        <f t="shared" si="5"/>
        <v/>
      </c>
      <c r="H29" s="17" t="e">
        <f t="shared" si="6"/>
        <v>#VALUE!</v>
      </c>
      <c r="I29" s="22" t="e">
        <f t="shared" si="7"/>
        <v>#VALUE!</v>
      </c>
      <c r="J29" s="6"/>
      <c r="K29" s="23" t="e">
        <f t="shared" si="14"/>
        <v>#VALUE!</v>
      </c>
      <c r="L29" s="17" t="e">
        <f t="shared" si="15"/>
        <v>#VALUE!</v>
      </c>
      <c r="N29" s="17" t="str">
        <f t="shared" si="0"/>
        <v>Duplicate</v>
      </c>
      <c r="O29" s="17" t="str">
        <f t="shared" si="1"/>
        <v>Duplicate</v>
      </c>
      <c r="Q29" s="17" t="str">
        <f t="shared" si="10"/>
        <v>Duplicate row</v>
      </c>
      <c r="S29" s="24" t="str">
        <f t="shared" si="2"/>
        <v/>
      </c>
      <c r="T29" s="24" t="str">
        <f t="shared" si="3"/>
        <v>#</v>
      </c>
      <c r="U29" s="24" t="str">
        <f t="shared" si="4"/>
        <v/>
      </c>
      <c r="V29" s="24" t="str">
        <f t="shared" si="16"/>
        <v>#</v>
      </c>
      <c r="W29" s="24" t="e">
        <f t="shared" si="17"/>
        <v>#VALUE!</v>
      </c>
      <c r="X29" s="24" t="str">
        <f t="shared" si="13"/>
        <v>#Pin_colour=</v>
      </c>
    </row>
    <row r="30" spans="1:24" ht="15" customHeight="1" x14ac:dyDescent="0.25">
      <c r="A30" s="20"/>
      <c r="B30" s="21"/>
      <c r="C30" s="21"/>
      <c r="D30" s="14"/>
      <c r="G30" s="22" t="str">
        <f t="shared" si="5"/>
        <v/>
      </c>
      <c r="H30" s="17" t="e">
        <f t="shared" si="6"/>
        <v>#VALUE!</v>
      </c>
      <c r="I30" s="22" t="e">
        <f t="shared" si="7"/>
        <v>#VALUE!</v>
      </c>
      <c r="J30" s="6"/>
      <c r="K30" s="23" t="e">
        <f t="shared" si="14"/>
        <v>#VALUE!</v>
      </c>
      <c r="L30" s="17" t="e">
        <f t="shared" si="15"/>
        <v>#VALUE!</v>
      </c>
      <c r="N30" s="17" t="str">
        <f t="shared" si="0"/>
        <v>Duplicate</v>
      </c>
      <c r="O30" s="17" t="str">
        <f t="shared" si="1"/>
        <v>Duplicate</v>
      </c>
      <c r="Q30" s="17" t="str">
        <f t="shared" si="10"/>
        <v>Duplicate row</v>
      </c>
      <c r="S30" s="24" t="str">
        <f t="shared" si="2"/>
        <v/>
      </c>
      <c r="T30" s="24" t="str">
        <f t="shared" si="3"/>
        <v>#</v>
      </c>
      <c r="U30" s="24" t="str">
        <f t="shared" si="4"/>
        <v/>
      </c>
      <c r="V30" s="24" t="str">
        <f t="shared" si="16"/>
        <v>#</v>
      </c>
      <c r="W30" s="24" t="e">
        <f t="shared" si="17"/>
        <v>#VALUE!</v>
      </c>
      <c r="X30" s="24" t="str">
        <f t="shared" si="13"/>
        <v>#Pin_colour=</v>
      </c>
    </row>
    <row r="31" spans="1:24" ht="15" customHeight="1" x14ac:dyDescent="0.25">
      <c r="A31" s="18"/>
      <c r="B31" s="19"/>
      <c r="C31" s="19"/>
      <c r="D31" s="14"/>
      <c r="G31" s="22" t="str">
        <f t="shared" si="5"/>
        <v/>
      </c>
      <c r="H31" s="17" t="e">
        <f t="shared" si="6"/>
        <v>#VALUE!</v>
      </c>
      <c r="I31" s="22" t="e">
        <f t="shared" si="7"/>
        <v>#VALUE!</v>
      </c>
      <c r="J31" s="6"/>
      <c r="K31" s="23" t="e">
        <f t="shared" si="14"/>
        <v>#VALUE!</v>
      </c>
      <c r="L31" s="17" t="e">
        <f t="shared" si="15"/>
        <v>#VALUE!</v>
      </c>
      <c r="N31" s="17" t="str">
        <f t="shared" si="0"/>
        <v>Duplicate</v>
      </c>
      <c r="O31" s="17" t="str">
        <f t="shared" si="1"/>
        <v>Duplicate</v>
      </c>
      <c r="Q31" s="17" t="str">
        <f t="shared" si="10"/>
        <v>Duplicate row</v>
      </c>
      <c r="S31" s="24" t="str">
        <f t="shared" si="2"/>
        <v/>
      </c>
      <c r="T31" s="24" t="str">
        <f t="shared" si="3"/>
        <v>#</v>
      </c>
      <c r="U31" s="24" t="str">
        <f t="shared" si="4"/>
        <v/>
      </c>
      <c r="V31" s="24" t="str">
        <f t="shared" si="16"/>
        <v>#</v>
      </c>
      <c r="W31" s="24" t="e">
        <f t="shared" si="17"/>
        <v>#VALUE!</v>
      </c>
      <c r="X31" s="24" t="str">
        <f t="shared" si="13"/>
        <v>#Pin_colour=</v>
      </c>
    </row>
    <row r="32" spans="1:24" ht="15" customHeight="1" x14ac:dyDescent="0.25">
      <c r="A32" s="20"/>
      <c r="B32" s="21"/>
      <c r="C32" s="21"/>
      <c r="D32" s="14"/>
      <c r="G32" s="22" t="str">
        <f t="shared" si="5"/>
        <v/>
      </c>
      <c r="H32" s="17" t="e">
        <f t="shared" si="6"/>
        <v>#VALUE!</v>
      </c>
      <c r="I32" s="22" t="e">
        <f t="shared" si="7"/>
        <v>#VALUE!</v>
      </c>
      <c r="J32" s="6"/>
      <c r="K32" s="23" t="e">
        <f t="shared" si="14"/>
        <v>#VALUE!</v>
      </c>
      <c r="L32" s="17" t="e">
        <f t="shared" si="15"/>
        <v>#VALUE!</v>
      </c>
      <c r="N32" s="17" t="str">
        <f t="shared" si="0"/>
        <v>Duplicate</v>
      </c>
      <c r="O32" s="17" t="str">
        <f t="shared" si="1"/>
        <v>Duplicate</v>
      </c>
      <c r="Q32" s="17" t="str">
        <f t="shared" si="10"/>
        <v>Duplicate row</v>
      </c>
      <c r="S32" s="24" t="str">
        <f t="shared" si="2"/>
        <v/>
      </c>
      <c r="T32" s="24" t="str">
        <f t="shared" si="3"/>
        <v>#</v>
      </c>
      <c r="U32" s="24" t="str">
        <f t="shared" si="4"/>
        <v/>
      </c>
      <c r="V32" s="24" t="str">
        <f t="shared" si="16"/>
        <v>#</v>
      </c>
      <c r="W32" s="24" t="e">
        <f t="shared" si="17"/>
        <v>#VALUE!</v>
      </c>
      <c r="X32" s="24" t="str">
        <f t="shared" si="13"/>
        <v>#Pin_colour=</v>
      </c>
    </row>
    <row r="33" spans="1:24" ht="15" customHeight="1" x14ac:dyDescent="0.25">
      <c r="A33" s="18"/>
      <c r="B33" s="19"/>
      <c r="C33" s="19"/>
      <c r="D33" s="14"/>
      <c r="G33" s="22" t="str">
        <f t="shared" si="5"/>
        <v/>
      </c>
      <c r="H33" s="17" t="e">
        <f t="shared" si="6"/>
        <v>#VALUE!</v>
      </c>
      <c r="I33" s="22" t="e">
        <f t="shared" si="7"/>
        <v>#VALUE!</v>
      </c>
      <c r="J33" s="6"/>
      <c r="K33" s="23" t="e">
        <f t="shared" si="14"/>
        <v>#VALUE!</v>
      </c>
      <c r="L33" s="17" t="e">
        <f t="shared" si="15"/>
        <v>#VALUE!</v>
      </c>
      <c r="N33" s="17" t="str">
        <f t="shared" si="0"/>
        <v>Duplicate</v>
      </c>
      <c r="O33" s="17" t="str">
        <f t="shared" si="1"/>
        <v>Duplicate</v>
      </c>
      <c r="Q33" s="17" t="str">
        <f t="shared" si="10"/>
        <v>Duplicate row</v>
      </c>
      <c r="S33" s="24" t="str">
        <f t="shared" si="2"/>
        <v/>
      </c>
      <c r="T33" s="24" t="str">
        <f t="shared" si="3"/>
        <v>#</v>
      </c>
      <c r="U33" s="24" t="str">
        <f t="shared" si="4"/>
        <v/>
      </c>
      <c r="V33" s="24" t="str">
        <f t="shared" si="16"/>
        <v>#</v>
      </c>
      <c r="W33" s="24" t="e">
        <f t="shared" si="17"/>
        <v>#VALUE!</v>
      </c>
      <c r="X33" s="24" t="str">
        <f t="shared" si="13"/>
        <v>#Pin_colour=</v>
      </c>
    </row>
    <row r="34" spans="1:24" ht="15" customHeight="1" x14ac:dyDescent="0.25">
      <c r="A34" s="20"/>
      <c r="B34" s="21"/>
      <c r="C34" s="21"/>
      <c r="D34" s="14"/>
      <c r="G34" s="22" t="str">
        <f t="shared" si="5"/>
        <v/>
      </c>
      <c r="H34" s="17" t="e">
        <f t="shared" si="6"/>
        <v>#VALUE!</v>
      </c>
      <c r="I34" s="22" t="e">
        <f t="shared" si="7"/>
        <v>#VALUE!</v>
      </c>
      <c r="J34" s="6"/>
      <c r="K34" s="23" t="e">
        <f t="shared" si="14"/>
        <v>#VALUE!</v>
      </c>
      <c r="L34" s="17" t="e">
        <f t="shared" si="15"/>
        <v>#VALUE!</v>
      </c>
      <c r="N34" s="17" t="str">
        <f t="shared" si="0"/>
        <v>Duplicate</v>
      </c>
      <c r="O34" s="17" t="str">
        <f t="shared" si="1"/>
        <v>Duplicate</v>
      </c>
      <c r="Q34" s="17" t="str">
        <f t="shared" si="10"/>
        <v>Duplicate row</v>
      </c>
      <c r="S34" s="24" t="str">
        <f t="shared" si="2"/>
        <v/>
      </c>
      <c r="T34" s="24" t="str">
        <f t="shared" si="3"/>
        <v>#</v>
      </c>
      <c r="U34" s="24" t="str">
        <f t="shared" si="4"/>
        <v/>
      </c>
      <c r="V34" s="24" t="str">
        <f t="shared" si="16"/>
        <v>#</v>
      </c>
      <c r="W34" s="24" t="e">
        <f t="shared" si="17"/>
        <v>#VALUE!</v>
      </c>
      <c r="X34" s="24" t="str">
        <f t="shared" si="13"/>
        <v>#Pin_colour=</v>
      </c>
    </row>
    <row r="35" spans="1:24" ht="15" customHeight="1" x14ac:dyDescent="0.25">
      <c r="A35" s="18"/>
      <c r="B35" s="19"/>
      <c r="C35" s="19"/>
      <c r="D35" s="14"/>
      <c r="G35" s="22" t="str">
        <f t="shared" si="5"/>
        <v/>
      </c>
      <c r="H35" s="17" t="e">
        <f t="shared" si="6"/>
        <v>#VALUE!</v>
      </c>
      <c r="I35" s="22" t="e">
        <f t="shared" si="7"/>
        <v>#VALUE!</v>
      </c>
      <c r="J35" s="6"/>
      <c r="K35" s="23" t="e">
        <f t="shared" si="14"/>
        <v>#VALUE!</v>
      </c>
      <c r="L35" s="17" t="e">
        <f t="shared" si="15"/>
        <v>#VALUE!</v>
      </c>
      <c r="N35" s="17" t="str">
        <f t="shared" si="0"/>
        <v>Duplicate</v>
      </c>
      <c r="O35" s="17" t="str">
        <f t="shared" si="1"/>
        <v>Duplicate</v>
      </c>
      <c r="Q35" s="17" t="str">
        <f t="shared" si="10"/>
        <v>Duplicate row</v>
      </c>
      <c r="S35" s="24" t="str">
        <f t="shared" si="2"/>
        <v/>
      </c>
      <c r="T35" s="24" t="str">
        <f t="shared" si="3"/>
        <v>#</v>
      </c>
      <c r="U35" s="24" t="str">
        <f t="shared" si="4"/>
        <v/>
      </c>
      <c r="V35" s="24" t="str">
        <f t="shared" si="16"/>
        <v>#</v>
      </c>
      <c r="W35" s="24" t="e">
        <f t="shared" si="17"/>
        <v>#VALUE!</v>
      </c>
      <c r="X35" s="24" t="str">
        <f t="shared" si="13"/>
        <v>#Pin_colour=</v>
      </c>
    </row>
    <row r="36" spans="1:24" ht="15" customHeight="1" x14ac:dyDescent="0.25">
      <c r="A36" s="20"/>
      <c r="B36" s="21"/>
      <c r="C36" s="21"/>
      <c r="D36" s="14"/>
      <c r="G36" s="22" t="str">
        <f t="shared" si="5"/>
        <v/>
      </c>
      <c r="H36" s="17" t="e">
        <f t="shared" si="6"/>
        <v>#VALUE!</v>
      </c>
      <c r="I36" s="22" t="e">
        <f t="shared" si="7"/>
        <v>#VALUE!</v>
      </c>
      <c r="J36" s="6"/>
      <c r="K36" s="23" t="e">
        <f t="shared" si="14"/>
        <v>#VALUE!</v>
      </c>
      <c r="L36" s="17" t="e">
        <f t="shared" si="15"/>
        <v>#VALUE!</v>
      </c>
      <c r="N36" s="17" t="str">
        <f t="shared" si="0"/>
        <v>Duplicate</v>
      </c>
      <c r="O36" s="17" t="str">
        <f t="shared" si="1"/>
        <v>Duplicate</v>
      </c>
      <c r="Q36" s="17" t="str">
        <f t="shared" si="10"/>
        <v>Duplicate row</v>
      </c>
      <c r="S36" s="24" t="str">
        <f t="shared" si="2"/>
        <v/>
      </c>
      <c r="T36" s="24" t="str">
        <f t="shared" si="3"/>
        <v>#</v>
      </c>
      <c r="U36" s="24" t="str">
        <f t="shared" si="4"/>
        <v/>
      </c>
      <c r="V36" s="24" t="str">
        <f t="shared" si="16"/>
        <v>#</v>
      </c>
      <c r="W36" s="24" t="e">
        <f t="shared" si="17"/>
        <v>#VALUE!</v>
      </c>
      <c r="X36" s="24" t="str">
        <f t="shared" si="13"/>
        <v>#Pin_colour=</v>
      </c>
    </row>
    <row r="37" spans="1:24" ht="15" customHeight="1" x14ac:dyDescent="0.25">
      <c r="A37" s="18"/>
      <c r="B37" s="19"/>
      <c r="C37" s="19"/>
      <c r="D37" s="14"/>
      <c r="G37" s="22" t="str">
        <f t="shared" si="5"/>
        <v/>
      </c>
      <c r="H37" s="17" t="e">
        <f t="shared" si="6"/>
        <v>#VALUE!</v>
      </c>
      <c r="I37" s="22" t="e">
        <f t="shared" si="7"/>
        <v>#VALUE!</v>
      </c>
      <c r="J37" s="6"/>
      <c r="K37" s="23" t="e">
        <f t="shared" si="14"/>
        <v>#VALUE!</v>
      </c>
      <c r="L37" s="17" t="e">
        <f t="shared" si="15"/>
        <v>#VALUE!</v>
      </c>
      <c r="N37" s="17" t="str">
        <f t="shared" si="0"/>
        <v>Duplicate</v>
      </c>
      <c r="O37" s="17" t="str">
        <f t="shared" si="1"/>
        <v>Duplicate</v>
      </c>
      <c r="Q37" s="17" t="str">
        <f t="shared" si="10"/>
        <v>Duplicate row</v>
      </c>
      <c r="S37" s="24" t="str">
        <f t="shared" si="2"/>
        <v/>
      </c>
      <c r="T37" s="24" t="str">
        <f t="shared" si="3"/>
        <v>#</v>
      </c>
      <c r="U37" s="24" t="str">
        <f t="shared" si="4"/>
        <v/>
      </c>
      <c r="V37" s="24" t="str">
        <f t="shared" si="16"/>
        <v>#</v>
      </c>
      <c r="W37" s="24" t="e">
        <f t="shared" si="17"/>
        <v>#VALUE!</v>
      </c>
      <c r="X37" s="24" t="str">
        <f t="shared" si="13"/>
        <v>#Pin_colour=</v>
      </c>
    </row>
    <row r="38" spans="1:24" ht="15" customHeight="1" x14ac:dyDescent="0.25">
      <c r="A38" s="20"/>
      <c r="B38" s="21"/>
      <c r="C38" s="21"/>
      <c r="D38" s="14"/>
      <c r="G38" s="22" t="str">
        <f t="shared" si="5"/>
        <v/>
      </c>
      <c r="H38" s="17" t="e">
        <f t="shared" si="6"/>
        <v>#VALUE!</v>
      </c>
      <c r="I38" s="22" t="e">
        <f t="shared" si="7"/>
        <v>#VALUE!</v>
      </c>
      <c r="J38" s="6"/>
      <c r="K38" s="23" t="e">
        <f t="shared" si="14"/>
        <v>#VALUE!</v>
      </c>
      <c r="L38" s="17" t="e">
        <f t="shared" si="15"/>
        <v>#VALUE!</v>
      </c>
      <c r="N38" s="17" t="str">
        <f t="shared" si="0"/>
        <v>Duplicate</v>
      </c>
      <c r="O38" s="17" t="str">
        <f t="shared" si="1"/>
        <v>Duplicate</v>
      </c>
      <c r="Q38" s="17" t="str">
        <f t="shared" si="10"/>
        <v>Duplicate row</v>
      </c>
      <c r="S38" s="24" t="str">
        <f t="shared" si="2"/>
        <v/>
      </c>
      <c r="T38" s="24" t="str">
        <f t="shared" si="3"/>
        <v>#</v>
      </c>
      <c r="U38" s="24" t="str">
        <f t="shared" si="4"/>
        <v/>
      </c>
      <c r="V38" s="24" t="str">
        <f t="shared" si="16"/>
        <v>#</v>
      </c>
      <c r="W38" s="24" t="e">
        <f t="shared" si="17"/>
        <v>#VALUE!</v>
      </c>
      <c r="X38" s="24" t="str">
        <f t="shared" si="13"/>
        <v>#Pin_colour=</v>
      </c>
    </row>
    <row r="39" spans="1:24" ht="15" customHeight="1" x14ac:dyDescent="0.25">
      <c r="A39" s="18"/>
      <c r="B39" s="19"/>
      <c r="C39" s="19"/>
      <c r="D39" s="14"/>
      <c r="G39" s="22" t="str">
        <f t="shared" si="5"/>
        <v/>
      </c>
      <c r="H39" s="17" t="e">
        <f t="shared" si="6"/>
        <v>#VALUE!</v>
      </c>
      <c r="I39" s="22" t="e">
        <f t="shared" si="7"/>
        <v>#VALUE!</v>
      </c>
      <c r="J39" s="6"/>
      <c r="K39" s="23" t="e">
        <f t="shared" si="14"/>
        <v>#VALUE!</v>
      </c>
      <c r="L39" s="17" t="e">
        <f t="shared" si="15"/>
        <v>#VALUE!</v>
      </c>
      <c r="N39" s="17" t="str">
        <f t="shared" si="0"/>
        <v>Duplicate</v>
      </c>
      <c r="O39" s="17" t="str">
        <f t="shared" si="1"/>
        <v>Duplicate</v>
      </c>
      <c r="Q39" s="17" t="str">
        <f t="shared" si="10"/>
        <v>Duplicate row</v>
      </c>
      <c r="S39" s="24" t="str">
        <f t="shared" si="2"/>
        <v/>
      </c>
      <c r="T39" s="24" t="str">
        <f t="shared" si="3"/>
        <v>#</v>
      </c>
      <c r="U39" s="24" t="str">
        <f t="shared" si="4"/>
        <v/>
      </c>
      <c r="V39" s="24" t="str">
        <f t="shared" si="16"/>
        <v>#</v>
      </c>
      <c r="W39" s="24" t="e">
        <f t="shared" si="17"/>
        <v>#VALUE!</v>
      </c>
      <c r="X39" s="24" t="str">
        <f t="shared" si="13"/>
        <v>#Pin_colour=</v>
      </c>
    </row>
    <row r="40" spans="1:24" ht="15" customHeight="1" x14ac:dyDescent="0.25">
      <c r="A40" s="20"/>
      <c r="B40" s="21"/>
      <c r="C40" s="21"/>
      <c r="D40" s="14"/>
      <c r="G40" s="22" t="str">
        <f t="shared" si="5"/>
        <v/>
      </c>
      <c r="H40" s="17" t="e">
        <f t="shared" si="6"/>
        <v>#VALUE!</v>
      </c>
      <c r="I40" s="22" t="e">
        <f t="shared" si="7"/>
        <v>#VALUE!</v>
      </c>
      <c r="J40" s="6"/>
      <c r="K40" s="23" t="e">
        <f t="shared" si="14"/>
        <v>#VALUE!</v>
      </c>
      <c r="L40" s="17" t="e">
        <f t="shared" si="15"/>
        <v>#VALUE!</v>
      </c>
      <c r="N40" s="17" t="str">
        <f t="shared" si="0"/>
        <v>Duplicate</v>
      </c>
      <c r="O40" s="17" t="str">
        <f t="shared" si="1"/>
        <v>Duplicate</v>
      </c>
      <c r="Q40" s="17" t="str">
        <f t="shared" si="10"/>
        <v>Duplicate row</v>
      </c>
      <c r="S40" s="24" t="str">
        <f t="shared" si="2"/>
        <v/>
      </c>
      <c r="T40" s="24" t="str">
        <f t="shared" si="3"/>
        <v>#</v>
      </c>
      <c r="U40" s="24" t="str">
        <f t="shared" si="4"/>
        <v/>
      </c>
      <c r="V40" s="24" t="str">
        <f t="shared" si="16"/>
        <v>#</v>
      </c>
      <c r="W40" s="24" t="e">
        <f t="shared" si="17"/>
        <v>#VALUE!</v>
      </c>
      <c r="X40" s="24" t="str">
        <f t="shared" si="13"/>
        <v>#Pin_colour=</v>
      </c>
    </row>
    <row r="41" spans="1:24" ht="15" customHeight="1" x14ac:dyDescent="0.25">
      <c r="A41" s="18"/>
      <c r="B41" s="19"/>
      <c r="C41" s="19"/>
      <c r="D41" s="14"/>
      <c r="G41" s="22" t="str">
        <f t="shared" si="5"/>
        <v/>
      </c>
      <c r="H41" s="17" t="e">
        <f t="shared" si="6"/>
        <v>#VALUE!</v>
      </c>
      <c r="I41" s="22" t="e">
        <f t="shared" si="7"/>
        <v>#VALUE!</v>
      </c>
      <c r="J41" s="6"/>
      <c r="K41" s="23" t="e">
        <f t="shared" si="14"/>
        <v>#VALUE!</v>
      </c>
      <c r="L41" s="17" t="e">
        <f t="shared" si="15"/>
        <v>#VALUE!</v>
      </c>
      <c r="N41" s="17" t="str">
        <f t="shared" si="0"/>
        <v>Duplicate</v>
      </c>
      <c r="O41" s="17" t="str">
        <f t="shared" si="1"/>
        <v>Duplicate</v>
      </c>
      <c r="Q41" s="17" t="str">
        <f t="shared" si="10"/>
        <v>Duplicate row</v>
      </c>
      <c r="S41" s="24" t="str">
        <f t="shared" si="2"/>
        <v/>
      </c>
      <c r="T41" s="24" t="str">
        <f t="shared" si="3"/>
        <v>#</v>
      </c>
      <c r="U41" s="24" t="str">
        <f t="shared" si="4"/>
        <v/>
      </c>
      <c r="V41" s="24" t="str">
        <f t="shared" si="16"/>
        <v>#</v>
      </c>
      <c r="W41" s="24" t="e">
        <f t="shared" si="17"/>
        <v>#VALUE!</v>
      </c>
      <c r="X41" s="24" t="str">
        <f t="shared" si="13"/>
        <v>#Pin_colour=</v>
      </c>
    </row>
    <row r="42" spans="1:24" ht="15" customHeight="1" x14ac:dyDescent="0.25">
      <c r="A42" s="20"/>
      <c r="B42" s="21"/>
      <c r="C42" s="21"/>
      <c r="D42" s="14"/>
      <c r="G42" s="22" t="str">
        <f t="shared" si="5"/>
        <v/>
      </c>
      <c r="H42" s="17" t="e">
        <f t="shared" si="6"/>
        <v>#VALUE!</v>
      </c>
      <c r="I42" s="22" t="e">
        <f t="shared" si="7"/>
        <v>#VALUE!</v>
      </c>
      <c r="J42" s="6"/>
      <c r="K42" s="23" t="e">
        <f t="shared" si="14"/>
        <v>#VALUE!</v>
      </c>
      <c r="L42" s="17" t="e">
        <f t="shared" si="15"/>
        <v>#VALUE!</v>
      </c>
      <c r="N42" s="17" t="str">
        <f t="shared" si="0"/>
        <v>Duplicate</v>
      </c>
      <c r="O42" s="17" t="str">
        <f t="shared" si="1"/>
        <v>Duplicate</v>
      </c>
      <c r="Q42" s="17" t="str">
        <f t="shared" si="10"/>
        <v>Duplicate row</v>
      </c>
      <c r="S42" s="24" t="str">
        <f t="shared" si="2"/>
        <v/>
      </c>
      <c r="T42" s="24" t="str">
        <f t="shared" si="3"/>
        <v>#</v>
      </c>
      <c r="U42" s="24" t="str">
        <f t="shared" si="4"/>
        <v/>
      </c>
      <c r="V42" s="24" t="str">
        <f t="shared" si="16"/>
        <v>#</v>
      </c>
      <c r="W42" s="24" t="e">
        <f t="shared" si="17"/>
        <v>#VALUE!</v>
      </c>
      <c r="X42" s="24" t="str">
        <f t="shared" si="13"/>
        <v>#Pin_colour=</v>
      </c>
    </row>
    <row r="43" spans="1:24" ht="15" customHeight="1" x14ac:dyDescent="0.25">
      <c r="A43" s="18"/>
      <c r="B43" s="19"/>
      <c r="C43" s="19"/>
      <c r="D43" s="14"/>
      <c r="G43" s="22" t="str">
        <f t="shared" si="5"/>
        <v/>
      </c>
      <c r="H43" s="17" t="e">
        <f t="shared" si="6"/>
        <v>#VALUE!</v>
      </c>
      <c r="I43" s="22" t="e">
        <f t="shared" si="7"/>
        <v>#VALUE!</v>
      </c>
      <c r="J43" s="6"/>
      <c r="K43" s="23" t="e">
        <f t="shared" si="14"/>
        <v>#VALUE!</v>
      </c>
      <c r="L43" s="17" t="e">
        <f t="shared" si="15"/>
        <v>#VALUE!</v>
      </c>
      <c r="N43" s="17" t="str">
        <f t="shared" si="0"/>
        <v>Duplicate</v>
      </c>
      <c r="O43" s="17" t="str">
        <f t="shared" si="1"/>
        <v>Duplicate</v>
      </c>
      <c r="Q43" s="17" t="str">
        <f t="shared" si="10"/>
        <v>Duplicate row</v>
      </c>
      <c r="S43" s="24" t="str">
        <f t="shared" si="2"/>
        <v/>
      </c>
      <c r="T43" s="24" t="str">
        <f t="shared" si="3"/>
        <v>#</v>
      </c>
      <c r="U43" s="24" t="str">
        <f t="shared" si="4"/>
        <v/>
      </c>
      <c r="V43" s="24" t="str">
        <f t="shared" si="16"/>
        <v>#</v>
      </c>
      <c r="W43" s="24" t="e">
        <f t="shared" si="17"/>
        <v>#VALUE!</v>
      </c>
      <c r="X43" s="24" t="str">
        <f t="shared" si="13"/>
        <v>#Pin_colour=</v>
      </c>
    </row>
    <row r="44" spans="1:24" ht="15" customHeight="1" x14ac:dyDescent="0.25">
      <c r="A44" s="20"/>
      <c r="B44" s="21"/>
      <c r="C44" s="21"/>
      <c r="D44" s="14"/>
      <c r="G44" s="22" t="str">
        <f t="shared" si="5"/>
        <v/>
      </c>
      <c r="H44" s="17" t="e">
        <f t="shared" si="6"/>
        <v>#VALUE!</v>
      </c>
      <c r="I44" s="22" t="e">
        <f t="shared" si="7"/>
        <v>#VALUE!</v>
      </c>
      <c r="J44" s="6"/>
      <c r="K44" s="23" t="e">
        <f t="shared" si="14"/>
        <v>#VALUE!</v>
      </c>
      <c r="L44" s="17" t="e">
        <f t="shared" si="15"/>
        <v>#VALUE!</v>
      </c>
      <c r="N44" s="17" t="str">
        <f t="shared" si="0"/>
        <v>Duplicate</v>
      </c>
      <c r="O44" s="17" t="str">
        <f t="shared" si="1"/>
        <v>Duplicate</v>
      </c>
      <c r="Q44" s="17" t="str">
        <f t="shared" si="10"/>
        <v>Duplicate row</v>
      </c>
      <c r="S44" s="24" t="str">
        <f t="shared" si="2"/>
        <v/>
      </c>
      <c r="T44" s="24" t="str">
        <f t="shared" si="3"/>
        <v>#</v>
      </c>
      <c r="U44" s="24" t="str">
        <f t="shared" si="4"/>
        <v/>
      </c>
      <c r="V44" s="24" t="str">
        <f t="shared" si="16"/>
        <v>#</v>
      </c>
      <c r="W44" s="24" t="e">
        <f t="shared" si="17"/>
        <v>#VALUE!</v>
      </c>
      <c r="X44" s="24" t="str">
        <f t="shared" si="13"/>
        <v>#Pin_colour=</v>
      </c>
    </row>
    <row r="45" spans="1:24" ht="15" customHeight="1" x14ac:dyDescent="0.25">
      <c r="A45" s="18"/>
      <c r="B45" s="19"/>
      <c r="C45" s="19"/>
      <c r="D45" s="14"/>
      <c r="G45" s="22" t="str">
        <f t="shared" si="5"/>
        <v/>
      </c>
      <c r="H45" s="17" t="e">
        <f t="shared" si="6"/>
        <v>#VALUE!</v>
      </c>
      <c r="I45" s="22" t="e">
        <f t="shared" si="7"/>
        <v>#VALUE!</v>
      </c>
      <c r="J45" s="6"/>
      <c r="K45" s="23" t="e">
        <f t="shared" si="14"/>
        <v>#VALUE!</v>
      </c>
      <c r="L45" s="17" t="e">
        <f t="shared" si="15"/>
        <v>#VALUE!</v>
      </c>
      <c r="N45" s="17" t="str">
        <f t="shared" si="0"/>
        <v>Duplicate</v>
      </c>
      <c r="O45" s="17" t="str">
        <f t="shared" si="1"/>
        <v>Duplicate</v>
      </c>
      <c r="Q45" s="17" t="str">
        <f t="shared" si="10"/>
        <v>Duplicate row</v>
      </c>
      <c r="S45" s="24" t="str">
        <f t="shared" si="2"/>
        <v/>
      </c>
      <c r="T45" s="24" t="str">
        <f t="shared" si="3"/>
        <v>#</v>
      </c>
      <c r="U45" s="24" t="str">
        <f t="shared" si="4"/>
        <v/>
      </c>
      <c r="V45" s="24" t="str">
        <f t="shared" si="16"/>
        <v>#</v>
      </c>
      <c r="W45" s="24" t="e">
        <f t="shared" si="17"/>
        <v>#VALUE!</v>
      </c>
      <c r="X45" s="24" t="str">
        <f t="shared" si="13"/>
        <v>#Pin_colour=</v>
      </c>
    </row>
    <row r="46" spans="1:24" ht="15" customHeight="1" x14ac:dyDescent="0.25">
      <c r="A46" s="20"/>
      <c r="B46" s="21"/>
      <c r="C46" s="21"/>
      <c r="D46" s="14"/>
      <c r="G46" s="22" t="str">
        <f t="shared" si="5"/>
        <v/>
      </c>
      <c r="H46" s="17" t="e">
        <f t="shared" si="6"/>
        <v>#VALUE!</v>
      </c>
      <c r="I46" s="22" t="e">
        <f t="shared" si="7"/>
        <v>#VALUE!</v>
      </c>
      <c r="J46" s="6"/>
      <c r="K46" s="23" t="e">
        <f t="shared" si="14"/>
        <v>#VALUE!</v>
      </c>
      <c r="L46" s="17" t="e">
        <f t="shared" si="15"/>
        <v>#VALUE!</v>
      </c>
      <c r="N46" s="17" t="str">
        <f t="shared" si="0"/>
        <v>Duplicate</v>
      </c>
      <c r="O46" s="17" t="str">
        <f t="shared" si="1"/>
        <v>Duplicate</v>
      </c>
      <c r="Q46" s="17" t="str">
        <f t="shared" si="10"/>
        <v>Duplicate row</v>
      </c>
      <c r="S46" s="24" t="str">
        <f t="shared" si="2"/>
        <v/>
      </c>
      <c r="T46" s="24" t="str">
        <f t="shared" si="3"/>
        <v>#</v>
      </c>
      <c r="U46" s="24" t="str">
        <f t="shared" si="4"/>
        <v/>
      </c>
      <c r="V46" s="24" t="str">
        <f t="shared" si="16"/>
        <v>#</v>
      </c>
      <c r="W46" s="24" t="e">
        <f t="shared" si="17"/>
        <v>#VALUE!</v>
      </c>
      <c r="X46" s="24" t="str">
        <f t="shared" si="13"/>
        <v>#Pin_colour=</v>
      </c>
    </row>
    <row r="47" spans="1:24" ht="15" customHeight="1" x14ac:dyDescent="0.25">
      <c r="A47" s="18"/>
      <c r="B47" s="19"/>
      <c r="C47" s="19"/>
      <c r="D47" s="14"/>
      <c r="G47" s="22" t="str">
        <f t="shared" si="5"/>
        <v/>
      </c>
      <c r="H47" s="17" t="e">
        <f t="shared" si="6"/>
        <v>#VALUE!</v>
      </c>
      <c r="I47" s="22" t="e">
        <f t="shared" si="7"/>
        <v>#VALUE!</v>
      </c>
      <c r="J47" s="6"/>
      <c r="K47" s="23" t="e">
        <f t="shared" si="14"/>
        <v>#VALUE!</v>
      </c>
      <c r="L47" s="17" t="e">
        <f t="shared" si="15"/>
        <v>#VALUE!</v>
      </c>
      <c r="N47" s="17" t="str">
        <f t="shared" si="0"/>
        <v>Duplicate</v>
      </c>
      <c r="O47" s="17" t="str">
        <f t="shared" si="1"/>
        <v>Duplicate</v>
      </c>
      <c r="Q47" s="17" t="str">
        <f t="shared" si="10"/>
        <v>Duplicate row</v>
      </c>
      <c r="S47" s="24" t="str">
        <f t="shared" si="2"/>
        <v/>
      </c>
      <c r="T47" s="24" t="str">
        <f t="shared" si="3"/>
        <v>#</v>
      </c>
      <c r="U47" s="24" t="str">
        <f t="shared" si="4"/>
        <v/>
      </c>
      <c r="V47" s="24" t="str">
        <f t="shared" si="16"/>
        <v>#</v>
      </c>
      <c r="W47" s="24" t="e">
        <f t="shared" si="17"/>
        <v>#VALUE!</v>
      </c>
      <c r="X47" s="24" t="str">
        <f t="shared" si="13"/>
        <v>#Pin_colour=</v>
      </c>
    </row>
    <row r="48" spans="1:24" ht="15" customHeight="1" x14ac:dyDescent="0.25">
      <c r="A48" s="20"/>
      <c r="B48" s="21"/>
      <c r="C48" s="21"/>
      <c r="D48" s="14"/>
      <c r="G48" s="22" t="str">
        <f t="shared" si="5"/>
        <v/>
      </c>
      <c r="H48" s="17" t="e">
        <f t="shared" si="6"/>
        <v>#VALUE!</v>
      </c>
      <c r="I48" s="22" t="e">
        <f t="shared" si="7"/>
        <v>#VALUE!</v>
      </c>
      <c r="J48" s="6"/>
      <c r="K48" s="23" t="e">
        <f t="shared" si="14"/>
        <v>#VALUE!</v>
      </c>
      <c r="L48" s="17" t="e">
        <f t="shared" si="15"/>
        <v>#VALUE!</v>
      </c>
      <c r="N48" s="17" t="str">
        <f t="shared" si="0"/>
        <v>Duplicate</v>
      </c>
      <c r="O48" s="17" t="str">
        <f t="shared" si="1"/>
        <v>Duplicate</v>
      </c>
      <c r="Q48" s="17" t="str">
        <f t="shared" si="10"/>
        <v>Duplicate row</v>
      </c>
      <c r="S48" s="24" t="str">
        <f t="shared" si="2"/>
        <v/>
      </c>
      <c r="T48" s="24" t="str">
        <f t="shared" si="3"/>
        <v>#</v>
      </c>
      <c r="U48" s="24" t="str">
        <f t="shared" si="4"/>
        <v/>
      </c>
      <c r="V48" s="24" t="str">
        <f t="shared" si="16"/>
        <v>#</v>
      </c>
      <c r="W48" s="24" t="e">
        <f t="shared" si="17"/>
        <v>#VALUE!</v>
      </c>
      <c r="X48" s="24" t="str">
        <f t="shared" si="13"/>
        <v>#Pin_colour=</v>
      </c>
    </row>
    <row r="49" spans="1:24" ht="15" customHeight="1" x14ac:dyDescent="0.25">
      <c r="A49" s="18"/>
      <c r="B49" s="19"/>
      <c r="C49" s="19"/>
      <c r="D49" s="14"/>
      <c r="G49" s="22" t="str">
        <f t="shared" si="5"/>
        <v/>
      </c>
      <c r="H49" s="17" t="e">
        <f t="shared" si="6"/>
        <v>#VALUE!</v>
      </c>
      <c r="I49" s="22" t="e">
        <f t="shared" si="7"/>
        <v>#VALUE!</v>
      </c>
      <c r="J49" s="6"/>
      <c r="K49" s="23" t="e">
        <f t="shared" si="14"/>
        <v>#VALUE!</v>
      </c>
      <c r="L49" s="17" t="e">
        <f t="shared" si="15"/>
        <v>#VALUE!</v>
      </c>
      <c r="N49" s="17" t="str">
        <f t="shared" si="0"/>
        <v>Duplicate</v>
      </c>
      <c r="O49" s="17" t="str">
        <f t="shared" si="1"/>
        <v>Duplicate</v>
      </c>
      <c r="Q49" s="17" t="str">
        <f t="shared" si="10"/>
        <v>Duplicate row</v>
      </c>
      <c r="S49" s="24" t="str">
        <f t="shared" si="2"/>
        <v/>
      </c>
      <c r="T49" s="24" t="str">
        <f t="shared" si="3"/>
        <v>#</v>
      </c>
      <c r="U49" s="24" t="str">
        <f t="shared" si="4"/>
        <v/>
      </c>
      <c r="V49" s="24" t="str">
        <f t="shared" si="16"/>
        <v>#</v>
      </c>
      <c r="W49" s="24" t="e">
        <f t="shared" si="17"/>
        <v>#VALUE!</v>
      </c>
      <c r="X49" s="24" t="str">
        <f t="shared" si="13"/>
        <v>#Pin_colour=</v>
      </c>
    </row>
    <row r="50" spans="1:24" ht="15" customHeight="1" x14ac:dyDescent="0.25">
      <c r="A50" s="20"/>
      <c r="B50" s="21"/>
      <c r="C50" s="21"/>
      <c r="D50" s="14"/>
      <c r="G50" s="22" t="str">
        <f t="shared" si="5"/>
        <v/>
      </c>
      <c r="H50" s="17" t="e">
        <f t="shared" si="6"/>
        <v>#VALUE!</v>
      </c>
      <c r="I50" s="22" t="e">
        <f t="shared" si="7"/>
        <v>#VALUE!</v>
      </c>
      <c r="J50" s="6"/>
      <c r="K50" s="23" t="e">
        <f t="shared" si="14"/>
        <v>#VALUE!</v>
      </c>
      <c r="L50" s="17" t="e">
        <f t="shared" si="15"/>
        <v>#VALUE!</v>
      </c>
      <c r="N50" s="17" t="str">
        <f t="shared" si="0"/>
        <v>Duplicate</v>
      </c>
      <c r="O50" s="17" t="str">
        <f t="shared" si="1"/>
        <v>Duplicate</v>
      </c>
      <c r="Q50" s="17" t="str">
        <f t="shared" si="10"/>
        <v>Duplicate row</v>
      </c>
      <c r="S50" s="24" t="str">
        <f t="shared" si="2"/>
        <v/>
      </c>
      <c r="T50" s="24" t="str">
        <f t="shared" si="3"/>
        <v>#</v>
      </c>
      <c r="U50" s="24" t="str">
        <f t="shared" si="4"/>
        <v/>
      </c>
      <c r="V50" s="24" t="str">
        <f t="shared" si="16"/>
        <v>#</v>
      </c>
      <c r="W50" s="24" t="e">
        <f t="shared" si="17"/>
        <v>#VALUE!</v>
      </c>
      <c r="X50" s="24" t="str">
        <f t="shared" si="13"/>
        <v>#Pin_colour=</v>
      </c>
    </row>
    <row r="51" spans="1:24" ht="15" customHeight="1" x14ac:dyDescent="0.25">
      <c r="A51" s="18"/>
      <c r="B51" s="19"/>
      <c r="C51" s="19"/>
      <c r="D51" s="14"/>
      <c r="G51" s="22" t="str">
        <f t="shared" si="5"/>
        <v/>
      </c>
      <c r="H51" s="17" t="e">
        <f t="shared" si="6"/>
        <v>#VALUE!</v>
      </c>
      <c r="I51" s="22" t="e">
        <f t="shared" si="7"/>
        <v>#VALUE!</v>
      </c>
      <c r="J51" s="6"/>
      <c r="K51" s="23" t="e">
        <f t="shared" si="14"/>
        <v>#VALUE!</v>
      </c>
      <c r="L51" s="17" t="e">
        <f t="shared" si="15"/>
        <v>#VALUE!</v>
      </c>
      <c r="N51" s="17" t="str">
        <f t="shared" si="0"/>
        <v>Duplicate</v>
      </c>
      <c r="O51" s="17" t="str">
        <f t="shared" si="1"/>
        <v>Duplicate</v>
      </c>
      <c r="Q51" s="17" t="str">
        <f t="shared" si="10"/>
        <v>Duplicate row</v>
      </c>
      <c r="S51" s="24" t="str">
        <f t="shared" si="2"/>
        <v/>
      </c>
      <c r="T51" s="24" t="str">
        <f t="shared" si="3"/>
        <v>#</v>
      </c>
      <c r="U51" s="24" t="str">
        <f t="shared" si="4"/>
        <v/>
      </c>
      <c r="V51" s="24" t="str">
        <f t="shared" si="16"/>
        <v>#</v>
      </c>
      <c r="W51" s="24" t="e">
        <f t="shared" si="17"/>
        <v>#VALUE!</v>
      </c>
      <c r="X51" s="24" t="str">
        <f t="shared" si="13"/>
        <v>#Pin_colour=</v>
      </c>
    </row>
    <row r="52" spans="1:24" ht="15" customHeight="1" x14ac:dyDescent="0.25">
      <c r="A52" s="20"/>
      <c r="B52" s="21"/>
      <c r="C52" s="21"/>
      <c r="D52" s="14"/>
      <c r="G52" s="22" t="str">
        <f t="shared" si="5"/>
        <v/>
      </c>
      <c r="H52" s="17" t="e">
        <f t="shared" si="6"/>
        <v>#VALUE!</v>
      </c>
      <c r="I52" s="22" t="e">
        <f t="shared" si="7"/>
        <v>#VALUE!</v>
      </c>
      <c r="J52" s="6"/>
      <c r="K52" s="23" t="e">
        <f t="shared" si="14"/>
        <v>#VALUE!</v>
      </c>
      <c r="L52" s="17" t="e">
        <f t="shared" si="15"/>
        <v>#VALUE!</v>
      </c>
      <c r="N52" s="17" t="str">
        <f t="shared" si="0"/>
        <v>Duplicate</v>
      </c>
      <c r="O52" s="17" t="str">
        <f t="shared" si="1"/>
        <v>Duplicate</v>
      </c>
      <c r="Q52" s="17" t="str">
        <f t="shared" si="10"/>
        <v>Duplicate row</v>
      </c>
      <c r="S52" s="24" t="str">
        <f t="shared" si="2"/>
        <v/>
      </c>
      <c r="T52" s="24" t="str">
        <f t="shared" si="3"/>
        <v>#</v>
      </c>
      <c r="U52" s="24" t="str">
        <f t="shared" si="4"/>
        <v/>
      </c>
      <c r="V52" s="24" t="str">
        <f t="shared" si="16"/>
        <v>#</v>
      </c>
      <c r="W52" s="24" t="e">
        <f t="shared" si="17"/>
        <v>#VALUE!</v>
      </c>
      <c r="X52" s="24" t="str">
        <f t="shared" si="13"/>
        <v>#Pin_colour=</v>
      </c>
    </row>
    <row r="53" spans="1:24" ht="15" customHeight="1" x14ac:dyDescent="0.25">
      <c r="A53" s="18"/>
      <c r="B53" s="19"/>
      <c r="C53" s="19"/>
      <c r="D53" s="14"/>
      <c r="G53" s="22" t="str">
        <f t="shared" si="5"/>
        <v/>
      </c>
      <c r="H53" s="17" t="e">
        <f t="shared" si="6"/>
        <v>#VALUE!</v>
      </c>
      <c r="I53" s="22" t="e">
        <f t="shared" si="7"/>
        <v>#VALUE!</v>
      </c>
      <c r="J53" s="6"/>
      <c r="K53" s="23" t="e">
        <f t="shared" si="14"/>
        <v>#VALUE!</v>
      </c>
      <c r="L53" s="17" t="e">
        <f t="shared" si="15"/>
        <v>#VALUE!</v>
      </c>
      <c r="N53" s="17" t="str">
        <f t="shared" si="0"/>
        <v>Duplicate</v>
      </c>
      <c r="O53" s="17" t="str">
        <f t="shared" si="1"/>
        <v>Duplicate</v>
      </c>
      <c r="Q53" s="17" t="str">
        <f t="shared" si="10"/>
        <v>Duplicate row</v>
      </c>
      <c r="S53" s="24" t="str">
        <f t="shared" si="2"/>
        <v/>
      </c>
      <c r="T53" s="24" t="str">
        <f t="shared" si="3"/>
        <v>#</v>
      </c>
      <c r="U53" s="24" t="str">
        <f t="shared" si="4"/>
        <v/>
      </c>
      <c r="V53" s="24" t="str">
        <f t="shared" si="16"/>
        <v>#</v>
      </c>
      <c r="W53" s="24" t="e">
        <f t="shared" si="17"/>
        <v>#VALUE!</v>
      </c>
      <c r="X53" s="24" t="str">
        <f t="shared" si="13"/>
        <v>#Pin_colour=</v>
      </c>
    </row>
    <row r="54" spans="1:24" ht="15" customHeight="1" x14ac:dyDescent="0.25">
      <c r="A54" s="20"/>
      <c r="B54" s="21"/>
      <c r="C54" s="21"/>
      <c r="D54" s="14"/>
      <c r="G54" s="22" t="str">
        <f t="shared" si="5"/>
        <v/>
      </c>
      <c r="H54" s="17" t="e">
        <f t="shared" si="6"/>
        <v>#VALUE!</v>
      </c>
      <c r="I54" s="22" t="e">
        <f t="shared" si="7"/>
        <v>#VALUE!</v>
      </c>
      <c r="J54" s="6"/>
      <c r="K54" s="23" t="e">
        <f t="shared" si="14"/>
        <v>#VALUE!</v>
      </c>
      <c r="L54" s="17" t="e">
        <f t="shared" si="15"/>
        <v>#VALUE!</v>
      </c>
      <c r="N54" s="17" t="str">
        <f t="shared" si="0"/>
        <v>Duplicate</v>
      </c>
      <c r="O54" s="17" t="str">
        <f t="shared" si="1"/>
        <v>Duplicate</v>
      </c>
      <c r="Q54" s="17" t="str">
        <f t="shared" si="10"/>
        <v>Duplicate row</v>
      </c>
      <c r="S54" s="24" t="str">
        <f t="shared" si="2"/>
        <v/>
      </c>
      <c r="T54" s="24" t="str">
        <f t="shared" si="3"/>
        <v>#</v>
      </c>
      <c r="U54" s="24" t="str">
        <f t="shared" si="4"/>
        <v/>
      </c>
      <c r="V54" s="24" t="str">
        <f t="shared" si="16"/>
        <v>#</v>
      </c>
      <c r="W54" s="24" t="e">
        <f t="shared" si="17"/>
        <v>#VALUE!</v>
      </c>
      <c r="X54" s="24" t="str">
        <f t="shared" si="13"/>
        <v>#Pin_colour=</v>
      </c>
    </row>
    <row r="55" spans="1:24" ht="15" customHeight="1" x14ac:dyDescent="0.25">
      <c r="A55" s="18"/>
      <c r="B55" s="19"/>
      <c r="C55" s="19"/>
      <c r="D55" s="14"/>
      <c r="G55" s="22" t="str">
        <f t="shared" si="5"/>
        <v/>
      </c>
      <c r="H55" s="17" t="e">
        <f t="shared" si="6"/>
        <v>#VALUE!</v>
      </c>
      <c r="I55" s="22" t="e">
        <f t="shared" si="7"/>
        <v>#VALUE!</v>
      </c>
      <c r="J55" s="6"/>
      <c r="K55" s="23" t="e">
        <f t="shared" si="14"/>
        <v>#VALUE!</v>
      </c>
      <c r="L55" s="17" t="e">
        <f t="shared" si="15"/>
        <v>#VALUE!</v>
      </c>
      <c r="N55" s="17" t="str">
        <f t="shared" si="0"/>
        <v>Duplicate</v>
      </c>
      <c r="O55" s="17" t="str">
        <f t="shared" si="1"/>
        <v>Duplicate</v>
      </c>
      <c r="Q55" s="17" t="str">
        <f t="shared" si="10"/>
        <v>Duplicate row</v>
      </c>
      <c r="S55" s="24" t="str">
        <f t="shared" si="2"/>
        <v/>
      </c>
      <c r="T55" s="24" t="str">
        <f t="shared" si="3"/>
        <v>#</v>
      </c>
      <c r="U55" s="24" t="str">
        <f t="shared" si="4"/>
        <v/>
      </c>
      <c r="V55" s="24" t="str">
        <f t="shared" si="16"/>
        <v>#</v>
      </c>
      <c r="W55" s="24" t="e">
        <f t="shared" si="17"/>
        <v>#VALUE!</v>
      </c>
      <c r="X55" s="24" t="str">
        <f t="shared" si="13"/>
        <v>#Pin_colour=</v>
      </c>
    </row>
    <row r="56" spans="1:24" ht="15" customHeight="1" x14ac:dyDescent="0.25">
      <c r="A56" s="20"/>
      <c r="B56" s="21"/>
      <c r="C56" s="21"/>
      <c r="D56" s="14"/>
      <c r="G56" s="22" t="str">
        <f t="shared" si="5"/>
        <v/>
      </c>
      <c r="H56" s="17" t="e">
        <f t="shared" si="6"/>
        <v>#VALUE!</v>
      </c>
      <c r="I56" s="22" t="e">
        <f t="shared" si="7"/>
        <v>#VALUE!</v>
      </c>
      <c r="J56" s="6"/>
      <c r="K56" s="23" t="e">
        <f t="shared" ref="K56:K59" si="18">(1-G56)/(1-G56)</f>
        <v>#VALUE!</v>
      </c>
      <c r="L56" s="17" t="e">
        <f t="shared" ref="L56:L59" si="19">(1-I56)/(1-I56)</f>
        <v>#VALUE!</v>
      </c>
      <c r="N56" s="17" t="str">
        <f t="shared" si="0"/>
        <v>Duplicate</v>
      </c>
      <c r="O56" s="17" t="str">
        <f t="shared" si="1"/>
        <v>Duplicate</v>
      </c>
      <c r="Q56" s="17" t="str">
        <f t="shared" si="10"/>
        <v>Duplicate row</v>
      </c>
      <c r="S56" s="24" t="str">
        <f t="shared" si="2"/>
        <v/>
      </c>
      <c r="T56" s="24" t="str">
        <f t="shared" si="3"/>
        <v>#</v>
      </c>
      <c r="U56" s="24" t="str">
        <f t="shared" si="4"/>
        <v/>
      </c>
      <c r="V56" s="24" t="str">
        <f t="shared" ref="V56:V59" si="20">_xlfn.CONCAT("#",G56)</f>
        <v>#</v>
      </c>
      <c r="W56" s="24" t="e">
        <f t="shared" ref="W56:W59" si="21">_xlfn.CONCAT("#",I56)</f>
        <v>#VALUE!</v>
      </c>
      <c r="X56" s="24" t="str">
        <f t="shared" si="13"/>
        <v>#Pin_colour=</v>
      </c>
    </row>
    <row r="57" spans="1:24" ht="15" customHeight="1" x14ac:dyDescent="0.25">
      <c r="A57" s="18"/>
      <c r="B57" s="19"/>
      <c r="C57" s="19"/>
      <c r="D57" s="14"/>
      <c r="G57" s="22" t="str">
        <f t="shared" si="5"/>
        <v/>
      </c>
      <c r="H57" s="17" t="e">
        <f t="shared" si="6"/>
        <v>#VALUE!</v>
      </c>
      <c r="I57" s="22" t="e">
        <f t="shared" si="7"/>
        <v>#VALUE!</v>
      </c>
      <c r="J57" s="6"/>
      <c r="K57" s="23" t="e">
        <f t="shared" si="18"/>
        <v>#VALUE!</v>
      </c>
      <c r="L57" s="17" t="e">
        <f t="shared" si="19"/>
        <v>#VALUE!</v>
      </c>
      <c r="N57" s="17" t="str">
        <f t="shared" si="0"/>
        <v>Duplicate</v>
      </c>
      <c r="O57" s="17" t="str">
        <f t="shared" si="1"/>
        <v>Duplicate</v>
      </c>
      <c r="Q57" s="17" t="str">
        <f t="shared" si="10"/>
        <v>Duplicate row</v>
      </c>
      <c r="S57" s="24" t="str">
        <f t="shared" si="2"/>
        <v/>
      </c>
      <c r="T57" s="24" t="str">
        <f t="shared" si="3"/>
        <v>#</v>
      </c>
      <c r="U57" s="24" t="str">
        <f t="shared" si="4"/>
        <v/>
      </c>
      <c r="V57" s="24" t="str">
        <f t="shared" si="20"/>
        <v>#</v>
      </c>
      <c r="W57" s="24" t="e">
        <f t="shared" si="21"/>
        <v>#VALUE!</v>
      </c>
      <c r="X57" s="24" t="str">
        <f t="shared" si="13"/>
        <v>#Pin_colour=</v>
      </c>
    </row>
    <row r="58" spans="1:24" ht="15" customHeight="1" x14ac:dyDescent="0.25">
      <c r="A58" s="20"/>
      <c r="B58" s="21"/>
      <c r="C58" s="21"/>
      <c r="D58" s="14"/>
      <c r="G58" s="22" t="str">
        <f t="shared" si="5"/>
        <v/>
      </c>
      <c r="H58" s="17" t="e">
        <f t="shared" si="6"/>
        <v>#VALUE!</v>
      </c>
      <c r="I58" s="22" t="e">
        <f t="shared" si="7"/>
        <v>#VALUE!</v>
      </c>
      <c r="J58" s="6"/>
      <c r="K58" s="23" t="e">
        <f t="shared" si="18"/>
        <v>#VALUE!</v>
      </c>
      <c r="L58" s="17" t="e">
        <f t="shared" si="19"/>
        <v>#VALUE!</v>
      </c>
      <c r="N58" s="17" t="str">
        <f t="shared" si="0"/>
        <v>Duplicate</v>
      </c>
      <c r="O58" s="17" t="str">
        <f t="shared" si="1"/>
        <v>Duplicate</v>
      </c>
      <c r="Q58" s="17" t="str">
        <f t="shared" si="10"/>
        <v>Duplicate row</v>
      </c>
      <c r="S58" s="24" t="str">
        <f t="shared" si="2"/>
        <v/>
      </c>
      <c r="T58" s="24" t="str">
        <f t="shared" si="3"/>
        <v>#</v>
      </c>
      <c r="U58" s="24" t="str">
        <f t="shared" si="4"/>
        <v/>
      </c>
      <c r="V58" s="24" t="str">
        <f t="shared" si="20"/>
        <v>#</v>
      </c>
      <c r="W58" s="24" t="e">
        <f t="shared" si="21"/>
        <v>#VALUE!</v>
      </c>
      <c r="X58" s="24" t="str">
        <f t="shared" si="13"/>
        <v>#Pin_colour=</v>
      </c>
    </row>
    <row r="59" spans="1:24" ht="15" customHeight="1" x14ac:dyDescent="0.25">
      <c r="A59" s="18"/>
      <c r="B59" s="19"/>
      <c r="C59" s="19"/>
      <c r="D59" s="14"/>
      <c r="G59" s="22" t="str">
        <f t="shared" si="5"/>
        <v/>
      </c>
      <c r="H59" s="17" t="e">
        <f t="shared" si="6"/>
        <v>#VALUE!</v>
      </c>
      <c r="I59" s="22" t="e">
        <f t="shared" si="7"/>
        <v>#VALUE!</v>
      </c>
      <c r="J59" s="6"/>
      <c r="K59" s="23" t="e">
        <f t="shared" si="18"/>
        <v>#VALUE!</v>
      </c>
      <c r="L59" s="17" t="e">
        <f t="shared" si="19"/>
        <v>#VALUE!</v>
      </c>
      <c r="N59" s="17" t="str">
        <f t="shared" si="0"/>
        <v>Duplicate</v>
      </c>
      <c r="O59" s="17" t="str">
        <f t="shared" si="1"/>
        <v>Duplicate</v>
      </c>
      <c r="Q59" s="17" t="str">
        <f t="shared" si="10"/>
        <v>Duplicate row</v>
      </c>
      <c r="S59" s="24" t="str">
        <f t="shared" si="2"/>
        <v/>
      </c>
      <c r="T59" s="24" t="str">
        <f t="shared" si="3"/>
        <v>#</v>
      </c>
      <c r="U59" s="24" t="str">
        <f t="shared" si="4"/>
        <v/>
      </c>
      <c r="V59" s="24" t="str">
        <f t="shared" si="20"/>
        <v>#</v>
      </c>
      <c r="W59" s="24" t="e">
        <f t="shared" si="21"/>
        <v>#VALUE!</v>
      </c>
      <c r="X59" s="24" t="str">
        <f t="shared" si="13"/>
        <v>#Pin_colour=</v>
      </c>
    </row>
    <row r="60" spans="1:24" ht="15" customHeight="1" x14ac:dyDescent="0.25">
      <c r="A60" s="18"/>
      <c r="B60" s="19"/>
      <c r="C60" s="19"/>
      <c r="D60" s="14"/>
      <c r="G60" s="22" t="str">
        <f t="shared" ref="G60:G123" si="22">MID(D60,1,9)</f>
        <v/>
      </c>
      <c r="H60" s="17" t="e">
        <f t="shared" ref="H60:H123" si="23">FIND(",",D60)</f>
        <v>#VALUE!</v>
      </c>
      <c r="I60" s="22" t="e">
        <f t="shared" ref="I60:I123" si="24">MID(D60,H60+1,9)</f>
        <v>#VALUE!</v>
      </c>
      <c r="J60" s="6"/>
      <c r="K60" s="23" t="e">
        <f t="shared" ref="K60:K123" si="25">(1-G60)/(1-G60)</f>
        <v>#VALUE!</v>
      </c>
      <c r="L60" s="17" t="e">
        <f t="shared" ref="L60:L123" si="26">(1-I60)/(1-I60)</f>
        <v>#VALUE!</v>
      </c>
      <c r="N60" s="17" t="str">
        <f t="shared" si="0"/>
        <v>Duplicate</v>
      </c>
      <c r="O60" s="17" t="str">
        <f t="shared" si="1"/>
        <v>Duplicate</v>
      </c>
      <c r="Q60" s="17" t="str">
        <f t="shared" ref="Q60:Q123" si="27">IF(N60="Unique",IF(O60="Unique","Good","Check"),IF(N60="Duplicate",(IF(O60="Duplicate","Duplicate row"))))</f>
        <v>Duplicate row</v>
      </c>
      <c r="S60" s="24" t="str">
        <f t="shared" si="2"/>
        <v/>
      </c>
      <c r="T60" s="24" t="str">
        <f t="shared" si="3"/>
        <v>#</v>
      </c>
      <c r="U60" s="24" t="str">
        <f t="shared" si="4"/>
        <v/>
      </c>
      <c r="V60" s="24" t="str">
        <f t="shared" ref="V60:V123" si="28">_xlfn.CONCAT("#",G60)</f>
        <v>#</v>
      </c>
      <c r="W60" s="24" t="e">
        <f t="shared" ref="W60:W123" si="29">_xlfn.CONCAT("#",I60)</f>
        <v>#VALUE!</v>
      </c>
      <c r="X60" s="24" t="str">
        <f t="shared" si="13"/>
        <v>#Pin_colour=</v>
      </c>
    </row>
    <row r="61" spans="1:24" ht="15" customHeight="1" x14ac:dyDescent="0.25">
      <c r="A61" s="18"/>
      <c r="B61" s="19"/>
      <c r="C61" s="19"/>
      <c r="D61" s="14"/>
      <c r="G61" s="22" t="str">
        <f t="shared" si="22"/>
        <v/>
      </c>
      <c r="H61" s="17" t="e">
        <f t="shared" si="23"/>
        <v>#VALUE!</v>
      </c>
      <c r="I61" s="22" t="e">
        <f t="shared" si="24"/>
        <v>#VALUE!</v>
      </c>
      <c r="J61" s="6"/>
      <c r="K61" s="23" t="e">
        <f t="shared" si="25"/>
        <v>#VALUE!</v>
      </c>
      <c r="L61" s="17" t="e">
        <f t="shared" si="26"/>
        <v>#VALUE!</v>
      </c>
      <c r="N61" s="17" t="str">
        <f t="shared" si="0"/>
        <v>Duplicate</v>
      </c>
      <c r="O61" s="17" t="str">
        <f t="shared" si="1"/>
        <v>Duplicate</v>
      </c>
      <c r="Q61" s="17" t="str">
        <f t="shared" si="27"/>
        <v>Duplicate row</v>
      </c>
      <c r="S61" s="24" t="str">
        <f t="shared" si="2"/>
        <v/>
      </c>
      <c r="T61" s="24" t="str">
        <f t="shared" si="3"/>
        <v>#</v>
      </c>
      <c r="U61" s="24" t="str">
        <f t="shared" si="4"/>
        <v/>
      </c>
      <c r="V61" s="24" t="str">
        <f t="shared" si="28"/>
        <v>#</v>
      </c>
      <c r="W61" s="24" t="e">
        <f t="shared" si="29"/>
        <v>#VALUE!</v>
      </c>
      <c r="X61" s="24" t="str">
        <f t="shared" si="13"/>
        <v>#Pin_colour=</v>
      </c>
    </row>
    <row r="62" spans="1:24" ht="15" customHeight="1" x14ac:dyDescent="0.25">
      <c r="A62" s="18"/>
      <c r="B62" s="19"/>
      <c r="C62" s="19"/>
      <c r="D62" s="14"/>
      <c r="G62" s="22" t="str">
        <f t="shared" si="22"/>
        <v/>
      </c>
      <c r="H62" s="17" t="e">
        <f t="shared" si="23"/>
        <v>#VALUE!</v>
      </c>
      <c r="I62" s="22" t="e">
        <f t="shared" si="24"/>
        <v>#VALUE!</v>
      </c>
      <c r="J62" s="6"/>
      <c r="K62" s="23" t="e">
        <f t="shared" si="25"/>
        <v>#VALUE!</v>
      </c>
      <c r="L62" s="17" t="e">
        <f t="shared" si="26"/>
        <v>#VALUE!</v>
      </c>
      <c r="N62" s="17" t="str">
        <f t="shared" si="0"/>
        <v>Duplicate</v>
      </c>
      <c r="O62" s="17" t="str">
        <f t="shared" si="1"/>
        <v>Duplicate</v>
      </c>
      <c r="Q62" s="17" t="str">
        <f t="shared" si="27"/>
        <v>Duplicate row</v>
      </c>
      <c r="S62" s="24" t="str">
        <f t="shared" si="2"/>
        <v/>
      </c>
      <c r="T62" s="24" t="str">
        <f t="shared" si="3"/>
        <v>#</v>
      </c>
      <c r="U62" s="24" t="str">
        <f t="shared" si="4"/>
        <v/>
      </c>
      <c r="V62" s="24" t="str">
        <f t="shared" si="28"/>
        <v>#</v>
      </c>
      <c r="W62" s="24" t="e">
        <f t="shared" si="29"/>
        <v>#VALUE!</v>
      </c>
      <c r="X62" s="24" t="str">
        <f t="shared" si="13"/>
        <v>#Pin_colour=</v>
      </c>
    </row>
    <row r="63" spans="1:24" ht="15" customHeight="1" x14ac:dyDescent="0.25">
      <c r="A63" s="18"/>
      <c r="B63" s="19"/>
      <c r="C63" s="19"/>
      <c r="D63" s="14"/>
      <c r="G63" s="22" t="str">
        <f t="shared" si="22"/>
        <v/>
      </c>
      <c r="H63" s="17" t="e">
        <f t="shared" si="23"/>
        <v>#VALUE!</v>
      </c>
      <c r="I63" s="22" t="e">
        <f t="shared" si="24"/>
        <v>#VALUE!</v>
      </c>
      <c r="J63" s="6"/>
      <c r="K63" s="23" t="e">
        <f t="shared" si="25"/>
        <v>#VALUE!</v>
      </c>
      <c r="L63" s="17" t="e">
        <f t="shared" si="26"/>
        <v>#VALUE!</v>
      </c>
      <c r="N63" s="17" t="str">
        <f t="shared" si="0"/>
        <v>Duplicate</v>
      </c>
      <c r="O63" s="17" t="str">
        <f t="shared" si="1"/>
        <v>Duplicate</v>
      </c>
      <c r="Q63" s="17" t="str">
        <f t="shared" si="27"/>
        <v>Duplicate row</v>
      </c>
      <c r="S63" s="24" t="str">
        <f t="shared" si="2"/>
        <v/>
      </c>
      <c r="T63" s="24" t="str">
        <f t="shared" si="3"/>
        <v>#</v>
      </c>
      <c r="U63" s="24" t="str">
        <f t="shared" si="4"/>
        <v/>
      </c>
      <c r="V63" s="24" t="str">
        <f t="shared" si="28"/>
        <v>#</v>
      </c>
      <c r="W63" s="24" t="e">
        <f t="shared" si="29"/>
        <v>#VALUE!</v>
      </c>
      <c r="X63" s="24" t="str">
        <f t="shared" si="13"/>
        <v>#Pin_colour=</v>
      </c>
    </row>
    <row r="64" spans="1:24" ht="15" customHeight="1" x14ac:dyDescent="0.25">
      <c r="A64" s="18"/>
      <c r="B64" s="19"/>
      <c r="C64" s="19"/>
      <c r="D64" s="14"/>
      <c r="G64" s="22" t="str">
        <f t="shared" si="22"/>
        <v/>
      </c>
      <c r="H64" s="17" t="e">
        <f t="shared" si="23"/>
        <v>#VALUE!</v>
      </c>
      <c r="I64" s="22" t="e">
        <f t="shared" si="24"/>
        <v>#VALUE!</v>
      </c>
      <c r="J64" s="6"/>
      <c r="K64" s="23" t="e">
        <f t="shared" si="25"/>
        <v>#VALUE!</v>
      </c>
      <c r="L64" s="17" t="e">
        <f t="shared" si="26"/>
        <v>#VALUE!</v>
      </c>
      <c r="N64" s="17" t="str">
        <f t="shared" si="0"/>
        <v>Duplicate</v>
      </c>
      <c r="O64" s="17" t="str">
        <f t="shared" si="1"/>
        <v>Duplicate</v>
      </c>
      <c r="Q64" s="17" t="str">
        <f t="shared" si="27"/>
        <v>Duplicate row</v>
      </c>
      <c r="S64" s="24" t="str">
        <f t="shared" si="2"/>
        <v/>
      </c>
      <c r="T64" s="24" t="str">
        <f t="shared" si="3"/>
        <v>#</v>
      </c>
      <c r="U64" s="24" t="str">
        <f t="shared" si="4"/>
        <v/>
      </c>
      <c r="V64" s="24" t="str">
        <f t="shared" si="28"/>
        <v>#</v>
      </c>
      <c r="W64" s="24" t="e">
        <f t="shared" si="29"/>
        <v>#VALUE!</v>
      </c>
      <c r="X64" s="24" t="str">
        <f t="shared" si="13"/>
        <v>#Pin_colour=</v>
      </c>
    </row>
    <row r="65" spans="1:24" ht="15" customHeight="1" x14ac:dyDescent="0.25">
      <c r="A65" s="18"/>
      <c r="B65" s="19"/>
      <c r="C65" s="19"/>
      <c r="D65" s="14"/>
      <c r="G65" s="22" t="str">
        <f t="shared" si="22"/>
        <v/>
      </c>
      <c r="H65" s="17" t="e">
        <f t="shared" si="23"/>
        <v>#VALUE!</v>
      </c>
      <c r="I65" s="22" t="e">
        <f t="shared" si="24"/>
        <v>#VALUE!</v>
      </c>
      <c r="J65" s="6"/>
      <c r="K65" s="23" t="e">
        <f t="shared" si="25"/>
        <v>#VALUE!</v>
      </c>
      <c r="L65" s="17" t="e">
        <f t="shared" si="26"/>
        <v>#VALUE!</v>
      </c>
      <c r="N65" s="17" t="str">
        <f t="shared" si="0"/>
        <v>Duplicate</v>
      </c>
      <c r="O65" s="17" t="str">
        <f t="shared" si="1"/>
        <v>Duplicate</v>
      </c>
      <c r="Q65" s="17" t="str">
        <f t="shared" si="27"/>
        <v>Duplicate row</v>
      </c>
      <c r="S65" s="24" t="str">
        <f t="shared" si="2"/>
        <v/>
      </c>
      <c r="T65" s="24" t="str">
        <f t="shared" si="3"/>
        <v>#</v>
      </c>
      <c r="U65" s="24" t="str">
        <f t="shared" si="4"/>
        <v/>
      </c>
      <c r="V65" s="24" t="str">
        <f t="shared" si="28"/>
        <v>#</v>
      </c>
      <c r="W65" s="24" t="e">
        <f t="shared" si="29"/>
        <v>#VALUE!</v>
      </c>
      <c r="X65" s="24" t="str">
        <f t="shared" si="13"/>
        <v>#Pin_colour=</v>
      </c>
    </row>
    <row r="66" spans="1:24" ht="15" customHeight="1" x14ac:dyDescent="0.25">
      <c r="A66" s="18"/>
      <c r="B66" s="19"/>
      <c r="C66" s="19"/>
      <c r="D66" s="14"/>
      <c r="G66" s="22" t="str">
        <f t="shared" si="22"/>
        <v/>
      </c>
      <c r="H66" s="17" t="e">
        <f t="shared" si="23"/>
        <v>#VALUE!</v>
      </c>
      <c r="I66" s="22" t="e">
        <f t="shared" si="24"/>
        <v>#VALUE!</v>
      </c>
      <c r="J66" s="6"/>
      <c r="K66" s="23" t="e">
        <f t="shared" si="25"/>
        <v>#VALUE!</v>
      </c>
      <c r="L66" s="17" t="e">
        <f t="shared" si="26"/>
        <v>#VALUE!</v>
      </c>
      <c r="N66" s="17" t="str">
        <f t="shared" si="0"/>
        <v>Duplicate</v>
      </c>
      <c r="O66" s="17" t="str">
        <f t="shared" si="1"/>
        <v>Duplicate</v>
      </c>
      <c r="Q66" s="17" t="str">
        <f t="shared" si="27"/>
        <v>Duplicate row</v>
      </c>
      <c r="S66" s="24" t="str">
        <f t="shared" si="2"/>
        <v/>
      </c>
      <c r="T66" s="24" t="str">
        <f t="shared" si="3"/>
        <v>#</v>
      </c>
      <c r="U66" s="24" t="str">
        <f t="shared" si="4"/>
        <v/>
      </c>
      <c r="V66" s="24" t="str">
        <f t="shared" si="28"/>
        <v>#</v>
      </c>
      <c r="W66" s="24" t="e">
        <f t="shared" si="29"/>
        <v>#VALUE!</v>
      </c>
      <c r="X66" s="24" t="str">
        <f t="shared" si="13"/>
        <v>#Pin_colour=</v>
      </c>
    </row>
    <row r="67" spans="1:24" ht="15" customHeight="1" x14ac:dyDescent="0.25">
      <c r="A67" s="18"/>
      <c r="B67" s="19"/>
      <c r="C67" s="19"/>
      <c r="D67" s="14"/>
      <c r="G67" s="22" t="str">
        <f t="shared" si="22"/>
        <v/>
      </c>
      <c r="H67" s="17" t="e">
        <f t="shared" si="23"/>
        <v>#VALUE!</v>
      </c>
      <c r="I67" s="22" t="e">
        <f t="shared" si="24"/>
        <v>#VALUE!</v>
      </c>
      <c r="J67" s="6"/>
      <c r="K67" s="23" t="e">
        <f t="shared" si="25"/>
        <v>#VALUE!</v>
      </c>
      <c r="L67" s="17" t="e">
        <f t="shared" si="26"/>
        <v>#VALUE!</v>
      </c>
      <c r="N67" s="17" t="str">
        <f t="shared" si="0"/>
        <v>Duplicate</v>
      </c>
      <c r="O67" s="17" t="str">
        <f t="shared" si="1"/>
        <v>Duplicate</v>
      </c>
      <c r="Q67" s="17" t="str">
        <f t="shared" si="27"/>
        <v>Duplicate row</v>
      </c>
      <c r="S67" s="24" t="str">
        <f t="shared" si="2"/>
        <v/>
      </c>
      <c r="T67" s="24" t="str">
        <f t="shared" si="3"/>
        <v>#</v>
      </c>
      <c r="U67" s="24" t="str">
        <f t="shared" si="4"/>
        <v/>
      </c>
      <c r="V67" s="24" t="str">
        <f t="shared" si="28"/>
        <v>#</v>
      </c>
      <c r="W67" s="24" t="e">
        <f t="shared" si="29"/>
        <v>#VALUE!</v>
      </c>
      <c r="X67" s="24" t="str">
        <f t="shared" si="13"/>
        <v>#Pin_colour=</v>
      </c>
    </row>
    <row r="68" spans="1:24" ht="15" customHeight="1" x14ac:dyDescent="0.25">
      <c r="A68" s="18"/>
      <c r="B68" s="19"/>
      <c r="C68" s="19"/>
      <c r="D68" s="14"/>
      <c r="G68" s="22" t="str">
        <f t="shared" si="22"/>
        <v/>
      </c>
      <c r="H68" s="17" t="e">
        <f t="shared" si="23"/>
        <v>#VALUE!</v>
      </c>
      <c r="I68" s="22" t="e">
        <f t="shared" si="24"/>
        <v>#VALUE!</v>
      </c>
      <c r="J68" s="6"/>
      <c r="K68" s="23" t="e">
        <f t="shared" si="25"/>
        <v>#VALUE!</v>
      </c>
      <c r="L68" s="17" t="e">
        <f t="shared" si="26"/>
        <v>#VALUE!</v>
      </c>
      <c r="N68" s="17" t="str">
        <f t="shared" si="0"/>
        <v>Duplicate</v>
      </c>
      <c r="O68" s="17" t="str">
        <f t="shared" si="1"/>
        <v>Duplicate</v>
      </c>
      <c r="Q68" s="17" t="str">
        <f t="shared" si="27"/>
        <v>Duplicate row</v>
      </c>
      <c r="S68" s="24" t="str">
        <f t="shared" si="2"/>
        <v/>
      </c>
      <c r="T68" s="24" t="str">
        <f t="shared" si="3"/>
        <v>#</v>
      </c>
      <c r="U68" s="24" t="str">
        <f t="shared" si="4"/>
        <v/>
      </c>
      <c r="V68" s="24" t="str">
        <f t="shared" si="28"/>
        <v>#</v>
      </c>
      <c r="W68" s="24" t="e">
        <f t="shared" si="29"/>
        <v>#VALUE!</v>
      </c>
      <c r="X68" s="24" t="str">
        <f t="shared" si="13"/>
        <v>#Pin_colour=</v>
      </c>
    </row>
    <row r="69" spans="1:24" ht="15" customHeight="1" x14ac:dyDescent="0.25">
      <c r="A69" s="18"/>
      <c r="B69" s="19"/>
      <c r="C69" s="19"/>
      <c r="D69" s="14"/>
      <c r="G69" s="22" t="str">
        <f t="shared" si="22"/>
        <v/>
      </c>
      <c r="H69" s="17" t="e">
        <f t="shared" si="23"/>
        <v>#VALUE!</v>
      </c>
      <c r="I69" s="22" t="e">
        <f t="shared" si="24"/>
        <v>#VALUE!</v>
      </c>
      <c r="J69" s="6"/>
      <c r="K69" s="23" t="e">
        <f t="shared" si="25"/>
        <v>#VALUE!</v>
      </c>
      <c r="L69" s="17" t="e">
        <f t="shared" si="26"/>
        <v>#VALUE!</v>
      </c>
      <c r="N69" s="17" t="str">
        <f t="shared" si="0"/>
        <v>Duplicate</v>
      </c>
      <c r="O69" s="17" t="str">
        <f t="shared" si="1"/>
        <v>Duplicate</v>
      </c>
      <c r="Q69" s="17" t="str">
        <f t="shared" si="27"/>
        <v>Duplicate row</v>
      </c>
      <c r="S69" s="24" t="str">
        <f t="shared" si="2"/>
        <v/>
      </c>
      <c r="T69" s="24" t="str">
        <f t="shared" si="3"/>
        <v>#</v>
      </c>
      <c r="U69" s="24" t="str">
        <f t="shared" si="4"/>
        <v/>
      </c>
      <c r="V69" s="24" t="str">
        <f t="shared" si="28"/>
        <v>#</v>
      </c>
      <c r="W69" s="24" t="e">
        <f t="shared" si="29"/>
        <v>#VALUE!</v>
      </c>
      <c r="X69" s="24" t="str">
        <f t="shared" si="13"/>
        <v>#Pin_colour=</v>
      </c>
    </row>
    <row r="70" spans="1:24" ht="15" customHeight="1" x14ac:dyDescent="0.25">
      <c r="A70" s="18"/>
      <c r="B70" s="19"/>
      <c r="C70" s="19"/>
      <c r="D70" s="14"/>
      <c r="G70" s="22" t="str">
        <f t="shared" si="22"/>
        <v/>
      </c>
      <c r="H70" s="17" t="e">
        <f t="shared" si="23"/>
        <v>#VALUE!</v>
      </c>
      <c r="I70" s="22" t="e">
        <f t="shared" si="24"/>
        <v>#VALUE!</v>
      </c>
      <c r="J70" s="6"/>
      <c r="K70" s="23" t="e">
        <f t="shared" si="25"/>
        <v>#VALUE!</v>
      </c>
      <c r="L70" s="17" t="e">
        <f t="shared" si="26"/>
        <v>#VALUE!</v>
      </c>
      <c r="N70" s="17" t="str">
        <f t="shared" si="0"/>
        <v>Duplicate</v>
      </c>
      <c r="O70" s="17" t="str">
        <f t="shared" si="1"/>
        <v>Duplicate</v>
      </c>
      <c r="Q70" s="17" t="str">
        <f t="shared" si="27"/>
        <v>Duplicate row</v>
      </c>
      <c r="S70" s="24" t="str">
        <f t="shared" si="2"/>
        <v/>
      </c>
      <c r="T70" s="24" t="str">
        <f t="shared" si="3"/>
        <v>#</v>
      </c>
      <c r="U70" s="24" t="str">
        <f t="shared" si="4"/>
        <v/>
      </c>
      <c r="V70" s="24" t="str">
        <f t="shared" si="28"/>
        <v>#</v>
      </c>
      <c r="W70" s="24" t="e">
        <f t="shared" si="29"/>
        <v>#VALUE!</v>
      </c>
      <c r="X70" s="24" t="str">
        <f t="shared" si="13"/>
        <v>#Pin_colour=</v>
      </c>
    </row>
    <row r="71" spans="1:24" ht="15" customHeight="1" x14ac:dyDescent="0.25">
      <c r="A71" s="18"/>
      <c r="B71" s="19"/>
      <c r="C71" s="19"/>
      <c r="D71" s="14"/>
      <c r="G71" s="22" t="str">
        <f t="shared" si="22"/>
        <v/>
      </c>
      <c r="H71" s="17" t="e">
        <f t="shared" si="23"/>
        <v>#VALUE!</v>
      </c>
      <c r="I71" s="22" t="e">
        <f t="shared" si="24"/>
        <v>#VALUE!</v>
      </c>
      <c r="J71" s="6"/>
      <c r="K71" s="23" t="e">
        <f t="shared" si="25"/>
        <v>#VALUE!</v>
      </c>
      <c r="L71" s="17" t="e">
        <f t="shared" si="26"/>
        <v>#VALUE!</v>
      </c>
      <c r="N71" s="17" t="str">
        <f t="shared" si="0"/>
        <v>Duplicate</v>
      </c>
      <c r="O71" s="17" t="str">
        <f t="shared" si="1"/>
        <v>Duplicate</v>
      </c>
      <c r="Q71" s="17" t="str">
        <f t="shared" si="27"/>
        <v>Duplicate row</v>
      </c>
      <c r="S71" s="24" t="str">
        <f t="shared" si="2"/>
        <v/>
      </c>
      <c r="T71" s="24" t="str">
        <f t="shared" si="3"/>
        <v>#</v>
      </c>
      <c r="U71" s="24" t="str">
        <f t="shared" si="4"/>
        <v/>
      </c>
      <c r="V71" s="24" t="str">
        <f t="shared" si="28"/>
        <v>#</v>
      </c>
      <c r="W71" s="24" t="e">
        <f t="shared" si="29"/>
        <v>#VALUE!</v>
      </c>
      <c r="X71" s="24" t="str">
        <f t="shared" si="13"/>
        <v>#Pin_colour=</v>
      </c>
    </row>
    <row r="72" spans="1:24" ht="15" customHeight="1" x14ac:dyDescent="0.25">
      <c r="A72" s="18"/>
      <c r="B72" s="19"/>
      <c r="C72" s="19"/>
      <c r="D72" s="14"/>
      <c r="G72" s="22" t="str">
        <f t="shared" si="22"/>
        <v/>
      </c>
      <c r="H72" s="17" t="e">
        <f t="shared" si="23"/>
        <v>#VALUE!</v>
      </c>
      <c r="I72" s="22" t="e">
        <f t="shared" si="24"/>
        <v>#VALUE!</v>
      </c>
      <c r="J72" s="6"/>
      <c r="K72" s="23" t="e">
        <f t="shared" si="25"/>
        <v>#VALUE!</v>
      </c>
      <c r="L72" s="17" t="e">
        <f t="shared" si="26"/>
        <v>#VALUE!</v>
      </c>
      <c r="N72" s="17" t="str">
        <f t="shared" si="0"/>
        <v>Duplicate</v>
      </c>
      <c r="O72" s="17" t="str">
        <f t="shared" si="1"/>
        <v>Duplicate</v>
      </c>
      <c r="Q72" s="17" t="str">
        <f t="shared" si="27"/>
        <v>Duplicate row</v>
      </c>
      <c r="S72" s="24" t="str">
        <f t="shared" si="2"/>
        <v/>
      </c>
      <c r="T72" s="24" t="str">
        <f t="shared" si="3"/>
        <v>#</v>
      </c>
      <c r="U72" s="24" t="str">
        <f t="shared" si="4"/>
        <v/>
      </c>
      <c r="V72" s="24" t="str">
        <f t="shared" si="28"/>
        <v>#</v>
      </c>
      <c r="W72" s="24" t="e">
        <f t="shared" si="29"/>
        <v>#VALUE!</v>
      </c>
      <c r="X72" s="24" t="str">
        <f t="shared" si="13"/>
        <v>#Pin_colour=</v>
      </c>
    </row>
    <row r="73" spans="1:24" ht="15" customHeight="1" x14ac:dyDescent="0.25">
      <c r="A73" s="18"/>
      <c r="B73" s="19"/>
      <c r="C73" s="19"/>
      <c r="D73" s="14"/>
      <c r="G73" s="22" t="str">
        <f t="shared" si="22"/>
        <v/>
      </c>
      <c r="H73" s="17" t="e">
        <f t="shared" si="23"/>
        <v>#VALUE!</v>
      </c>
      <c r="I73" s="22" t="e">
        <f t="shared" si="24"/>
        <v>#VALUE!</v>
      </c>
      <c r="J73" s="6"/>
      <c r="K73" s="23" t="e">
        <f t="shared" si="25"/>
        <v>#VALUE!</v>
      </c>
      <c r="L73" s="17" t="e">
        <f t="shared" si="26"/>
        <v>#VALUE!</v>
      </c>
      <c r="N73" s="17" t="str">
        <f t="shared" si="0"/>
        <v>Duplicate</v>
      </c>
      <c r="O73" s="17" t="str">
        <f t="shared" si="1"/>
        <v>Duplicate</v>
      </c>
      <c r="Q73" s="17" t="str">
        <f t="shared" si="27"/>
        <v>Duplicate row</v>
      </c>
      <c r="S73" s="24" t="str">
        <f t="shared" si="2"/>
        <v/>
      </c>
      <c r="T73" s="24" t="str">
        <f t="shared" si="3"/>
        <v>#</v>
      </c>
      <c r="U73" s="24" t="str">
        <f t="shared" si="4"/>
        <v/>
      </c>
      <c r="V73" s="24" t="str">
        <f t="shared" si="28"/>
        <v>#</v>
      </c>
      <c r="W73" s="24" t="e">
        <f t="shared" si="29"/>
        <v>#VALUE!</v>
      </c>
      <c r="X73" s="24" t="str">
        <f t="shared" si="13"/>
        <v>#Pin_colour=</v>
      </c>
    </row>
    <row r="74" spans="1:24" ht="15" customHeight="1" x14ac:dyDescent="0.25">
      <c r="A74" s="18"/>
      <c r="B74" s="19"/>
      <c r="C74" s="19"/>
      <c r="D74" s="14"/>
      <c r="G74" s="22" t="str">
        <f t="shared" si="22"/>
        <v/>
      </c>
      <c r="H74" s="17" t="e">
        <f t="shared" si="23"/>
        <v>#VALUE!</v>
      </c>
      <c r="I74" s="22" t="e">
        <f t="shared" si="24"/>
        <v>#VALUE!</v>
      </c>
      <c r="J74" s="6"/>
      <c r="K74" s="23" t="e">
        <f t="shared" si="25"/>
        <v>#VALUE!</v>
      </c>
      <c r="L74" s="17" t="e">
        <f t="shared" si="26"/>
        <v>#VALUE!</v>
      </c>
      <c r="N74" s="17" t="str">
        <f t="shared" si="0"/>
        <v>Duplicate</v>
      </c>
      <c r="O74" s="17" t="str">
        <f t="shared" si="1"/>
        <v>Duplicate</v>
      </c>
      <c r="Q74" s="17" t="str">
        <f t="shared" si="27"/>
        <v>Duplicate row</v>
      </c>
      <c r="S74" s="24" t="str">
        <f t="shared" si="2"/>
        <v/>
      </c>
      <c r="T74" s="24" t="str">
        <f t="shared" si="3"/>
        <v>#</v>
      </c>
      <c r="U74" s="24" t="str">
        <f t="shared" si="4"/>
        <v/>
      </c>
      <c r="V74" s="24" t="str">
        <f t="shared" si="28"/>
        <v>#</v>
      </c>
      <c r="W74" s="24" t="e">
        <f t="shared" si="29"/>
        <v>#VALUE!</v>
      </c>
      <c r="X74" s="24" t="str">
        <f t="shared" si="13"/>
        <v>#Pin_colour=</v>
      </c>
    </row>
    <row r="75" spans="1:24" ht="15" customHeight="1" x14ac:dyDescent="0.25">
      <c r="A75" s="18"/>
      <c r="B75" s="19"/>
      <c r="C75" s="19"/>
      <c r="D75" s="14"/>
      <c r="G75" s="22" t="str">
        <f t="shared" si="22"/>
        <v/>
      </c>
      <c r="H75" s="17" t="e">
        <f t="shared" si="23"/>
        <v>#VALUE!</v>
      </c>
      <c r="I75" s="22" t="e">
        <f t="shared" si="24"/>
        <v>#VALUE!</v>
      </c>
      <c r="J75" s="6"/>
      <c r="K75" s="23" t="e">
        <f t="shared" si="25"/>
        <v>#VALUE!</v>
      </c>
      <c r="L75" s="17" t="e">
        <f t="shared" si="26"/>
        <v>#VALUE!</v>
      </c>
      <c r="N75" s="17" t="str">
        <f t="shared" si="0"/>
        <v>Duplicate</v>
      </c>
      <c r="O75" s="17" t="str">
        <f t="shared" si="1"/>
        <v>Duplicate</v>
      </c>
      <c r="Q75" s="17" t="str">
        <f t="shared" si="27"/>
        <v>Duplicate row</v>
      </c>
      <c r="S75" s="24" t="str">
        <f t="shared" si="2"/>
        <v/>
      </c>
      <c r="T75" s="24" t="str">
        <f t="shared" si="3"/>
        <v>#</v>
      </c>
      <c r="U75" s="24" t="str">
        <f t="shared" si="4"/>
        <v/>
      </c>
      <c r="V75" s="24" t="str">
        <f t="shared" si="28"/>
        <v>#</v>
      </c>
      <c r="W75" s="24" t="e">
        <f t="shared" si="29"/>
        <v>#VALUE!</v>
      </c>
      <c r="X75" s="24" t="str">
        <f t="shared" si="13"/>
        <v>#Pin_colour=</v>
      </c>
    </row>
    <row r="76" spans="1:24" ht="15" customHeight="1" x14ac:dyDescent="0.25">
      <c r="A76" s="18"/>
      <c r="B76" s="19"/>
      <c r="C76" s="19"/>
      <c r="D76" s="14"/>
      <c r="G76" s="22" t="str">
        <f t="shared" si="22"/>
        <v/>
      </c>
      <c r="H76" s="17" t="e">
        <f t="shared" si="23"/>
        <v>#VALUE!</v>
      </c>
      <c r="I76" s="22" t="e">
        <f t="shared" si="24"/>
        <v>#VALUE!</v>
      </c>
      <c r="J76" s="6"/>
      <c r="K76" s="23" t="e">
        <f t="shared" si="25"/>
        <v>#VALUE!</v>
      </c>
      <c r="L76" s="17" t="e">
        <f t="shared" si="26"/>
        <v>#VALUE!</v>
      </c>
      <c r="N76" s="17" t="str">
        <f t="shared" si="0"/>
        <v>Duplicate</v>
      </c>
      <c r="O76" s="17" t="str">
        <f t="shared" si="1"/>
        <v>Duplicate</v>
      </c>
      <c r="Q76" s="17" t="str">
        <f t="shared" si="27"/>
        <v>Duplicate row</v>
      </c>
      <c r="S76" s="24" t="str">
        <f t="shared" si="2"/>
        <v/>
      </c>
      <c r="T76" s="24" t="str">
        <f t="shared" si="3"/>
        <v>#</v>
      </c>
      <c r="U76" s="24" t="str">
        <f t="shared" si="4"/>
        <v/>
      </c>
      <c r="V76" s="24" t="str">
        <f t="shared" si="28"/>
        <v>#</v>
      </c>
      <c r="W76" s="24" t="e">
        <f t="shared" si="29"/>
        <v>#VALUE!</v>
      </c>
      <c r="X76" s="24" t="str">
        <f t="shared" si="13"/>
        <v>#Pin_colour=</v>
      </c>
    </row>
    <row r="77" spans="1:24" ht="15" customHeight="1" x14ac:dyDescent="0.25">
      <c r="A77" s="18"/>
      <c r="B77" s="19"/>
      <c r="C77" s="19"/>
      <c r="D77" s="14"/>
      <c r="G77" s="22" t="str">
        <f t="shared" si="22"/>
        <v/>
      </c>
      <c r="H77" s="17" t="e">
        <f t="shared" si="23"/>
        <v>#VALUE!</v>
      </c>
      <c r="I77" s="22" t="e">
        <f t="shared" si="24"/>
        <v>#VALUE!</v>
      </c>
      <c r="J77" s="6"/>
      <c r="K77" s="23" t="e">
        <f t="shared" si="25"/>
        <v>#VALUE!</v>
      </c>
      <c r="L77" s="17" t="e">
        <f t="shared" si="26"/>
        <v>#VALUE!</v>
      </c>
      <c r="N77" s="17" t="str">
        <f t="shared" ref="N77:N140" si="30">IF(A77=A76,"Duplicate","Unique")</f>
        <v>Duplicate</v>
      </c>
      <c r="O77" s="17" t="str">
        <f t="shared" ref="O77:O140" si="31">IF(B77=B76,"Duplicate","Unique")</f>
        <v>Duplicate</v>
      </c>
      <c r="Q77" s="17" t="str">
        <f t="shared" si="27"/>
        <v>Duplicate row</v>
      </c>
      <c r="S77" s="24" t="str">
        <f t="shared" ref="S77:S140" si="32">LEFT(A77,3)</f>
        <v/>
      </c>
      <c r="T77" s="24" t="str">
        <f t="shared" ref="T77:T140" si="33">_xlfn.CONCAT("#",A77)</f>
        <v>#</v>
      </c>
      <c r="U77" s="24" t="str">
        <f t="shared" ref="U77:U140" si="34">CLEAN(B77)</f>
        <v/>
      </c>
      <c r="V77" s="24" t="str">
        <f t="shared" si="28"/>
        <v>#</v>
      </c>
      <c r="W77" s="24" t="e">
        <f t="shared" si="29"/>
        <v>#VALUE!</v>
      </c>
      <c r="X77" s="24" t="str">
        <f t="shared" si="13"/>
        <v>#Pin_colour=</v>
      </c>
    </row>
    <row r="78" spans="1:24" ht="15" customHeight="1" x14ac:dyDescent="0.25">
      <c r="A78" s="18"/>
      <c r="B78" s="19"/>
      <c r="C78" s="19"/>
      <c r="D78" s="14"/>
      <c r="G78" s="22" t="str">
        <f t="shared" si="22"/>
        <v/>
      </c>
      <c r="H78" s="17" t="e">
        <f t="shared" si="23"/>
        <v>#VALUE!</v>
      </c>
      <c r="I78" s="22" t="e">
        <f t="shared" si="24"/>
        <v>#VALUE!</v>
      </c>
      <c r="J78" s="6"/>
      <c r="K78" s="23" t="e">
        <f t="shared" si="25"/>
        <v>#VALUE!</v>
      </c>
      <c r="L78" s="17" t="e">
        <f t="shared" si="26"/>
        <v>#VALUE!</v>
      </c>
      <c r="N78" s="17" t="str">
        <f t="shared" si="30"/>
        <v>Duplicate</v>
      </c>
      <c r="O78" s="17" t="str">
        <f t="shared" si="31"/>
        <v>Duplicate</v>
      </c>
      <c r="Q78" s="17" t="str">
        <f t="shared" si="27"/>
        <v>Duplicate row</v>
      </c>
      <c r="S78" s="24" t="str">
        <f t="shared" si="32"/>
        <v/>
      </c>
      <c r="T78" s="24" t="str">
        <f t="shared" si="33"/>
        <v>#</v>
      </c>
      <c r="U78" s="24" t="str">
        <f t="shared" si="34"/>
        <v/>
      </c>
      <c r="V78" s="24" t="str">
        <f t="shared" si="28"/>
        <v>#</v>
      </c>
      <c r="W78" s="24" t="e">
        <f t="shared" si="29"/>
        <v>#VALUE!</v>
      </c>
      <c r="X78" s="24" t="str">
        <f t="shared" ref="X78:X141" si="35">_xlfn.CONCAT("#Pin_colour=",MID(C78,6,5))</f>
        <v>#Pin_colour=</v>
      </c>
    </row>
    <row r="79" spans="1:24" ht="15" customHeight="1" x14ac:dyDescent="0.25">
      <c r="A79" s="18"/>
      <c r="B79" s="19"/>
      <c r="C79" s="19"/>
      <c r="D79" s="14"/>
      <c r="G79" s="22" t="str">
        <f t="shared" si="22"/>
        <v/>
      </c>
      <c r="H79" s="17" t="e">
        <f t="shared" si="23"/>
        <v>#VALUE!</v>
      </c>
      <c r="I79" s="22" t="e">
        <f t="shared" si="24"/>
        <v>#VALUE!</v>
      </c>
      <c r="J79" s="6"/>
      <c r="K79" s="23" t="e">
        <f t="shared" si="25"/>
        <v>#VALUE!</v>
      </c>
      <c r="L79" s="17" t="e">
        <f t="shared" si="26"/>
        <v>#VALUE!</v>
      </c>
      <c r="N79" s="17" t="str">
        <f t="shared" si="30"/>
        <v>Duplicate</v>
      </c>
      <c r="O79" s="17" t="str">
        <f t="shared" si="31"/>
        <v>Duplicate</v>
      </c>
      <c r="Q79" s="17" t="str">
        <f t="shared" si="27"/>
        <v>Duplicate row</v>
      </c>
      <c r="S79" s="24" t="str">
        <f t="shared" si="32"/>
        <v/>
      </c>
      <c r="T79" s="24" t="str">
        <f t="shared" si="33"/>
        <v>#</v>
      </c>
      <c r="U79" s="24" t="str">
        <f t="shared" si="34"/>
        <v/>
      </c>
      <c r="V79" s="24" t="str">
        <f t="shared" si="28"/>
        <v>#</v>
      </c>
      <c r="W79" s="24" t="e">
        <f t="shared" si="29"/>
        <v>#VALUE!</v>
      </c>
      <c r="X79" s="24" t="str">
        <f t="shared" si="35"/>
        <v>#Pin_colour=</v>
      </c>
    </row>
    <row r="80" spans="1:24" ht="15" customHeight="1" x14ac:dyDescent="0.25">
      <c r="A80" s="18"/>
      <c r="B80" s="19"/>
      <c r="C80" s="19"/>
      <c r="D80" s="14"/>
      <c r="G80" s="22" t="str">
        <f t="shared" si="22"/>
        <v/>
      </c>
      <c r="H80" s="17" t="e">
        <f t="shared" si="23"/>
        <v>#VALUE!</v>
      </c>
      <c r="I80" s="22" t="e">
        <f t="shared" si="24"/>
        <v>#VALUE!</v>
      </c>
      <c r="J80" s="6"/>
      <c r="K80" s="23" t="e">
        <f t="shared" si="25"/>
        <v>#VALUE!</v>
      </c>
      <c r="L80" s="17" t="e">
        <f t="shared" si="26"/>
        <v>#VALUE!</v>
      </c>
      <c r="N80" s="17" t="str">
        <f t="shared" si="30"/>
        <v>Duplicate</v>
      </c>
      <c r="O80" s="17" t="str">
        <f t="shared" si="31"/>
        <v>Duplicate</v>
      </c>
      <c r="Q80" s="17" t="str">
        <f t="shared" si="27"/>
        <v>Duplicate row</v>
      </c>
      <c r="S80" s="24" t="str">
        <f t="shared" si="32"/>
        <v/>
      </c>
      <c r="T80" s="24" t="str">
        <f t="shared" si="33"/>
        <v>#</v>
      </c>
      <c r="U80" s="24" t="str">
        <f t="shared" si="34"/>
        <v/>
      </c>
      <c r="V80" s="24" t="str">
        <f t="shared" si="28"/>
        <v>#</v>
      </c>
      <c r="W80" s="24" t="e">
        <f t="shared" si="29"/>
        <v>#VALUE!</v>
      </c>
      <c r="X80" s="24" t="str">
        <f t="shared" si="35"/>
        <v>#Pin_colour=</v>
      </c>
    </row>
    <row r="81" spans="1:24" ht="15" customHeight="1" x14ac:dyDescent="0.25">
      <c r="A81" s="18"/>
      <c r="B81" s="19"/>
      <c r="C81" s="19"/>
      <c r="D81" s="14"/>
      <c r="G81" s="22" t="str">
        <f t="shared" si="22"/>
        <v/>
      </c>
      <c r="H81" s="17" t="e">
        <f t="shared" si="23"/>
        <v>#VALUE!</v>
      </c>
      <c r="I81" s="22" t="e">
        <f t="shared" si="24"/>
        <v>#VALUE!</v>
      </c>
      <c r="J81" s="6"/>
      <c r="K81" s="23" t="e">
        <f t="shared" si="25"/>
        <v>#VALUE!</v>
      </c>
      <c r="L81" s="17" t="e">
        <f t="shared" si="26"/>
        <v>#VALUE!</v>
      </c>
      <c r="N81" s="17" t="str">
        <f t="shared" si="30"/>
        <v>Duplicate</v>
      </c>
      <c r="O81" s="17" t="str">
        <f t="shared" si="31"/>
        <v>Duplicate</v>
      </c>
      <c r="Q81" s="17" t="str">
        <f t="shared" si="27"/>
        <v>Duplicate row</v>
      </c>
      <c r="S81" s="24" t="str">
        <f t="shared" si="32"/>
        <v/>
      </c>
      <c r="T81" s="24" t="str">
        <f t="shared" si="33"/>
        <v>#</v>
      </c>
      <c r="U81" s="24" t="str">
        <f t="shared" si="34"/>
        <v/>
      </c>
      <c r="V81" s="24" t="str">
        <f t="shared" si="28"/>
        <v>#</v>
      </c>
      <c r="W81" s="24" t="e">
        <f t="shared" si="29"/>
        <v>#VALUE!</v>
      </c>
      <c r="X81" s="24" t="str">
        <f t="shared" si="35"/>
        <v>#Pin_colour=</v>
      </c>
    </row>
    <row r="82" spans="1:24" ht="15" customHeight="1" x14ac:dyDescent="0.25">
      <c r="A82" s="18"/>
      <c r="B82" s="19"/>
      <c r="C82" s="19"/>
      <c r="D82" s="14"/>
      <c r="G82" s="22" t="str">
        <f t="shared" si="22"/>
        <v/>
      </c>
      <c r="H82" s="17" t="e">
        <f t="shared" si="23"/>
        <v>#VALUE!</v>
      </c>
      <c r="I82" s="22" t="e">
        <f t="shared" si="24"/>
        <v>#VALUE!</v>
      </c>
      <c r="J82" s="6"/>
      <c r="K82" s="23" t="e">
        <f t="shared" si="25"/>
        <v>#VALUE!</v>
      </c>
      <c r="L82" s="17" t="e">
        <f t="shared" si="26"/>
        <v>#VALUE!</v>
      </c>
      <c r="N82" s="17" t="str">
        <f t="shared" si="30"/>
        <v>Duplicate</v>
      </c>
      <c r="O82" s="17" t="str">
        <f t="shared" si="31"/>
        <v>Duplicate</v>
      </c>
      <c r="Q82" s="17" t="str">
        <f t="shared" si="27"/>
        <v>Duplicate row</v>
      </c>
      <c r="S82" s="24" t="str">
        <f t="shared" si="32"/>
        <v/>
      </c>
      <c r="T82" s="24" t="str">
        <f t="shared" si="33"/>
        <v>#</v>
      </c>
      <c r="U82" s="24" t="str">
        <f t="shared" si="34"/>
        <v/>
      </c>
      <c r="V82" s="24" t="str">
        <f t="shared" si="28"/>
        <v>#</v>
      </c>
      <c r="W82" s="24" t="e">
        <f t="shared" si="29"/>
        <v>#VALUE!</v>
      </c>
      <c r="X82" s="24" t="str">
        <f t="shared" si="35"/>
        <v>#Pin_colour=</v>
      </c>
    </row>
    <row r="83" spans="1:24" ht="15" customHeight="1" x14ac:dyDescent="0.25">
      <c r="A83" s="18"/>
      <c r="B83" s="19"/>
      <c r="C83" s="19"/>
      <c r="D83" s="14"/>
      <c r="G83" s="22" t="str">
        <f t="shared" si="22"/>
        <v/>
      </c>
      <c r="H83" s="17" t="e">
        <f t="shared" si="23"/>
        <v>#VALUE!</v>
      </c>
      <c r="I83" s="22" t="e">
        <f t="shared" si="24"/>
        <v>#VALUE!</v>
      </c>
      <c r="J83" s="6"/>
      <c r="K83" s="23" t="e">
        <f t="shared" si="25"/>
        <v>#VALUE!</v>
      </c>
      <c r="L83" s="17" t="e">
        <f t="shared" si="26"/>
        <v>#VALUE!</v>
      </c>
      <c r="N83" s="17" t="str">
        <f t="shared" si="30"/>
        <v>Duplicate</v>
      </c>
      <c r="O83" s="17" t="str">
        <f t="shared" si="31"/>
        <v>Duplicate</v>
      </c>
      <c r="Q83" s="17" t="str">
        <f t="shared" si="27"/>
        <v>Duplicate row</v>
      </c>
      <c r="S83" s="24" t="str">
        <f t="shared" si="32"/>
        <v/>
      </c>
      <c r="T83" s="24" t="str">
        <f t="shared" si="33"/>
        <v>#</v>
      </c>
      <c r="U83" s="24" t="str">
        <f t="shared" si="34"/>
        <v/>
      </c>
      <c r="V83" s="24" t="str">
        <f t="shared" si="28"/>
        <v>#</v>
      </c>
      <c r="W83" s="24" t="e">
        <f t="shared" si="29"/>
        <v>#VALUE!</v>
      </c>
      <c r="X83" s="24" t="str">
        <f t="shared" si="35"/>
        <v>#Pin_colour=</v>
      </c>
    </row>
    <row r="84" spans="1:24" ht="15" customHeight="1" x14ac:dyDescent="0.25">
      <c r="A84" s="18"/>
      <c r="B84" s="19"/>
      <c r="C84" s="19"/>
      <c r="D84" s="14"/>
      <c r="G84" s="22" t="str">
        <f t="shared" si="22"/>
        <v/>
      </c>
      <c r="H84" s="17" t="e">
        <f t="shared" si="23"/>
        <v>#VALUE!</v>
      </c>
      <c r="I84" s="22" t="e">
        <f t="shared" si="24"/>
        <v>#VALUE!</v>
      </c>
      <c r="J84" s="6"/>
      <c r="K84" s="23" t="e">
        <f t="shared" si="25"/>
        <v>#VALUE!</v>
      </c>
      <c r="L84" s="17" t="e">
        <f t="shared" si="26"/>
        <v>#VALUE!</v>
      </c>
      <c r="N84" s="17" t="str">
        <f t="shared" si="30"/>
        <v>Duplicate</v>
      </c>
      <c r="O84" s="17" t="str">
        <f t="shared" si="31"/>
        <v>Duplicate</v>
      </c>
      <c r="Q84" s="17" t="str">
        <f t="shared" si="27"/>
        <v>Duplicate row</v>
      </c>
      <c r="S84" s="24" t="str">
        <f t="shared" si="32"/>
        <v/>
      </c>
      <c r="T84" s="24" t="str">
        <f t="shared" si="33"/>
        <v>#</v>
      </c>
      <c r="U84" s="24" t="str">
        <f t="shared" si="34"/>
        <v/>
      </c>
      <c r="V84" s="24" t="str">
        <f t="shared" si="28"/>
        <v>#</v>
      </c>
      <c r="W84" s="24" t="e">
        <f t="shared" si="29"/>
        <v>#VALUE!</v>
      </c>
      <c r="X84" s="24" t="str">
        <f t="shared" si="35"/>
        <v>#Pin_colour=</v>
      </c>
    </row>
    <row r="85" spans="1:24" ht="15" customHeight="1" x14ac:dyDescent="0.25">
      <c r="A85" s="18"/>
      <c r="B85" s="19"/>
      <c r="C85" s="19"/>
      <c r="D85" s="14"/>
      <c r="G85" s="22" t="str">
        <f t="shared" si="22"/>
        <v/>
      </c>
      <c r="H85" s="17" t="e">
        <f t="shared" si="23"/>
        <v>#VALUE!</v>
      </c>
      <c r="I85" s="22" t="e">
        <f t="shared" si="24"/>
        <v>#VALUE!</v>
      </c>
      <c r="J85" s="6"/>
      <c r="K85" s="23" t="e">
        <f t="shared" si="25"/>
        <v>#VALUE!</v>
      </c>
      <c r="L85" s="17" t="e">
        <f t="shared" si="26"/>
        <v>#VALUE!</v>
      </c>
      <c r="N85" s="17" t="str">
        <f t="shared" si="30"/>
        <v>Duplicate</v>
      </c>
      <c r="O85" s="17" t="str">
        <f t="shared" si="31"/>
        <v>Duplicate</v>
      </c>
      <c r="Q85" s="17" t="str">
        <f t="shared" si="27"/>
        <v>Duplicate row</v>
      </c>
      <c r="S85" s="24" t="str">
        <f t="shared" si="32"/>
        <v/>
      </c>
      <c r="T85" s="24" t="str">
        <f t="shared" si="33"/>
        <v>#</v>
      </c>
      <c r="U85" s="24" t="str">
        <f t="shared" si="34"/>
        <v/>
      </c>
      <c r="V85" s="24" t="str">
        <f t="shared" si="28"/>
        <v>#</v>
      </c>
      <c r="W85" s="24" t="e">
        <f t="shared" si="29"/>
        <v>#VALUE!</v>
      </c>
      <c r="X85" s="24" t="str">
        <f t="shared" si="35"/>
        <v>#Pin_colour=</v>
      </c>
    </row>
    <row r="86" spans="1:24" ht="15" customHeight="1" x14ac:dyDescent="0.25">
      <c r="A86" s="18"/>
      <c r="B86" s="19"/>
      <c r="C86" s="19"/>
      <c r="D86" s="14"/>
      <c r="G86" s="22" t="str">
        <f t="shared" si="22"/>
        <v/>
      </c>
      <c r="H86" s="17" t="e">
        <f t="shared" si="23"/>
        <v>#VALUE!</v>
      </c>
      <c r="I86" s="22" t="e">
        <f t="shared" si="24"/>
        <v>#VALUE!</v>
      </c>
      <c r="J86" s="6"/>
      <c r="K86" s="23" t="e">
        <f t="shared" si="25"/>
        <v>#VALUE!</v>
      </c>
      <c r="L86" s="17" t="e">
        <f t="shared" si="26"/>
        <v>#VALUE!</v>
      </c>
      <c r="N86" s="17" t="str">
        <f t="shared" si="30"/>
        <v>Duplicate</v>
      </c>
      <c r="O86" s="17" t="str">
        <f t="shared" si="31"/>
        <v>Duplicate</v>
      </c>
      <c r="Q86" s="17" t="str">
        <f t="shared" si="27"/>
        <v>Duplicate row</v>
      </c>
      <c r="S86" s="24" t="str">
        <f t="shared" si="32"/>
        <v/>
      </c>
      <c r="T86" s="24" t="str">
        <f t="shared" si="33"/>
        <v>#</v>
      </c>
      <c r="U86" s="24" t="str">
        <f t="shared" si="34"/>
        <v/>
      </c>
      <c r="V86" s="24" t="str">
        <f t="shared" si="28"/>
        <v>#</v>
      </c>
      <c r="W86" s="24" t="e">
        <f t="shared" si="29"/>
        <v>#VALUE!</v>
      </c>
      <c r="X86" s="24" t="str">
        <f t="shared" si="35"/>
        <v>#Pin_colour=</v>
      </c>
    </row>
    <row r="87" spans="1:24" ht="15" customHeight="1" x14ac:dyDescent="0.25">
      <c r="A87" s="18"/>
      <c r="B87" s="19"/>
      <c r="C87" s="19"/>
      <c r="D87" s="14"/>
      <c r="G87" s="22" t="str">
        <f t="shared" si="22"/>
        <v/>
      </c>
      <c r="H87" s="17" t="e">
        <f t="shared" si="23"/>
        <v>#VALUE!</v>
      </c>
      <c r="I87" s="22" t="e">
        <f t="shared" si="24"/>
        <v>#VALUE!</v>
      </c>
      <c r="J87" s="6"/>
      <c r="K87" s="23" t="e">
        <f t="shared" si="25"/>
        <v>#VALUE!</v>
      </c>
      <c r="L87" s="17" t="e">
        <f t="shared" si="26"/>
        <v>#VALUE!</v>
      </c>
      <c r="N87" s="17" t="str">
        <f t="shared" si="30"/>
        <v>Duplicate</v>
      </c>
      <c r="O87" s="17" t="str">
        <f t="shared" si="31"/>
        <v>Duplicate</v>
      </c>
      <c r="Q87" s="17" t="str">
        <f t="shared" si="27"/>
        <v>Duplicate row</v>
      </c>
      <c r="S87" s="24" t="str">
        <f t="shared" si="32"/>
        <v/>
      </c>
      <c r="T87" s="24" t="str">
        <f t="shared" si="33"/>
        <v>#</v>
      </c>
      <c r="U87" s="24" t="str">
        <f t="shared" si="34"/>
        <v/>
      </c>
      <c r="V87" s="24" t="str">
        <f t="shared" si="28"/>
        <v>#</v>
      </c>
      <c r="W87" s="24" t="e">
        <f t="shared" si="29"/>
        <v>#VALUE!</v>
      </c>
      <c r="X87" s="24" t="str">
        <f t="shared" si="35"/>
        <v>#Pin_colour=</v>
      </c>
    </row>
    <row r="88" spans="1:24" ht="15" customHeight="1" x14ac:dyDescent="0.25">
      <c r="A88" s="18"/>
      <c r="B88" s="19"/>
      <c r="C88" s="19"/>
      <c r="D88" s="14"/>
      <c r="G88" s="22" t="str">
        <f t="shared" si="22"/>
        <v/>
      </c>
      <c r="H88" s="17" t="e">
        <f t="shared" si="23"/>
        <v>#VALUE!</v>
      </c>
      <c r="I88" s="22" t="e">
        <f t="shared" si="24"/>
        <v>#VALUE!</v>
      </c>
      <c r="J88" s="6"/>
      <c r="K88" s="23" t="e">
        <f t="shared" si="25"/>
        <v>#VALUE!</v>
      </c>
      <c r="L88" s="17" t="e">
        <f t="shared" si="26"/>
        <v>#VALUE!</v>
      </c>
      <c r="N88" s="17" t="str">
        <f t="shared" si="30"/>
        <v>Duplicate</v>
      </c>
      <c r="O88" s="17" t="str">
        <f t="shared" si="31"/>
        <v>Duplicate</v>
      </c>
      <c r="Q88" s="17" t="str">
        <f t="shared" si="27"/>
        <v>Duplicate row</v>
      </c>
      <c r="S88" s="24" t="str">
        <f t="shared" si="32"/>
        <v/>
      </c>
      <c r="T88" s="24" t="str">
        <f t="shared" si="33"/>
        <v>#</v>
      </c>
      <c r="U88" s="24" t="str">
        <f t="shared" si="34"/>
        <v/>
      </c>
      <c r="V88" s="24" t="str">
        <f t="shared" si="28"/>
        <v>#</v>
      </c>
      <c r="W88" s="24" t="e">
        <f t="shared" si="29"/>
        <v>#VALUE!</v>
      </c>
      <c r="X88" s="24" t="str">
        <f t="shared" si="35"/>
        <v>#Pin_colour=</v>
      </c>
    </row>
    <row r="89" spans="1:24" ht="15" customHeight="1" x14ac:dyDescent="0.25">
      <c r="A89" s="18"/>
      <c r="B89" s="19"/>
      <c r="C89" s="19"/>
      <c r="D89" s="14"/>
      <c r="G89" s="22" t="str">
        <f t="shared" si="22"/>
        <v/>
      </c>
      <c r="H89" s="17" t="e">
        <f t="shared" si="23"/>
        <v>#VALUE!</v>
      </c>
      <c r="I89" s="22" t="e">
        <f t="shared" si="24"/>
        <v>#VALUE!</v>
      </c>
      <c r="J89" s="6"/>
      <c r="K89" s="23" t="e">
        <f t="shared" si="25"/>
        <v>#VALUE!</v>
      </c>
      <c r="L89" s="17" t="e">
        <f t="shared" si="26"/>
        <v>#VALUE!</v>
      </c>
      <c r="N89" s="17" t="str">
        <f t="shared" si="30"/>
        <v>Duplicate</v>
      </c>
      <c r="O89" s="17" t="str">
        <f t="shared" si="31"/>
        <v>Duplicate</v>
      </c>
      <c r="Q89" s="17" t="str">
        <f t="shared" si="27"/>
        <v>Duplicate row</v>
      </c>
      <c r="S89" s="24" t="str">
        <f t="shared" si="32"/>
        <v/>
      </c>
      <c r="T89" s="24" t="str">
        <f t="shared" si="33"/>
        <v>#</v>
      </c>
      <c r="U89" s="24" t="str">
        <f t="shared" si="34"/>
        <v/>
      </c>
      <c r="V89" s="24" t="str">
        <f t="shared" si="28"/>
        <v>#</v>
      </c>
      <c r="W89" s="24" t="e">
        <f t="shared" si="29"/>
        <v>#VALUE!</v>
      </c>
      <c r="X89" s="24" t="str">
        <f t="shared" si="35"/>
        <v>#Pin_colour=</v>
      </c>
    </row>
    <row r="90" spans="1:24" ht="15" customHeight="1" x14ac:dyDescent="0.25">
      <c r="A90" s="18"/>
      <c r="B90" s="19"/>
      <c r="C90" s="19"/>
      <c r="D90" s="14"/>
      <c r="G90" s="22" t="str">
        <f t="shared" si="22"/>
        <v/>
      </c>
      <c r="H90" s="17" t="e">
        <f t="shared" si="23"/>
        <v>#VALUE!</v>
      </c>
      <c r="I90" s="22" t="e">
        <f t="shared" si="24"/>
        <v>#VALUE!</v>
      </c>
      <c r="J90" s="6"/>
      <c r="K90" s="23" t="e">
        <f t="shared" si="25"/>
        <v>#VALUE!</v>
      </c>
      <c r="L90" s="17" t="e">
        <f t="shared" si="26"/>
        <v>#VALUE!</v>
      </c>
      <c r="N90" s="17" t="str">
        <f t="shared" si="30"/>
        <v>Duplicate</v>
      </c>
      <c r="O90" s="17" t="str">
        <f t="shared" si="31"/>
        <v>Duplicate</v>
      </c>
      <c r="Q90" s="17" t="str">
        <f t="shared" si="27"/>
        <v>Duplicate row</v>
      </c>
      <c r="S90" s="24" t="str">
        <f t="shared" si="32"/>
        <v/>
      </c>
      <c r="T90" s="24" t="str">
        <f t="shared" si="33"/>
        <v>#</v>
      </c>
      <c r="U90" s="24" t="str">
        <f t="shared" si="34"/>
        <v/>
      </c>
      <c r="V90" s="24" t="str">
        <f t="shared" si="28"/>
        <v>#</v>
      </c>
      <c r="W90" s="24" t="e">
        <f t="shared" si="29"/>
        <v>#VALUE!</v>
      </c>
      <c r="X90" s="24" t="str">
        <f t="shared" si="35"/>
        <v>#Pin_colour=</v>
      </c>
    </row>
    <row r="91" spans="1:24" ht="15" customHeight="1" x14ac:dyDescent="0.25">
      <c r="A91" s="18"/>
      <c r="B91" s="19"/>
      <c r="C91" s="19"/>
      <c r="D91" s="14"/>
      <c r="G91" s="22" t="str">
        <f t="shared" si="22"/>
        <v/>
      </c>
      <c r="H91" s="17" t="e">
        <f t="shared" si="23"/>
        <v>#VALUE!</v>
      </c>
      <c r="I91" s="22" t="e">
        <f t="shared" si="24"/>
        <v>#VALUE!</v>
      </c>
      <c r="J91" s="6"/>
      <c r="K91" s="23" t="e">
        <f t="shared" si="25"/>
        <v>#VALUE!</v>
      </c>
      <c r="L91" s="17" t="e">
        <f t="shared" si="26"/>
        <v>#VALUE!</v>
      </c>
      <c r="N91" s="17" t="str">
        <f t="shared" si="30"/>
        <v>Duplicate</v>
      </c>
      <c r="O91" s="17" t="str">
        <f t="shared" si="31"/>
        <v>Duplicate</v>
      </c>
      <c r="Q91" s="17" t="str">
        <f t="shared" si="27"/>
        <v>Duplicate row</v>
      </c>
      <c r="S91" s="24" t="str">
        <f t="shared" si="32"/>
        <v/>
      </c>
      <c r="T91" s="24" t="str">
        <f t="shared" si="33"/>
        <v>#</v>
      </c>
      <c r="U91" s="24" t="str">
        <f t="shared" si="34"/>
        <v/>
      </c>
      <c r="V91" s="24" t="str">
        <f t="shared" si="28"/>
        <v>#</v>
      </c>
      <c r="W91" s="24" t="e">
        <f t="shared" si="29"/>
        <v>#VALUE!</v>
      </c>
      <c r="X91" s="24" t="str">
        <f t="shared" si="35"/>
        <v>#Pin_colour=</v>
      </c>
    </row>
    <row r="92" spans="1:24" ht="15" customHeight="1" x14ac:dyDescent="0.25">
      <c r="A92" s="18"/>
      <c r="B92" s="19"/>
      <c r="C92" s="19"/>
      <c r="D92" s="14"/>
      <c r="G92" s="22" t="str">
        <f t="shared" si="22"/>
        <v/>
      </c>
      <c r="H92" s="17" t="e">
        <f t="shared" si="23"/>
        <v>#VALUE!</v>
      </c>
      <c r="I92" s="22" t="e">
        <f t="shared" si="24"/>
        <v>#VALUE!</v>
      </c>
      <c r="J92" s="6"/>
      <c r="K92" s="23" t="e">
        <f t="shared" si="25"/>
        <v>#VALUE!</v>
      </c>
      <c r="L92" s="17" t="e">
        <f t="shared" si="26"/>
        <v>#VALUE!</v>
      </c>
      <c r="N92" s="17" t="str">
        <f t="shared" si="30"/>
        <v>Duplicate</v>
      </c>
      <c r="O92" s="17" t="str">
        <f t="shared" si="31"/>
        <v>Duplicate</v>
      </c>
      <c r="Q92" s="17" t="str">
        <f t="shared" si="27"/>
        <v>Duplicate row</v>
      </c>
      <c r="S92" s="24" t="str">
        <f t="shared" si="32"/>
        <v/>
      </c>
      <c r="T92" s="24" t="str">
        <f t="shared" si="33"/>
        <v>#</v>
      </c>
      <c r="U92" s="24" t="str">
        <f t="shared" si="34"/>
        <v/>
      </c>
      <c r="V92" s="24" t="str">
        <f t="shared" si="28"/>
        <v>#</v>
      </c>
      <c r="W92" s="24" t="e">
        <f t="shared" si="29"/>
        <v>#VALUE!</v>
      </c>
      <c r="X92" s="24" t="str">
        <f t="shared" si="35"/>
        <v>#Pin_colour=</v>
      </c>
    </row>
    <row r="93" spans="1:24" ht="15" customHeight="1" x14ac:dyDescent="0.25">
      <c r="A93" s="18"/>
      <c r="B93" s="19"/>
      <c r="C93" s="19"/>
      <c r="D93" s="14"/>
      <c r="G93" s="22" t="str">
        <f t="shared" si="22"/>
        <v/>
      </c>
      <c r="H93" s="17" t="e">
        <f t="shared" si="23"/>
        <v>#VALUE!</v>
      </c>
      <c r="I93" s="22" t="e">
        <f t="shared" si="24"/>
        <v>#VALUE!</v>
      </c>
      <c r="J93" s="6"/>
      <c r="K93" s="23" t="e">
        <f t="shared" si="25"/>
        <v>#VALUE!</v>
      </c>
      <c r="L93" s="17" t="e">
        <f t="shared" si="26"/>
        <v>#VALUE!</v>
      </c>
      <c r="N93" s="17" t="str">
        <f t="shared" si="30"/>
        <v>Duplicate</v>
      </c>
      <c r="O93" s="17" t="str">
        <f t="shared" si="31"/>
        <v>Duplicate</v>
      </c>
      <c r="Q93" s="17" t="str">
        <f t="shared" si="27"/>
        <v>Duplicate row</v>
      </c>
      <c r="S93" s="24" t="str">
        <f t="shared" si="32"/>
        <v/>
      </c>
      <c r="T93" s="24" t="str">
        <f t="shared" si="33"/>
        <v>#</v>
      </c>
      <c r="U93" s="24" t="str">
        <f t="shared" si="34"/>
        <v/>
      </c>
      <c r="V93" s="24" t="str">
        <f t="shared" si="28"/>
        <v>#</v>
      </c>
      <c r="W93" s="24" t="e">
        <f t="shared" si="29"/>
        <v>#VALUE!</v>
      </c>
      <c r="X93" s="24" t="str">
        <f t="shared" si="35"/>
        <v>#Pin_colour=</v>
      </c>
    </row>
    <row r="94" spans="1:24" ht="15" customHeight="1" x14ac:dyDescent="0.25">
      <c r="A94" s="18"/>
      <c r="B94" s="19"/>
      <c r="C94" s="19"/>
      <c r="D94" s="14"/>
      <c r="G94" s="22" t="str">
        <f t="shared" si="22"/>
        <v/>
      </c>
      <c r="H94" s="17" t="e">
        <f t="shared" si="23"/>
        <v>#VALUE!</v>
      </c>
      <c r="I94" s="22" t="e">
        <f t="shared" si="24"/>
        <v>#VALUE!</v>
      </c>
      <c r="J94" s="6"/>
      <c r="K94" s="23" t="e">
        <f t="shared" si="25"/>
        <v>#VALUE!</v>
      </c>
      <c r="L94" s="17" t="e">
        <f t="shared" si="26"/>
        <v>#VALUE!</v>
      </c>
      <c r="N94" s="17" t="str">
        <f t="shared" si="30"/>
        <v>Duplicate</v>
      </c>
      <c r="O94" s="17" t="str">
        <f t="shared" si="31"/>
        <v>Duplicate</v>
      </c>
      <c r="Q94" s="17" t="str">
        <f t="shared" si="27"/>
        <v>Duplicate row</v>
      </c>
      <c r="S94" s="24" t="str">
        <f t="shared" si="32"/>
        <v/>
      </c>
      <c r="T94" s="24" t="str">
        <f t="shared" si="33"/>
        <v>#</v>
      </c>
      <c r="U94" s="24" t="str">
        <f t="shared" si="34"/>
        <v/>
      </c>
      <c r="V94" s="24" t="str">
        <f t="shared" si="28"/>
        <v>#</v>
      </c>
      <c r="W94" s="24" t="e">
        <f t="shared" si="29"/>
        <v>#VALUE!</v>
      </c>
      <c r="X94" s="24" t="str">
        <f t="shared" si="35"/>
        <v>#Pin_colour=</v>
      </c>
    </row>
    <row r="95" spans="1:24" ht="15" customHeight="1" x14ac:dyDescent="0.25">
      <c r="A95" s="18"/>
      <c r="B95" s="19"/>
      <c r="C95" s="19"/>
      <c r="D95" s="14"/>
      <c r="G95" s="22" t="str">
        <f t="shared" si="22"/>
        <v/>
      </c>
      <c r="H95" s="17" t="e">
        <f t="shared" si="23"/>
        <v>#VALUE!</v>
      </c>
      <c r="I95" s="22" t="e">
        <f t="shared" si="24"/>
        <v>#VALUE!</v>
      </c>
      <c r="J95" s="6"/>
      <c r="K95" s="23" t="e">
        <f t="shared" si="25"/>
        <v>#VALUE!</v>
      </c>
      <c r="L95" s="17" t="e">
        <f t="shared" si="26"/>
        <v>#VALUE!</v>
      </c>
      <c r="N95" s="17" t="str">
        <f t="shared" si="30"/>
        <v>Duplicate</v>
      </c>
      <c r="O95" s="17" t="str">
        <f t="shared" si="31"/>
        <v>Duplicate</v>
      </c>
      <c r="Q95" s="17" t="str">
        <f t="shared" si="27"/>
        <v>Duplicate row</v>
      </c>
      <c r="S95" s="24" t="str">
        <f t="shared" si="32"/>
        <v/>
      </c>
      <c r="T95" s="24" t="str">
        <f t="shared" si="33"/>
        <v>#</v>
      </c>
      <c r="U95" s="24" t="str">
        <f t="shared" si="34"/>
        <v/>
      </c>
      <c r="V95" s="24" t="str">
        <f t="shared" si="28"/>
        <v>#</v>
      </c>
      <c r="W95" s="24" t="e">
        <f t="shared" si="29"/>
        <v>#VALUE!</v>
      </c>
      <c r="X95" s="24" t="str">
        <f t="shared" si="35"/>
        <v>#Pin_colour=</v>
      </c>
    </row>
    <row r="96" spans="1:24" ht="15" customHeight="1" x14ac:dyDescent="0.25">
      <c r="A96" s="18"/>
      <c r="B96" s="19"/>
      <c r="C96" s="19"/>
      <c r="D96" s="14"/>
      <c r="G96" s="22" t="str">
        <f t="shared" si="22"/>
        <v/>
      </c>
      <c r="H96" s="17" t="e">
        <f t="shared" si="23"/>
        <v>#VALUE!</v>
      </c>
      <c r="I96" s="22" t="e">
        <f t="shared" si="24"/>
        <v>#VALUE!</v>
      </c>
      <c r="J96" s="6"/>
      <c r="K96" s="23" t="e">
        <f t="shared" si="25"/>
        <v>#VALUE!</v>
      </c>
      <c r="L96" s="17" t="e">
        <f t="shared" si="26"/>
        <v>#VALUE!</v>
      </c>
      <c r="N96" s="17" t="str">
        <f t="shared" si="30"/>
        <v>Duplicate</v>
      </c>
      <c r="O96" s="17" t="str">
        <f t="shared" si="31"/>
        <v>Duplicate</v>
      </c>
      <c r="Q96" s="17" t="str">
        <f t="shared" si="27"/>
        <v>Duplicate row</v>
      </c>
      <c r="S96" s="24" t="str">
        <f t="shared" si="32"/>
        <v/>
      </c>
      <c r="T96" s="24" t="str">
        <f t="shared" si="33"/>
        <v>#</v>
      </c>
      <c r="U96" s="24" t="str">
        <f t="shared" si="34"/>
        <v/>
      </c>
      <c r="V96" s="24" t="str">
        <f t="shared" si="28"/>
        <v>#</v>
      </c>
      <c r="W96" s="24" t="e">
        <f t="shared" si="29"/>
        <v>#VALUE!</v>
      </c>
      <c r="X96" s="24" t="str">
        <f t="shared" si="35"/>
        <v>#Pin_colour=</v>
      </c>
    </row>
    <row r="97" spans="1:24" ht="15" customHeight="1" x14ac:dyDescent="0.25">
      <c r="A97" s="18"/>
      <c r="B97" s="19"/>
      <c r="C97" s="19"/>
      <c r="D97" s="14"/>
      <c r="G97" s="22" t="str">
        <f t="shared" si="22"/>
        <v/>
      </c>
      <c r="H97" s="17" t="e">
        <f t="shared" si="23"/>
        <v>#VALUE!</v>
      </c>
      <c r="I97" s="22" t="e">
        <f t="shared" si="24"/>
        <v>#VALUE!</v>
      </c>
      <c r="J97" s="6"/>
      <c r="K97" s="23" t="e">
        <f t="shared" si="25"/>
        <v>#VALUE!</v>
      </c>
      <c r="L97" s="17" t="e">
        <f t="shared" si="26"/>
        <v>#VALUE!</v>
      </c>
      <c r="N97" s="17" t="str">
        <f t="shared" si="30"/>
        <v>Duplicate</v>
      </c>
      <c r="O97" s="17" t="str">
        <f t="shared" si="31"/>
        <v>Duplicate</v>
      </c>
      <c r="Q97" s="17" t="str">
        <f t="shared" si="27"/>
        <v>Duplicate row</v>
      </c>
      <c r="S97" s="24" t="str">
        <f t="shared" si="32"/>
        <v/>
      </c>
      <c r="T97" s="24" t="str">
        <f t="shared" si="33"/>
        <v>#</v>
      </c>
      <c r="U97" s="24" t="str">
        <f t="shared" si="34"/>
        <v/>
      </c>
      <c r="V97" s="24" t="str">
        <f t="shared" si="28"/>
        <v>#</v>
      </c>
      <c r="W97" s="24" t="e">
        <f t="shared" si="29"/>
        <v>#VALUE!</v>
      </c>
      <c r="X97" s="24" t="str">
        <f t="shared" si="35"/>
        <v>#Pin_colour=</v>
      </c>
    </row>
    <row r="98" spans="1:24" ht="15" customHeight="1" x14ac:dyDescent="0.25">
      <c r="A98" s="18"/>
      <c r="B98" s="19"/>
      <c r="C98" s="19"/>
      <c r="D98" s="14"/>
      <c r="G98" s="22" t="str">
        <f t="shared" si="22"/>
        <v/>
      </c>
      <c r="H98" s="17" t="e">
        <f t="shared" si="23"/>
        <v>#VALUE!</v>
      </c>
      <c r="I98" s="22" t="e">
        <f t="shared" si="24"/>
        <v>#VALUE!</v>
      </c>
      <c r="J98" s="6"/>
      <c r="K98" s="23" t="e">
        <f t="shared" si="25"/>
        <v>#VALUE!</v>
      </c>
      <c r="L98" s="17" t="e">
        <f t="shared" si="26"/>
        <v>#VALUE!</v>
      </c>
      <c r="N98" s="17" t="str">
        <f t="shared" si="30"/>
        <v>Duplicate</v>
      </c>
      <c r="O98" s="17" t="str">
        <f t="shared" si="31"/>
        <v>Duplicate</v>
      </c>
      <c r="Q98" s="17" t="str">
        <f t="shared" si="27"/>
        <v>Duplicate row</v>
      </c>
      <c r="S98" s="24" t="str">
        <f t="shared" si="32"/>
        <v/>
      </c>
      <c r="T98" s="24" t="str">
        <f t="shared" si="33"/>
        <v>#</v>
      </c>
      <c r="U98" s="24" t="str">
        <f t="shared" si="34"/>
        <v/>
      </c>
      <c r="V98" s="24" t="str">
        <f t="shared" si="28"/>
        <v>#</v>
      </c>
      <c r="W98" s="24" t="e">
        <f t="shared" si="29"/>
        <v>#VALUE!</v>
      </c>
      <c r="X98" s="24" t="str">
        <f t="shared" si="35"/>
        <v>#Pin_colour=</v>
      </c>
    </row>
    <row r="99" spans="1:24" ht="15" customHeight="1" x14ac:dyDescent="0.25">
      <c r="A99" s="18"/>
      <c r="B99" s="19"/>
      <c r="C99" s="19"/>
      <c r="D99" s="14"/>
      <c r="G99" s="22" t="str">
        <f t="shared" si="22"/>
        <v/>
      </c>
      <c r="H99" s="17" t="e">
        <f t="shared" si="23"/>
        <v>#VALUE!</v>
      </c>
      <c r="I99" s="22" t="e">
        <f t="shared" si="24"/>
        <v>#VALUE!</v>
      </c>
      <c r="J99" s="6"/>
      <c r="K99" s="23" t="e">
        <f t="shared" si="25"/>
        <v>#VALUE!</v>
      </c>
      <c r="L99" s="17" t="e">
        <f t="shared" si="26"/>
        <v>#VALUE!</v>
      </c>
      <c r="N99" s="17" t="str">
        <f t="shared" si="30"/>
        <v>Duplicate</v>
      </c>
      <c r="O99" s="17" t="str">
        <f t="shared" si="31"/>
        <v>Duplicate</v>
      </c>
      <c r="Q99" s="17" t="str">
        <f t="shared" si="27"/>
        <v>Duplicate row</v>
      </c>
      <c r="S99" s="24" t="str">
        <f t="shared" si="32"/>
        <v/>
      </c>
      <c r="T99" s="24" t="str">
        <f t="shared" si="33"/>
        <v>#</v>
      </c>
      <c r="U99" s="24" t="str">
        <f t="shared" si="34"/>
        <v/>
      </c>
      <c r="V99" s="24" t="str">
        <f t="shared" si="28"/>
        <v>#</v>
      </c>
      <c r="W99" s="24" t="e">
        <f t="shared" si="29"/>
        <v>#VALUE!</v>
      </c>
      <c r="X99" s="24" t="str">
        <f t="shared" si="35"/>
        <v>#Pin_colour=</v>
      </c>
    </row>
    <row r="100" spans="1:24" ht="15" customHeight="1" x14ac:dyDescent="0.25">
      <c r="A100" s="18"/>
      <c r="B100" s="19"/>
      <c r="C100" s="19"/>
      <c r="D100" s="14"/>
      <c r="G100" s="22" t="str">
        <f t="shared" si="22"/>
        <v/>
      </c>
      <c r="H100" s="17" t="e">
        <f t="shared" si="23"/>
        <v>#VALUE!</v>
      </c>
      <c r="I100" s="22" t="e">
        <f t="shared" si="24"/>
        <v>#VALUE!</v>
      </c>
      <c r="J100" s="6"/>
      <c r="K100" s="23" t="e">
        <f t="shared" si="25"/>
        <v>#VALUE!</v>
      </c>
      <c r="L100" s="17" t="e">
        <f t="shared" si="26"/>
        <v>#VALUE!</v>
      </c>
      <c r="N100" s="17" t="str">
        <f t="shared" si="30"/>
        <v>Duplicate</v>
      </c>
      <c r="O100" s="17" t="str">
        <f t="shared" si="31"/>
        <v>Duplicate</v>
      </c>
      <c r="Q100" s="17" t="str">
        <f t="shared" si="27"/>
        <v>Duplicate row</v>
      </c>
      <c r="S100" s="24" t="str">
        <f t="shared" si="32"/>
        <v/>
      </c>
      <c r="T100" s="24" t="str">
        <f t="shared" si="33"/>
        <v>#</v>
      </c>
      <c r="U100" s="24" t="str">
        <f t="shared" si="34"/>
        <v/>
      </c>
      <c r="V100" s="24" t="str">
        <f t="shared" si="28"/>
        <v>#</v>
      </c>
      <c r="W100" s="24" t="e">
        <f t="shared" si="29"/>
        <v>#VALUE!</v>
      </c>
      <c r="X100" s="24" t="str">
        <f t="shared" si="35"/>
        <v>#Pin_colour=</v>
      </c>
    </row>
    <row r="101" spans="1:24" ht="15" customHeight="1" x14ac:dyDescent="0.25">
      <c r="A101" s="18"/>
      <c r="B101" s="19"/>
      <c r="C101" s="19"/>
      <c r="D101" s="14"/>
      <c r="G101" s="22" t="str">
        <f t="shared" si="22"/>
        <v/>
      </c>
      <c r="H101" s="17" t="e">
        <f t="shared" si="23"/>
        <v>#VALUE!</v>
      </c>
      <c r="I101" s="22" t="e">
        <f t="shared" si="24"/>
        <v>#VALUE!</v>
      </c>
      <c r="J101" s="6"/>
      <c r="K101" s="23" t="e">
        <f t="shared" si="25"/>
        <v>#VALUE!</v>
      </c>
      <c r="L101" s="17" t="e">
        <f t="shared" si="26"/>
        <v>#VALUE!</v>
      </c>
      <c r="N101" s="17" t="str">
        <f t="shared" si="30"/>
        <v>Duplicate</v>
      </c>
      <c r="O101" s="17" t="str">
        <f t="shared" si="31"/>
        <v>Duplicate</v>
      </c>
      <c r="Q101" s="17" t="str">
        <f t="shared" si="27"/>
        <v>Duplicate row</v>
      </c>
      <c r="S101" s="24" t="str">
        <f t="shared" si="32"/>
        <v/>
      </c>
      <c r="T101" s="24" t="str">
        <f t="shared" si="33"/>
        <v>#</v>
      </c>
      <c r="U101" s="24" t="str">
        <f t="shared" si="34"/>
        <v/>
      </c>
      <c r="V101" s="24" t="str">
        <f t="shared" si="28"/>
        <v>#</v>
      </c>
      <c r="W101" s="24" t="e">
        <f t="shared" si="29"/>
        <v>#VALUE!</v>
      </c>
      <c r="X101" s="24" t="str">
        <f t="shared" si="35"/>
        <v>#Pin_colour=</v>
      </c>
    </row>
    <row r="102" spans="1:24" ht="15" customHeight="1" x14ac:dyDescent="0.25">
      <c r="A102" s="18"/>
      <c r="B102" s="19"/>
      <c r="C102" s="19"/>
      <c r="D102" s="14"/>
      <c r="G102" s="22" t="str">
        <f t="shared" si="22"/>
        <v/>
      </c>
      <c r="H102" s="17" t="e">
        <f t="shared" si="23"/>
        <v>#VALUE!</v>
      </c>
      <c r="I102" s="22" t="e">
        <f t="shared" si="24"/>
        <v>#VALUE!</v>
      </c>
      <c r="J102" s="6"/>
      <c r="K102" s="23" t="e">
        <f t="shared" si="25"/>
        <v>#VALUE!</v>
      </c>
      <c r="L102" s="17" t="e">
        <f t="shared" si="26"/>
        <v>#VALUE!</v>
      </c>
      <c r="N102" s="17" t="str">
        <f t="shared" si="30"/>
        <v>Duplicate</v>
      </c>
      <c r="O102" s="17" t="str">
        <f t="shared" si="31"/>
        <v>Duplicate</v>
      </c>
      <c r="Q102" s="17" t="str">
        <f t="shared" si="27"/>
        <v>Duplicate row</v>
      </c>
      <c r="S102" s="24" t="str">
        <f t="shared" si="32"/>
        <v/>
      </c>
      <c r="T102" s="24" t="str">
        <f t="shared" si="33"/>
        <v>#</v>
      </c>
      <c r="U102" s="24" t="str">
        <f t="shared" si="34"/>
        <v/>
      </c>
      <c r="V102" s="24" t="str">
        <f t="shared" si="28"/>
        <v>#</v>
      </c>
      <c r="W102" s="24" t="e">
        <f t="shared" si="29"/>
        <v>#VALUE!</v>
      </c>
      <c r="X102" s="24" t="str">
        <f t="shared" si="35"/>
        <v>#Pin_colour=</v>
      </c>
    </row>
    <row r="103" spans="1:24" ht="15" customHeight="1" x14ac:dyDescent="0.25">
      <c r="A103" s="18"/>
      <c r="B103" s="19"/>
      <c r="C103" s="19"/>
      <c r="D103" s="14"/>
      <c r="G103" s="22" t="str">
        <f t="shared" si="22"/>
        <v/>
      </c>
      <c r="H103" s="17" t="e">
        <f t="shared" si="23"/>
        <v>#VALUE!</v>
      </c>
      <c r="I103" s="22" t="e">
        <f t="shared" si="24"/>
        <v>#VALUE!</v>
      </c>
      <c r="J103" s="6"/>
      <c r="K103" s="23" t="e">
        <f t="shared" si="25"/>
        <v>#VALUE!</v>
      </c>
      <c r="L103" s="17" t="e">
        <f t="shared" si="26"/>
        <v>#VALUE!</v>
      </c>
      <c r="N103" s="17" t="str">
        <f t="shared" si="30"/>
        <v>Duplicate</v>
      </c>
      <c r="O103" s="17" t="str">
        <f t="shared" si="31"/>
        <v>Duplicate</v>
      </c>
      <c r="Q103" s="17" t="str">
        <f t="shared" si="27"/>
        <v>Duplicate row</v>
      </c>
      <c r="S103" s="24" t="str">
        <f t="shared" si="32"/>
        <v/>
      </c>
      <c r="T103" s="24" t="str">
        <f t="shared" si="33"/>
        <v>#</v>
      </c>
      <c r="U103" s="24" t="str">
        <f t="shared" si="34"/>
        <v/>
      </c>
      <c r="V103" s="24" t="str">
        <f t="shared" si="28"/>
        <v>#</v>
      </c>
      <c r="W103" s="24" t="e">
        <f t="shared" si="29"/>
        <v>#VALUE!</v>
      </c>
      <c r="X103" s="24" t="str">
        <f t="shared" si="35"/>
        <v>#Pin_colour=</v>
      </c>
    </row>
    <row r="104" spans="1:24" ht="15" customHeight="1" x14ac:dyDescent="0.25">
      <c r="A104" s="18"/>
      <c r="B104" s="19"/>
      <c r="C104" s="19"/>
      <c r="D104" s="14"/>
      <c r="G104" s="22" t="str">
        <f t="shared" si="22"/>
        <v/>
      </c>
      <c r="H104" s="17" t="e">
        <f t="shared" si="23"/>
        <v>#VALUE!</v>
      </c>
      <c r="I104" s="22" t="e">
        <f t="shared" si="24"/>
        <v>#VALUE!</v>
      </c>
      <c r="J104" s="6"/>
      <c r="K104" s="23" t="e">
        <f t="shared" si="25"/>
        <v>#VALUE!</v>
      </c>
      <c r="L104" s="17" t="e">
        <f t="shared" si="26"/>
        <v>#VALUE!</v>
      </c>
      <c r="N104" s="17" t="str">
        <f t="shared" si="30"/>
        <v>Duplicate</v>
      </c>
      <c r="O104" s="17" t="str">
        <f t="shared" si="31"/>
        <v>Duplicate</v>
      </c>
      <c r="Q104" s="17" t="str">
        <f t="shared" si="27"/>
        <v>Duplicate row</v>
      </c>
      <c r="S104" s="24" t="str">
        <f t="shared" si="32"/>
        <v/>
      </c>
      <c r="T104" s="24" t="str">
        <f t="shared" si="33"/>
        <v>#</v>
      </c>
      <c r="U104" s="24" t="str">
        <f t="shared" si="34"/>
        <v/>
      </c>
      <c r="V104" s="24" t="str">
        <f t="shared" si="28"/>
        <v>#</v>
      </c>
      <c r="W104" s="24" t="e">
        <f t="shared" si="29"/>
        <v>#VALUE!</v>
      </c>
      <c r="X104" s="24" t="str">
        <f t="shared" si="35"/>
        <v>#Pin_colour=</v>
      </c>
    </row>
    <row r="105" spans="1:24" ht="15" customHeight="1" x14ac:dyDescent="0.25">
      <c r="A105" s="18"/>
      <c r="B105" s="19"/>
      <c r="C105" s="19"/>
      <c r="D105" s="14"/>
      <c r="G105" s="22" t="str">
        <f t="shared" si="22"/>
        <v/>
      </c>
      <c r="H105" s="17" t="e">
        <f t="shared" si="23"/>
        <v>#VALUE!</v>
      </c>
      <c r="I105" s="22" t="e">
        <f t="shared" si="24"/>
        <v>#VALUE!</v>
      </c>
      <c r="J105" s="6"/>
      <c r="K105" s="23" t="e">
        <f t="shared" si="25"/>
        <v>#VALUE!</v>
      </c>
      <c r="L105" s="17" t="e">
        <f t="shared" si="26"/>
        <v>#VALUE!</v>
      </c>
      <c r="N105" s="17" t="str">
        <f t="shared" si="30"/>
        <v>Duplicate</v>
      </c>
      <c r="O105" s="17" t="str">
        <f t="shared" si="31"/>
        <v>Duplicate</v>
      </c>
      <c r="Q105" s="17" t="str">
        <f t="shared" si="27"/>
        <v>Duplicate row</v>
      </c>
      <c r="S105" s="24" t="str">
        <f t="shared" si="32"/>
        <v/>
      </c>
      <c r="T105" s="24" t="str">
        <f t="shared" si="33"/>
        <v>#</v>
      </c>
      <c r="U105" s="24" t="str">
        <f t="shared" si="34"/>
        <v/>
      </c>
      <c r="V105" s="24" t="str">
        <f t="shared" si="28"/>
        <v>#</v>
      </c>
      <c r="W105" s="24" t="e">
        <f t="shared" si="29"/>
        <v>#VALUE!</v>
      </c>
      <c r="X105" s="24" t="str">
        <f t="shared" si="35"/>
        <v>#Pin_colour=</v>
      </c>
    </row>
    <row r="106" spans="1:24" ht="15" customHeight="1" x14ac:dyDescent="0.25">
      <c r="A106" s="18"/>
      <c r="B106" s="19"/>
      <c r="C106" s="19"/>
      <c r="D106" s="14"/>
      <c r="G106" s="22" t="str">
        <f t="shared" si="22"/>
        <v/>
      </c>
      <c r="H106" s="17" t="e">
        <f t="shared" si="23"/>
        <v>#VALUE!</v>
      </c>
      <c r="I106" s="22" t="e">
        <f t="shared" si="24"/>
        <v>#VALUE!</v>
      </c>
      <c r="J106" s="6"/>
      <c r="K106" s="23" t="e">
        <f t="shared" si="25"/>
        <v>#VALUE!</v>
      </c>
      <c r="L106" s="17" t="e">
        <f t="shared" si="26"/>
        <v>#VALUE!</v>
      </c>
      <c r="N106" s="17" t="str">
        <f t="shared" si="30"/>
        <v>Duplicate</v>
      </c>
      <c r="O106" s="17" t="str">
        <f t="shared" si="31"/>
        <v>Duplicate</v>
      </c>
      <c r="Q106" s="17" t="str">
        <f t="shared" si="27"/>
        <v>Duplicate row</v>
      </c>
      <c r="S106" s="24" t="str">
        <f t="shared" si="32"/>
        <v/>
      </c>
      <c r="T106" s="24" t="str">
        <f t="shared" si="33"/>
        <v>#</v>
      </c>
      <c r="U106" s="24" t="str">
        <f t="shared" si="34"/>
        <v/>
      </c>
      <c r="V106" s="24" t="str">
        <f t="shared" si="28"/>
        <v>#</v>
      </c>
      <c r="W106" s="24" t="e">
        <f t="shared" si="29"/>
        <v>#VALUE!</v>
      </c>
      <c r="X106" s="24" t="str">
        <f t="shared" si="35"/>
        <v>#Pin_colour=</v>
      </c>
    </row>
    <row r="107" spans="1:24" ht="15" customHeight="1" x14ac:dyDescent="0.25">
      <c r="A107" s="18"/>
      <c r="B107" s="19"/>
      <c r="C107" s="19"/>
      <c r="D107" s="14"/>
      <c r="G107" s="22" t="str">
        <f t="shared" si="22"/>
        <v/>
      </c>
      <c r="H107" s="17" t="e">
        <f t="shared" si="23"/>
        <v>#VALUE!</v>
      </c>
      <c r="I107" s="22" t="e">
        <f t="shared" si="24"/>
        <v>#VALUE!</v>
      </c>
      <c r="J107" s="6"/>
      <c r="K107" s="23" t="e">
        <f t="shared" si="25"/>
        <v>#VALUE!</v>
      </c>
      <c r="L107" s="17" t="e">
        <f t="shared" si="26"/>
        <v>#VALUE!</v>
      </c>
      <c r="N107" s="17" t="str">
        <f t="shared" si="30"/>
        <v>Duplicate</v>
      </c>
      <c r="O107" s="17" t="str">
        <f t="shared" si="31"/>
        <v>Duplicate</v>
      </c>
      <c r="Q107" s="17" t="str">
        <f t="shared" si="27"/>
        <v>Duplicate row</v>
      </c>
      <c r="S107" s="24" t="str">
        <f t="shared" si="32"/>
        <v/>
      </c>
      <c r="T107" s="24" t="str">
        <f t="shared" si="33"/>
        <v>#</v>
      </c>
      <c r="U107" s="24" t="str">
        <f t="shared" si="34"/>
        <v/>
      </c>
      <c r="V107" s="24" t="str">
        <f t="shared" si="28"/>
        <v>#</v>
      </c>
      <c r="W107" s="24" t="e">
        <f t="shared" si="29"/>
        <v>#VALUE!</v>
      </c>
      <c r="X107" s="24" t="str">
        <f t="shared" si="35"/>
        <v>#Pin_colour=</v>
      </c>
    </row>
    <row r="108" spans="1:24" ht="15" customHeight="1" x14ac:dyDescent="0.25">
      <c r="A108" s="18"/>
      <c r="B108" s="19"/>
      <c r="C108" s="19"/>
      <c r="D108" s="14"/>
      <c r="G108" s="22" t="str">
        <f t="shared" si="22"/>
        <v/>
      </c>
      <c r="H108" s="17" t="e">
        <f t="shared" si="23"/>
        <v>#VALUE!</v>
      </c>
      <c r="I108" s="22" t="e">
        <f t="shared" si="24"/>
        <v>#VALUE!</v>
      </c>
      <c r="J108" s="6"/>
      <c r="K108" s="23" t="e">
        <f t="shared" si="25"/>
        <v>#VALUE!</v>
      </c>
      <c r="L108" s="17" t="e">
        <f t="shared" si="26"/>
        <v>#VALUE!</v>
      </c>
      <c r="N108" s="17" t="str">
        <f t="shared" si="30"/>
        <v>Duplicate</v>
      </c>
      <c r="O108" s="17" t="str">
        <f t="shared" si="31"/>
        <v>Duplicate</v>
      </c>
      <c r="Q108" s="17" t="str">
        <f t="shared" si="27"/>
        <v>Duplicate row</v>
      </c>
      <c r="S108" s="24" t="str">
        <f t="shared" si="32"/>
        <v/>
      </c>
      <c r="T108" s="24" t="str">
        <f t="shared" si="33"/>
        <v>#</v>
      </c>
      <c r="U108" s="24" t="str">
        <f t="shared" si="34"/>
        <v/>
      </c>
      <c r="V108" s="24" t="str">
        <f t="shared" si="28"/>
        <v>#</v>
      </c>
      <c r="W108" s="24" t="e">
        <f t="shared" si="29"/>
        <v>#VALUE!</v>
      </c>
      <c r="X108" s="24" t="str">
        <f t="shared" si="35"/>
        <v>#Pin_colour=</v>
      </c>
    </row>
    <row r="109" spans="1:24" ht="15" customHeight="1" x14ac:dyDescent="0.25">
      <c r="A109" s="18"/>
      <c r="B109" s="19"/>
      <c r="C109" s="19"/>
      <c r="D109" s="14"/>
      <c r="G109" s="22" t="str">
        <f t="shared" si="22"/>
        <v/>
      </c>
      <c r="H109" s="17" t="e">
        <f t="shared" si="23"/>
        <v>#VALUE!</v>
      </c>
      <c r="I109" s="22" t="e">
        <f t="shared" si="24"/>
        <v>#VALUE!</v>
      </c>
      <c r="J109" s="6"/>
      <c r="K109" s="23" t="e">
        <f t="shared" si="25"/>
        <v>#VALUE!</v>
      </c>
      <c r="L109" s="17" t="e">
        <f t="shared" si="26"/>
        <v>#VALUE!</v>
      </c>
      <c r="N109" s="17" t="str">
        <f t="shared" si="30"/>
        <v>Duplicate</v>
      </c>
      <c r="O109" s="17" t="str">
        <f t="shared" si="31"/>
        <v>Duplicate</v>
      </c>
      <c r="Q109" s="17" t="str">
        <f t="shared" si="27"/>
        <v>Duplicate row</v>
      </c>
      <c r="S109" s="24" t="str">
        <f t="shared" si="32"/>
        <v/>
      </c>
      <c r="T109" s="24" t="str">
        <f t="shared" si="33"/>
        <v>#</v>
      </c>
      <c r="U109" s="24" t="str">
        <f t="shared" si="34"/>
        <v/>
      </c>
      <c r="V109" s="24" t="str">
        <f t="shared" si="28"/>
        <v>#</v>
      </c>
      <c r="W109" s="24" t="e">
        <f t="shared" si="29"/>
        <v>#VALUE!</v>
      </c>
      <c r="X109" s="24" t="str">
        <f t="shared" si="35"/>
        <v>#Pin_colour=</v>
      </c>
    </row>
    <row r="110" spans="1:24" ht="15" customHeight="1" x14ac:dyDescent="0.25">
      <c r="A110" s="18"/>
      <c r="B110" s="19"/>
      <c r="C110" s="19"/>
      <c r="D110" s="14"/>
      <c r="G110" s="22" t="str">
        <f t="shared" si="22"/>
        <v/>
      </c>
      <c r="H110" s="17" t="e">
        <f t="shared" si="23"/>
        <v>#VALUE!</v>
      </c>
      <c r="I110" s="22" t="e">
        <f t="shared" si="24"/>
        <v>#VALUE!</v>
      </c>
      <c r="J110" s="6"/>
      <c r="K110" s="23" t="e">
        <f t="shared" si="25"/>
        <v>#VALUE!</v>
      </c>
      <c r="L110" s="17" t="e">
        <f t="shared" si="26"/>
        <v>#VALUE!</v>
      </c>
      <c r="N110" s="17" t="str">
        <f t="shared" si="30"/>
        <v>Duplicate</v>
      </c>
      <c r="O110" s="17" t="str">
        <f t="shared" si="31"/>
        <v>Duplicate</v>
      </c>
      <c r="Q110" s="17" t="str">
        <f t="shared" si="27"/>
        <v>Duplicate row</v>
      </c>
      <c r="S110" s="24" t="str">
        <f t="shared" si="32"/>
        <v/>
      </c>
      <c r="T110" s="24" t="str">
        <f t="shared" si="33"/>
        <v>#</v>
      </c>
      <c r="U110" s="24" t="str">
        <f t="shared" si="34"/>
        <v/>
      </c>
      <c r="V110" s="24" t="str">
        <f t="shared" si="28"/>
        <v>#</v>
      </c>
      <c r="W110" s="24" t="e">
        <f t="shared" si="29"/>
        <v>#VALUE!</v>
      </c>
      <c r="X110" s="24" t="str">
        <f t="shared" si="35"/>
        <v>#Pin_colour=</v>
      </c>
    </row>
    <row r="111" spans="1:24" ht="15" customHeight="1" x14ac:dyDescent="0.25">
      <c r="A111" s="18"/>
      <c r="B111" s="19"/>
      <c r="C111" s="19"/>
      <c r="D111" s="14"/>
      <c r="G111" s="22" t="str">
        <f t="shared" si="22"/>
        <v/>
      </c>
      <c r="H111" s="17" t="e">
        <f t="shared" si="23"/>
        <v>#VALUE!</v>
      </c>
      <c r="I111" s="22" t="e">
        <f t="shared" si="24"/>
        <v>#VALUE!</v>
      </c>
      <c r="J111" s="6"/>
      <c r="K111" s="23" t="e">
        <f t="shared" si="25"/>
        <v>#VALUE!</v>
      </c>
      <c r="L111" s="17" t="e">
        <f t="shared" si="26"/>
        <v>#VALUE!</v>
      </c>
      <c r="N111" s="17" t="str">
        <f t="shared" si="30"/>
        <v>Duplicate</v>
      </c>
      <c r="O111" s="17" t="str">
        <f t="shared" si="31"/>
        <v>Duplicate</v>
      </c>
      <c r="Q111" s="17" t="str">
        <f t="shared" si="27"/>
        <v>Duplicate row</v>
      </c>
      <c r="S111" s="24" t="str">
        <f t="shared" si="32"/>
        <v/>
      </c>
      <c r="T111" s="24" t="str">
        <f t="shared" si="33"/>
        <v>#</v>
      </c>
      <c r="U111" s="24" t="str">
        <f t="shared" si="34"/>
        <v/>
      </c>
      <c r="V111" s="24" t="str">
        <f t="shared" si="28"/>
        <v>#</v>
      </c>
      <c r="W111" s="24" t="e">
        <f t="shared" si="29"/>
        <v>#VALUE!</v>
      </c>
      <c r="X111" s="24" t="str">
        <f t="shared" si="35"/>
        <v>#Pin_colour=</v>
      </c>
    </row>
    <row r="112" spans="1:24" ht="15" customHeight="1" x14ac:dyDescent="0.25">
      <c r="A112" s="18"/>
      <c r="B112" s="19"/>
      <c r="C112" s="19"/>
      <c r="D112" s="14"/>
      <c r="G112" s="22" t="str">
        <f t="shared" si="22"/>
        <v/>
      </c>
      <c r="H112" s="17" t="e">
        <f t="shared" si="23"/>
        <v>#VALUE!</v>
      </c>
      <c r="I112" s="22" t="e">
        <f t="shared" si="24"/>
        <v>#VALUE!</v>
      </c>
      <c r="J112" s="6"/>
      <c r="K112" s="23" t="e">
        <f t="shared" si="25"/>
        <v>#VALUE!</v>
      </c>
      <c r="L112" s="17" t="e">
        <f t="shared" si="26"/>
        <v>#VALUE!</v>
      </c>
      <c r="N112" s="17" t="str">
        <f t="shared" si="30"/>
        <v>Duplicate</v>
      </c>
      <c r="O112" s="17" t="str">
        <f t="shared" si="31"/>
        <v>Duplicate</v>
      </c>
      <c r="Q112" s="17" t="str">
        <f t="shared" si="27"/>
        <v>Duplicate row</v>
      </c>
      <c r="S112" s="24" t="str">
        <f t="shared" si="32"/>
        <v/>
      </c>
      <c r="T112" s="24" t="str">
        <f t="shared" si="33"/>
        <v>#</v>
      </c>
      <c r="U112" s="24" t="str">
        <f t="shared" si="34"/>
        <v/>
      </c>
      <c r="V112" s="24" t="str">
        <f t="shared" si="28"/>
        <v>#</v>
      </c>
      <c r="W112" s="24" t="e">
        <f t="shared" si="29"/>
        <v>#VALUE!</v>
      </c>
      <c r="X112" s="24" t="str">
        <f t="shared" si="35"/>
        <v>#Pin_colour=</v>
      </c>
    </row>
    <row r="113" spans="1:24" ht="15" customHeight="1" x14ac:dyDescent="0.25">
      <c r="A113" s="18"/>
      <c r="B113" s="19"/>
      <c r="C113" s="19"/>
      <c r="D113" s="14"/>
      <c r="G113" s="22" t="str">
        <f t="shared" si="22"/>
        <v/>
      </c>
      <c r="H113" s="17" t="e">
        <f t="shared" si="23"/>
        <v>#VALUE!</v>
      </c>
      <c r="I113" s="22" t="e">
        <f t="shared" si="24"/>
        <v>#VALUE!</v>
      </c>
      <c r="J113" s="6"/>
      <c r="K113" s="23" t="e">
        <f t="shared" si="25"/>
        <v>#VALUE!</v>
      </c>
      <c r="L113" s="17" t="e">
        <f t="shared" si="26"/>
        <v>#VALUE!</v>
      </c>
      <c r="N113" s="17" t="str">
        <f t="shared" si="30"/>
        <v>Duplicate</v>
      </c>
      <c r="O113" s="17" t="str">
        <f t="shared" si="31"/>
        <v>Duplicate</v>
      </c>
      <c r="Q113" s="17" t="str">
        <f t="shared" si="27"/>
        <v>Duplicate row</v>
      </c>
      <c r="S113" s="24" t="str">
        <f t="shared" si="32"/>
        <v/>
      </c>
      <c r="T113" s="24" t="str">
        <f t="shared" si="33"/>
        <v>#</v>
      </c>
      <c r="U113" s="24" t="str">
        <f t="shared" si="34"/>
        <v/>
      </c>
      <c r="V113" s="24" t="str">
        <f t="shared" si="28"/>
        <v>#</v>
      </c>
      <c r="W113" s="24" t="e">
        <f t="shared" si="29"/>
        <v>#VALUE!</v>
      </c>
      <c r="X113" s="24" t="str">
        <f t="shared" si="35"/>
        <v>#Pin_colour=</v>
      </c>
    </row>
    <row r="114" spans="1:24" ht="15" customHeight="1" x14ac:dyDescent="0.25">
      <c r="A114" s="18"/>
      <c r="B114" s="19"/>
      <c r="C114" s="19"/>
      <c r="D114" s="14"/>
      <c r="G114" s="22" t="str">
        <f t="shared" si="22"/>
        <v/>
      </c>
      <c r="H114" s="17" t="e">
        <f t="shared" si="23"/>
        <v>#VALUE!</v>
      </c>
      <c r="I114" s="22" t="e">
        <f t="shared" si="24"/>
        <v>#VALUE!</v>
      </c>
      <c r="J114" s="6"/>
      <c r="K114" s="23" t="e">
        <f t="shared" si="25"/>
        <v>#VALUE!</v>
      </c>
      <c r="L114" s="17" t="e">
        <f t="shared" si="26"/>
        <v>#VALUE!</v>
      </c>
      <c r="N114" s="17" t="str">
        <f t="shared" si="30"/>
        <v>Duplicate</v>
      </c>
      <c r="O114" s="17" t="str">
        <f t="shared" si="31"/>
        <v>Duplicate</v>
      </c>
      <c r="Q114" s="17" t="str">
        <f t="shared" si="27"/>
        <v>Duplicate row</v>
      </c>
      <c r="S114" s="24" t="str">
        <f t="shared" si="32"/>
        <v/>
      </c>
      <c r="T114" s="24" t="str">
        <f t="shared" si="33"/>
        <v>#</v>
      </c>
      <c r="U114" s="24" t="str">
        <f t="shared" si="34"/>
        <v/>
      </c>
      <c r="V114" s="24" t="str">
        <f t="shared" si="28"/>
        <v>#</v>
      </c>
      <c r="W114" s="24" t="e">
        <f t="shared" si="29"/>
        <v>#VALUE!</v>
      </c>
      <c r="X114" s="24" t="str">
        <f t="shared" si="35"/>
        <v>#Pin_colour=</v>
      </c>
    </row>
    <row r="115" spans="1:24" ht="15" customHeight="1" x14ac:dyDescent="0.25">
      <c r="A115" s="18"/>
      <c r="B115" s="19"/>
      <c r="C115" s="19"/>
      <c r="D115" s="14"/>
      <c r="G115" s="22" t="str">
        <f t="shared" si="22"/>
        <v/>
      </c>
      <c r="H115" s="17" t="e">
        <f t="shared" si="23"/>
        <v>#VALUE!</v>
      </c>
      <c r="I115" s="22" t="e">
        <f t="shared" si="24"/>
        <v>#VALUE!</v>
      </c>
      <c r="J115" s="6"/>
      <c r="K115" s="23" t="e">
        <f t="shared" si="25"/>
        <v>#VALUE!</v>
      </c>
      <c r="L115" s="17" t="e">
        <f t="shared" si="26"/>
        <v>#VALUE!</v>
      </c>
      <c r="N115" s="17" t="str">
        <f t="shared" si="30"/>
        <v>Duplicate</v>
      </c>
      <c r="O115" s="17" t="str">
        <f t="shared" si="31"/>
        <v>Duplicate</v>
      </c>
      <c r="Q115" s="17" t="str">
        <f t="shared" si="27"/>
        <v>Duplicate row</v>
      </c>
      <c r="S115" s="24" t="str">
        <f t="shared" si="32"/>
        <v/>
      </c>
      <c r="T115" s="24" t="str">
        <f t="shared" si="33"/>
        <v>#</v>
      </c>
      <c r="U115" s="24" t="str">
        <f t="shared" si="34"/>
        <v/>
      </c>
      <c r="V115" s="24" t="str">
        <f t="shared" si="28"/>
        <v>#</v>
      </c>
      <c r="W115" s="24" t="e">
        <f t="shared" si="29"/>
        <v>#VALUE!</v>
      </c>
      <c r="X115" s="24" t="str">
        <f t="shared" si="35"/>
        <v>#Pin_colour=</v>
      </c>
    </row>
    <row r="116" spans="1:24" ht="15" customHeight="1" x14ac:dyDescent="0.25">
      <c r="A116" s="18"/>
      <c r="B116" s="19"/>
      <c r="C116" s="19"/>
      <c r="D116" s="14"/>
      <c r="G116" s="22" t="str">
        <f t="shared" si="22"/>
        <v/>
      </c>
      <c r="H116" s="17" t="e">
        <f t="shared" si="23"/>
        <v>#VALUE!</v>
      </c>
      <c r="I116" s="22" t="e">
        <f t="shared" si="24"/>
        <v>#VALUE!</v>
      </c>
      <c r="J116" s="6"/>
      <c r="K116" s="23" t="e">
        <f t="shared" si="25"/>
        <v>#VALUE!</v>
      </c>
      <c r="L116" s="17" t="e">
        <f t="shared" si="26"/>
        <v>#VALUE!</v>
      </c>
      <c r="N116" s="17" t="str">
        <f t="shared" si="30"/>
        <v>Duplicate</v>
      </c>
      <c r="O116" s="17" t="str">
        <f t="shared" si="31"/>
        <v>Duplicate</v>
      </c>
      <c r="Q116" s="17" t="str">
        <f t="shared" si="27"/>
        <v>Duplicate row</v>
      </c>
      <c r="S116" s="24" t="str">
        <f t="shared" si="32"/>
        <v/>
      </c>
      <c r="T116" s="24" t="str">
        <f t="shared" si="33"/>
        <v>#</v>
      </c>
      <c r="U116" s="24" t="str">
        <f t="shared" si="34"/>
        <v/>
      </c>
      <c r="V116" s="24" t="str">
        <f t="shared" si="28"/>
        <v>#</v>
      </c>
      <c r="W116" s="24" t="e">
        <f t="shared" si="29"/>
        <v>#VALUE!</v>
      </c>
      <c r="X116" s="24" t="str">
        <f t="shared" si="35"/>
        <v>#Pin_colour=</v>
      </c>
    </row>
    <row r="117" spans="1:24" ht="15" customHeight="1" x14ac:dyDescent="0.25">
      <c r="A117" s="18"/>
      <c r="B117" s="19"/>
      <c r="C117" s="19"/>
      <c r="D117" s="14"/>
      <c r="G117" s="22" t="str">
        <f t="shared" si="22"/>
        <v/>
      </c>
      <c r="H117" s="17" t="e">
        <f t="shared" si="23"/>
        <v>#VALUE!</v>
      </c>
      <c r="I117" s="22" t="e">
        <f t="shared" si="24"/>
        <v>#VALUE!</v>
      </c>
      <c r="J117" s="6"/>
      <c r="K117" s="23" t="e">
        <f t="shared" si="25"/>
        <v>#VALUE!</v>
      </c>
      <c r="L117" s="17" t="e">
        <f t="shared" si="26"/>
        <v>#VALUE!</v>
      </c>
      <c r="N117" s="17" t="str">
        <f t="shared" si="30"/>
        <v>Duplicate</v>
      </c>
      <c r="O117" s="17" t="str">
        <f t="shared" si="31"/>
        <v>Duplicate</v>
      </c>
      <c r="Q117" s="17" t="str">
        <f t="shared" si="27"/>
        <v>Duplicate row</v>
      </c>
      <c r="S117" s="24" t="str">
        <f t="shared" si="32"/>
        <v/>
      </c>
      <c r="T117" s="24" t="str">
        <f t="shared" si="33"/>
        <v>#</v>
      </c>
      <c r="U117" s="24" t="str">
        <f t="shared" si="34"/>
        <v/>
      </c>
      <c r="V117" s="24" t="str">
        <f t="shared" si="28"/>
        <v>#</v>
      </c>
      <c r="W117" s="24" t="e">
        <f t="shared" si="29"/>
        <v>#VALUE!</v>
      </c>
      <c r="X117" s="24" t="str">
        <f t="shared" si="35"/>
        <v>#Pin_colour=</v>
      </c>
    </row>
    <row r="118" spans="1:24" ht="15" customHeight="1" x14ac:dyDescent="0.25">
      <c r="A118" s="18"/>
      <c r="B118" s="19"/>
      <c r="C118" s="19"/>
      <c r="D118" s="14"/>
      <c r="G118" s="22" t="str">
        <f t="shared" si="22"/>
        <v/>
      </c>
      <c r="H118" s="17" t="e">
        <f t="shared" si="23"/>
        <v>#VALUE!</v>
      </c>
      <c r="I118" s="22" t="e">
        <f t="shared" si="24"/>
        <v>#VALUE!</v>
      </c>
      <c r="J118" s="6"/>
      <c r="K118" s="23" t="e">
        <f t="shared" si="25"/>
        <v>#VALUE!</v>
      </c>
      <c r="L118" s="17" t="e">
        <f t="shared" si="26"/>
        <v>#VALUE!</v>
      </c>
      <c r="N118" s="17" t="str">
        <f t="shared" si="30"/>
        <v>Duplicate</v>
      </c>
      <c r="O118" s="17" t="str">
        <f t="shared" si="31"/>
        <v>Duplicate</v>
      </c>
      <c r="Q118" s="17" t="str">
        <f t="shared" si="27"/>
        <v>Duplicate row</v>
      </c>
      <c r="S118" s="24" t="str">
        <f t="shared" si="32"/>
        <v/>
      </c>
      <c r="T118" s="24" t="str">
        <f t="shared" si="33"/>
        <v>#</v>
      </c>
      <c r="U118" s="24" t="str">
        <f t="shared" si="34"/>
        <v/>
      </c>
      <c r="V118" s="24" t="str">
        <f t="shared" si="28"/>
        <v>#</v>
      </c>
      <c r="W118" s="24" t="e">
        <f t="shared" si="29"/>
        <v>#VALUE!</v>
      </c>
      <c r="X118" s="24" t="str">
        <f t="shared" si="35"/>
        <v>#Pin_colour=</v>
      </c>
    </row>
    <row r="119" spans="1:24" ht="15" customHeight="1" x14ac:dyDescent="0.25">
      <c r="A119" s="18"/>
      <c r="B119" s="19"/>
      <c r="C119" s="19"/>
      <c r="D119" s="14"/>
      <c r="G119" s="22" t="str">
        <f t="shared" si="22"/>
        <v/>
      </c>
      <c r="H119" s="17" t="e">
        <f t="shared" si="23"/>
        <v>#VALUE!</v>
      </c>
      <c r="I119" s="22" t="e">
        <f t="shared" si="24"/>
        <v>#VALUE!</v>
      </c>
      <c r="J119" s="6"/>
      <c r="K119" s="23" t="e">
        <f t="shared" si="25"/>
        <v>#VALUE!</v>
      </c>
      <c r="L119" s="17" t="e">
        <f t="shared" si="26"/>
        <v>#VALUE!</v>
      </c>
      <c r="N119" s="17" t="str">
        <f t="shared" si="30"/>
        <v>Duplicate</v>
      </c>
      <c r="O119" s="17" t="str">
        <f t="shared" si="31"/>
        <v>Duplicate</v>
      </c>
      <c r="Q119" s="17" t="str">
        <f t="shared" si="27"/>
        <v>Duplicate row</v>
      </c>
      <c r="S119" s="24" t="str">
        <f t="shared" si="32"/>
        <v/>
      </c>
      <c r="T119" s="24" t="str">
        <f t="shared" si="33"/>
        <v>#</v>
      </c>
      <c r="U119" s="24" t="str">
        <f t="shared" si="34"/>
        <v/>
      </c>
      <c r="V119" s="24" t="str">
        <f t="shared" si="28"/>
        <v>#</v>
      </c>
      <c r="W119" s="24" t="e">
        <f t="shared" si="29"/>
        <v>#VALUE!</v>
      </c>
      <c r="X119" s="24" t="str">
        <f t="shared" si="35"/>
        <v>#Pin_colour=</v>
      </c>
    </row>
    <row r="120" spans="1:24" ht="15" customHeight="1" x14ac:dyDescent="0.25">
      <c r="A120" s="18"/>
      <c r="B120" s="19"/>
      <c r="C120" s="19"/>
      <c r="D120" s="14"/>
      <c r="G120" s="22" t="str">
        <f t="shared" si="22"/>
        <v/>
      </c>
      <c r="H120" s="17" t="e">
        <f t="shared" si="23"/>
        <v>#VALUE!</v>
      </c>
      <c r="I120" s="22" t="e">
        <f t="shared" si="24"/>
        <v>#VALUE!</v>
      </c>
      <c r="J120" s="6"/>
      <c r="K120" s="23" t="e">
        <f t="shared" si="25"/>
        <v>#VALUE!</v>
      </c>
      <c r="L120" s="17" t="e">
        <f t="shared" si="26"/>
        <v>#VALUE!</v>
      </c>
      <c r="N120" s="17" t="str">
        <f t="shared" si="30"/>
        <v>Duplicate</v>
      </c>
      <c r="O120" s="17" t="str">
        <f t="shared" si="31"/>
        <v>Duplicate</v>
      </c>
      <c r="Q120" s="17" t="str">
        <f t="shared" si="27"/>
        <v>Duplicate row</v>
      </c>
      <c r="S120" s="24" t="str">
        <f t="shared" si="32"/>
        <v/>
      </c>
      <c r="T120" s="24" t="str">
        <f t="shared" si="33"/>
        <v>#</v>
      </c>
      <c r="U120" s="24" t="str">
        <f t="shared" si="34"/>
        <v/>
      </c>
      <c r="V120" s="24" t="str">
        <f t="shared" si="28"/>
        <v>#</v>
      </c>
      <c r="W120" s="24" t="e">
        <f t="shared" si="29"/>
        <v>#VALUE!</v>
      </c>
      <c r="X120" s="24" t="str">
        <f t="shared" si="35"/>
        <v>#Pin_colour=</v>
      </c>
    </row>
    <row r="121" spans="1:24" ht="15" customHeight="1" x14ac:dyDescent="0.25">
      <c r="A121" s="18"/>
      <c r="B121" s="19"/>
      <c r="C121" s="19"/>
      <c r="D121" s="14"/>
      <c r="G121" s="22" t="str">
        <f t="shared" si="22"/>
        <v/>
      </c>
      <c r="H121" s="17" t="e">
        <f t="shared" si="23"/>
        <v>#VALUE!</v>
      </c>
      <c r="I121" s="22" t="e">
        <f t="shared" si="24"/>
        <v>#VALUE!</v>
      </c>
      <c r="J121" s="6"/>
      <c r="K121" s="23" t="e">
        <f t="shared" si="25"/>
        <v>#VALUE!</v>
      </c>
      <c r="L121" s="17" t="e">
        <f t="shared" si="26"/>
        <v>#VALUE!</v>
      </c>
      <c r="N121" s="17" t="str">
        <f t="shared" si="30"/>
        <v>Duplicate</v>
      </c>
      <c r="O121" s="17" t="str">
        <f t="shared" si="31"/>
        <v>Duplicate</v>
      </c>
      <c r="Q121" s="17" t="str">
        <f t="shared" si="27"/>
        <v>Duplicate row</v>
      </c>
      <c r="S121" s="24" t="str">
        <f t="shared" si="32"/>
        <v/>
      </c>
      <c r="T121" s="24" t="str">
        <f t="shared" si="33"/>
        <v>#</v>
      </c>
      <c r="U121" s="24" t="str">
        <f t="shared" si="34"/>
        <v/>
      </c>
      <c r="V121" s="24" t="str">
        <f t="shared" si="28"/>
        <v>#</v>
      </c>
      <c r="W121" s="24" t="e">
        <f t="shared" si="29"/>
        <v>#VALUE!</v>
      </c>
      <c r="X121" s="24" t="str">
        <f t="shared" si="35"/>
        <v>#Pin_colour=</v>
      </c>
    </row>
    <row r="122" spans="1:24" ht="15" customHeight="1" x14ac:dyDescent="0.25">
      <c r="A122" s="18"/>
      <c r="B122" s="19"/>
      <c r="C122" s="19"/>
      <c r="D122" s="14"/>
      <c r="G122" s="22" t="str">
        <f t="shared" si="22"/>
        <v/>
      </c>
      <c r="H122" s="17" t="e">
        <f t="shared" si="23"/>
        <v>#VALUE!</v>
      </c>
      <c r="I122" s="22" t="e">
        <f t="shared" si="24"/>
        <v>#VALUE!</v>
      </c>
      <c r="J122" s="6"/>
      <c r="K122" s="23" t="e">
        <f t="shared" si="25"/>
        <v>#VALUE!</v>
      </c>
      <c r="L122" s="17" t="e">
        <f t="shared" si="26"/>
        <v>#VALUE!</v>
      </c>
      <c r="N122" s="17" t="str">
        <f t="shared" si="30"/>
        <v>Duplicate</v>
      </c>
      <c r="O122" s="17" t="str">
        <f t="shared" si="31"/>
        <v>Duplicate</v>
      </c>
      <c r="Q122" s="17" t="str">
        <f t="shared" si="27"/>
        <v>Duplicate row</v>
      </c>
      <c r="S122" s="24" t="str">
        <f t="shared" si="32"/>
        <v/>
      </c>
      <c r="T122" s="24" t="str">
        <f t="shared" si="33"/>
        <v>#</v>
      </c>
      <c r="U122" s="24" t="str">
        <f t="shared" si="34"/>
        <v/>
      </c>
      <c r="V122" s="24" t="str">
        <f t="shared" si="28"/>
        <v>#</v>
      </c>
      <c r="W122" s="24" t="e">
        <f t="shared" si="29"/>
        <v>#VALUE!</v>
      </c>
      <c r="X122" s="24" t="str">
        <f t="shared" si="35"/>
        <v>#Pin_colour=</v>
      </c>
    </row>
    <row r="123" spans="1:24" ht="15" customHeight="1" x14ac:dyDescent="0.25">
      <c r="A123" s="18"/>
      <c r="B123" s="19"/>
      <c r="C123" s="19"/>
      <c r="D123" s="14"/>
      <c r="G123" s="22" t="str">
        <f t="shared" si="22"/>
        <v/>
      </c>
      <c r="H123" s="17" t="e">
        <f t="shared" si="23"/>
        <v>#VALUE!</v>
      </c>
      <c r="I123" s="22" t="e">
        <f t="shared" si="24"/>
        <v>#VALUE!</v>
      </c>
      <c r="J123" s="6"/>
      <c r="K123" s="23" t="e">
        <f t="shared" si="25"/>
        <v>#VALUE!</v>
      </c>
      <c r="L123" s="17" t="e">
        <f t="shared" si="26"/>
        <v>#VALUE!</v>
      </c>
      <c r="N123" s="17" t="str">
        <f t="shared" si="30"/>
        <v>Duplicate</v>
      </c>
      <c r="O123" s="17" t="str">
        <f t="shared" si="31"/>
        <v>Duplicate</v>
      </c>
      <c r="Q123" s="17" t="str">
        <f t="shared" si="27"/>
        <v>Duplicate row</v>
      </c>
      <c r="S123" s="24" t="str">
        <f t="shared" si="32"/>
        <v/>
      </c>
      <c r="T123" s="24" t="str">
        <f t="shared" si="33"/>
        <v>#</v>
      </c>
      <c r="U123" s="24" t="str">
        <f t="shared" si="34"/>
        <v/>
      </c>
      <c r="V123" s="24" t="str">
        <f t="shared" si="28"/>
        <v>#</v>
      </c>
      <c r="W123" s="24" t="e">
        <f t="shared" si="29"/>
        <v>#VALUE!</v>
      </c>
      <c r="X123" s="24" t="str">
        <f t="shared" si="35"/>
        <v>#Pin_colour=</v>
      </c>
    </row>
    <row r="124" spans="1:24" ht="15" customHeight="1" x14ac:dyDescent="0.25">
      <c r="A124" s="18"/>
      <c r="B124" s="19"/>
      <c r="C124" s="19"/>
      <c r="D124" s="14"/>
      <c r="G124" s="22" t="str">
        <f t="shared" ref="G124:G187" si="36">MID(D124,1,9)</f>
        <v/>
      </c>
      <c r="H124" s="17" t="e">
        <f t="shared" ref="H124:H187" si="37">FIND(",",D124)</f>
        <v>#VALUE!</v>
      </c>
      <c r="I124" s="22" t="e">
        <f t="shared" ref="I124:I187" si="38">MID(D124,H124+1,9)</f>
        <v>#VALUE!</v>
      </c>
      <c r="J124" s="6"/>
      <c r="K124" s="23" t="e">
        <f t="shared" ref="K124:K187" si="39">(1-G124)/(1-G124)</f>
        <v>#VALUE!</v>
      </c>
      <c r="L124" s="17" t="e">
        <f t="shared" ref="L124:L187" si="40">(1-I124)/(1-I124)</f>
        <v>#VALUE!</v>
      </c>
      <c r="N124" s="17" t="str">
        <f t="shared" si="30"/>
        <v>Duplicate</v>
      </c>
      <c r="O124" s="17" t="str">
        <f t="shared" si="31"/>
        <v>Duplicate</v>
      </c>
      <c r="Q124" s="17" t="str">
        <f t="shared" ref="Q124:Q187" si="41">IF(N124="Unique",IF(O124="Unique","Good","Check"),IF(N124="Duplicate",(IF(O124="Duplicate","Duplicate row"))))</f>
        <v>Duplicate row</v>
      </c>
      <c r="S124" s="24" t="str">
        <f t="shared" si="32"/>
        <v/>
      </c>
      <c r="T124" s="24" t="str">
        <f t="shared" si="33"/>
        <v>#</v>
      </c>
      <c r="U124" s="24" t="str">
        <f t="shared" si="34"/>
        <v/>
      </c>
      <c r="V124" s="24" t="str">
        <f t="shared" ref="V124:V187" si="42">_xlfn.CONCAT("#",G124)</f>
        <v>#</v>
      </c>
      <c r="W124" s="24" t="e">
        <f t="shared" ref="W124:W187" si="43">_xlfn.CONCAT("#",I124)</f>
        <v>#VALUE!</v>
      </c>
      <c r="X124" s="24" t="str">
        <f t="shared" si="35"/>
        <v>#Pin_colour=</v>
      </c>
    </row>
    <row r="125" spans="1:24" ht="15" customHeight="1" x14ac:dyDescent="0.25">
      <c r="A125" s="18"/>
      <c r="B125" s="19"/>
      <c r="C125" s="19"/>
      <c r="D125" s="14"/>
      <c r="G125" s="22" t="str">
        <f t="shared" si="36"/>
        <v/>
      </c>
      <c r="H125" s="17" t="e">
        <f t="shared" si="37"/>
        <v>#VALUE!</v>
      </c>
      <c r="I125" s="22" t="e">
        <f t="shared" si="38"/>
        <v>#VALUE!</v>
      </c>
      <c r="J125" s="6"/>
      <c r="K125" s="23" t="e">
        <f t="shared" si="39"/>
        <v>#VALUE!</v>
      </c>
      <c r="L125" s="17" t="e">
        <f t="shared" si="40"/>
        <v>#VALUE!</v>
      </c>
      <c r="N125" s="17" t="str">
        <f t="shared" si="30"/>
        <v>Duplicate</v>
      </c>
      <c r="O125" s="17" t="str">
        <f t="shared" si="31"/>
        <v>Duplicate</v>
      </c>
      <c r="Q125" s="17" t="str">
        <f t="shared" si="41"/>
        <v>Duplicate row</v>
      </c>
      <c r="S125" s="24" t="str">
        <f t="shared" si="32"/>
        <v/>
      </c>
      <c r="T125" s="24" t="str">
        <f t="shared" si="33"/>
        <v>#</v>
      </c>
      <c r="U125" s="24" t="str">
        <f t="shared" si="34"/>
        <v/>
      </c>
      <c r="V125" s="24" t="str">
        <f t="shared" si="42"/>
        <v>#</v>
      </c>
      <c r="W125" s="24" t="e">
        <f t="shared" si="43"/>
        <v>#VALUE!</v>
      </c>
      <c r="X125" s="24" t="str">
        <f t="shared" si="35"/>
        <v>#Pin_colour=</v>
      </c>
    </row>
    <row r="126" spans="1:24" ht="15" customHeight="1" x14ac:dyDescent="0.25">
      <c r="A126" s="18"/>
      <c r="B126" s="19"/>
      <c r="C126" s="19"/>
      <c r="D126" s="14"/>
      <c r="G126" s="22" t="str">
        <f t="shared" si="36"/>
        <v/>
      </c>
      <c r="H126" s="17" t="e">
        <f t="shared" si="37"/>
        <v>#VALUE!</v>
      </c>
      <c r="I126" s="22" t="e">
        <f t="shared" si="38"/>
        <v>#VALUE!</v>
      </c>
      <c r="J126" s="6"/>
      <c r="K126" s="23" t="e">
        <f t="shared" si="39"/>
        <v>#VALUE!</v>
      </c>
      <c r="L126" s="17" t="e">
        <f t="shared" si="40"/>
        <v>#VALUE!</v>
      </c>
      <c r="N126" s="17" t="str">
        <f t="shared" si="30"/>
        <v>Duplicate</v>
      </c>
      <c r="O126" s="17" t="str">
        <f t="shared" si="31"/>
        <v>Duplicate</v>
      </c>
      <c r="Q126" s="17" t="str">
        <f t="shared" si="41"/>
        <v>Duplicate row</v>
      </c>
      <c r="S126" s="24" t="str">
        <f t="shared" si="32"/>
        <v/>
      </c>
      <c r="T126" s="24" t="str">
        <f t="shared" si="33"/>
        <v>#</v>
      </c>
      <c r="U126" s="24" t="str">
        <f t="shared" si="34"/>
        <v/>
      </c>
      <c r="V126" s="24" t="str">
        <f t="shared" si="42"/>
        <v>#</v>
      </c>
      <c r="W126" s="24" t="e">
        <f t="shared" si="43"/>
        <v>#VALUE!</v>
      </c>
      <c r="X126" s="24" t="str">
        <f t="shared" si="35"/>
        <v>#Pin_colour=</v>
      </c>
    </row>
    <row r="127" spans="1:24" ht="15" customHeight="1" x14ac:dyDescent="0.25">
      <c r="A127" s="18"/>
      <c r="B127" s="19"/>
      <c r="C127" s="19"/>
      <c r="D127" s="14"/>
      <c r="G127" s="22" t="str">
        <f t="shared" si="36"/>
        <v/>
      </c>
      <c r="H127" s="17" t="e">
        <f t="shared" si="37"/>
        <v>#VALUE!</v>
      </c>
      <c r="I127" s="22" t="e">
        <f t="shared" si="38"/>
        <v>#VALUE!</v>
      </c>
      <c r="J127" s="6"/>
      <c r="K127" s="23" t="e">
        <f t="shared" si="39"/>
        <v>#VALUE!</v>
      </c>
      <c r="L127" s="17" t="e">
        <f t="shared" si="40"/>
        <v>#VALUE!</v>
      </c>
      <c r="N127" s="17" t="str">
        <f t="shared" si="30"/>
        <v>Duplicate</v>
      </c>
      <c r="O127" s="17" t="str">
        <f t="shared" si="31"/>
        <v>Duplicate</v>
      </c>
      <c r="Q127" s="17" t="str">
        <f t="shared" si="41"/>
        <v>Duplicate row</v>
      </c>
      <c r="S127" s="24" t="str">
        <f t="shared" si="32"/>
        <v/>
      </c>
      <c r="T127" s="24" t="str">
        <f t="shared" si="33"/>
        <v>#</v>
      </c>
      <c r="U127" s="24" t="str">
        <f t="shared" si="34"/>
        <v/>
      </c>
      <c r="V127" s="24" t="str">
        <f t="shared" si="42"/>
        <v>#</v>
      </c>
      <c r="W127" s="24" t="e">
        <f t="shared" si="43"/>
        <v>#VALUE!</v>
      </c>
      <c r="X127" s="24" t="str">
        <f t="shared" si="35"/>
        <v>#Pin_colour=</v>
      </c>
    </row>
    <row r="128" spans="1:24" ht="15" customHeight="1" x14ac:dyDescent="0.25">
      <c r="A128" s="18"/>
      <c r="B128" s="19"/>
      <c r="C128" s="19"/>
      <c r="D128" s="14"/>
      <c r="G128" s="22" t="str">
        <f t="shared" si="36"/>
        <v/>
      </c>
      <c r="H128" s="17" t="e">
        <f t="shared" si="37"/>
        <v>#VALUE!</v>
      </c>
      <c r="I128" s="22" t="e">
        <f t="shared" si="38"/>
        <v>#VALUE!</v>
      </c>
      <c r="J128" s="6"/>
      <c r="K128" s="23" t="e">
        <f t="shared" si="39"/>
        <v>#VALUE!</v>
      </c>
      <c r="L128" s="17" t="e">
        <f t="shared" si="40"/>
        <v>#VALUE!</v>
      </c>
      <c r="N128" s="17" t="str">
        <f t="shared" si="30"/>
        <v>Duplicate</v>
      </c>
      <c r="O128" s="17" t="str">
        <f t="shared" si="31"/>
        <v>Duplicate</v>
      </c>
      <c r="Q128" s="17" t="str">
        <f t="shared" si="41"/>
        <v>Duplicate row</v>
      </c>
      <c r="S128" s="24" t="str">
        <f t="shared" si="32"/>
        <v/>
      </c>
      <c r="T128" s="24" t="str">
        <f t="shared" si="33"/>
        <v>#</v>
      </c>
      <c r="U128" s="24" t="str">
        <f t="shared" si="34"/>
        <v/>
      </c>
      <c r="V128" s="24" t="str">
        <f t="shared" si="42"/>
        <v>#</v>
      </c>
      <c r="W128" s="24" t="e">
        <f t="shared" si="43"/>
        <v>#VALUE!</v>
      </c>
      <c r="X128" s="24" t="str">
        <f t="shared" si="35"/>
        <v>#Pin_colour=</v>
      </c>
    </row>
    <row r="129" spans="1:24" ht="15" customHeight="1" x14ac:dyDescent="0.25">
      <c r="A129" s="18"/>
      <c r="B129" s="19"/>
      <c r="C129" s="19"/>
      <c r="D129" s="14"/>
      <c r="G129" s="22" t="str">
        <f t="shared" si="36"/>
        <v/>
      </c>
      <c r="H129" s="17" t="e">
        <f t="shared" si="37"/>
        <v>#VALUE!</v>
      </c>
      <c r="I129" s="22" t="e">
        <f t="shared" si="38"/>
        <v>#VALUE!</v>
      </c>
      <c r="J129" s="6"/>
      <c r="K129" s="23" t="e">
        <f t="shared" si="39"/>
        <v>#VALUE!</v>
      </c>
      <c r="L129" s="17" t="e">
        <f t="shared" si="40"/>
        <v>#VALUE!</v>
      </c>
      <c r="N129" s="17" t="str">
        <f t="shared" si="30"/>
        <v>Duplicate</v>
      </c>
      <c r="O129" s="17" t="str">
        <f t="shared" si="31"/>
        <v>Duplicate</v>
      </c>
      <c r="Q129" s="17" t="str">
        <f t="shared" si="41"/>
        <v>Duplicate row</v>
      </c>
      <c r="S129" s="24" t="str">
        <f t="shared" si="32"/>
        <v/>
      </c>
      <c r="T129" s="24" t="str">
        <f t="shared" si="33"/>
        <v>#</v>
      </c>
      <c r="U129" s="24" t="str">
        <f t="shared" si="34"/>
        <v/>
      </c>
      <c r="V129" s="24" t="str">
        <f t="shared" si="42"/>
        <v>#</v>
      </c>
      <c r="W129" s="24" t="e">
        <f t="shared" si="43"/>
        <v>#VALUE!</v>
      </c>
      <c r="X129" s="24" t="str">
        <f t="shared" si="35"/>
        <v>#Pin_colour=</v>
      </c>
    </row>
    <row r="130" spans="1:24" ht="15" customHeight="1" x14ac:dyDescent="0.25">
      <c r="A130" s="18"/>
      <c r="B130" s="19"/>
      <c r="C130" s="19"/>
      <c r="D130" s="14"/>
      <c r="G130" s="22" t="str">
        <f t="shared" si="36"/>
        <v/>
      </c>
      <c r="H130" s="17" t="e">
        <f t="shared" si="37"/>
        <v>#VALUE!</v>
      </c>
      <c r="I130" s="22" t="e">
        <f t="shared" si="38"/>
        <v>#VALUE!</v>
      </c>
      <c r="J130" s="6"/>
      <c r="K130" s="23" t="e">
        <f t="shared" si="39"/>
        <v>#VALUE!</v>
      </c>
      <c r="L130" s="17" t="e">
        <f t="shared" si="40"/>
        <v>#VALUE!</v>
      </c>
      <c r="N130" s="17" t="str">
        <f t="shared" si="30"/>
        <v>Duplicate</v>
      </c>
      <c r="O130" s="17" t="str">
        <f t="shared" si="31"/>
        <v>Duplicate</v>
      </c>
      <c r="Q130" s="17" t="str">
        <f t="shared" si="41"/>
        <v>Duplicate row</v>
      </c>
      <c r="S130" s="24" t="str">
        <f t="shared" si="32"/>
        <v/>
      </c>
      <c r="T130" s="24" t="str">
        <f t="shared" si="33"/>
        <v>#</v>
      </c>
      <c r="U130" s="24" t="str">
        <f t="shared" si="34"/>
        <v/>
      </c>
      <c r="V130" s="24" t="str">
        <f t="shared" si="42"/>
        <v>#</v>
      </c>
      <c r="W130" s="24" t="e">
        <f t="shared" si="43"/>
        <v>#VALUE!</v>
      </c>
      <c r="X130" s="24" t="str">
        <f t="shared" si="35"/>
        <v>#Pin_colour=</v>
      </c>
    </row>
    <row r="131" spans="1:24" ht="15" customHeight="1" x14ac:dyDescent="0.25">
      <c r="A131" s="18"/>
      <c r="B131" s="19"/>
      <c r="C131" s="19"/>
      <c r="D131" s="14"/>
      <c r="G131" s="22" t="str">
        <f t="shared" si="36"/>
        <v/>
      </c>
      <c r="H131" s="17" t="e">
        <f t="shared" si="37"/>
        <v>#VALUE!</v>
      </c>
      <c r="I131" s="22" t="e">
        <f t="shared" si="38"/>
        <v>#VALUE!</v>
      </c>
      <c r="J131" s="6"/>
      <c r="K131" s="23" t="e">
        <f t="shared" si="39"/>
        <v>#VALUE!</v>
      </c>
      <c r="L131" s="17" t="e">
        <f t="shared" si="40"/>
        <v>#VALUE!</v>
      </c>
      <c r="N131" s="17" t="str">
        <f t="shared" si="30"/>
        <v>Duplicate</v>
      </c>
      <c r="O131" s="17" t="str">
        <f t="shared" si="31"/>
        <v>Duplicate</v>
      </c>
      <c r="Q131" s="17" t="str">
        <f t="shared" si="41"/>
        <v>Duplicate row</v>
      </c>
      <c r="S131" s="24" t="str">
        <f t="shared" si="32"/>
        <v/>
      </c>
      <c r="T131" s="24" t="str">
        <f t="shared" si="33"/>
        <v>#</v>
      </c>
      <c r="U131" s="24" t="str">
        <f t="shared" si="34"/>
        <v/>
      </c>
      <c r="V131" s="24" t="str">
        <f t="shared" si="42"/>
        <v>#</v>
      </c>
      <c r="W131" s="24" t="e">
        <f t="shared" si="43"/>
        <v>#VALUE!</v>
      </c>
      <c r="X131" s="24" t="str">
        <f t="shared" si="35"/>
        <v>#Pin_colour=</v>
      </c>
    </row>
    <row r="132" spans="1:24" ht="15" customHeight="1" x14ac:dyDescent="0.25">
      <c r="A132" s="18"/>
      <c r="B132" s="19"/>
      <c r="C132" s="19"/>
      <c r="D132" s="14"/>
      <c r="G132" s="22" t="str">
        <f t="shared" si="36"/>
        <v/>
      </c>
      <c r="H132" s="17" t="e">
        <f t="shared" si="37"/>
        <v>#VALUE!</v>
      </c>
      <c r="I132" s="22" t="e">
        <f t="shared" si="38"/>
        <v>#VALUE!</v>
      </c>
      <c r="J132" s="6"/>
      <c r="K132" s="23" t="e">
        <f t="shared" si="39"/>
        <v>#VALUE!</v>
      </c>
      <c r="L132" s="17" t="e">
        <f t="shared" si="40"/>
        <v>#VALUE!</v>
      </c>
      <c r="N132" s="17" t="str">
        <f t="shared" si="30"/>
        <v>Duplicate</v>
      </c>
      <c r="O132" s="17" t="str">
        <f t="shared" si="31"/>
        <v>Duplicate</v>
      </c>
      <c r="Q132" s="17" t="str">
        <f t="shared" si="41"/>
        <v>Duplicate row</v>
      </c>
      <c r="S132" s="24" t="str">
        <f t="shared" si="32"/>
        <v/>
      </c>
      <c r="T132" s="24" t="str">
        <f t="shared" si="33"/>
        <v>#</v>
      </c>
      <c r="U132" s="24" t="str">
        <f t="shared" si="34"/>
        <v/>
      </c>
      <c r="V132" s="24" t="str">
        <f t="shared" si="42"/>
        <v>#</v>
      </c>
      <c r="W132" s="24" t="e">
        <f t="shared" si="43"/>
        <v>#VALUE!</v>
      </c>
      <c r="X132" s="24" t="str">
        <f t="shared" si="35"/>
        <v>#Pin_colour=</v>
      </c>
    </row>
    <row r="133" spans="1:24" ht="15" customHeight="1" x14ac:dyDescent="0.25">
      <c r="A133" s="18"/>
      <c r="B133" s="19"/>
      <c r="C133" s="19"/>
      <c r="D133" s="14"/>
      <c r="G133" s="22" t="str">
        <f t="shared" si="36"/>
        <v/>
      </c>
      <c r="H133" s="17" t="e">
        <f t="shared" si="37"/>
        <v>#VALUE!</v>
      </c>
      <c r="I133" s="22" t="e">
        <f t="shared" si="38"/>
        <v>#VALUE!</v>
      </c>
      <c r="J133" s="6"/>
      <c r="K133" s="23" t="e">
        <f t="shared" si="39"/>
        <v>#VALUE!</v>
      </c>
      <c r="L133" s="17" t="e">
        <f t="shared" si="40"/>
        <v>#VALUE!</v>
      </c>
      <c r="N133" s="17" t="str">
        <f t="shared" si="30"/>
        <v>Duplicate</v>
      </c>
      <c r="O133" s="17" t="str">
        <f t="shared" si="31"/>
        <v>Duplicate</v>
      </c>
      <c r="Q133" s="17" t="str">
        <f t="shared" si="41"/>
        <v>Duplicate row</v>
      </c>
      <c r="S133" s="24" t="str">
        <f t="shared" si="32"/>
        <v/>
      </c>
      <c r="T133" s="24" t="str">
        <f t="shared" si="33"/>
        <v>#</v>
      </c>
      <c r="U133" s="24" t="str">
        <f t="shared" si="34"/>
        <v/>
      </c>
      <c r="V133" s="24" t="str">
        <f t="shared" si="42"/>
        <v>#</v>
      </c>
      <c r="W133" s="24" t="e">
        <f t="shared" si="43"/>
        <v>#VALUE!</v>
      </c>
      <c r="X133" s="24" t="str">
        <f t="shared" si="35"/>
        <v>#Pin_colour=</v>
      </c>
    </row>
    <row r="134" spans="1:24" ht="15" customHeight="1" x14ac:dyDescent="0.25">
      <c r="A134" s="18"/>
      <c r="B134" s="19"/>
      <c r="C134" s="19"/>
      <c r="D134" s="14"/>
      <c r="G134" s="22" t="str">
        <f t="shared" si="36"/>
        <v/>
      </c>
      <c r="H134" s="17" t="e">
        <f t="shared" si="37"/>
        <v>#VALUE!</v>
      </c>
      <c r="I134" s="22" t="e">
        <f t="shared" si="38"/>
        <v>#VALUE!</v>
      </c>
      <c r="J134" s="6"/>
      <c r="K134" s="23" t="e">
        <f t="shared" si="39"/>
        <v>#VALUE!</v>
      </c>
      <c r="L134" s="17" t="e">
        <f t="shared" si="40"/>
        <v>#VALUE!</v>
      </c>
      <c r="N134" s="17" t="str">
        <f t="shared" si="30"/>
        <v>Duplicate</v>
      </c>
      <c r="O134" s="17" t="str">
        <f t="shared" si="31"/>
        <v>Duplicate</v>
      </c>
      <c r="Q134" s="17" t="str">
        <f t="shared" si="41"/>
        <v>Duplicate row</v>
      </c>
      <c r="S134" s="24" t="str">
        <f t="shared" si="32"/>
        <v/>
      </c>
      <c r="T134" s="24" t="str">
        <f t="shared" si="33"/>
        <v>#</v>
      </c>
      <c r="U134" s="24" t="str">
        <f t="shared" si="34"/>
        <v/>
      </c>
      <c r="V134" s="24" t="str">
        <f t="shared" si="42"/>
        <v>#</v>
      </c>
      <c r="W134" s="24" t="e">
        <f t="shared" si="43"/>
        <v>#VALUE!</v>
      </c>
      <c r="X134" s="24" t="str">
        <f t="shared" si="35"/>
        <v>#Pin_colour=</v>
      </c>
    </row>
    <row r="135" spans="1:24" ht="15" customHeight="1" x14ac:dyDescent="0.25">
      <c r="A135" s="18"/>
      <c r="B135" s="19"/>
      <c r="C135" s="19"/>
      <c r="D135" s="14"/>
      <c r="G135" s="22" t="str">
        <f t="shared" si="36"/>
        <v/>
      </c>
      <c r="H135" s="17" t="e">
        <f t="shared" si="37"/>
        <v>#VALUE!</v>
      </c>
      <c r="I135" s="22" t="e">
        <f t="shared" si="38"/>
        <v>#VALUE!</v>
      </c>
      <c r="J135" s="6"/>
      <c r="K135" s="23" t="e">
        <f t="shared" si="39"/>
        <v>#VALUE!</v>
      </c>
      <c r="L135" s="17" t="e">
        <f t="shared" si="40"/>
        <v>#VALUE!</v>
      </c>
      <c r="N135" s="17" t="str">
        <f t="shared" si="30"/>
        <v>Duplicate</v>
      </c>
      <c r="O135" s="17" t="str">
        <f t="shared" si="31"/>
        <v>Duplicate</v>
      </c>
      <c r="Q135" s="17" t="str">
        <f t="shared" si="41"/>
        <v>Duplicate row</v>
      </c>
      <c r="S135" s="24" t="str">
        <f t="shared" si="32"/>
        <v/>
      </c>
      <c r="T135" s="24" t="str">
        <f t="shared" si="33"/>
        <v>#</v>
      </c>
      <c r="U135" s="24" t="str">
        <f t="shared" si="34"/>
        <v/>
      </c>
      <c r="V135" s="24" t="str">
        <f t="shared" si="42"/>
        <v>#</v>
      </c>
      <c r="W135" s="24" t="e">
        <f t="shared" si="43"/>
        <v>#VALUE!</v>
      </c>
      <c r="X135" s="24" t="str">
        <f t="shared" si="35"/>
        <v>#Pin_colour=</v>
      </c>
    </row>
    <row r="136" spans="1:24" ht="15" customHeight="1" x14ac:dyDescent="0.25">
      <c r="A136" s="18"/>
      <c r="B136" s="19"/>
      <c r="C136" s="19"/>
      <c r="D136" s="14"/>
      <c r="G136" s="22" t="str">
        <f t="shared" si="36"/>
        <v/>
      </c>
      <c r="H136" s="17" t="e">
        <f t="shared" si="37"/>
        <v>#VALUE!</v>
      </c>
      <c r="I136" s="22" t="e">
        <f t="shared" si="38"/>
        <v>#VALUE!</v>
      </c>
      <c r="J136" s="6"/>
      <c r="K136" s="23" t="e">
        <f t="shared" si="39"/>
        <v>#VALUE!</v>
      </c>
      <c r="L136" s="17" t="e">
        <f t="shared" si="40"/>
        <v>#VALUE!</v>
      </c>
      <c r="N136" s="17" t="str">
        <f t="shared" si="30"/>
        <v>Duplicate</v>
      </c>
      <c r="O136" s="17" t="str">
        <f t="shared" si="31"/>
        <v>Duplicate</v>
      </c>
      <c r="Q136" s="17" t="str">
        <f t="shared" si="41"/>
        <v>Duplicate row</v>
      </c>
      <c r="S136" s="24" t="str">
        <f t="shared" si="32"/>
        <v/>
      </c>
      <c r="T136" s="24" t="str">
        <f t="shared" si="33"/>
        <v>#</v>
      </c>
      <c r="U136" s="24" t="str">
        <f t="shared" si="34"/>
        <v/>
      </c>
      <c r="V136" s="24" t="str">
        <f t="shared" si="42"/>
        <v>#</v>
      </c>
      <c r="W136" s="24" t="e">
        <f t="shared" si="43"/>
        <v>#VALUE!</v>
      </c>
      <c r="X136" s="24" t="str">
        <f t="shared" si="35"/>
        <v>#Pin_colour=</v>
      </c>
    </row>
    <row r="137" spans="1:24" ht="15" customHeight="1" x14ac:dyDescent="0.25">
      <c r="A137" s="18"/>
      <c r="B137" s="19"/>
      <c r="C137" s="19"/>
      <c r="D137" s="14"/>
      <c r="G137" s="22" t="str">
        <f t="shared" si="36"/>
        <v/>
      </c>
      <c r="H137" s="17" t="e">
        <f t="shared" si="37"/>
        <v>#VALUE!</v>
      </c>
      <c r="I137" s="22" t="e">
        <f t="shared" si="38"/>
        <v>#VALUE!</v>
      </c>
      <c r="J137" s="6"/>
      <c r="K137" s="23" t="e">
        <f t="shared" si="39"/>
        <v>#VALUE!</v>
      </c>
      <c r="L137" s="17" t="e">
        <f t="shared" si="40"/>
        <v>#VALUE!</v>
      </c>
      <c r="N137" s="17" t="str">
        <f t="shared" si="30"/>
        <v>Duplicate</v>
      </c>
      <c r="O137" s="17" t="str">
        <f t="shared" si="31"/>
        <v>Duplicate</v>
      </c>
      <c r="Q137" s="17" t="str">
        <f t="shared" si="41"/>
        <v>Duplicate row</v>
      </c>
      <c r="S137" s="24" t="str">
        <f t="shared" si="32"/>
        <v/>
      </c>
      <c r="T137" s="24" t="str">
        <f t="shared" si="33"/>
        <v>#</v>
      </c>
      <c r="U137" s="24" t="str">
        <f t="shared" si="34"/>
        <v/>
      </c>
      <c r="V137" s="24" t="str">
        <f t="shared" si="42"/>
        <v>#</v>
      </c>
      <c r="W137" s="24" t="e">
        <f t="shared" si="43"/>
        <v>#VALUE!</v>
      </c>
      <c r="X137" s="24" t="str">
        <f t="shared" si="35"/>
        <v>#Pin_colour=</v>
      </c>
    </row>
    <row r="138" spans="1:24" ht="15" customHeight="1" x14ac:dyDescent="0.25">
      <c r="A138" s="18"/>
      <c r="B138" s="19"/>
      <c r="C138" s="19"/>
      <c r="D138" s="14"/>
      <c r="G138" s="22" t="str">
        <f t="shared" si="36"/>
        <v/>
      </c>
      <c r="H138" s="17" t="e">
        <f t="shared" si="37"/>
        <v>#VALUE!</v>
      </c>
      <c r="I138" s="22" t="e">
        <f t="shared" si="38"/>
        <v>#VALUE!</v>
      </c>
      <c r="J138" s="6"/>
      <c r="K138" s="23" t="e">
        <f t="shared" si="39"/>
        <v>#VALUE!</v>
      </c>
      <c r="L138" s="17" t="e">
        <f t="shared" si="40"/>
        <v>#VALUE!</v>
      </c>
      <c r="N138" s="17" t="str">
        <f t="shared" si="30"/>
        <v>Duplicate</v>
      </c>
      <c r="O138" s="17" t="str">
        <f t="shared" si="31"/>
        <v>Duplicate</v>
      </c>
      <c r="Q138" s="17" t="str">
        <f t="shared" si="41"/>
        <v>Duplicate row</v>
      </c>
      <c r="S138" s="24" t="str">
        <f t="shared" si="32"/>
        <v/>
      </c>
      <c r="T138" s="24" t="str">
        <f t="shared" si="33"/>
        <v>#</v>
      </c>
      <c r="U138" s="24" t="str">
        <f t="shared" si="34"/>
        <v/>
      </c>
      <c r="V138" s="24" t="str">
        <f t="shared" si="42"/>
        <v>#</v>
      </c>
      <c r="W138" s="24" t="e">
        <f t="shared" si="43"/>
        <v>#VALUE!</v>
      </c>
      <c r="X138" s="24" t="str">
        <f t="shared" si="35"/>
        <v>#Pin_colour=</v>
      </c>
    </row>
    <row r="139" spans="1:24" ht="15" customHeight="1" x14ac:dyDescent="0.25">
      <c r="A139" s="18"/>
      <c r="B139" s="19"/>
      <c r="C139" s="19"/>
      <c r="D139" s="14"/>
      <c r="G139" s="22" t="str">
        <f t="shared" si="36"/>
        <v/>
      </c>
      <c r="H139" s="17" t="e">
        <f t="shared" si="37"/>
        <v>#VALUE!</v>
      </c>
      <c r="I139" s="22" t="e">
        <f t="shared" si="38"/>
        <v>#VALUE!</v>
      </c>
      <c r="J139" s="6"/>
      <c r="K139" s="23" t="e">
        <f t="shared" si="39"/>
        <v>#VALUE!</v>
      </c>
      <c r="L139" s="17" t="e">
        <f t="shared" si="40"/>
        <v>#VALUE!</v>
      </c>
      <c r="N139" s="17" t="str">
        <f t="shared" si="30"/>
        <v>Duplicate</v>
      </c>
      <c r="O139" s="17" t="str">
        <f t="shared" si="31"/>
        <v>Duplicate</v>
      </c>
      <c r="Q139" s="17" t="str">
        <f t="shared" si="41"/>
        <v>Duplicate row</v>
      </c>
      <c r="S139" s="24" t="str">
        <f t="shared" si="32"/>
        <v/>
      </c>
      <c r="T139" s="24" t="str">
        <f t="shared" si="33"/>
        <v>#</v>
      </c>
      <c r="U139" s="24" t="str">
        <f t="shared" si="34"/>
        <v/>
      </c>
      <c r="V139" s="24" t="str">
        <f t="shared" si="42"/>
        <v>#</v>
      </c>
      <c r="W139" s="24" t="e">
        <f t="shared" si="43"/>
        <v>#VALUE!</v>
      </c>
      <c r="X139" s="24" t="str">
        <f t="shared" si="35"/>
        <v>#Pin_colour=</v>
      </c>
    </row>
    <row r="140" spans="1:24" ht="15" customHeight="1" x14ac:dyDescent="0.25">
      <c r="A140" s="18"/>
      <c r="B140" s="19"/>
      <c r="C140" s="19"/>
      <c r="D140" s="14"/>
      <c r="G140" s="22" t="str">
        <f t="shared" si="36"/>
        <v/>
      </c>
      <c r="H140" s="17" t="e">
        <f t="shared" si="37"/>
        <v>#VALUE!</v>
      </c>
      <c r="I140" s="22" t="e">
        <f t="shared" si="38"/>
        <v>#VALUE!</v>
      </c>
      <c r="J140" s="6"/>
      <c r="K140" s="23" t="e">
        <f t="shared" si="39"/>
        <v>#VALUE!</v>
      </c>
      <c r="L140" s="17" t="e">
        <f t="shared" si="40"/>
        <v>#VALUE!</v>
      </c>
      <c r="N140" s="17" t="str">
        <f t="shared" si="30"/>
        <v>Duplicate</v>
      </c>
      <c r="O140" s="17" t="str">
        <f t="shared" si="31"/>
        <v>Duplicate</v>
      </c>
      <c r="Q140" s="17" t="str">
        <f t="shared" si="41"/>
        <v>Duplicate row</v>
      </c>
      <c r="S140" s="24" t="str">
        <f t="shared" si="32"/>
        <v/>
      </c>
      <c r="T140" s="24" t="str">
        <f t="shared" si="33"/>
        <v>#</v>
      </c>
      <c r="U140" s="24" t="str">
        <f t="shared" si="34"/>
        <v/>
      </c>
      <c r="V140" s="24" t="str">
        <f t="shared" si="42"/>
        <v>#</v>
      </c>
      <c r="W140" s="24" t="e">
        <f t="shared" si="43"/>
        <v>#VALUE!</v>
      </c>
      <c r="X140" s="24" t="str">
        <f t="shared" si="35"/>
        <v>#Pin_colour=</v>
      </c>
    </row>
    <row r="141" spans="1:24" ht="15" customHeight="1" x14ac:dyDescent="0.25">
      <c r="A141" s="18"/>
      <c r="B141" s="19"/>
      <c r="C141" s="19"/>
      <c r="D141" s="14"/>
      <c r="G141" s="22" t="str">
        <f t="shared" si="36"/>
        <v/>
      </c>
      <c r="H141" s="17" t="e">
        <f t="shared" si="37"/>
        <v>#VALUE!</v>
      </c>
      <c r="I141" s="22" t="e">
        <f t="shared" si="38"/>
        <v>#VALUE!</v>
      </c>
      <c r="J141" s="6"/>
      <c r="K141" s="23" t="e">
        <f t="shared" si="39"/>
        <v>#VALUE!</v>
      </c>
      <c r="L141" s="17" t="e">
        <f t="shared" si="40"/>
        <v>#VALUE!</v>
      </c>
      <c r="N141" s="17" t="str">
        <f t="shared" ref="N141:N204" si="44">IF(A141=A140,"Duplicate","Unique")</f>
        <v>Duplicate</v>
      </c>
      <c r="O141" s="17" t="str">
        <f t="shared" ref="O141:O204" si="45">IF(B141=B140,"Duplicate","Unique")</f>
        <v>Duplicate</v>
      </c>
      <c r="Q141" s="17" t="str">
        <f t="shared" si="41"/>
        <v>Duplicate row</v>
      </c>
      <c r="S141" s="24" t="str">
        <f t="shared" ref="S141:S204" si="46">LEFT(A141,3)</f>
        <v/>
      </c>
      <c r="T141" s="24" t="str">
        <f t="shared" ref="T141:T204" si="47">_xlfn.CONCAT("#",A141)</f>
        <v>#</v>
      </c>
      <c r="U141" s="24" t="str">
        <f t="shared" ref="U141:U204" si="48">CLEAN(B141)</f>
        <v/>
      </c>
      <c r="V141" s="24" t="str">
        <f t="shared" si="42"/>
        <v>#</v>
      </c>
      <c r="W141" s="24" t="e">
        <f t="shared" si="43"/>
        <v>#VALUE!</v>
      </c>
      <c r="X141" s="24" t="str">
        <f t="shared" si="35"/>
        <v>#Pin_colour=</v>
      </c>
    </row>
    <row r="142" spans="1:24" ht="15" customHeight="1" x14ac:dyDescent="0.25">
      <c r="A142" s="18"/>
      <c r="B142" s="19"/>
      <c r="C142" s="19"/>
      <c r="D142" s="14"/>
      <c r="G142" s="22" t="str">
        <f t="shared" si="36"/>
        <v/>
      </c>
      <c r="H142" s="17" t="e">
        <f t="shared" si="37"/>
        <v>#VALUE!</v>
      </c>
      <c r="I142" s="22" t="e">
        <f t="shared" si="38"/>
        <v>#VALUE!</v>
      </c>
      <c r="J142" s="6"/>
      <c r="K142" s="23" t="e">
        <f t="shared" si="39"/>
        <v>#VALUE!</v>
      </c>
      <c r="L142" s="17" t="e">
        <f t="shared" si="40"/>
        <v>#VALUE!</v>
      </c>
      <c r="N142" s="17" t="str">
        <f t="shared" si="44"/>
        <v>Duplicate</v>
      </c>
      <c r="O142" s="17" t="str">
        <f t="shared" si="45"/>
        <v>Duplicate</v>
      </c>
      <c r="Q142" s="17" t="str">
        <f t="shared" si="41"/>
        <v>Duplicate row</v>
      </c>
      <c r="S142" s="24" t="str">
        <f t="shared" si="46"/>
        <v/>
      </c>
      <c r="T142" s="24" t="str">
        <f t="shared" si="47"/>
        <v>#</v>
      </c>
      <c r="U142" s="24" t="str">
        <f t="shared" si="48"/>
        <v/>
      </c>
      <c r="V142" s="24" t="str">
        <f t="shared" si="42"/>
        <v>#</v>
      </c>
      <c r="W142" s="24" t="e">
        <f t="shared" si="43"/>
        <v>#VALUE!</v>
      </c>
      <c r="X142" s="24" t="str">
        <f t="shared" ref="X142:X205" si="49">_xlfn.CONCAT("#Pin_colour=",MID(C142,6,5))</f>
        <v>#Pin_colour=</v>
      </c>
    </row>
    <row r="143" spans="1:24" ht="15" customHeight="1" x14ac:dyDescent="0.25">
      <c r="A143" s="18"/>
      <c r="B143" s="19"/>
      <c r="C143" s="19"/>
      <c r="D143" s="14"/>
      <c r="G143" s="22" t="str">
        <f t="shared" si="36"/>
        <v/>
      </c>
      <c r="H143" s="17" t="e">
        <f t="shared" si="37"/>
        <v>#VALUE!</v>
      </c>
      <c r="I143" s="22" t="e">
        <f t="shared" si="38"/>
        <v>#VALUE!</v>
      </c>
      <c r="J143" s="6"/>
      <c r="K143" s="23" t="e">
        <f t="shared" si="39"/>
        <v>#VALUE!</v>
      </c>
      <c r="L143" s="17" t="e">
        <f t="shared" si="40"/>
        <v>#VALUE!</v>
      </c>
      <c r="N143" s="17" t="str">
        <f t="shared" si="44"/>
        <v>Duplicate</v>
      </c>
      <c r="O143" s="17" t="str">
        <f t="shared" si="45"/>
        <v>Duplicate</v>
      </c>
      <c r="Q143" s="17" t="str">
        <f t="shared" si="41"/>
        <v>Duplicate row</v>
      </c>
      <c r="S143" s="24" t="str">
        <f t="shared" si="46"/>
        <v/>
      </c>
      <c r="T143" s="24" t="str">
        <f t="shared" si="47"/>
        <v>#</v>
      </c>
      <c r="U143" s="24" t="str">
        <f t="shared" si="48"/>
        <v/>
      </c>
      <c r="V143" s="24" t="str">
        <f t="shared" si="42"/>
        <v>#</v>
      </c>
      <c r="W143" s="24" t="e">
        <f t="shared" si="43"/>
        <v>#VALUE!</v>
      </c>
      <c r="X143" s="24" t="str">
        <f t="shared" si="49"/>
        <v>#Pin_colour=</v>
      </c>
    </row>
    <row r="144" spans="1:24" ht="15" customHeight="1" x14ac:dyDescent="0.25">
      <c r="A144" s="18"/>
      <c r="B144" s="19"/>
      <c r="C144" s="19"/>
      <c r="D144" s="14"/>
      <c r="G144" s="22" t="str">
        <f t="shared" si="36"/>
        <v/>
      </c>
      <c r="H144" s="17" t="e">
        <f t="shared" si="37"/>
        <v>#VALUE!</v>
      </c>
      <c r="I144" s="22" t="e">
        <f t="shared" si="38"/>
        <v>#VALUE!</v>
      </c>
      <c r="J144" s="6"/>
      <c r="K144" s="23" t="e">
        <f t="shared" si="39"/>
        <v>#VALUE!</v>
      </c>
      <c r="L144" s="17" t="e">
        <f t="shared" si="40"/>
        <v>#VALUE!</v>
      </c>
      <c r="N144" s="17" t="str">
        <f t="shared" si="44"/>
        <v>Duplicate</v>
      </c>
      <c r="O144" s="17" t="str">
        <f t="shared" si="45"/>
        <v>Duplicate</v>
      </c>
      <c r="Q144" s="17" t="str">
        <f t="shared" si="41"/>
        <v>Duplicate row</v>
      </c>
      <c r="S144" s="24" t="str">
        <f t="shared" si="46"/>
        <v/>
      </c>
      <c r="T144" s="24" t="str">
        <f t="shared" si="47"/>
        <v>#</v>
      </c>
      <c r="U144" s="24" t="str">
        <f t="shared" si="48"/>
        <v/>
      </c>
      <c r="V144" s="24" t="str">
        <f t="shared" si="42"/>
        <v>#</v>
      </c>
      <c r="W144" s="24" t="e">
        <f t="shared" si="43"/>
        <v>#VALUE!</v>
      </c>
      <c r="X144" s="24" t="str">
        <f t="shared" si="49"/>
        <v>#Pin_colour=</v>
      </c>
    </row>
    <row r="145" spans="1:24" ht="15" customHeight="1" x14ac:dyDescent="0.25">
      <c r="A145" s="18"/>
      <c r="B145" s="19"/>
      <c r="C145" s="19"/>
      <c r="D145" s="14"/>
      <c r="G145" s="22" t="str">
        <f t="shared" si="36"/>
        <v/>
      </c>
      <c r="H145" s="17" t="e">
        <f t="shared" si="37"/>
        <v>#VALUE!</v>
      </c>
      <c r="I145" s="22" t="e">
        <f t="shared" si="38"/>
        <v>#VALUE!</v>
      </c>
      <c r="J145" s="6"/>
      <c r="K145" s="23" t="e">
        <f t="shared" si="39"/>
        <v>#VALUE!</v>
      </c>
      <c r="L145" s="17" t="e">
        <f t="shared" si="40"/>
        <v>#VALUE!</v>
      </c>
      <c r="N145" s="17" t="str">
        <f t="shared" si="44"/>
        <v>Duplicate</v>
      </c>
      <c r="O145" s="17" t="str">
        <f t="shared" si="45"/>
        <v>Duplicate</v>
      </c>
      <c r="Q145" s="17" t="str">
        <f t="shared" si="41"/>
        <v>Duplicate row</v>
      </c>
      <c r="S145" s="24" t="str">
        <f t="shared" si="46"/>
        <v/>
      </c>
      <c r="T145" s="24" t="str">
        <f t="shared" si="47"/>
        <v>#</v>
      </c>
      <c r="U145" s="24" t="str">
        <f t="shared" si="48"/>
        <v/>
      </c>
      <c r="V145" s="24" t="str">
        <f t="shared" si="42"/>
        <v>#</v>
      </c>
      <c r="W145" s="24" t="e">
        <f t="shared" si="43"/>
        <v>#VALUE!</v>
      </c>
      <c r="X145" s="24" t="str">
        <f t="shared" si="49"/>
        <v>#Pin_colour=</v>
      </c>
    </row>
    <row r="146" spans="1:24" ht="15" customHeight="1" x14ac:dyDescent="0.25">
      <c r="A146" s="18"/>
      <c r="B146" s="19"/>
      <c r="C146" s="19"/>
      <c r="D146" s="14"/>
      <c r="G146" s="22" t="str">
        <f t="shared" si="36"/>
        <v/>
      </c>
      <c r="H146" s="17" t="e">
        <f t="shared" si="37"/>
        <v>#VALUE!</v>
      </c>
      <c r="I146" s="22" t="e">
        <f t="shared" si="38"/>
        <v>#VALUE!</v>
      </c>
      <c r="J146" s="6"/>
      <c r="K146" s="23" t="e">
        <f t="shared" si="39"/>
        <v>#VALUE!</v>
      </c>
      <c r="L146" s="17" t="e">
        <f t="shared" si="40"/>
        <v>#VALUE!</v>
      </c>
      <c r="N146" s="17" t="str">
        <f t="shared" si="44"/>
        <v>Duplicate</v>
      </c>
      <c r="O146" s="17" t="str">
        <f t="shared" si="45"/>
        <v>Duplicate</v>
      </c>
      <c r="Q146" s="17" t="str">
        <f t="shared" si="41"/>
        <v>Duplicate row</v>
      </c>
      <c r="S146" s="24" t="str">
        <f t="shared" si="46"/>
        <v/>
      </c>
      <c r="T146" s="24" t="str">
        <f t="shared" si="47"/>
        <v>#</v>
      </c>
      <c r="U146" s="24" t="str">
        <f t="shared" si="48"/>
        <v/>
      </c>
      <c r="V146" s="24" t="str">
        <f t="shared" si="42"/>
        <v>#</v>
      </c>
      <c r="W146" s="24" t="e">
        <f t="shared" si="43"/>
        <v>#VALUE!</v>
      </c>
      <c r="X146" s="24" t="str">
        <f t="shared" si="49"/>
        <v>#Pin_colour=</v>
      </c>
    </row>
    <row r="147" spans="1:24" ht="15" customHeight="1" x14ac:dyDescent="0.25">
      <c r="A147" s="18"/>
      <c r="B147" s="19"/>
      <c r="C147" s="19"/>
      <c r="D147" s="14"/>
      <c r="G147" s="22" t="str">
        <f t="shared" si="36"/>
        <v/>
      </c>
      <c r="H147" s="17" t="e">
        <f t="shared" si="37"/>
        <v>#VALUE!</v>
      </c>
      <c r="I147" s="22" t="e">
        <f t="shared" si="38"/>
        <v>#VALUE!</v>
      </c>
      <c r="J147" s="6"/>
      <c r="K147" s="23" t="e">
        <f t="shared" si="39"/>
        <v>#VALUE!</v>
      </c>
      <c r="L147" s="17" t="e">
        <f t="shared" si="40"/>
        <v>#VALUE!</v>
      </c>
      <c r="N147" s="17" t="str">
        <f t="shared" si="44"/>
        <v>Duplicate</v>
      </c>
      <c r="O147" s="17" t="str">
        <f t="shared" si="45"/>
        <v>Duplicate</v>
      </c>
      <c r="Q147" s="17" t="str">
        <f t="shared" si="41"/>
        <v>Duplicate row</v>
      </c>
      <c r="S147" s="24" t="str">
        <f t="shared" si="46"/>
        <v/>
      </c>
      <c r="T147" s="24" t="str">
        <f t="shared" si="47"/>
        <v>#</v>
      </c>
      <c r="U147" s="24" t="str">
        <f t="shared" si="48"/>
        <v/>
      </c>
      <c r="V147" s="24" t="str">
        <f t="shared" si="42"/>
        <v>#</v>
      </c>
      <c r="W147" s="24" t="e">
        <f t="shared" si="43"/>
        <v>#VALUE!</v>
      </c>
      <c r="X147" s="24" t="str">
        <f t="shared" si="49"/>
        <v>#Pin_colour=</v>
      </c>
    </row>
    <row r="148" spans="1:24" ht="15" customHeight="1" x14ac:dyDescent="0.25">
      <c r="A148" s="18"/>
      <c r="B148" s="19"/>
      <c r="C148" s="19"/>
      <c r="D148" s="14"/>
      <c r="G148" s="22" t="str">
        <f t="shared" si="36"/>
        <v/>
      </c>
      <c r="H148" s="17" t="e">
        <f t="shared" si="37"/>
        <v>#VALUE!</v>
      </c>
      <c r="I148" s="22" t="e">
        <f t="shared" si="38"/>
        <v>#VALUE!</v>
      </c>
      <c r="J148" s="6"/>
      <c r="K148" s="23" t="e">
        <f t="shared" si="39"/>
        <v>#VALUE!</v>
      </c>
      <c r="L148" s="17" t="e">
        <f t="shared" si="40"/>
        <v>#VALUE!</v>
      </c>
      <c r="N148" s="17" t="str">
        <f t="shared" si="44"/>
        <v>Duplicate</v>
      </c>
      <c r="O148" s="17" t="str">
        <f t="shared" si="45"/>
        <v>Duplicate</v>
      </c>
      <c r="Q148" s="17" t="str">
        <f t="shared" si="41"/>
        <v>Duplicate row</v>
      </c>
      <c r="S148" s="24" t="str">
        <f t="shared" si="46"/>
        <v/>
      </c>
      <c r="T148" s="24" t="str">
        <f t="shared" si="47"/>
        <v>#</v>
      </c>
      <c r="U148" s="24" t="str">
        <f t="shared" si="48"/>
        <v/>
      </c>
      <c r="V148" s="24" t="str">
        <f t="shared" si="42"/>
        <v>#</v>
      </c>
      <c r="W148" s="24" t="e">
        <f t="shared" si="43"/>
        <v>#VALUE!</v>
      </c>
      <c r="X148" s="24" t="str">
        <f t="shared" si="49"/>
        <v>#Pin_colour=</v>
      </c>
    </row>
    <row r="149" spans="1:24" ht="15" customHeight="1" x14ac:dyDescent="0.25">
      <c r="A149" s="18"/>
      <c r="B149" s="19"/>
      <c r="C149" s="19"/>
      <c r="D149" s="14"/>
      <c r="G149" s="22" t="str">
        <f t="shared" si="36"/>
        <v/>
      </c>
      <c r="H149" s="17" t="e">
        <f t="shared" si="37"/>
        <v>#VALUE!</v>
      </c>
      <c r="I149" s="22" t="e">
        <f t="shared" si="38"/>
        <v>#VALUE!</v>
      </c>
      <c r="J149" s="6"/>
      <c r="K149" s="23" t="e">
        <f t="shared" si="39"/>
        <v>#VALUE!</v>
      </c>
      <c r="L149" s="17" t="e">
        <f t="shared" si="40"/>
        <v>#VALUE!</v>
      </c>
      <c r="N149" s="17" t="str">
        <f t="shared" si="44"/>
        <v>Duplicate</v>
      </c>
      <c r="O149" s="17" t="str">
        <f t="shared" si="45"/>
        <v>Duplicate</v>
      </c>
      <c r="Q149" s="17" t="str">
        <f t="shared" si="41"/>
        <v>Duplicate row</v>
      </c>
      <c r="S149" s="24" t="str">
        <f t="shared" si="46"/>
        <v/>
      </c>
      <c r="T149" s="24" t="str">
        <f t="shared" si="47"/>
        <v>#</v>
      </c>
      <c r="U149" s="24" t="str">
        <f t="shared" si="48"/>
        <v/>
      </c>
      <c r="V149" s="24" t="str">
        <f t="shared" si="42"/>
        <v>#</v>
      </c>
      <c r="W149" s="24" t="e">
        <f t="shared" si="43"/>
        <v>#VALUE!</v>
      </c>
      <c r="X149" s="24" t="str">
        <f t="shared" si="49"/>
        <v>#Pin_colour=</v>
      </c>
    </row>
    <row r="150" spans="1:24" ht="15" customHeight="1" x14ac:dyDescent="0.25">
      <c r="A150" s="18"/>
      <c r="B150" s="19"/>
      <c r="C150" s="19"/>
      <c r="D150" s="14"/>
      <c r="G150" s="22" t="str">
        <f t="shared" si="36"/>
        <v/>
      </c>
      <c r="H150" s="17" t="e">
        <f t="shared" si="37"/>
        <v>#VALUE!</v>
      </c>
      <c r="I150" s="22" t="e">
        <f t="shared" si="38"/>
        <v>#VALUE!</v>
      </c>
      <c r="J150" s="6"/>
      <c r="K150" s="23" t="e">
        <f t="shared" si="39"/>
        <v>#VALUE!</v>
      </c>
      <c r="L150" s="17" t="e">
        <f t="shared" si="40"/>
        <v>#VALUE!</v>
      </c>
      <c r="N150" s="17" t="str">
        <f t="shared" si="44"/>
        <v>Duplicate</v>
      </c>
      <c r="O150" s="17" t="str">
        <f t="shared" si="45"/>
        <v>Duplicate</v>
      </c>
      <c r="Q150" s="17" t="str">
        <f t="shared" si="41"/>
        <v>Duplicate row</v>
      </c>
      <c r="S150" s="24" t="str">
        <f t="shared" si="46"/>
        <v/>
      </c>
      <c r="T150" s="24" t="str">
        <f t="shared" si="47"/>
        <v>#</v>
      </c>
      <c r="U150" s="24" t="str">
        <f t="shared" si="48"/>
        <v/>
      </c>
      <c r="V150" s="24" t="str">
        <f t="shared" si="42"/>
        <v>#</v>
      </c>
      <c r="W150" s="24" t="e">
        <f t="shared" si="43"/>
        <v>#VALUE!</v>
      </c>
      <c r="X150" s="24" t="str">
        <f t="shared" si="49"/>
        <v>#Pin_colour=</v>
      </c>
    </row>
    <row r="151" spans="1:24" ht="15" customHeight="1" x14ac:dyDescent="0.25">
      <c r="A151" s="18"/>
      <c r="B151" s="19"/>
      <c r="C151" s="19"/>
      <c r="D151" s="14"/>
      <c r="G151" s="22" t="str">
        <f t="shared" si="36"/>
        <v/>
      </c>
      <c r="H151" s="17" t="e">
        <f t="shared" si="37"/>
        <v>#VALUE!</v>
      </c>
      <c r="I151" s="22" t="e">
        <f t="shared" si="38"/>
        <v>#VALUE!</v>
      </c>
      <c r="J151" s="6"/>
      <c r="K151" s="23" t="e">
        <f t="shared" si="39"/>
        <v>#VALUE!</v>
      </c>
      <c r="L151" s="17" t="e">
        <f t="shared" si="40"/>
        <v>#VALUE!</v>
      </c>
      <c r="N151" s="17" t="str">
        <f t="shared" si="44"/>
        <v>Duplicate</v>
      </c>
      <c r="O151" s="17" t="str">
        <f t="shared" si="45"/>
        <v>Duplicate</v>
      </c>
      <c r="Q151" s="17" t="str">
        <f t="shared" si="41"/>
        <v>Duplicate row</v>
      </c>
      <c r="S151" s="24" t="str">
        <f t="shared" si="46"/>
        <v/>
      </c>
      <c r="T151" s="24" t="str">
        <f t="shared" si="47"/>
        <v>#</v>
      </c>
      <c r="U151" s="24" t="str">
        <f t="shared" si="48"/>
        <v/>
      </c>
      <c r="V151" s="24" t="str">
        <f t="shared" si="42"/>
        <v>#</v>
      </c>
      <c r="W151" s="24" t="e">
        <f t="shared" si="43"/>
        <v>#VALUE!</v>
      </c>
      <c r="X151" s="24" t="str">
        <f t="shared" si="49"/>
        <v>#Pin_colour=</v>
      </c>
    </row>
    <row r="152" spans="1:24" ht="15" customHeight="1" x14ac:dyDescent="0.25">
      <c r="A152" s="18"/>
      <c r="B152" s="19"/>
      <c r="C152" s="19"/>
      <c r="D152" s="14"/>
      <c r="G152" s="22" t="str">
        <f t="shared" si="36"/>
        <v/>
      </c>
      <c r="H152" s="17" t="e">
        <f t="shared" si="37"/>
        <v>#VALUE!</v>
      </c>
      <c r="I152" s="22" t="e">
        <f t="shared" si="38"/>
        <v>#VALUE!</v>
      </c>
      <c r="J152" s="6"/>
      <c r="K152" s="23" t="e">
        <f t="shared" si="39"/>
        <v>#VALUE!</v>
      </c>
      <c r="L152" s="17" t="e">
        <f t="shared" si="40"/>
        <v>#VALUE!</v>
      </c>
      <c r="N152" s="17" t="str">
        <f t="shared" si="44"/>
        <v>Duplicate</v>
      </c>
      <c r="O152" s="17" t="str">
        <f t="shared" si="45"/>
        <v>Duplicate</v>
      </c>
      <c r="Q152" s="17" t="str">
        <f t="shared" si="41"/>
        <v>Duplicate row</v>
      </c>
      <c r="S152" s="24" t="str">
        <f t="shared" si="46"/>
        <v/>
      </c>
      <c r="T152" s="24" t="str">
        <f t="shared" si="47"/>
        <v>#</v>
      </c>
      <c r="U152" s="24" t="str">
        <f t="shared" si="48"/>
        <v/>
      </c>
      <c r="V152" s="24" t="str">
        <f t="shared" si="42"/>
        <v>#</v>
      </c>
      <c r="W152" s="24" t="e">
        <f t="shared" si="43"/>
        <v>#VALUE!</v>
      </c>
      <c r="X152" s="24" t="str">
        <f t="shared" si="49"/>
        <v>#Pin_colour=</v>
      </c>
    </row>
    <row r="153" spans="1:24" ht="15" customHeight="1" x14ac:dyDescent="0.25">
      <c r="A153" s="18"/>
      <c r="B153" s="19"/>
      <c r="C153" s="19"/>
      <c r="D153" s="14"/>
      <c r="G153" s="22" t="str">
        <f t="shared" si="36"/>
        <v/>
      </c>
      <c r="H153" s="17" t="e">
        <f t="shared" si="37"/>
        <v>#VALUE!</v>
      </c>
      <c r="I153" s="22" t="e">
        <f t="shared" si="38"/>
        <v>#VALUE!</v>
      </c>
      <c r="J153" s="6"/>
      <c r="K153" s="23" t="e">
        <f t="shared" si="39"/>
        <v>#VALUE!</v>
      </c>
      <c r="L153" s="17" t="e">
        <f t="shared" si="40"/>
        <v>#VALUE!</v>
      </c>
      <c r="N153" s="17" t="str">
        <f t="shared" si="44"/>
        <v>Duplicate</v>
      </c>
      <c r="O153" s="17" t="str">
        <f t="shared" si="45"/>
        <v>Duplicate</v>
      </c>
      <c r="Q153" s="17" t="str">
        <f t="shared" si="41"/>
        <v>Duplicate row</v>
      </c>
      <c r="S153" s="24" t="str">
        <f t="shared" si="46"/>
        <v/>
      </c>
      <c r="T153" s="24" t="str">
        <f t="shared" si="47"/>
        <v>#</v>
      </c>
      <c r="U153" s="24" t="str">
        <f t="shared" si="48"/>
        <v/>
      </c>
      <c r="V153" s="24" t="str">
        <f t="shared" si="42"/>
        <v>#</v>
      </c>
      <c r="W153" s="24" t="e">
        <f t="shared" si="43"/>
        <v>#VALUE!</v>
      </c>
      <c r="X153" s="24" t="str">
        <f t="shared" si="49"/>
        <v>#Pin_colour=</v>
      </c>
    </row>
    <row r="154" spans="1:24" ht="15" customHeight="1" x14ac:dyDescent="0.25">
      <c r="A154" s="18"/>
      <c r="B154" s="19"/>
      <c r="C154" s="19"/>
      <c r="D154" s="14"/>
      <c r="G154" s="22" t="str">
        <f t="shared" si="36"/>
        <v/>
      </c>
      <c r="H154" s="17" t="e">
        <f t="shared" si="37"/>
        <v>#VALUE!</v>
      </c>
      <c r="I154" s="22" t="e">
        <f t="shared" si="38"/>
        <v>#VALUE!</v>
      </c>
      <c r="J154" s="6"/>
      <c r="K154" s="23" t="e">
        <f t="shared" si="39"/>
        <v>#VALUE!</v>
      </c>
      <c r="L154" s="17" t="e">
        <f t="shared" si="40"/>
        <v>#VALUE!</v>
      </c>
      <c r="N154" s="17" t="str">
        <f t="shared" si="44"/>
        <v>Duplicate</v>
      </c>
      <c r="O154" s="17" t="str">
        <f t="shared" si="45"/>
        <v>Duplicate</v>
      </c>
      <c r="Q154" s="17" t="str">
        <f t="shared" si="41"/>
        <v>Duplicate row</v>
      </c>
      <c r="S154" s="24" t="str">
        <f t="shared" si="46"/>
        <v/>
      </c>
      <c r="T154" s="24" t="str">
        <f t="shared" si="47"/>
        <v>#</v>
      </c>
      <c r="U154" s="24" t="str">
        <f t="shared" si="48"/>
        <v/>
      </c>
      <c r="V154" s="24" t="str">
        <f t="shared" si="42"/>
        <v>#</v>
      </c>
      <c r="W154" s="24" t="e">
        <f t="shared" si="43"/>
        <v>#VALUE!</v>
      </c>
      <c r="X154" s="24" t="str">
        <f t="shared" si="49"/>
        <v>#Pin_colour=</v>
      </c>
    </row>
    <row r="155" spans="1:24" ht="15" customHeight="1" x14ac:dyDescent="0.25">
      <c r="A155" s="18"/>
      <c r="B155" s="19"/>
      <c r="C155" s="19"/>
      <c r="D155" s="14"/>
      <c r="G155" s="22" t="str">
        <f t="shared" si="36"/>
        <v/>
      </c>
      <c r="H155" s="17" t="e">
        <f t="shared" si="37"/>
        <v>#VALUE!</v>
      </c>
      <c r="I155" s="22" t="e">
        <f t="shared" si="38"/>
        <v>#VALUE!</v>
      </c>
      <c r="J155" s="6"/>
      <c r="K155" s="23" t="e">
        <f t="shared" si="39"/>
        <v>#VALUE!</v>
      </c>
      <c r="L155" s="17" t="e">
        <f t="shared" si="40"/>
        <v>#VALUE!</v>
      </c>
      <c r="N155" s="17" t="str">
        <f t="shared" si="44"/>
        <v>Duplicate</v>
      </c>
      <c r="O155" s="17" t="str">
        <f t="shared" si="45"/>
        <v>Duplicate</v>
      </c>
      <c r="Q155" s="17" t="str">
        <f t="shared" si="41"/>
        <v>Duplicate row</v>
      </c>
      <c r="S155" s="24" t="str">
        <f t="shared" si="46"/>
        <v/>
      </c>
      <c r="T155" s="24" t="str">
        <f t="shared" si="47"/>
        <v>#</v>
      </c>
      <c r="U155" s="24" t="str">
        <f t="shared" si="48"/>
        <v/>
      </c>
      <c r="V155" s="24" t="str">
        <f t="shared" si="42"/>
        <v>#</v>
      </c>
      <c r="W155" s="24" t="e">
        <f t="shared" si="43"/>
        <v>#VALUE!</v>
      </c>
      <c r="X155" s="24" t="str">
        <f t="shared" si="49"/>
        <v>#Pin_colour=</v>
      </c>
    </row>
    <row r="156" spans="1:24" ht="15" customHeight="1" x14ac:dyDescent="0.25">
      <c r="A156" s="18"/>
      <c r="B156" s="19"/>
      <c r="C156" s="19"/>
      <c r="D156" s="14"/>
      <c r="G156" s="22" t="str">
        <f t="shared" si="36"/>
        <v/>
      </c>
      <c r="H156" s="17" t="e">
        <f t="shared" si="37"/>
        <v>#VALUE!</v>
      </c>
      <c r="I156" s="22" t="e">
        <f t="shared" si="38"/>
        <v>#VALUE!</v>
      </c>
      <c r="J156" s="6"/>
      <c r="K156" s="23" t="e">
        <f t="shared" si="39"/>
        <v>#VALUE!</v>
      </c>
      <c r="L156" s="17" t="e">
        <f t="shared" si="40"/>
        <v>#VALUE!</v>
      </c>
      <c r="N156" s="17" t="str">
        <f t="shared" si="44"/>
        <v>Duplicate</v>
      </c>
      <c r="O156" s="17" t="str">
        <f t="shared" si="45"/>
        <v>Duplicate</v>
      </c>
      <c r="Q156" s="17" t="str">
        <f t="shared" si="41"/>
        <v>Duplicate row</v>
      </c>
      <c r="S156" s="24" t="str">
        <f t="shared" si="46"/>
        <v/>
      </c>
      <c r="T156" s="24" t="str">
        <f t="shared" si="47"/>
        <v>#</v>
      </c>
      <c r="U156" s="24" t="str">
        <f t="shared" si="48"/>
        <v/>
      </c>
      <c r="V156" s="24" t="str">
        <f t="shared" si="42"/>
        <v>#</v>
      </c>
      <c r="W156" s="24" t="e">
        <f t="shared" si="43"/>
        <v>#VALUE!</v>
      </c>
      <c r="X156" s="24" t="str">
        <f t="shared" si="49"/>
        <v>#Pin_colour=</v>
      </c>
    </row>
    <row r="157" spans="1:24" ht="15" customHeight="1" x14ac:dyDescent="0.25">
      <c r="A157" s="18"/>
      <c r="B157" s="19"/>
      <c r="C157" s="19"/>
      <c r="D157" s="14"/>
      <c r="G157" s="22" t="str">
        <f t="shared" si="36"/>
        <v/>
      </c>
      <c r="H157" s="17" t="e">
        <f t="shared" si="37"/>
        <v>#VALUE!</v>
      </c>
      <c r="I157" s="22" t="e">
        <f t="shared" si="38"/>
        <v>#VALUE!</v>
      </c>
      <c r="J157" s="6"/>
      <c r="K157" s="23" t="e">
        <f t="shared" si="39"/>
        <v>#VALUE!</v>
      </c>
      <c r="L157" s="17" t="e">
        <f t="shared" si="40"/>
        <v>#VALUE!</v>
      </c>
      <c r="N157" s="17" t="str">
        <f t="shared" si="44"/>
        <v>Duplicate</v>
      </c>
      <c r="O157" s="17" t="str">
        <f t="shared" si="45"/>
        <v>Duplicate</v>
      </c>
      <c r="Q157" s="17" t="str">
        <f t="shared" si="41"/>
        <v>Duplicate row</v>
      </c>
      <c r="S157" s="24" t="str">
        <f t="shared" si="46"/>
        <v/>
      </c>
      <c r="T157" s="24" t="str">
        <f t="shared" si="47"/>
        <v>#</v>
      </c>
      <c r="U157" s="24" t="str">
        <f t="shared" si="48"/>
        <v/>
      </c>
      <c r="V157" s="24" t="str">
        <f t="shared" si="42"/>
        <v>#</v>
      </c>
      <c r="W157" s="24" t="e">
        <f t="shared" si="43"/>
        <v>#VALUE!</v>
      </c>
      <c r="X157" s="24" t="str">
        <f t="shared" si="49"/>
        <v>#Pin_colour=</v>
      </c>
    </row>
    <row r="158" spans="1:24" ht="15" customHeight="1" x14ac:dyDescent="0.25">
      <c r="A158" s="18"/>
      <c r="B158" s="19"/>
      <c r="C158" s="19"/>
      <c r="D158" s="14"/>
      <c r="G158" s="22" t="str">
        <f t="shared" si="36"/>
        <v/>
      </c>
      <c r="H158" s="17" t="e">
        <f t="shared" si="37"/>
        <v>#VALUE!</v>
      </c>
      <c r="I158" s="22" t="e">
        <f t="shared" si="38"/>
        <v>#VALUE!</v>
      </c>
      <c r="J158" s="6"/>
      <c r="K158" s="23" t="e">
        <f t="shared" si="39"/>
        <v>#VALUE!</v>
      </c>
      <c r="L158" s="17" t="e">
        <f t="shared" si="40"/>
        <v>#VALUE!</v>
      </c>
      <c r="N158" s="17" t="str">
        <f t="shared" si="44"/>
        <v>Duplicate</v>
      </c>
      <c r="O158" s="17" t="str">
        <f t="shared" si="45"/>
        <v>Duplicate</v>
      </c>
      <c r="Q158" s="17" t="str">
        <f t="shared" si="41"/>
        <v>Duplicate row</v>
      </c>
      <c r="S158" s="24" t="str">
        <f t="shared" si="46"/>
        <v/>
      </c>
      <c r="T158" s="24" t="str">
        <f t="shared" si="47"/>
        <v>#</v>
      </c>
      <c r="U158" s="24" t="str">
        <f t="shared" si="48"/>
        <v/>
      </c>
      <c r="V158" s="24" t="str">
        <f t="shared" si="42"/>
        <v>#</v>
      </c>
      <c r="W158" s="24" t="e">
        <f t="shared" si="43"/>
        <v>#VALUE!</v>
      </c>
      <c r="X158" s="24" t="str">
        <f t="shared" si="49"/>
        <v>#Pin_colour=</v>
      </c>
    </row>
    <row r="159" spans="1:24" ht="15" customHeight="1" x14ac:dyDescent="0.25">
      <c r="A159" s="18"/>
      <c r="B159" s="19"/>
      <c r="C159" s="19"/>
      <c r="D159" s="14"/>
      <c r="G159" s="22" t="str">
        <f t="shared" si="36"/>
        <v/>
      </c>
      <c r="H159" s="17" t="e">
        <f t="shared" si="37"/>
        <v>#VALUE!</v>
      </c>
      <c r="I159" s="22" t="e">
        <f t="shared" si="38"/>
        <v>#VALUE!</v>
      </c>
      <c r="J159" s="6"/>
      <c r="K159" s="23" t="e">
        <f t="shared" si="39"/>
        <v>#VALUE!</v>
      </c>
      <c r="L159" s="17" t="e">
        <f t="shared" si="40"/>
        <v>#VALUE!</v>
      </c>
      <c r="N159" s="17" t="str">
        <f t="shared" si="44"/>
        <v>Duplicate</v>
      </c>
      <c r="O159" s="17" t="str">
        <f t="shared" si="45"/>
        <v>Duplicate</v>
      </c>
      <c r="Q159" s="17" t="str">
        <f t="shared" si="41"/>
        <v>Duplicate row</v>
      </c>
      <c r="S159" s="24" t="str">
        <f t="shared" si="46"/>
        <v/>
      </c>
      <c r="T159" s="24" t="str">
        <f t="shared" si="47"/>
        <v>#</v>
      </c>
      <c r="U159" s="24" t="str">
        <f t="shared" si="48"/>
        <v/>
      </c>
      <c r="V159" s="24" t="str">
        <f t="shared" si="42"/>
        <v>#</v>
      </c>
      <c r="W159" s="24" t="e">
        <f t="shared" si="43"/>
        <v>#VALUE!</v>
      </c>
      <c r="X159" s="24" t="str">
        <f t="shared" si="49"/>
        <v>#Pin_colour=</v>
      </c>
    </row>
    <row r="160" spans="1:24" ht="15" customHeight="1" x14ac:dyDescent="0.25">
      <c r="A160" s="18"/>
      <c r="B160" s="19"/>
      <c r="C160" s="19"/>
      <c r="D160" s="14"/>
      <c r="G160" s="22" t="str">
        <f t="shared" si="36"/>
        <v/>
      </c>
      <c r="H160" s="17" t="e">
        <f t="shared" si="37"/>
        <v>#VALUE!</v>
      </c>
      <c r="I160" s="22" t="e">
        <f t="shared" si="38"/>
        <v>#VALUE!</v>
      </c>
      <c r="J160" s="6"/>
      <c r="K160" s="23" t="e">
        <f t="shared" si="39"/>
        <v>#VALUE!</v>
      </c>
      <c r="L160" s="17" t="e">
        <f t="shared" si="40"/>
        <v>#VALUE!</v>
      </c>
      <c r="N160" s="17" t="str">
        <f t="shared" si="44"/>
        <v>Duplicate</v>
      </c>
      <c r="O160" s="17" t="str">
        <f t="shared" si="45"/>
        <v>Duplicate</v>
      </c>
      <c r="Q160" s="17" t="str">
        <f t="shared" si="41"/>
        <v>Duplicate row</v>
      </c>
      <c r="S160" s="24" t="str">
        <f t="shared" si="46"/>
        <v/>
      </c>
      <c r="T160" s="24" t="str">
        <f t="shared" si="47"/>
        <v>#</v>
      </c>
      <c r="U160" s="24" t="str">
        <f t="shared" si="48"/>
        <v/>
      </c>
      <c r="V160" s="24" t="str">
        <f t="shared" si="42"/>
        <v>#</v>
      </c>
      <c r="W160" s="24" t="e">
        <f t="shared" si="43"/>
        <v>#VALUE!</v>
      </c>
      <c r="X160" s="24" t="str">
        <f t="shared" si="49"/>
        <v>#Pin_colour=</v>
      </c>
    </row>
    <row r="161" spans="1:24" ht="15" customHeight="1" x14ac:dyDescent="0.25">
      <c r="A161" s="18"/>
      <c r="B161" s="19"/>
      <c r="C161" s="19"/>
      <c r="D161" s="14"/>
      <c r="G161" s="22" t="str">
        <f t="shared" si="36"/>
        <v/>
      </c>
      <c r="H161" s="17" t="e">
        <f t="shared" si="37"/>
        <v>#VALUE!</v>
      </c>
      <c r="I161" s="22" t="e">
        <f t="shared" si="38"/>
        <v>#VALUE!</v>
      </c>
      <c r="J161" s="6"/>
      <c r="K161" s="23" t="e">
        <f t="shared" si="39"/>
        <v>#VALUE!</v>
      </c>
      <c r="L161" s="17" t="e">
        <f t="shared" si="40"/>
        <v>#VALUE!</v>
      </c>
      <c r="N161" s="17" t="str">
        <f t="shared" si="44"/>
        <v>Duplicate</v>
      </c>
      <c r="O161" s="17" t="str">
        <f t="shared" si="45"/>
        <v>Duplicate</v>
      </c>
      <c r="Q161" s="17" t="str">
        <f t="shared" si="41"/>
        <v>Duplicate row</v>
      </c>
      <c r="S161" s="24" t="str">
        <f t="shared" si="46"/>
        <v/>
      </c>
      <c r="T161" s="24" t="str">
        <f t="shared" si="47"/>
        <v>#</v>
      </c>
      <c r="U161" s="24" t="str">
        <f t="shared" si="48"/>
        <v/>
      </c>
      <c r="V161" s="24" t="str">
        <f t="shared" si="42"/>
        <v>#</v>
      </c>
      <c r="W161" s="24" t="e">
        <f t="shared" si="43"/>
        <v>#VALUE!</v>
      </c>
      <c r="X161" s="24" t="str">
        <f t="shared" si="49"/>
        <v>#Pin_colour=</v>
      </c>
    </row>
    <row r="162" spans="1:24" ht="15" customHeight="1" x14ac:dyDescent="0.25">
      <c r="A162" s="18"/>
      <c r="B162" s="19"/>
      <c r="C162" s="19"/>
      <c r="D162" s="14"/>
      <c r="G162" s="22" t="str">
        <f t="shared" si="36"/>
        <v/>
      </c>
      <c r="H162" s="17" t="e">
        <f t="shared" si="37"/>
        <v>#VALUE!</v>
      </c>
      <c r="I162" s="22" t="e">
        <f t="shared" si="38"/>
        <v>#VALUE!</v>
      </c>
      <c r="J162" s="6"/>
      <c r="K162" s="23" t="e">
        <f t="shared" si="39"/>
        <v>#VALUE!</v>
      </c>
      <c r="L162" s="17" t="e">
        <f t="shared" si="40"/>
        <v>#VALUE!</v>
      </c>
      <c r="N162" s="17" t="str">
        <f t="shared" si="44"/>
        <v>Duplicate</v>
      </c>
      <c r="O162" s="17" t="str">
        <f t="shared" si="45"/>
        <v>Duplicate</v>
      </c>
      <c r="Q162" s="17" t="str">
        <f t="shared" si="41"/>
        <v>Duplicate row</v>
      </c>
      <c r="S162" s="24" t="str">
        <f t="shared" si="46"/>
        <v/>
      </c>
      <c r="T162" s="24" t="str">
        <f t="shared" si="47"/>
        <v>#</v>
      </c>
      <c r="U162" s="24" t="str">
        <f t="shared" si="48"/>
        <v/>
      </c>
      <c r="V162" s="24" t="str">
        <f t="shared" si="42"/>
        <v>#</v>
      </c>
      <c r="W162" s="24" t="e">
        <f t="shared" si="43"/>
        <v>#VALUE!</v>
      </c>
      <c r="X162" s="24" t="str">
        <f t="shared" si="49"/>
        <v>#Pin_colour=</v>
      </c>
    </row>
    <row r="163" spans="1:24" ht="15" customHeight="1" x14ac:dyDescent="0.25">
      <c r="A163" s="18"/>
      <c r="B163" s="19"/>
      <c r="C163" s="19"/>
      <c r="D163" s="14"/>
      <c r="G163" s="22" t="str">
        <f t="shared" si="36"/>
        <v/>
      </c>
      <c r="H163" s="17" t="e">
        <f t="shared" si="37"/>
        <v>#VALUE!</v>
      </c>
      <c r="I163" s="22" t="e">
        <f t="shared" si="38"/>
        <v>#VALUE!</v>
      </c>
      <c r="J163" s="6"/>
      <c r="K163" s="23" t="e">
        <f t="shared" si="39"/>
        <v>#VALUE!</v>
      </c>
      <c r="L163" s="17" t="e">
        <f t="shared" si="40"/>
        <v>#VALUE!</v>
      </c>
      <c r="N163" s="17" t="str">
        <f t="shared" si="44"/>
        <v>Duplicate</v>
      </c>
      <c r="O163" s="17" t="str">
        <f t="shared" si="45"/>
        <v>Duplicate</v>
      </c>
      <c r="Q163" s="17" t="str">
        <f t="shared" si="41"/>
        <v>Duplicate row</v>
      </c>
      <c r="S163" s="24" t="str">
        <f t="shared" si="46"/>
        <v/>
      </c>
      <c r="T163" s="24" t="str">
        <f t="shared" si="47"/>
        <v>#</v>
      </c>
      <c r="U163" s="24" t="str">
        <f t="shared" si="48"/>
        <v/>
      </c>
      <c r="V163" s="24" t="str">
        <f t="shared" si="42"/>
        <v>#</v>
      </c>
      <c r="W163" s="24" t="e">
        <f t="shared" si="43"/>
        <v>#VALUE!</v>
      </c>
      <c r="X163" s="24" t="str">
        <f t="shared" si="49"/>
        <v>#Pin_colour=</v>
      </c>
    </row>
    <row r="164" spans="1:24" ht="15" customHeight="1" x14ac:dyDescent="0.25">
      <c r="A164" s="18"/>
      <c r="B164" s="19"/>
      <c r="C164" s="19"/>
      <c r="D164" s="14"/>
      <c r="G164" s="22" t="str">
        <f t="shared" si="36"/>
        <v/>
      </c>
      <c r="H164" s="17" t="e">
        <f t="shared" si="37"/>
        <v>#VALUE!</v>
      </c>
      <c r="I164" s="22" t="e">
        <f t="shared" si="38"/>
        <v>#VALUE!</v>
      </c>
      <c r="J164" s="6"/>
      <c r="K164" s="23" t="e">
        <f t="shared" si="39"/>
        <v>#VALUE!</v>
      </c>
      <c r="L164" s="17" t="e">
        <f t="shared" si="40"/>
        <v>#VALUE!</v>
      </c>
      <c r="N164" s="17" t="str">
        <f t="shared" si="44"/>
        <v>Duplicate</v>
      </c>
      <c r="O164" s="17" t="str">
        <f t="shared" si="45"/>
        <v>Duplicate</v>
      </c>
      <c r="Q164" s="17" t="str">
        <f t="shared" si="41"/>
        <v>Duplicate row</v>
      </c>
      <c r="S164" s="24" t="str">
        <f t="shared" si="46"/>
        <v/>
      </c>
      <c r="T164" s="24" t="str">
        <f t="shared" si="47"/>
        <v>#</v>
      </c>
      <c r="U164" s="24" t="str">
        <f t="shared" si="48"/>
        <v/>
      </c>
      <c r="V164" s="24" t="str">
        <f t="shared" si="42"/>
        <v>#</v>
      </c>
      <c r="W164" s="24" t="e">
        <f t="shared" si="43"/>
        <v>#VALUE!</v>
      </c>
      <c r="X164" s="24" t="str">
        <f t="shared" si="49"/>
        <v>#Pin_colour=</v>
      </c>
    </row>
    <row r="165" spans="1:24" ht="15" customHeight="1" x14ac:dyDescent="0.25">
      <c r="A165" s="18"/>
      <c r="B165" s="19"/>
      <c r="C165" s="19"/>
      <c r="D165" s="14"/>
      <c r="G165" s="22" t="str">
        <f t="shared" si="36"/>
        <v/>
      </c>
      <c r="H165" s="17" t="e">
        <f t="shared" si="37"/>
        <v>#VALUE!</v>
      </c>
      <c r="I165" s="22" t="e">
        <f t="shared" si="38"/>
        <v>#VALUE!</v>
      </c>
      <c r="J165" s="6"/>
      <c r="K165" s="23" t="e">
        <f t="shared" si="39"/>
        <v>#VALUE!</v>
      </c>
      <c r="L165" s="17" t="e">
        <f t="shared" si="40"/>
        <v>#VALUE!</v>
      </c>
      <c r="N165" s="17" t="str">
        <f t="shared" si="44"/>
        <v>Duplicate</v>
      </c>
      <c r="O165" s="17" t="str">
        <f t="shared" si="45"/>
        <v>Duplicate</v>
      </c>
      <c r="Q165" s="17" t="str">
        <f t="shared" si="41"/>
        <v>Duplicate row</v>
      </c>
      <c r="S165" s="24" t="str">
        <f t="shared" si="46"/>
        <v/>
      </c>
      <c r="T165" s="24" t="str">
        <f t="shared" si="47"/>
        <v>#</v>
      </c>
      <c r="U165" s="24" t="str">
        <f t="shared" si="48"/>
        <v/>
      </c>
      <c r="V165" s="24" t="str">
        <f t="shared" si="42"/>
        <v>#</v>
      </c>
      <c r="W165" s="24" t="e">
        <f t="shared" si="43"/>
        <v>#VALUE!</v>
      </c>
      <c r="X165" s="24" t="str">
        <f t="shared" si="49"/>
        <v>#Pin_colour=</v>
      </c>
    </row>
    <row r="166" spans="1:24" ht="15" customHeight="1" x14ac:dyDescent="0.25">
      <c r="A166" s="18"/>
      <c r="B166" s="19"/>
      <c r="C166" s="19"/>
      <c r="D166" s="14"/>
      <c r="G166" s="22" t="str">
        <f t="shared" si="36"/>
        <v/>
      </c>
      <c r="H166" s="17" t="e">
        <f t="shared" si="37"/>
        <v>#VALUE!</v>
      </c>
      <c r="I166" s="22" t="e">
        <f t="shared" si="38"/>
        <v>#VALUE!</v>
      </c>
      <c r="J166" s="6"/>
      <c r="K166" s="23" t="e">
        <f t="shared" si="39"/>
        <v>#VALUE!</v>
      </c>
      <c r="L166" s="17" t="e">
        <f t="shared" si="40"/>
        <v>#VALUE!</v>
      </c>
      <c r="N166" s="17" t="str">
        <f t="shared" si="44"/>
        <v>Duplicate</v>
      </c>
      <c r="O166" s="17" t="str">
        <f t="shared" si="45"/>
        <v>Duplicate</v>
      </c>
      <c r="Q166" s="17" t="str">
        <f t="shared" si="41"/>
        <v>Duplicate row</v>
      </c>
      <c r="S166" s="24" t="str">
        <f t="shared" si="46"/>
        <v/>
      </c>
      <c r="T166" s="24" t="str">
        <f t="shared" si="47"/>
        <v>#</v>
      </c>
      <c r="U166" s="24" t="str">
        <f t="shared" si="48"/>
        <v/>
      </c>
      <c r="V166" s="24" t="str">
        <f t="shared" si="42"/>
        <v>#</v>
      </c>
      <c r="W166" s="24" t="e">
        <f t="shared" si="43"/>
        <v>#VALUE!</v>
      </c>
      <c r="X166" s="24" t="str">
        <f t="shared" si="49"/>
        <v>#Pin_colour=</v>
      </c>
    </row>
    <row r="167" spans="1:24" ht="15" customHeight="1" x14ac:dyDescent="0.25">
      <c r="A167" s="18"/>
      <c r="B167" s="19"/>
      <c r="C167" s="19"/>
      <c r="D167" s="14"/>
      <c r="G167" s="22" t="str">
        <f t="shared" si="36"/>
        <v/>
      </c>
      <c r="H167" s="17" t="e">
        <f t="shared" si="37"/>
        <v>#VALUE!</v>
      </c>
      <c r="I167" s="22" t="e">
        <f t="shared" si="38"/>
        <v>#VALUE!</v>
      </c>
      <c r="J167" s="6"/>
      <c r="K167" s="23" t="e">
        <f t="shared" si="39"/>
        <v>#VALUE!</v>
      </c>
      <c r="L167" s="17" t="e">
        <f t="shared" si="40"/>
        <v>#VALUE!</v>
      </c>
      <c r="N167" s="17" t="str">
        <f t="shared" si="44"/>
        <v>Duplicate</v>
      </c>
      <c r="O167" s="17" t="str">
        <f t="shared" si="45"/>
        <v>Duplicate</v>
      </c>
      <c r="Q167" s="17" t="str">
        <f t="shared" si="41"/>
        <v>Duplicate row</v>
      </c>
      <c r="S167" s="24" t="str">
        <f t="shared" si="46"/>
        <v/>
      </c>
      <c r="T167" s="24" t="str">
        <f t="shared" si="47"/>
        <v>#</v>
      </c>
      <c r="U167" s="24" t="str">
        <f t="shared" si="48"/>
        <v/>
      </c>
      <c r="V167" s="24" t="str">
        <f t="shared" si="42"/>
        <v>#</v>
      </c>
      <c r="W167" s="24" t="e">
        <f t="shared" si="43"/>
        <v>#VALUE!</v>
      </c>
      <c r="X167" s="24" t="str">
        <f t="shared" si="49"/>
        <v>#Pin_colour=</v>
      </c>
    </row>
    <row r="168" spans="1:24" ht="15" customHeight="1" x14ac:dyDescent="0.25">
      <c r="A168" s="18"/>
      <c r="B168" s="19"/>
      <c r="C168" s="19"/>
      <c r="D168" s="14"/>
      <c r="G168" s="22" t="str">
        <f t="shared" si="36"/>
        <v/>
      </c>
      <c r="H168" s="17" t="e">
        <f t="shared" si="37"/>
        <v>#VALUE!</v>
      </c>
      <c r="I168" s="22" t="e">
        <f t="shared" si="38"/>
        <v>#VALUE!</v>
      </c>
      <c r="J168" s="6"/>
      <c r="K168" s="23" t="e">
        <f t="shared" si="39"/>
        <v>#VALUE!</v>
      </c>
      <c r="L168" s="17" t="e">
        <f t="shared" si="40"/>
        <v>#VALUE!</v>
      </c>
      <c r="N168" s="17" t="str">
        <f t="shared" si="44"/>
        <v>Duplicate</v>
      </c>
      <c r="O168" s="17" t="str">
        <f t="shared" si="45"/>
        <v>Duplicate</v>
      </c>
      <c r="Q168" s="17" t="str">
        <f t="shared" si="41"/>
        <v>Duplicate row</v>
      </c>
      <c r="S168" s="24" t="str">
        <f t="shared" si="46"/>
        <v/>
      </c>
      <c r="T168" s="24" t="str">
        <f t="shared" si="47"/>
        <v>#</v>
      </c>
      <c r="U168" s="24" t="str">
        <f t="shared" si="48"/>
        <v/>
      </c>
      <c r="V168" s="24" t="str">
        <f t="shared" si="42"/>
        <v>#</v>
      </c>
      <c r="W168" s="24" t="e">
        <f t="shared" si="43"/>
        <v>#VALUE!</v>
      </c>
      <c r="X168" s="24" t="str">
        <f t="shared" si="49"/>
        <v>#Pin_colour=</v>
      </c>
    </row>
    <row r="169" spans="1:24" ht="15" customHeight="1" x14ac:dyDescent="0.25">
      <c r="A169" s="18"/>
      <c r="B169" s="19"/>
      <c r="C169" s="19"/>
      <c r="D169" s="14"/>
      <c r="G169" s="22" t="str">
        <f t="shared" si="36"/>
        <v/>
      </c>
      <c r="H169" s="17" t="e">
        <f t="shared" si="37"/>
        <v>#VALUE!</v>
      </c>
      <c r="I169" s="22" t="e">
        <f t="shared" si="38"/>
        <v>#VALUE!</v>
      </c>
      <c r="J169" s="6"/>
      <c r="K169" s="23" t="e">
        <f t="shared" si="39"/>
        <v>#VALUE!</v>
      </c>
      <c r="L169" s="17" t="e">
        <f t="shared" si="40"/>
        <v>#VALUE!</v>
      </c>
      <c r="N169" s="17" t="str">
        <f t="shared" si="44"/>
        <v>Duplicate</v>
      </c>
      <c r="O169" s="17" t="str">
        <f t="shared" si="45"/>
        <v>Duplicate</v>
      </c>
      <c r="Q169" s="17" t="str">
        <f t="shared" si="41"/>
        <v>Duplicate row</v>
      </c>
      <c r="S169" s="24" t="str">
        <f t="shared" si="46"/>
        <v/>
      </c>
      <c r="T169" s="24" t="str">
        <f t="shared" si="47"/>
        <v>#</v>
      </c>
      <c r="U169" s="24" t="str">
        <f t="shared" si="48"/>
        <v/>
      </c>
      <c r="V169" s="24" t="str">
        <f t="shared" si="42"/>
        <v>#</v>
      </c>
      <c r="W169" s="24" t="e">
        <f t="shared" si="43"/>
        <v>#VALUE!</v>
      </c>
      <c r="X169" s="24" t="str">
        <f t="shared" si="49"/>
        <v>#Pin_colour=</v>
      </c>
    </row>
    <row r="170" spans="1:24" ht="15" customHeight="1" x14ac:dyDescent="0.25">
      <c r="A170" s="18"/>
      <c r="B170" s="19"/>
      <c r="C170" s="19"/>
      <c r="D170" s="14"/>
      <c r="G170" s="22" t="str">
        <f t="shared" si="36"/>
        <v/>
      </c>
      <c r="H170" s="17" t="e">
        <f t="shared" si="37"/>
        <v>#VALUE!</v>
      </c>
      <c r="I170" s="22" t="e">
        <f t="shared" si="38"/>
        <v>#VALUE!</v>
      </c>
      <c r="J170" s="6"/>
      <c r="K170" s="23" t="e">
        <f t="shared" si="39"/>
        <v>#VALUE!</v>
      </c>
      <c r="L170" s="17" t="e">
        <f t="shared" si="40"/>
        <v>#VALUE!</v>
      </c>
      <c r="N170" s="17" t="str">
        <f t="shared" si="44"/>
        <v>Duplicate</v>
      </c>
      <c r="O170" s="17" t="str">
        <f t="shared" si="45"/>
        <v>Duplicate</v>
      </c>
      <c r="Q170" s="17" t="str">
        <f t="shared" si="41"/>
        <v>Duplicate row</v>
      </c>
      <c r="S170" s="24" t="str">
        <f t="shared" si="46"/>
        <v/>
      </c>
      <c r="T170" s="24" t="str">
        <f t="shared" si="47"/>
        <v>#</v>
      </c>
      <c r="U170" s="24" t="str">
        <f t="shared" si="48"/>
        <v/>
      </c>
      <c r="V170" s="24" t="str">
        <f t="shared" si="42"/>
        <v>#</v>
      </c>
      <c r="W170" s="24" t="e">
        <f t="shared" si="43"/>
        <v>#VALUE!</v>
      </c>
      <c r="X170" s="24" t="str">
        <f t="shared" si="49"/>
        <v>#Pin_colour=</v>
      </c>
    </row>
    <row r="171" spans="1:24" ht="15" customHeight="1" x14ac:dyDescent="0.25">
      <c r="A171" s="18"/>
      <c r="B171" s="19"/>
      <c r="C171" s="19"/>
      <c r="D171" s="14"/>
      <c r="G171" s="22" t="str">
        <f t="shared" si="36"/>
        <v/>
      </c>
      <c r="H171" s="17" t="e">
        <f t="shared" si="37"/>
        <v>#VALUE!</v>
      </c>
      <c r="I171" s="22" t="e">
        <f t="shared" si="38"/>
        <v>#VALUE!</v>
      </c>
      <c r="J171" s="6"/>
      <c r="K171" s="23" t="e">
        <f t="shared" si="39"/>
        <v>#VALUE!</v>
      </c>
      <c r="L171" s="17" t="e">
        <f t="shared" si="40"/>
        <v>#VALUE!</v>
      </c>
      <c r="N171" s="17" t="str">
        <f t="shared" si="44"/>
        <v>Duplicate</v>
      </c>
      <c r="O171" s="17" t="str">
        <f t="shared" si="45"/>
        <v>Duplicate</v>
      </c>
      <c r="Q171" s="17" t="str">
        <f t="shared" si="41"/>
        <v>Duplicate row</v>
      </c>
      <c r="S171" s="24" t="str">
        <f t="shared" si="46"/>
        <v/>
      </c>
      <c r="T171" s="24" t="str">
        <f t="shared" si="47"/>
        <v>#</v>
      </c>
      <c r="U171" s="24" t="str">
        <f t="shared" si="48"/>
        <v/>
      </c>
      <c r="V171" s="24" t="str">
        <f t="shared" si="42"/>
        <v>#</v>
      </c>
      <c r="W171" s="24" t="e">
        <f t="shared" si="43"/>
        <v>#VALUE!</v>
      </c>
      <c r="X171" s="24" t="str">
        <f t="shared" si="49"/>
        <v>#Pin_colour=</v>
      </c>
    </row>
    <row r="172" spans="1:24" ht="15" customHeight="1" x14ac:dyDescent="0.25">
      <c r="A172" s="18"/>
      <c r="B172" s="19"/>
      <c r="C172" s="19"/>
      <c r="D172" s="14"/>
      <c r="G172" s="22" t="str">
        <f t="shared" si="36"/>
        <v/>
      </c>
      <c r="H172" s="17" t="e">
        <f t="shared" si="37"/>
        <v>#VALUE!</v>
      </c>
      <c r="I172" s="22" t="e">
        <f t="shared" si="38"/>
        <v>#VALUE!</v>
      </c>
      <c r="J172" s="6"/>
      <c r="K172" s="23" t="e">
        <f t="shared" si="39"/>
        <v>#VALUE!</v>
      </c>
      <c r="L172" s="17" t="e">
        <f t="shared" si="40"/>
        <v>#VALUE!</v>
      </c>
      <c r="N172" s="17" t="str">
        <f t="shared" si="44"/>
        <v>Duplicate</v>
      </c>
      <c r="O172" s="17" t="str">
        <f t="shared" si="45"/>
        <v>Duplicate</v>
      </c>
      <c r="Q172" s="17" t="str">
        <f t="shared" si="41"/>
        <v>Duplicate row</v>
      </c>
      <c r="S172" s="24" t="str">
        <f t="shared" si="46"/>
        <v/>
      </c>
      <c r="T172" s="24" t="str">
        <f t="shared" si="47"/>
        <v>#</v>
      </c>
      <c r="U172" s="24" t="str">
        <f t="shared" si="48"/>
        <v/>
      </c>
      <c r="V172" s="24" t="str">
        <f t="shared" si="42"/>
        <v>#</v>
      </c>
      <c r="W172" s="24" t="e">
        <f t="shared" si="43"/>
        <v>#VALUE!</v>
      </c>
      <c r="X172" s="24" t="str">
        <f t="shared" si="49"/>
        <v>#Pin_colour=</v>
      </c>
    </row>
    <row r="173" spans="1:24" ht="15" customHeight="1" x14ac:dyDescent="0.25">
      <c r="A173" s="18"/>
      <c r="B173" s="19"/>
      <c r="C173" s="19"/>
      <c r="D173" s="14"/>
      <c r="G173" s="22" t="str">
        <f t="shared" si="36"/>
        <v/>
      </c>
      <c r="H173" s="17" t="e">
        <f t="shared" si="37"/>
        <v>#VALUE!</v>
      </c>
      <c r="I173" s="22" t="e">
        <f t="shared" si="38"/>
        <v>#VALUE!</v>
      </c>
      <c r="J173" s="6"/>
      <c r="K173" s="23" t="e">
        <f t="shared" si="39"/>
        <v>#VALUE!</v>
      </c>
      <c r="L173" s="17" t="e">
        <f t="shared" si="40"/>
        <v>#VALUE!</v>
      </c>
      <c r="N173" s="17" t="str">
        <f t="shared" si="44"/>
        <v>Duplicate</v>
      </c>
      <c r="O173" s="17" t="str">
        <f t="shared" si="45"/>
        <v>Duplicate</v>
      </c>
      <c r="Q173" s="17" t="str">
        <f t="shared" si="41"/>
        <v>Duplicate row</v>
      </c>
      <c r="S173" s="24" t="str">
        <f t="shared" si="46"/>
        <v/>
      </c>
      <c r="T173" s="24" t="str">
        <f t="shared" si="47"/>
        <v>#</v>
      </c>
      <c r="U173" s="24" t="str">
        <f t="shared" si="48"/>
        <v/>
      </c>
      <c r="V173" s="24" t="str">
        <f t="shared" si="42"/>
        <v>#</v>
      </c>
      <c r="W173" s="24" t="e">
        <f t="shared" si="43"/>
        <v>#VALUE!</v>
      </c>
      <c r="X173" s="24" t="str">
        <f t="shared" si="49"/>
        <v>#Pin_colour=</v>
      </c>
    </row>
    <row r="174" spans="1:24" ht="15" customHeight="1" x14ac:dyDescent="0.25">
      <c r="A174" s="18"/>
      <c r="B174" s="19"/>
      <c r="C174" s="19"/>
      <c r="D174" s="14"/>
      <c r="G174" s="22" t="str">
        <f t="shared" si="36"/>
        <v/>
      </c>
      <c r="H174" s="17" t="e">
        <f t="shared" si="37"/>
        <v>#VALUE!</v>
      </c>
      <c r="I174" s="22" t="e">
        <f t="shared" si="38"/>
        <v>#VALUE!</v>
      </c>
      <c r="J174" s="6"/>
      <c r="K174" s="23" t="e">
        <f t="shared" si="39"/>
        <v>#VALUE!</v>
      </c>
      <c r="L174" s="17" t="e">
        <f t="shared" si="40"/>
        <v>#VALUE!</v>
      </c>
      <c r="N174" s="17" t="str">
        <f t="shared" si="44"/>
        <v>Duplicate</v>
      </c>
      <c r="O174" s="17" t="str">
        <f t="shared" si="45"/>
        <v>Duplicate</v>
      </c>
      <c r="Q174" s="17" t="str">
        <f t="shared" si="41"/>
        <v>Duplicate row</v>
      </c>
      <c r="S174" s="24" t="str">
        <f t="shared" si="46"/>
        <v/>
      </c>
      <c r="T174" s="24" t="str">
        <f t="shared" si="47"/>
        <v>#</v>
      </c>
      <c r="U174" s="24" t="str">
        <f t="shared" si="48"/>
        <v/>
      </c>
      <c r="V174" s="24" t="str">
        <f t="shared" si="42"/>
        <v>#</v>
      </c>
      <c r="W174" s="24" t="e">
        <f t="shared" si="43"/>
        <v>#VALUE!</v>
      </c>
      <c r="X174" s="24" t="str">
        <f t="shared" si="49"/>
        <v>#Pin_colour=</v>
      </c>
    </row>
    <row r="175" spans="1:24" ht="15" customHeight="1" x14ac:dyDescent="0.25">
      <c r="A175" s="18"/>
      <c r="B175" s="19"/>
      <c r="C175" s="19"/>
      <c r="D175" s="14"/>
      <c r="G175" s="22" t="str">
        <f t="shared" si="36"/>
        <v/>
      </c>
      <c r="H175" s="17" t="e">
        <f t="shared" si="37"/>
        <v>#VALUE!</v>
      </c>
      <c r="I175" s="22" t="e">
        <f t="shared" si="38"/>
        <v>#VALUE!</v>
      </c>
      <c r="J175" s="6"/>
      <c r="K175" s="23" t="e">
        <f t="shared" si="39"/>
        <v>#VALUE!</v>
      </c>
      <c r="L175" s="17" t="e">
        <f t="shared" si="40"/>
        <v>#VALUE!</v>
      </c>
      <c r="N175" s="17" t="str">
        <f t="shared" si="44"/>
        <v>Duplicate</v>
      </c>
      <c r="O175" s="17" t="str">
        <f t="shared" si="45"/>
        <v>Duplicate</v>
      </c>
      <c r="Q175" s="17" t="str">
        <f t="shared" si="41"/>
        <v>Duplicate row</v>
      </c>
      <c r="S175" s="24" t="str">
        <f t="shared" si="46"/>
        <v/>
      </c>
      <c r="T175" s="24" t="str">
        <f t="shared" si="47"/>
        <v>#</v>
      </c>
      <c r="U175" s="24" t="str">
        <f t="shared" si="48"/>
        <v/>
      </c>
      <c r="V175" s="24" t="str">
        <f t="shared" si="42"/>
        <v>#</v>
      </c>
      <c r="W175" s="24" t="e">
        <f t="shared" si="43"/>
        <v>#VALUE!</v>
      </c>
      <c r="X175" s="24" t="str">
        <f t="shared" si="49"/>
        <v>#Pin_colour=</v>
      </c>
    </row>
    <row r="176" spans="1:24" ht="15" customHeight="1" x14ac:dyDescent="0.25">
      <c r="A176" s="18"/>
      <c r="B176" s="19"/>
      <c r="C176" s="19"/>
      <c r="D176" s="14"/>
      <c r="G176" s="22" t="str">
        <f t="shared" si="36"/>
        <v/>
      </c>
      <c r="H176" s="17" t="e">
        <f t="shared" si="37"/>
        <v>#VALUE!</v>
      </c>
      <c r="I176" s="22" t="e">
        <f t="shared" si="38"/>
        <v>#VALUE!</v>
      </c>
      <c r="J176" s="6"/>
      <c r="K176" s="23" t="e">
        <f t="shared" si="39"/>
        <v>#VALUE!</v>
      </c>
      <c r="L176" s="17" t="e">
        <f t="shared" si="40"/>
        <v>#VALUE!</v>
      </c>
      <c r="N176" s="17" t="str">
        <f t="shared" si="44"/>
        <v>Duplicate</v>
      </c>
      <c r="O176" s="17" t="str">
        <f t="shared" si="45"/>
        <v>Duplicate</v>
      </c>
      <c r="Q176" s="17" t="str">
        <f t="shared" si="41"/>
        <v>Duplicate row</v>
      </c>
      <c r="S176" s="24" t="str">
        <f t="shared" si="46"/>
        <v/>
      </c>
      <c r="T176" s="24" t="str">
        <f t="shared" si="47"/>
        <v>#</v>
      </c>
      <c r="U176" s="24" t="str">
        <f t="shared" si="48"/>
        <v/>
      </c>
      <c r="V176" s="24" t="str">
        <f t="shared" si="42"/>
        <v>#</v>
      </c>
      <c r="W176" s="24" t="e">
        <f t="shared" si="43"/>
        <v>#VALUE!</v>
      </c>
      <c r="X176" s="24" t="str">
        <f t="shared" si="49"/>
        <v>#Pin_colour=</v>
      </c>
    </row>
    <row r="177" spans="1:24" ht="15" customHeight="1" x14ac:dyDescent="0.25">
      <c r="A177" s="18"/>
      <c r="B177" s="19"/>
      <c r="C177" s="19"/>
      <c r="D177" s="14"/>
      <c r="G177" s="22" t="str">
        <f t="shared" si="36"/>
        <v/>
      </c>
      <c r="H177" s="17" t="e">
        <f t="shared" si="37"/>
        <v>#VALUE!</v>
      </c>
      <c r="I177" s="22" t="e">
        <f t="shared" si="38"/>
        <v>#VALUE!</v>
      </c>
      <c r="J177" s="6"/>
      <c r="K177" s="23" t="e">
        <f t="shared" si="39"/>
        <v>#VALUE!</v>
      </c>
      <c r="L177" s="17" t="e">
        <f t="shared" si="40"/>
        <v>#VALUE!</v>
      </c>
      <c r="N177" s="17" t="str">
        <f t="shared" si="44"/>
        <v>Duplicate</v>
      </c>
      <c r="O177" s="17" t="str">
        <f t="shared" si="45"/>
        <v>Duplicate</v>
      </c>
      <c r="Q177" s="17" t="str">
        <f t="shared" si="41"/>
        <v>Duplicate row</v>
      </c>
      <c r="S177" s="24" t="str">
        <f t="shared" si="46"/>
        <v/>
      </c>
      <c r="T177" s="24" t="str">
        <f t="shared" si="47"/>
        <v>#</v>
      </c>
      <c r="U177" s="24" t="str">
        <f t="shared" si="48"/>
        <v/>
      </c>
      <c r="V177" s="24" t="str">
        <f t="shared" si="42"/>
        <v>#</v>
      </c>
      <c r="W177" s="24" t="e">
        <f t="shared" si="43"/>
        <v>#VALUE!</v>
      </c>
      <c r="X177" s="24" t="str">
        <f t="shared" si="49"/>
        <v>#Pin_colour=</v>
      </c>
    </row>
    <row r="178" spans="1:24" ht="15" customHeight="1" x14ac:dyDescent="0.25">
      <c r="A178" s="18"/>
      <c r="B178" s="19"/>
      <c r="C178" s="19"/>
      <c r="D178" s="14"/>
      <c r="G178" s="22" t="str">
        <f t="shared" si="36"/>
        <v/>
      </c>
      <c r="H178" s="17" t="e">
        <f t="shared" si="37"/>
        <v>#VALUE!</v>
      </c>
      <c r="I178" s="22" t="e">
        <f t="shared" si="38"/>
        <v>#VALUE!</v>
      </c>
      <c r="J178" s="6"/>
      <c r="K178" s="23" t="e">
        <f t="shared" si="39"/>
        <v>#VALUE!</v>
      </c>
      <c r="L178" s="17" t="e">
        <f t="shared" si="40"/>
        <v>#VALUE!</v>
      </c>
      <c r="N178" s="17" t="str">
        <f t="shared" si="44"/>
        <v>Duplicate</v>
      </c>
      <c r="O178" s="17" t="str">
        <f t="shared" si="45"/>
        <v>Duplicate</v>
      </c>
      <c r="Q178" s="17" t="str">
        <f t="shared" si="41"/>
        <v>Duplicate row</v>
      </c>
      <c r="S178" s="24" t="str">
        <f t="shared" si="46"/>
        <v/>
      </c>
      <c r="T178" s="24" t="str">
        <f t="shared" si="47"/>
        <v>#</v>
      </c>
      <c r="U178" s="24" t="str">
        <f t="shared" si="48"/>
        <v/>
      </c>
      <c r="V178" s="24" t="str">
        <f t="shared" si="42"/>
        <v>#</v>
      </c>
      <c r="W178" s="24" t="e">
        <f t="shared" si="43"/>
        <v>#VALUE!</v>
      </c>
      <c r="X178" s="24" t="str">
        <f t="shared" si="49"/>
        <v>#Pin_colour=</v>
      </c>
    </row>
    <row r="179" spans="1:24" ht="15" customHeight="1" x14ac:dyDescent="0.25">
      <c r="A179" s="18"/>
      <c r="B179" s="19"/>
      <c r="C179" s="19"/>
      <c r="D179" s="14"/>
      <c r="G179" s="22" t="str">
        <f t="shared" si="36"/>
        <v/>
      </c>
      <c r="H179" s="17" t="e">
        <f t="shared" si="37"/>
        <v>#VALUE!</v>
      </c>
      <c r="I179" s="22" t="e">
        <f t="shared" si="38"/>
        <v>#VALUE!</v>
      </c>
      <c r="J179" s="6"/>
      <c r="K179" s="23" t="e">
        <f t="shared" si="39"/>
        <v>#VALUE!</v>
      </c>
      <c r="L179" s="17" t="e">
        <f t="shared" si="40"/>
        <v>#VALUE!</v>
      </c>
      <c r="N179" s="17" t="str">
        <f t="shared" si="44"/>
        <v>Duplicate</v>
      </c>
      <c r="O179" s="17" t="str">
        <f t="shared" si="45"/>
        <v>Duplicate</v>
      </c>
      <c r="Q179" s="17" t="str">
        <f t="shared" si="41"/>
        <v>Duplicate row</v>
      </c>
      <c r="S179" s="24" t="str">
        <f t="shared" si="46"/>
        <v/>
      </c>
      <c r="T179" s="24" t="str">
        <f t="shared" si="47"/>
        <v>#</v>
      </c>
      <c r="U179" s="24" t="str">
        <f t="shared" si="48"/>
        <v/>
      </c>
      <c r="V179" s="24" t="str">
        <f t="shared" si="42"/>
        <v>#</v>
      </c>
      <c r="W179" s="24" t="e">
        <f t="shared" si="43"/>
        <v>#VALUE!</v>
      </c>
      <c r="X179" s="24" t="str">
        <f t="shared" si="49"/>
        <v>#Pin_colour=</v>
      </c>
    </row>
    <row r="180" spans="1:24" ht="15" customHeight="1" x14ac:dyDescent="0.25">
      <c r="A180" s="18"/>
      <c r="B180" s="19"/>
      <c r="C180" s="19"/>
      <c r="D180" s="14"/>
      <c r="G180" s="22" t="str">
        <f t="shared" si="36"/>
        <v/>
      </c>
      <c r="H180" s="17" t="e">
        <f t="shared" si="37"/>
        <v>#VALUE!</v>
      </c>
      <c r="I180" s="22" t="e">
        <f t="shared" si="38"/>
        <v>#VALUE!</v>
      </c>
      <c r="J180" s="6"/>
      <c r="K180" s="23" t="e">
        <f t="shared" si="39"/>
        <v>#VALUE!</v>
      </c>
      <c r="L180" s="17" t="e">
        <f t="shared" si="40"/>
        <v>#VALUE!</v>
      </c>
      <c r="N180" s="17" t="str">
        <f t="shared" si="44"/>
        <v>Duplicate</v>
      </c>
      <c r="O180" s="17" t="str">
        <f t="shared" si="45"/>
        <v>Duplicate</v>
      </c>
      <c r="Q180" s="17" t="str">
        <f t="shared" si="41"/>
        <v>Duplicate row</v>
      </c>
      <c r="S180" s="24" t="str">
        <f t="shared" si="46"/>
        <v/>
      </c>
      <c r="T180" s="24" t="str">
        <f t="shared" si="47"/>
        <v>#</v>
      </c>
      <c r="U180" s="24" t="str">
        <f t="shared" si="48"/>
        <v/>
      </c>
      <c r="V180" s="24" t="str">
        <f t="shared" si="42"/>
        <v>#</v>
      </c>
      <c r="W180" s="24" t="e">
        <f t="shared" si="43"/>
        <v>#VALUE!</v>
      </c>
      <c r="X180" s="24" t="str">
        <f t="shared" si="49"/>
        <v>#Pin_colour=</v>
      </c>
    </row>
    <row r="181" spans="1:24" ht="15" customHeight="1" x14ac:dyDescent="0.25">
      <c r="A181" s="18"/>
      <c r="B181" s="19"/>
      <c r="C181" s="19"/>
      <c r="D181" s="14"/>
      <c r="G181" s="22" t="str">
        <f t="shared" si="36"/>
        <v/>
      </c>
      <c r="H181" s="17" t="e">
        <f t="shared" si="37"/>
        <v>#VALUE!</v>
      </c>
      <c r="I181" s="22" t="e">
        <f t="shared" si="38"/>
        <v>#VALUE!</v>
      </c>
      <c r="J181" s="6"/>
      <c r="K181" s="23" t="e">
        <f t="shared" si="39"/>
        <v>#VALUE!</v>
      </c>
      <c r="L181" s="17" t="e">
        <f t="shared" si="40"/>
        <v>#VALUE!</v>
      </c>
      <c r="N181" s="17" t="str">
        <f t="shared" si="44"/>
        <v>Duplicate</v>
      </c>
      <c r="O181" s="17" t="str">
        <f t="shared" si="45"/>
        <v>Duplicate</v>
      </c>
      <c r="Q181" s="17" t="str">
        <f t="shared" si="41"/>
        <v>Duplicate row</v>
      </c>
      <c r="S181" s="24" t="str">
        <f t="shared" si="46"/>
        <v/>
      </c>
      <c r="T181" s="24" t="str">
        <f t="shared" si="47"/>
        <v>#</v>
      </c>
      <c r="U181" s="24" t="str">
        <f t="shared" si="48"/>
        <v/>
      </c>
      <c r="V181" s="24" t="str">
        <f t="shared" si="42"/>
        <v>#</v>
      </c>
      <c r="W181" s="24" t="e">
        <f t="shared" si="43"/>
        <v>#VALUE!</v>
      </c>
      <c r="X181" s="24" t="str">
        <f t="shared" si="49"/>
        <v>#Pin_colour=</v>
      </c>
    </row>
    <row r="182" spans="1:24" ht="15" customHeight="1" x14ac:dyDescent="0.25">
      <c r="A182" s="18"/>
      <c r="B182" s="19"/>
      <c r="C182" s="19"/>
      <c r="D182" s="14"/>
      <c r="G182" s="22" t="str">
        <f t="shared" si="36"/>
        <v/>
      </c>
      <c r="H182" s="17" t="e">
        <f t="shared" si="37"/>
        <v>#VALUE!</v>
      </c>
      <c r="I182" s="22" t="e">
        <f t="shared" si="38"/>
        <v>#VALUE!</v>
      </c>
      <c r="J182" s="6"/>
      <c r="K182" s="23" t="e">
        <f t="shared" si="39"/>
        <v>#VALUE!</v>
      </c>
      <c r="L182" s="17" t="e">
        <f t="shared" si="40"/>
        <v>#VALUE!</v>
      </c>
      <c r="N182" s="17" t="str">
        <f t="shared" si="44"/>
        <v>Duplicate</v>
      </c>
      <c r="O182" s="17" t="str">
        <f t="shared" si="45"/>
        <v>Duplicate</v>
      </c>
      <c r="Q182" s="17" t="str">
        <f t="shared" si="41"/>
        <v>Duplicate row</v>
      </c>
      <c r="S182" s="24" t="str">
        <f t="shared" si="46"/>
        <v/>
      </c>
      <c r="T182" s="24" t="str">
        <f t="shared" si="47"/>
        <v>#</v>
      </c>
      <c r="U182" s="24" t="str">
        <f t="shared" si="48"/>
        <v/>
      </c>
      <c r="V182" s="24" t="str">
        <f t="shared" si="42"/>
        <v>#</v>
      </c>
      <c r="W182" s="24" t="e">
        <f t="shared" si="43"/>
        <v>#VALUE!</v>
      </c>
      <c r="X182" s="24" t="str">
        <f t="shared" si="49"/>
        <v>#Pin_colour=</v>
      </c>
    </row>
    <row r="183" spans="1:24" ht="15" customHeight="1" x14ac:dyDescent="0.25">
      <c r="A183" s="18"/>
      <c r="B183" s="19"/>
      <c r="C183" s="19"/>
      <c r="D183" s="14"/>
      <c r="G183" s="22" t="str">
        <f t="shared" si="36"/>
        <v/>
      </c>
      <c r="H183" s="17" t="e">
        <f t="shared" si="37"/>
        <v>#VALUE!</v>
      </c>
      <c r="I183" s="22" t="e">
        <f t="shared" si="38"/>
        <v>#VALUE!</v>
      </c>
      <c r="J183" s="6"/>
      <c r="K183" s="23" t="e">
        <f t="shared" si="39"/>
        <v>#VALUE!</v>
      </c>
      <c r="L183" s="17" t="e">
        <f t="shared" si="40"/>
        <v>#VALUE!</v>
      </c>
      <c r="N183" s="17" t="str">
        <f t="shared" si="44"/>
        <v>Duplicate</v>
      </c>
      <c r="O183" s="17" t="str">
        <f t="shared" si="45"/>
        <v>Duplicate</v>
      </c>
      <c r="Q183" s="17" t="str">
        <f t="shared" si="41"/>
        <v>Duplicate row</v>
      </c>
      <c r="S183" s="24" t="str">
        <f t="shared" si="46"/>
        <v/>
      </c>
      <c r="T183" s="24" t="str">
        <f t="shared" si="47"/>
        <v>#</v>
      </c>
      <c r="U183" s="24" t="str">
        <f t="shared" si="48"/>
        <v/>
      </c>
      <c r="V183" s="24" t="str">
        <f t="shared" si="42"/>
        <v>#</v>
      </c>
      <c r="W183" s="24" t="e">
        <f t="shared" si="43"/>
        <v>#VALUE!</v>
      </c>
      <c r="X183" s="24" t="str">
        <f t="shared" si="49"/>
        <v>#Pin_colour=</v>
      </c>
    </row>
    <row r="184" spans="1:24" ht="15" customHeight="1" x14ac:dyDescent="0.25">
      <c r="A184" s="18"/>
      <c r="B184" s="19"/>
      <c r="C184" s="19"/>
      <c r="D184" s="14"/>
      <c r="G184" s="22" t="str">
        <f t="shared" si="36"/>
        <v/>
      </c>
      <c r="H184" s="17" t="e">
        <f t="shared" si="37"/>
        <v>#VALUE!</v>
      </c>
      <c r="I184" s="22" t="e">
        <f t="shared" si="38"/>
        <v>#VALUE!</v>
      </c>
      <c r="J184" s="6"/>
      <c r="K184" s="23" t="e">
        <f t="shared" si="39"/>
        <v>#VALUE!</v>
      </c>
      <c r="L184" s="17" t="e">
        <f t="shared" si="40"/>
        <v>#VALUE!</v>
      </c>
      <c r="N184" s="17" t="str">
        <f t="shared" si="44"/>
        <v>Duplicate</v>
      </c>
      <c r="O184" s="17" t="str">
        <f t="shared" si="45"/>
        <v>Duplicate</v>
      </c>
      <c r="Q184" s="17" t="str">
        <f t="shared" si="41"/>
        <v>Duplicate row</v>
      </c>
      <c r="S184" s="24" t="str">
        <f t="shared" si="46"/>
        <v/>
      </c>
      <c r="T184" s="24" t="str">
        <f t="shared" si="47"/>
        <v>#</v>
      </c>
      <c r="U184" s="24" t="str">
        <f t="shared" si="48"/>
        <v/>
      </c>
      <c r="V184" s="24" t="str">
        <f t="shared" si="42"/>
        <v>#</v>
      </c>
      <c r="W184" s="24" t="e">
        <f t="shared" si="43"/>
        <v>#VALUE!</v>
      </c>
      <c r="X184" s="24" t="str">
        <f t="shared" si="49"/>
        <v>#Pin_colour=</v>
      </c>
    </row>
    <row r="185" spans="1:24" ht="15" customHeight="1" x14ac:dyDescent="0.25">
      <c r="A185" s="18"/>
      <c r="B185" s="19"/>
      <c r="C185" s="19"/>
      <c r="D185" s="14"/>
      <c r="G185" s="22" t="str">
        <f t="shared" si="36"/>
        <v/>
      </c>
      <c r="H185" s="17" t="e">
        <f t="shared" si="37"/>
        <v>#VALUE!</v>
      </c>
      <c r="I185" s="22" t="e">
        <f t="shared" si="38"/>
        <v>#VALUE!</v>
      </c>
      <c r="J185" s="6"/>
      <c r="K185" s="23" t="e">
        <f t="shared" si="39"/>
        <v>#VALUE!</v>
      </c>
      <c r="L185" s="17" t="e">
        <f t="shared" si="40"/>
        <v>#VALUE!</v>
      </c>
      <c r="N185" s="17" t="str">
        <f t="shared" si="44"/>
        <v>Duplicate</v>
      </c>
      <c r="O185" s="17" t="str">
        <f t="shared" si="45"/>
        <v>Duplicate</v>
      </c>
      <c r="Q185" s="17" t="str">
        <f t="shared" si="41"/>
        <v>Duplicate row</v>
      </c>
      <c r="S185" s="24" t="str">
        <f t="shared" si="46"/>
        <v/>
      </c>
      <c r="T185" s="24" t="str">
        <f t="shared" si="47"/>
        <v>#</v>
      </c>
      <c r="U185" s="24" t="str">
        <f t="shared" si="48"/>
        <v/>
      </c>
      <c r="V185" s="24" t="str">
        <f t="shared" si="42"/>
        <v>#</v>
      </c>
      <c r="W185" s="24" t="e">
        <f t="shared" si="43"/>
        <v>#VALUE!</v>
      </c>
      <c r="X185" s="24" t="str">
        <f t="shared" si="49"/>
        <v>#Pin_colour=</v>
      </c>
    </row>
    <row r="186" spans="1:24" ht="15" customHeight="1" x14ac:dyDescent="0.25">
      <c r="A186" s="18"/>
      <c r="B186" s="19"/>
      <c r="C186" s="19"/>
      <c r="D186" s="14"/>
      <c r="G186" s="22" t="str">
        <f t="shared" si="36"/>
        <v/>
      </c>
      <c r="H186" s="17" t="e">
        <f t="shared" si="37"/>
        <v>#VALUE!</v>
      </c>
      <c r="I186" s="22" t="e">
        <f t="shared" si="38"/>
        <v>#VALUE!</v>
      </c>
      <c r="J186" s="6"/>
      <c r="K186" s="23" t="e">
        <f t="shared" si="39"/>
        <v>#VALUE!</v>
      </c>
      <c r="L186" s="17" t="e">
        <f t="shared" si="40"/>
        <v>#VALUE!</v>
      </c>
      <c r="N186" s="17" t="str">
        <f t="shared" si="44"/>
        <v>Duplicate</v>
      </c>
      <c r="O186" s="17" t="str">
        <f t="shared" si="45"/>
        <v>Duplicate</v>
      </c>
      <c r="Q186" s="17" t="str">
        <f t="shared" si="41"/>
        <v>Duplicate row</v>
      </c>
      <c r="S186" s="24" t="str">
        <f t="shared" si="46"/>
        <v/>
      </c>
      <c r="T186" s="24" t="str">
        <f t="shared" si="47"/>
        <v>#</v>
      </c>
      <c r="U186" s="24" t="str">
        <f t="shared" si="48"/>
        <v/>
      </c>
      <c r="V186" s="24" t="str">
        <f t="shared" si="42"/>
        <v>#</v>
      </c>
      <c r="W186" s="24" t="e">
        <f t="shared" si="43"/>
        <v>#VALUE!</v>
      </c>
      <c r="X186" s="24" t="str">
        <f t="shared" si="49"/>
        <v>#Pin_colour=</v>
      </c>
    </row>
    <row r="187" spans="1:24" ht="15" customHeight="1" x14ac:dyDescent="0.25">
      <c r="A187" s="18"/>
      <c r="B187" s="19"/>
      <c r="C187" s="19"/>
      <c r="D187" s="14"/>
      <c r="G187" s="22" t="str">
        <f t="shared" si="36"/>
        <v/>
      </c>
      <c r="H187" s="17" t="e">
        <f t="shared" si="37"/>
        <v>#VALUE!</v>
      </c>
      <c r="I187" s="22" t="e">
        <f t="shared" si="38"/>
        <v>#VALUE!</v>
      </c>
      <c r="J187" s="6"/>
      <c r="K187" s="23" t="e">
        <f t="shared" si="39"/>
        <v>#VALUE!</v>
      </c>
      <c r="L187" s="17" t="e">
        <f t="shared" si="40"/>
        <v>#VALUE!</v>
      </c>
      <c r="N187" s="17" t="str">
        <f t="shared" si="44"/>
        <v>Duplicate</v>
      </c>
      <c r="O187" s="17" t="str">
        <f t="shared" si="45"/>
        <v>Duplicate</v>
      </c>
      <c r="Q187" s="17" t="str">
        <f t="shared" si="41"/>
        <v>Duplicate row</v>
      </c>
      <c r="S187" s="24" t="str">
        <f t="shared" si="46"/>
        <v/>
      </c>
      <c r="T187" s="24" t="str">
        <f t="shared" si="47"/>
        <v>#</v>
      </c>
      <c r="U187" s="24" t="str">
        <f t="shared" si="48"/>
        <v/>
      </c>
      <c r="V187" s="24" t="str">
        <f t="shared" si="42"/>
        <v>#</v>
      </c>
      <c r="W187" s="24" t="e">
        <f t="shared" si="43"/>
        <v>#VALUE!</v>
      </c>
      <c r="X187" s="24" t="str">
        <f t="shared" si="49"/>
        <v>#Pin_colour=</v>
      </c>
    </row>
    <row r="188" spans="1:24" ht="15" customHeight="1" x14ac:dyDescent="0.25">
      <c r="A188" s="18"/>
      <c r="B188" s="19"/>
      <c r="C188" s="19"/>
      <c r="D188" s="14"/>
      <c r="G188" s="22" t="str">
        <f t="shared" ref="G188:G210" si="50">MID(D188,1,9)</f>
        <v/>
      </c>
      <c r="H188" s="17" t="e">
        <f t="shared" ref="H188:H210" si="51">FIND(",",D188)</f>
        <v>#VALUE!</v>
      </c>
      <c r="I188" s="22" t="e">
        <f t="shared" ref="I188:I210" si="52">MID(D188,H188+1,9)</f>
        <v>#VALUE!</v>
      </c>
      <c r="J188" s="6"/>
      <c r="K188" s="23" t="e">
        <f t="shared" ref="K188:K210" si="53">(1-G188)/(1-G188)</f>
        <v>#VALUE!</v>
      </c>
      <c r="L188" s="17" t="e">
        <f t="shared" ref="L188:L210" si="54">(1-I188)/(1-I188)</f>
        <v>#VALUE!</v>
      </c>
      <c r="N188" s="17" t="str">
        <f t="shared" si="44"/>
        <v>Duplicate</v>
      </c>
      <c r="O188" s="17" t="str">
        <f t="shared" si="45"/>
        <v>Duplicate</v>
      </c>
      <c r="Q188" s="17" t="str">
        <f t="shared" ref="Q188:Q210" si="55">IF(N188="Unique",IF(O188="Unique","Good","Check"),IF(N188="Duplicate",(IF(O188="Duplicate","Duplicate row"))))</f>
        <v>Duplicate row</v>
      </c>
      <c r="S188" s="24" t="str">
        <f t="shared" si="46"/>
        <v/>
      </c>
      <c r="T188" s="24" t="str">
        <f t="shared" si="47"/>
        <v>#</v>
      </c>
      <c r="U188" s="24" t="str">
        <f t="shared" si="48"/>
        <v/>
      </c>
      <c r="V188" s="24" t="str">
        <f t="shared" ref="V188:V210" si="56">_xlfn.CONCAT("#",G188)</f>
        <v>#</v>
      </c>
      <c r="W188" s="24" t="e">
        <f t="shared" ref="W188:W210" si="57">_xlfn.CONCAT("#",I188)</f>
        <v>#VALUE!</v>
      </c>
      <c r="X188" s="24" t="str">
        <f t="shared" si="49"/>
        <v>#Pin_colour=</v>
      </c>
    </row>
    <row r="189" spans="1:24" ht="15" customHeight="1" x14ac:dyDescent="0.25">
      <c r="A189" s="18"/>
      <c r="B189" s="19"/>
      <c r="C189" s="19"/>
      <c r="D189" s="14"/>
      <c r="G189" s="22" t="str">
        <f t="shared" si="50"/>
        <v/>
      </c>
      <c r="H189" s="17" t="e">
        <f t="shared" si="51"/>
        <v>#VALUE!</v>
      </c>
      <c r="I189" s="22" t="e">
        <f t="shared" si="52"/>
        <v>#VALUE!</v>
      </c>
      <c r="J189" s="6"/>
      <c r="K189" s="23" t="e">
        <f t="shared" si="53"/>
        <v>#VALUE!</v>
      </c>
      <c r="L189" s="17" t="e">
        <f t="shared" si="54"/>
        <v>#VALUE!</v>
      </c>
      <c r="N189" s="17" t="str">
        <f t="shared" si="44"/>
        <v>Duplicate</v>
      </c>
      <c r="O189" s="17" t="str">
        <f t="shared" si="45"/>
        <v>Duplicate</v>
      </c>
      <c r="Q189" s="17" t="str">
        <f t="shared" si="55"/>
        <v>Duplicate row</v>
      </c>
      <c r="S189" s="24" t="str">
        <f t="shared" si="46"/>
        <v/>
      </c>
      <c r="T189" s="24" t="str">
        <f t="shared" si="47"/>
        <v>#</v>
      </c>
      <c r="U189" s="24" t="str">
        <f t="shared" si="48"/>
        <v/>
      </c>
      <c r="V189" s="24" t="str">
        <f t="shared" si="56"/>
        <v>#</v>
      </c>
      <c r="W189" s="24" t="e">
        <f t="shared" si="57"/>
        <v>#VALUE!</v>
      </c>
      <c r="X189" s="24" t="str">
        <f t="shared" si="49"/>
        <v>#Pin_colour=</v>
      </c>
    </row>
    <row r="190" spans="1:24" ht="15" customHeight="1" x14ac:dyDescent="0.25">
      <c r="A190" s="18"/>
      <c r="B190" s="19"/>
      <c r="C190" s="19"/>
      <c r="D190" s="14"/>
      <c r="G190" s="22" t="str">
        <f t="shared" si="50"/>
        <v/>
      </c>
      <c r="H190" s="17" t="e">
        <f t="shared" si="51"/>
        <v>#VALUE!</v>
      </c>
      <c r="I190" s="22" t="e">
        <f t="shared" si="52"/>
        <v>#VALUE!</v>
      </c>
      <c r="J190" s="6"/>
      <c r="K190" s="23" t="e">
        <f t="shared" si="53"/>
        <v>#VALUE!</v>
      </c>
      <c r="L190" s="17" t="e">
        <f t="shared" si="54"/>
        <v>#VALUE!</v>
      </c>
      <c r="N190" s="17" t="str">
        <f t="shared" si="44"/>
        <v>Duplicate</v>
      </c>
      <c r="O190" s="17" t="str">
        <f t="shared" si="45"/>
        <v>Duplicate</v>
      </c>
      <c r="Q190" s="17" t="str">
        <f t="shared" si="55"/>
        <v>Duplicate row</v>
      </c>
      <c r="S190" s="24" t="str">
        <f t="shared" si="46"/>
        <v/>
      </c>
      <c r="T190" s="24" t="str">
        <f t="shared" si="47"/>
        <v>#</v>
      </c>
      <c r="U190" s="24" t="str">
        <f t="shared" si="48"/>
        <v/>
      </c>
      <c r="V190" s="24" t="str">
        <f t="shared" si="56"/>
        <v>#</v>
      </c>
      <c r="W190" s="24" t="e">
        <f t="shared" si="57"/>
        <v>#VALUE!</v>
      </c>
      <c r="X190" s="24" t="str">
        <f t="shared" si="49"/>
        <v>#Pin_colour=</v>
      </c>
    </row>
    <row r="191" spans="1:24" ht="15" customHeight="1" x14ac:dyDescent="0.25">
      <c r="A191" s="18"/>
      <c r="B191" s="19"/>
      <c r="C191" s="19"/>
      <c r="D191" s="14"/>
      <c r="G191" s="22" t="str">
        <f t="shared" si="50"/>
        <v/>
      </c>
      <c r="H191" s="17" t="e">
        <f t="shared" si="51"/>
        <v>#VALUE!</v>
      </c>
      <c r="I191" s="22" t="e">
        <f t="shared" si="52"/>
        <v>#VALUE!</v>
      </c>
      <c r="J191" s="6"/>
      <c r="K191" s="23" t="e">
        <f t="shared" si="53"/>
        <v>#VALUE!</v>
      </c>
      <c r="L191" s="17" t="e">
        <f t="shared" si="54"/>
        <v>#VALUE!</v>
      </c>
      <c r="N191" s="17" t="str">
        <f t="shared" si="44"/>
        <v>Duplicate</v>
      </c>
      <c r="O191" s="17" t="str">
        <f t="shared" si="45"/>
        <v>Duplicate</v>
      </c>
      <c r="Q191" s="17" t="str">
        <f t="shared" si="55"/>
        <v>Duplicate row</v>
      </c>
      <c r="S191" s="24" t="str">
        <f t="shared" si="46"/>
        <v/>
      </c>
      <c r="T191" s="24" t="str">
        <f t="shared" si="47"/>
        <v>#</v>
      </c>
      <c r="U191" s="24" t="str">
        <f t="shared" si="48"/>
        <v/>
      </c>
      <c r="V191" s="24" t="str">
        <f t="shared" si="56"/>
        <v>#</v>
      </c>
      <c r="W191" s="24" t="e">
        <f t="shared" si="57"/>
        <v>#VALUE!</v>
      </c>
      <c r="X191" s="24" t="str">
        <f t="shared" si="49"/>
        <v>#Pin_colour=</v>
      </c>
    </row>
    <row r="192" spans="1:24" ht="15" customHeight="1" x14ac:dyDescent="0.25">
      <c r="A192" s="18"/>
      <c r="B192" s="19"/>
      <c r="C192" s="19"/>
      <c r="D192" s="14"/>
      <c r="G192" s="22" t="str">
        <f t="shared" si="50"/>
        <v/>
      </c>
      <c r="H192" s="17" t="e">
        <f t="shared" si="51"/>
        <v>#VALUE!</v>
      </c>
      <c r="I192" s="22" t="e">
        <f t="shared" si="52"/>
        <v>#VALUE!</v>
      </c>
      <c r="J192" s="6"/>
      <c r="K192" s="23" t="e">
        <f t="shared" si="53"/>
        <v>#VALUE!</v>
      </c>
      <c r="L192" s="17" t="e">
        <f t="shared" si="54"/>
        <v>#VALUE!</v>
      </c>
      <c r="N192" s="17" t="str">
        <f t="shared" si="44"/>
        <v>Duplicate</v>
      </c>
      <c r="O192" s="17" t="str">
        <f t="shared" si="45"/>
        <v>Duplicate</v>
      </c>
      <c r="Q192" s="17" t="str">
        <f t="shared" si="55"/>
        <v>Duplicate row</v>
      </c>
      <c r="S192" s="24" t="str">
        <f t="shared" si="46"/>
        <v/>
      </c>
      <c r="T192" s="24" t="str">
        <f t="shared" si="47"/>
        <v>#</v>
      </c>
      <c r="U192" s="24" t="str">
        <f t="shared" si="48"/>
        <v/>
      </c>
      <c r="V192" s="24" t="str">
        <f t="shared" si="56"/>
        <v>#</v>
      </c>
      <c r="W192" s="24" t="e">
        <f t="shared" si="57"/>
        <v>#VALUE!</v>
      </c>
      <c r="X192" s="24" t="str">
        <f t="shared" si="49"/>
        <v>#Pin_colour=</v>
      </c>
    </row>
    <row r="193" spans="1:24" ht="15" customHeight="1" x14ac:dyDescent="0.25">
      <c r="A193" s="18"/>
      <c r="B193" s="19"/>
      <c r="C193" s="19"/>
      <c r="D193" s="14"/>
      <c r="G193" s="22" t="str">
        <f t="shared" si="50"/>
        <v/>
      </c>
      <c r="H193" s="17" t="e">
        <f t="shared" si="51"/>
        <v>#VALUE!</v>
      </c>
      <c r="I193" s="22" t="e">
        <f t="shared" si="52"/>
        <v>#VALUE!</v>
      </c>
      <c r="J193" s="6"/>
      <c r="K193" s="23" t="e">
        <f t="shared" si="53"/>
        <v>#VALUE!</v>
      </c>
      <c r="L193" s="17" t="e">
        <f t="shared" si="54"/>
        <v>#VALUE!</v>
      </c>
      <c r="N193" s="17" t="str">
        <f t="shared" si="44"/>
        <v>Duplicate</v>
      </c>
      <c r="O193" s="17" t="str">
        <f t="shared" si="45"/>
        <v>Duplicate</v>
      </c>
      <c r="Q193" s="17" t="str">
        <f t="shared" si="55"/>
        <v>Duplicate row</v>
      </c>
      <c r="S193" s="24" t="str">
        <f t="shared" si="46"/>
        <v/>
      </c>
      <c r="T193" s="24" t="str">
        <f t="shared" si="47"/>
        <v>#</v>
      </c>
      <c r="U193" s="24" t="str">
        <f t="shared" si="48"/>
        <v/>
      </c>
      <c r="V193" s="24" t="str">
        <f t="shared" si="56"/>
        <v>#</v>
      </c>
      <c r="W193" s="24" t="e">
        <f t="shared" si="57"/>
        <v>#VALUE!</v>
      </c>
      <c r="X193" s="24" t="str">
        <f t="shared" si="49"/>
        <v>#Pin_colour=</v>
      </c>
    </row>
    <row r="194" spans="1:24" ht="15" customHeight="1" x14ac:dyDescent="0.25">
      <c r="A194" s="18"/>
      <c r="B194" s="19"/>
      <c r="C194" s="19"/>
      <c r="D194" s="14"/>
      <c r="G194" s="22" t="str">
        <f t="shared" si="50"/>
        <v/>
      </c>
      <c r="H194" s="17" t="e">
        <f t="shared" si="51"/>
        <v>#VALUE!</v>
      </c>
      <c r="I194" s="22" t="e">
        <f t="shared" si="52"/>
        <v>#VALUE!</v>
      </c>
      <c r="J194" s="6"/>
      <c r="K194" s="23" t="e">
        <f t="shared" si="53"/>
        <v>#VALUE!</v>
      </c>
      <c r="L194" s="17" t="e">
        <f t="shared" si="54"/>
        <v>#VALUE!</v>
      </c>
      <c r="N194" s="17" t="str">
        <f t="shared" si="44"/>
        <v>Duplicate</v>
      </c>
      <c r="O194" s="17" t="str">
        <f t="shared" si="45"/>
        <v>Duplicate</v>
      </c>
      <c r="Q194" s="17" t="str">
        <f t="shared" si="55"/>
        <v>Duplicate row</v>
      </c>
      <c r="S194" s="24" t="str">
        <f t="shared" si="46"/>
        <v/>
      </c>
      <c r="T194" s="24" t="str">
        <f t="shared" si="47"/>
        <v>#</v>
      </c>
      <c r="U194" s="24" t="str">
        <f t="shared" si="48"/>
        <v/>
      </c>
      <c r="V194" s="24" t="str">
        <f t="shared" si="56"/>
        <v>#</v>
      </c>
      <c r="W194" s="24" t="e">
        <f t="shared" si="57"/>
        <v>#VALUE!</v>
      </c>
      <c r="X194" s="24" t="str">
        <f t="shared" si="49"/>
        <v>#Pin_colour=</v>
      </c>
    </row>
    <row r="195" spans="1:24" ht="15" customHeight="1" x14ac:dyDescent="0.25">
      <c r="A195" s="18"/>
      <c r="B195" s="19"/>
      <c r="C195" s="19"/>
      <c r="D195" s="14"/>
      <c r="G195" s="22" t="str">
        <f t="shared" si="50"/>
        <v/>
      </c>
      <c r="H195" s="17" t="e">
        <f t="shared" si="51"/>
        <v>#VALUE!</v>
      </c>
      <c r="I195" s="22" t="e">
        <f t="shared" si="52"/>
        <v>#VALUE!</v>
      </c>
      <c r="J195" s="6"/>
      <c r="K195" s="23" t="e">
        <f t="shared" si="53"/>
        <v>#VALUE!</v>
      </c>
      <c r="L195" s="17" t="e">
        <f t="shared" si="54"/>
        <v>#VALUE!</v>
      </c>
      <c r="N195" s="17" t="str">
        <f t="shared" si="44"/>
        <v>Duplicate</v>
      </c>
      <c r="O195" s="17" t="str">
        <f t="shared" si="45"/>
        <v>Duplicate</v>
      </c>
      <c r="Q195" s="17" t="str">
        <f t="shared" si="55"/>
        <v>Duplicate row</v>
      </c>
      <c r="S195" s="24" t="str">
        <f t="shared" si="46"/>
        <v/>
      </c>
      <c r="T195" s="24" t="str">
        <f t="shared" si="47"/>
        <v>#</v>
      </c>
      <c r="U195" s="24" t="str">
        <f t="shared" si="48"/>
        <v/>
      </c>
      <c r="V195" s="24" t="str">
        <f t="shared" si="56"/>
        <v>#</v>
      </c>
      <c r="W195" s="24" t="e">
        <f t="shared" si="57"/>
        <v>#VALUE!</v>
      </c>
      <c r="X195" s="24" t="str">
        <f t="shared" si="49"/>
        <v>#Pin_colour=</v>
      </c>
    </row>
    <row r="196" spans="1:24" ht="15" customHeight="1" x14ac:dyDescent="0.25">
      <c r="A196" s="18"/>
      <c r="B196" s="19"/>
      <c r="C196" s="19"/>
      <c r="D196" s="14"/>
      <c r="G196" s="22" t="str">
        <f t="shared" si="50"/>
        <v/>
      </c>
      <c r="H196" s="17" t="e">
        <f t="shared" si="51"/>
        <v>#VALUE!</v>
      </c>
      <c r="I196" s="22" t="e">
        <f t="shared" si="52"/>
        <v>#VALUE!</v>
      </c>
      <c r="J196" s="6"/>
      <c r="K196" s="23" t="e">
        <f t="shared" si="53"/>
        <v>#VALUE!</v>
      </c>
      <c r="L196" s="17" t="e">
        <f t="shared" si="54"/>
        <v>#VALUE!</v>
      </c>
      <c r="N196" s="17" t="str">
        <f t="shared" si="44"/>
        <v>Duplicate</v>
      </c>
      <c r="O196" s="17" t="str">
        <f t="shared" si="45"/>
        <v>Duplicate</v>
      </c>
      <c r="Q196" s="17" t="str">
        <f t="shared" si="55"/>
        <v>Duplicate row</v>
      </c>
      <c r="S196" s="24" t="str">
        <f t="shared" si="46"/>
        <v/>
      </c>
      <c r="T196" s="24" t="str">
        <f t="shared" si="47"/>
        <v>#</v>
      </c>
      <c r="U196" s="24" t="str">
        <f t="shared" si="48"/>
        <v/>
      </c>
      <c r="V196" s="24" t="str">
        <f t="shared" si="56"/>
        <v>#</v>
      </c>
      <c r="W196" s="24" t="e">
        <f t="shared" si="57"/>
        <v>#VALUE!</v>
      </c>
      <c r="X196" s="24" t="str">
        <f t="shared" si="49"/>
        <v>#Pin_colour=</v>
      </c>
    </row>
    <row r="197" spans="1:24" ht="15" customHeight="1" x14ac:dyDescent="0.25">
      <c r="A197" s="18"/>
      <c r="B197" s="19"/>
      <c r="C197" s="19"/>
      <c r="D197" s="14"/>
      <c r="G197" s="22" t="str">
        <f t="shared" si="50"/>
        <v/>
      </c>
      <c r="H197" s="17" t="e">
        <f t="shared" si="51"/>
        <v>#VALUE!</v>
      </c>
      <c r="I197" s="22" t="e">
        <f t="shared" si="52"/>
        <v>#VALUE!</v>
      </c>
      <c r="J197" s="6"/>
      <c r="K197" s="23" t="e">
        <f t="shared" si="53"/>
        <v>#VALUE!</v>
      </c>
      <c r="L197" s="17" t="e">
        <f t="shared" si="54"/>
        <v>#VALUE!</v>
      </c>
      <c r="N197" s="17" t="str">
        <f t="shared" si="44"/>
        <v>Duplicate</v>
      </c>
      <c r="O197" s="17" t="str">
        <f t="shared" si="45"/>
        <v>Duplicate</v>
      </c>
      <c r="Q197" s="17" t="str">
        <f t="shared" si="55"/>
        <v>Duplicate row</v>
      </c>
      <c r="S197" s="24" t="str">
        <f t="shared" si="46"/>
        <v/>
      </c>
      <c r="T197" s="24" t="str">
        <f t="shared" si="47"/>
        <v>#</v>
      </c>
      <c r="U197" s="24" t="str">
        <f t="shared" si="48"/>
        <v/>
      </c>
      <c r="V197" s="24" t="str">
        <f t="shared" si="56"/>
        <v>#</v>
      </c>
      <c r="W197" s="24" t="e">
        <f t="shared" si="57"/>
        <v>#VALUE!</v>
      </c>
      <c r="X197" s="24" t="str">
        <f t="shared" si="49"/>
        <v>#Pin_colour=</v>
      </c>
    </row>
    <row r="198" spans="1:24" ht="15" customHeight="1" x14ac:dyDescent="0.25">
      <c r="A198" s="18"/>
      <c r="B198" s="19"/>
      <c r="C198" s="19"/>
      <c r="D198" s="14"/>
      <c r="G198" s="22" t="str">
        <f t="shared" si="50"/>
        <v/>
      </c>
      <c r="H198" s="17" t="e">
        <f t="shared" si="51"/>
        <v>#VALUE!</v>
      </c>
      <c r="I198" s="22" t="e">
        <f t="shared" si="52"/>
        <v>#VALUE!</v>
      </c>
      <c r="J198" s="6"/>
      <c r="K198" s="23" t="e">
        <f t="shared" si="53"/>
        <v>#VALUE!</v>
      </c>
      <c r="L198" s="17" t="e">
        <f t="shared" si="54"/>
        <v>#VALUE!</v>
      </c>
      <c r="N198" s="17" t="str">
        <f t="shared" si="44"/>
        <v>Duplicate</v>
      </c>
      <c r="O198" s="17" t="str">
        <f t="shared" si="45"/>
        <v>Duplicate</v>
      </c>
      <c r="Q198" s="17" t="str">
        <f t="shared" si="55"/>
        <v>Duplicate row</v>
      </c>
      <c r="S198" s="24" t="str">
        <f t="shared" si="46"/>
        <v/>
      </c>
      <c r="T198" s="24" t="str">
        <f t="shared" si="47"/>
        <v>#</v>
      </c>
      <c r="U198" s="24" t="str">
        <f t="shared" si="48"/>
        <v/>
      </c>
      <c r="V198" s="24" t="str">
        <f t="shared" si="56"/>
        <v>#</v>
      </c>
      <c r="W198" s="24" t="e">
        <f t="shared" si="57"/>
        <v>#VALUE!</v>
      </c>
      <c r="X198" s="24" t="str">
        <f t="shared" si="49"/>
        <v>#Pin_colour=</v>
      </c>
    </row>
    <row r="199" spans="1:24" ht="15" customHeight="1" x14ac:dyDescent="0.25">
      <c r="A199" s="18"/>
      <c r="B199" s="19"/>
      <c r="C199" s="19"/>
      <c r="D199" s="14"/>
      <c r="G199" s="22" t="str">
        <f t="shared" si="50"/>
        <v/>
      </c>
      <c r="H199" s="17" t="e">
        <f t="shared" si="51"/>
        <v>#VALUE!</v>
      </c>
      <c r="I199" s="22" t="e">
        <f t="shared" si="52"/>
        <v>#VALUE!</v>
      </c>
      <c r="J199" s="6"/>
      <c r="K199" s="23" t="e">
        <f t="shared" si="53"/>
        <v>#VALUE!</v>
      </c>
      <c r="L199" s="17" t="e">
        <f t="shared" si="54"/>
        <v>#VALUE!</v>
      </c>
      <c r="N199" s="17" t="str">
        <f t="shared" si="44"/>
        <v>Duplicate</v>
      </c>
      <c r="O199" s="17" t="str">
        <f t="shared" si="45"/>
        <v>Duplicate</v>
      </c>
      <c r="Q199" s="17" t="str">
        <f t="shared" si="55"/>
        <v>Duplicate row</v>
      </c>
      <c r="S199" s="24" t="str">
        <f t="shared" si="46"/>
        <v/>
      </c>
      <c r="T199" s="24" t="str">
        <f t="shared" si="47"/>
        <v>#</v>
      </c>
      <c r="U199" s="24" t="str">
        <f t="shared" si="48"/>
        <v/>
      </c>
      <c r="V199" s="24" t="str">
        <f t="shared" si="56"/>
        <v>#</v>
      </c>
      <c r="W199" s="24" t="e">
        <f t="shared" si="57"/>
        <v>#VALUE!</v>
      </c>
      <c r="X199" s="24" t="str">
        <f t="shared" si="49"/>
        <v>#Pin_colour=</v>
      </c>
    </row>
    <row r="200" spans="1:24" ht="15" customHeight="1" x14ac:dyDescent="0.25">
      <c r="A200" s="18"/>
      <c r="B200" s="19"/>
      <c r="C200" s="19"/>
      <c r="D200" s="14"/>
      <c r="G200" s="22" t="str">
        <f t="shared" si="50"/>
        <v/>
      </c>
      <c r="H200" s="17" t="e">
        <f t="shared" si="51"/>
        <v>#VALUE!</v>
      </c>
      <c r="I200" s="22" t="e">
        <f t="shared" si="52"/>
        <v>#VALUE!</v>
      </c>
      <c r="J200" s="6"/>
      <c r="K200" s="23" t="e">
        <f t="shared" si="53"/>
        <v>#VALUE!</v>
      </c>
      <c r="L200" s="17" t="e">
        <f t="shared" si="54"/>
        <v>#VALUE!</v>
      </c>
      <c r="N200" s="17" t="str">
        <f t="shared" si="44"/>
        <v>Duplicate</v>
      </c>
      <c r="O200" s="17" t="str">
        <f t="shared" si="45"/>
        <v>Duplicate</v>
      </c>
      <c r="Q200" s="17" t="str">
        <f t="shared" si="55"/>
        <v>Duplicate row</v>
      </c>
      <c r="S200" s="24" t="str">
        <f t="shared" si="46"/>
        <v/>
      </c>
      <c r="T200" s="24" t="str">
        <f t="shared" si="47"/>
        <v>#</v>
      </c>
      <c r="U200" s="24" t="str">
        <f t="shared" si="48"/>
        <v/>
      </c>
      <c r="V200" s="24" t="str">
        <f t="shared" si="56"/>
        <v>#</v>
      </c>
      <c r="W200" s="24" t="e">
        <f t="shared" si="57"/>
        <v>#VALUE!</v>
      </c>
      <c r="X200" s="24" t="str">
        <f t="shared" si="49"/>
        <v>#Pin_colour=</v>
      </c>
    </row>
    <row r="201" spans="1:24" ht="15" customHeight="1" x14ac:dyDescent="0.25">
      <c r="A201" s="18"/>
      <c r="B201" s="19"/>
      <c r="C201" s="19"/>
      <c r="D201" s="14"/>
      <c r="G201" s="22" t="str">
        <f t="shared" si="50"/>
        <v/>
      </c>
      <c r="H201" s="17" t="e">
        <f t="shared" si="51"/>
        <v>#VALUE!</v>
      </c>
      <c r="I201" s="22" t="e">
        <f t="shared" si="52"/>
        <v>#VALUE!</v>
      </c>
      <c r="J201" s="6"/>
      <c r="K201" s="23" t="e">
        <f t="shared" si="53"/>
        <v>#VALUE!</v>
      </c>
      <c r="L201" s="17" t="e">
        <f t="shared" si="54"/>
        <v>#VALUE!</v>
      </c>
      <c r="N201" s="17" t="str">
        <f t="shared" si="44"/>
        <v>Duplicate</v>
      </c>
      <c r="O201" s="17" t="str">
        <f t="shared" si="45"/>
        <v>Duplicate</v>
      </c>
      <c r="Q201" s="17" t="str">
        <f t="shared" si="55"/>
        <v>Duplicate row</v>
      </c>
      <c r="S201" s="24" t="str">
        <f t="shared" si="46"/>
        <v/>
      </c>
      <c r="T201" s="24" t="str">
        <f t="shared" si="47"/>
        <v>#</v>
      </c>
      <c r="U201" s="24" t="str">
        <f t="shared" si="48"/>
        <v/>
      </c>
      <c r="V201" s="24" t="str">
        <f t="shared" si="56"/>
        <v>#</v>
      </c>
      <c r="W201" s="24" t="e">
        <f t="shared" si="57"/>
        <v>#VALUE!</v>
      </c>
      <c r="X201" s="24" t="str">
        <f t="shared" si="49"/>
        <v>#Pin_colour=</v>
      </c>
    </row>
    <row r="202" spans="1:24" ht="15" customHeight="1" x14ac:dyDescent="0.25">
      <c r="A202" s="18"/>
      <c r="B202" s="19"/>
      <c r="C202" s="19"/>
      <c r="D202" s="14"/>
      <c r="G202" s="22" t="str">
        <f t="shared" si="50"/>
        <v/>
      </c>
      <c r="H202" s="17" t="e">
        <f t="shared" si="51"/>
        <v>#VALUE!</v>
      </c>
      <c r="I202" s="22" t="e">
        <f t="shared" si="52"/>
        <v>#VALUE!</v>
      </c>
      <c r="J202" s="6"/>
      <c r="K202" s="23" t="e">
        <f t="shared" si="53"/>
        <v>#VALUE!</v>
      </c>
      <c r="L202" s="17" t="e">
        <f t="shared" si="54"/>
        <v>#VALUE!</v>
      </c>
      <c r="N202" s="17" t="str">
        <f t="shared" si="44"/>
        <v>Duplicate</v>
      </c>
      <c r="O202" s="17" t="str">
        <f t="shared" si="45"/>
        <v>Duplicate</v>
      </c>
      <c r="Q202" s="17" t="str">
        <f t="shared" si="55"/>
        <v>Duplicate row</v>
      </c>
      <c r="S202" s="24" t="str">
        <f t="shared" si="46"/>
        <v/>
      </c>
      <c r="T202" s="24" t="str">
        <f t="shared" si="47"/>
        <v>#</v>
      </c>
      <c r="U202" s="24" t="str">
        <f t="shared" si="48"/>
        <v/>
      </c>
      <c r="V202" s="24" t="str">
        <f t="shared" si="56"/>
        <v>#</v>
      </c>
      <c r="W202" s="24" t="e">
        <f t="shared" si="57"/>
        <v>#VALUE!</v>
      </c>
      <c r="X202" s="24" t="str">
        <f t="shared" si="49"/>
        <v>#Pin_colour=</v>
      </c>
    </row>
    <row r="203" spans="1:24" ht="15" customHeight="1" x14ac:dyDescent="0.25">
      <c r="A203" s="18"/>
      <c r="B203" s="19"/>
      <c r="C203" s="19"/>
      <c r="D203" s="14"/>
      <c r="G203" s="22" t="str">
        <f t="shared" si="50"/>
        <v/>
      </c>
      <c r="H203" s="17" t="e">
        <f t="shared" si="51"/>
        <v>#VALUE!</v>
      </c>
      <c r="I203" s="22" t="e">
        <f t="shared" si="52"/>
        <v>#VALUE!</v>
      </c>
      <c r="J203" s="6"/>
      <c r="K203" s="23" t="e">
        <f t="shared" si="53"/>
        <v>#VALUE!</v>
      </c>
      <c r="L203" s="17" t="e">
        <f t="shared" si="54"/>
        <v>#VALUE!</v>
      </c>
      <c r="N203" s="17" t="str">
        <f t="shared" si="44"/>
        <v>Duplicate</v>
      </c>
      <c r="O203" s="17" t="str">
        <f t="shared" si="45"/>
        <v>Duplicate</v>
      </c>
      <c r="Q203" s="17" t="str">
        <f t="shared" si="55"/>
        <v>Duplicate row</v>
      </c>
      <c r="S203" s="24" t="str">
        <f t="shared" si="46"/>
        <v/>
      </c>
      <c r="T203" s="24" t="str">
        <f t="shared" si="47"/>
        <v>#</v>
      </c>
      <c r="U203" s="24" t="str">
        <f t="shared" si="48"/>
        <v/>
      </c>
      <c r="V203" s="24" t="str">
        <f t="shared" si="56"/>
        <v>#</v>
      </c>
      <c r="W203" s="24" t="e">
        <f t="shared" si="57"/>
        <v>#VALUE!</v>
      </c>
      <c r="X203" s="24" t="str">
        <f t="shared" si="49"/>
        <v>#Pin_colour=</v>
      </c>
    </row>
    <row r="204" spans="1:24" ht="15" customHeight="1" x14ac:dyDescent="0.25">
      <c r="A204" s="18"/>
      <c r="B204" s="19"/>
      <c r="C204" s="19"/>
      <c r="D204" s="14"/>
      <c r="G204" s="22" t="str">
        <f t="shared" si="50"/>
        <v/>
      </c>
      <c r="H204" s="17" t="e">
        <f t="shared" si="51"/>
        <v>#VALUE!</v>
      </c>
      <c r="I204" s="22" t="e">
        <f t="shared" si="52"/>
        <v>#VALUE!</v>
      </c>
      <c r="J204" s="6"/>
      <c r="K204" s="23" t="e">
        <f t="shared" si="53"/>
        <v>#VALUE!</v>
      </c>
      <c r="L204" s="17" t="e">
        <f t="shared" si="54"/>
        <v>#VALUE!</v>
      </c>
      <c r="N204" s="17" t="str">
        <f t="shared" si="44"/>
        <v>Duplicate</v>
      </c>
      <c r="O204" s="17" t="str">
        <f t="shared" si="45"/>
        <v>Duplicate</v>
      </c>
      <c r="Q204" s="17" t="str">
        <f t="shared" si="55"/>
        <v>Duplicate row</v>
      </c>
      <c r="S204" s="24" t="str">
        <f t="shared" si="46"/>
        <v/>
      </c>
      <c r="T204" s="24" t="str">
        <f t="shared" si="47"/>
        <v>#</v>
      </c>
      <c r="U204" s="24" t="str">
        <f t="shared" si="48"/>
        <v/>
      </c>
      <c r="V204" s="24" t="str">
        <f t="shared" si="56"/>
        <v>#</v>
      </c>
      <c r="W204" s="24" t="e">
        <f t="shared" si="57"/>
        <v>#VALUE!</v>
      </c>
      <c r="X204" s="24" t="str">
        <f t="shared" si="49"/>
        <v>#Pin_colour=</v>
      </c>
    </row>
    <row r="205" spans="1:24" ht="15" customHeight="1" x14ac:dyDescent="0.25">
      <c r="A205" s="18"/>
      <c r="B205" s="19"/>
      <c r="C205" s="19"/>
      <c r="D205" s="14"/>
      <c r="G205" s="22" t="str">
        <f t="shared" si="50"/>
        <v/>
      </c>
      <c r="H205" s="17" t="e">
        <f t="shared" si="51"/>
        <v>#VALUE!</v>
      </c>
      <c r="I205" s="22" t="e">
        <f t="shared" si="52"/>
        <v>#VALUE!</v>
      </c>
      <c r="J205" s="6"/>
      <c r="K205" s="23" t="e">
        <f t="shared" si="53"/>
        <v>#VALUE!</v>
      </c>
      <c r="L205" s="17" t="e">
        <f t="shared" si="54"/>
        <v>#VALUE!</v>
      </c>
      <c r="N205" s="17" t="str">
        <f t="shared" ref="N205:N260" si="58">IF(A205=A204,"Duplicate","Unique")</f>
        <v>Duplicate</v>
      </c>
      <c r="O205" s="17" t="str">
        <f t="shared" ref="O205:O260" si="59">IF(B205=B204,"Duplicate","Unique")</f>
        <v>Duplicate</v>
      </c>
      <c r="Q205" s="17" t="str">
        <f t="shared" si="55"/>
        <v>Duplicate row</v>
      </c>
      <c r="S205" s="24" t="str">
        <f t="shared" ref="S205:S260" si="60">LEFT(A205,3)</f>
        <v/>
      </c>
      <c r="T205" s="24" t="str">
        <f t="shared" ref="T205:T260" si="61">_xlfn.CONCAT("#",A205)</f>
        <v>#</v>
      </c>
      <c r="U205" s="24" t="str">
        <f t="shared" ref="U205:U260" si="62">CLEAN(B205)</f>
        <v/>
      </c>
      <c r="V205" s="24" t="str">
        <f t="shared" si="56"/>
        <v>#</v>
      </c>
      <c r="W205" s="24" t="e">
        <f t="shared" si="57"/>
        <v>#VALUE!</v>
      </c>
      <c r="X205" s="24" t="str">
        <f t="shared" si="49"/>
        <v>#Pin_colour=</v>
      </c>
    </row>
    <row r="206" spans="1:24" ht="15" customHeight="1" x14ac:dyDescent="0.25">
      <c r="A206" s="18"/>
      <c r="B206" s="19"/>
      <c r="C206" s="19"/>
      <c r="D206" s="14"/>
      <c r="G206" s="22" t="str">
        <f t="shared" si="50"/>
        <v/>
      </c>
      <c r="H206" s="17" t="e">
        <f t="shared" si="51"/>
        <v>#VALUE!</v>
      </c>
      <c r="I206" s="22" t="e">
        <f t="shared" si="52"/>
        <v>#VALUE!</v>
      </c>
      <c r="J206" s="6"/>
      <c r="K206" s="23" t="e">
        <f t="shared" si="53"/>
        <v>#VALUE!</v>
      </c>
      <c r="L206" s="17" t="e">
        <f t="shared" si="54"/>
        <v>#VALUE!</v>
      </c>
      <c r="N206" s="17" t="str">
        <f t="shared" si="58"/>
        <v>Duplicate</v>
      </c>
      <c r="O206" s="17" t="str">
        <f t="shared" si="59"/>
        <v>Duplicate</v>
      </c>
      <c r="Q206" s="17" t="str">
        <f t="shared" si="55"/>
        <v>Duplicate row</v>
      </c>
      <c r="S206" s="24" t="str">
        <f t="shared" si="60"/>
        <v/>
      </c>
      <c r="T206" s="24" t="str">
        <f t="shared" si="61"/>
        <v>#</v>
      </c>
      <c r="U206" s="24" t="str">
        <f t="shared" si="62"/>
        <v/>
      </c>
      <c r="V206" s="24" t="str">
        <f t="shared" si="56"/>
        <v>#</v>
      </c>
      <c r="W206" s="24" t="e">
        <f t="shared" si="57"/>
        <v>#VALUE!</v>
      </c>
      <c r="X206" s="24" t="str">
        <f t="shared" ref="X206:X260" si="63">_xlfn.CONCAT("#Pin_colour=",MID(C206,6,5))</f>
        <v>#Pin_colour=</v>
      </c>
    </row>
    <row r="207" spans="1:24" ht="15" customHeight="1" x14ac:dyDescent="0.25">
      <c r="A207" s="18"/>
      <c r="B207" s="19"/>
      <c r="C207" s="19"/>
      <c r="D207" s="14"/>
      <c r="G207" s="22" t="str">
        <f t="shared" si="50"/>
        <v/>
      </c>
      <c r="H207" s="17" t="e">
        <f t="shared" si="51"/>
        <v>#VALUE!</v>
      </c>
      <c r="I207" s="22" t="e">
        <f t="shared" si="52"/>
        <v>#VALUE!</v>
      </c>
      <c r="J207" s="6"/>
      <c r="K207" s="23" t="e">
        <f t="shared" si="53"/>
        <v>#VALUE!</v>
      </c>
      <c r="L207" s="17" t="e">
        <f t="shared" si="54"/>
        <v>#VALUE!</v>
      </c>
      <c r="N207" s="17" t="str">
        <f t="shared" si="58"/>
        <v>Duplicate</v>
      </c>
      <c r="O207" s="17" t="str">
        <f t="shared" si="59"/>
        <v>Duplicate</v>
      </c>
      <c r="Q207" s="17" t="str">
        <f t="shared" si="55"/>
        <v>Duplicate row</v>
      </c>
      <c r="S207" s="24" t="str">
        <f t="shared" si="60"/>
        <v/>
      </c>
      <c r="T207" s="24" t="str">
        <f t="shared" si="61"/>
        <v>#</v>
      </c>
      <c r="U207" s="24" t="str">
        <f t="shared" si="62"/>
        <v/>
      </c>
      <c r="V207" s="24" t="str">
        <f t="shared" si="56"/>
        <v>#</v>
      </c>
      <c r="W207" s="24" t="e">
        <f t="shared" si="57"/>
        <v>#VALUE!</v>
      </c>
      <c r="X207" s="24" t="str">
        <f t="shared" si="63"/>
        <v>#Pin_colour=</v>
      </c>
    </row>
    <row r="208" spans="1:24" ht="15" customHeight="1" x14ac:dyDescent="0.25">
      <c r="A208" s="18"/>
      <c r="B208" s="19"/>
      <c r="C208" s="19"/>
      <c r="D208" s="14"/>
      <c r="G208" s="22" t="str">
        <f t="shared" si="50"/>
        <v/>
      </c>
      <c r="H208" s="17" t="e">
        <f t="shared" si="51"/>
        <v>#VALUE!</v>
      </c>
      <c r="I208" s="22" t="e">
        <f t="shared" si="52"/>
        <v>#VALUE!</v>
      </c>
      <c r="J208" s="6"/>
      <c r="K208" s="23" t="e">
        <f t="shared" si="53"/>
        <v>#VALUE!</v>
      </c>
      <c r="L208" s="17" t="e">
        <f t="shared" si="54"/>
        <v>#VALUE!</v>
      </c>
      <c r="N208" s="17" t="str">
        <f t="shared" si="58"/>
        <v>Duplicate</v>
      </c>
      <c r="O208" s="17" t="str">
        <f t="shared" si="59"/>
        <v>Duplicate</v>
      </c>
      <c r="Q208" s="17" t="str">
        <f t="shared" si="55"/>
        <v>Duplicate row</v>
      </c>
      <c r="S208" s="24" t="str">
        <f t="shared" si="60"/>
        <v/>
      </c>
      <c r="T208" s="24" t="str">
        <f t="shared" si="61"/>
        <v>#</v>
      </c>
      <c r="U208" s="24" t="str">
        <f t="shared" si="62"/>
        <v/>
      </c>
      <c r="V208" s="24" t="str">
        <f t="shared" si="56"/>
        <v>#</v>
      </c>
      <c r="W208" s="24" t="e">
        <f t="shared" si="57"/>
        <v>#VALUE!</v>
      </c>
      <c r="X208" s="24" t="str">
        <f t="shared" si="63"/>
        <v>#Pin_colour=</v>
      </c>
    </row>
    <row r="209" spans="1:24" ht="15" customHeight="1" x14ac:dyDescent="0.25">
      <c r="A209" s="18"/>
      <c r="B209" s="19"/>
      <c r="C209" s="19"/>
      <c r="D209" s="14"/>
      <c r="G209" s="22" t="str">
        <f t="shared" si="50"/>
        <v/>
      </c>
      <c r="H209" s="17" t="e">
        <f t="shared" si="51"/>
        <v>#VALUE!</v>
      </c>
      <c r="I209" s="22" t="e">
        <f t="shared" si="52"/>
        <v>#VALUE!</v>
      </c>
      <c r="J209" s="6"/>
      <c r="K209" s="23" t="e">
        <f t="shared" si="53"/>
        <v>#VALUE!</v>
      </c>
      <c r="L209" s="17" t="e">
        <f t="shared" si="54"/>
        <v>#VALUE!</v>
      </c>
      <c r="N209" s="17" t="str">
        <f t="shared" si="58"/>
        <v>Duplicate</v>
      </c>
      <c r="O209" s="17" t="str">
        <f t="shared" si="59"/>
        <v>Duplicate</v>
      </c>
      <c r="Q209" s="17" t="str">
        <f t="shared" si="55"/>
        <v>Duplicate row</v>
      </c>
      <c r="S209" s="24" t="str">
        <f t="shared" si="60"/>
        <v/>
      </c>
      <c r="T209" s="24" t="str">
        <f t="shared" si="61"/>
        <v>#</v>
      </c>
      <c r="U209" s="24" t="str">
        <f t="shared" si="62"/>
        <v/>
      </c>
      <c r="V209" s="24" t="str">
        <f t="shared" si="56"/>
        <v>#</v>
      </c>
      <c r="W209" s="24" t="e">
        <f t="shared" si="57"/>
        <v>#VALUE!</v>
      </c>
      <c r="X209" s="24" t="str">
        <f t="shared" si="63"/>
        <v>#Pin_colour=</v>
      </c>
    </row>
    <row r="210" spans="1:24" ht="15" customHeight="1" x14ac:dyDescent="0.25">
      <c r="A210" s="18"/>
      <c r="B210" s="19"/>
      <c r="C210" s="19"/>
      <c r="D210" s="14"/>
      <c r="G210" s="22" t="str">
        <f t="shared" si="50"/>
        <v/>
      </c>
      <c r="H210" s="17" t="e">
        <f t="shared" si="51"/>
        <v>#VALUE!</v>
      </c>
      <c r="I210" s="22" t="e">
        <f t="shared" si="52"/>
        <v>#VALUE!</v>
      </c>
      <c r="J210" s="6"/>
      <c r="K210" s="23" t="e">
        <f t="shared" si="53"/>
        <v>#VALUE!</v>
      </c>
      <c r="L210" s="17" t="e">
        <f t="shared" si="54"/>
        <v>#VALUE!</v>
      </c>
      <c r="N210" s="17" t="str">
        <f t="shared" si="58"/>
        <v>Duplicate</v>
      </c>
      <c r="O210" s="17" t="str">
        <f t="shared" si="59"/>
        <v>Duplicate</v>
      </c>
      <c r="Q210" s="17" t="str">
        <f t="shared" si="55"/>
        <v>Duplicate row</v>
      </c>
      <c r="S210" s="24" t="str">
        <f t="shared" si="60"/>
        <v/>
      </c>
      <c r="T210" s="24" t="str">
        <f t="shared" si="61"/>
        <v>#</v>
      </c>
      <c r="U210" s="24" t="str">
        <f t="shared" si="62"/>
        <v/>
      </c>
      <c r="V210" s="24" t="str">
        <f t="shared" si="56"/>
        <v>#</v>
      </c>
      <c r="W210" s="24" t="e">
        <f t="shared" si="57"/>
        <v>#VALUE!</v>
      </c>
      <c r="X210" s="24" t="str">
        <f t="shared" si="63"/>
        <v>#Pin_colour=</v>
      </c>
    </row>
    <row r="211" spans="1:24" ht="15" customHeight="1" x14ac:dyDescent="0.25">
      <c r="A211" s="18"/>
      <c r="B211" s="19"/>
      <c r="C211" s="19"/>
      <c r="D211" s="14"/>
      <c r="G211" s="22" t="str">
        <f t="shared" ref="G211:G260" si="64">MID(D211,1,9)</f>
        <v/>
      </c>
      <c r="H211" s="17" t="e">
        <f t="shared" ref="H211:H260" si="65">FIND(",",D211)</f>
        <v>#VALUE!</v>
      </c>
      <c r="I211" s="22" t="e">
        <f t="shared" ref="I211:I260" si="66">MID(D211,H211+1,9)</f>
        <v>#VALUE!</v>
      </c>
      <c r="J211" s="6"/>
      <c r="K211" s="23" t="e">
        <f t="shared" ref="K211:K260" si="67">(1-G211)/(1-G211)</f>
        <v>#VALUE!</v>
      </c>
      <c r="L211" s="17" t="e">
        <f t="shared" ref="L211:L260" si="68">(1-I211)/(1-I211)</f>
        <v>#VALUE!</v>
      </c>
      <c r="N211" s="17" t="str">
        <f t="shared" si="58"/>
        <v>Duplicate</v>
      </c>
      <c r="O211" s="17" t="str">
        <f t="shared" si="59"/>
        <v>Duplicate</v>
      </c>
      <c r="Q211" s="17" t="str">
        <f t="shared" ref="Q211:Q260" si="69">IF(N211="Unique",IF(O211="Unique","Good","Check"),IF(N211="Duplicate",(IF(O211="Duplicate","Duplicate row"))))</f>
        <v>Duplicate row</v>
      </c>
      <c r="S211" s="24" t="str">
        <f t="shared" si="60"/>
        <v/>
      </c>
      <c r="T211" s="24" t="str">
        <f t="shared" si="61"/>
        <v>#</v>
      </c>
      <c r="U211" s="24" t="str">
        <f t="shared" si="62"/>
        <v/>
      </c>
      <c r="V211" s="24" t="str">
        <f t="shared" ref="V211:V260" si="70">_xlfn.CONCAT("#",G211)</f>
        <v>#</v>
      </c>
      <c r="W211" s="24" t="e">
        <f t="shared" ref="W211:W260" si="71">_xlfn.CONCAT("#",I211)</f>
        <v>#VALUE!</v>
      </c>
      <c r="X211" s="24" t="str">
        <f t="shared" si="63"/>
        <v>#Pin_colour=</v>
      </c>
    </row>
    <row r="212" spans="1:24" ht="15" customHeight="1" x14ac:dyDescent="0.25">
      <c r="A212" s="18"/>
      <c r="B212" s="19"/>
      <c r="C212" s="19"/>
      <c r="D212" s="14"/>
      <c r="G212" s="22" t="str">
        <f t="shared" si="64"/>
        <v/>
      </c>
      <c r="H212" s="17" t="e">
        <f t="shared" si="65"/>
        <v>#VALUE!</v>
      </c>
      <c r="I212" s="22" t="e">
        <f t="shared" si="66"/>
        <v>#VALUE!</v>
      </c>
      <c r="J212" s="6"/>
      <c r="K212" s="23" t="e">
        <f t="shared" si="67"/>
        <v>#VALUE!</v>
      </c>
      <c r="L212" s="17" t="e">
        <f t="shared" si="68"/>
        <v>#VALUE!</v>
      </c>
      <c r="N212" s="17" t="str">
        <f t="shared" si="58"/>
        <v>Duplicate</v>
      </c>
      <c r="O212" s="17" t="str">
        <f t="shared" si="59"/>
        <v>Duplicate</v>
      </c>
      <c r="Q212" s="17" t="str">
        <f t="shared" si="69"/>
        <v>Duplicate row</v>
      </c>
      <c r="S212" s="24" t="str">
        <f t="shared" si="60"/>
        <v/>
      </c>
      <c r="T212" s="24" t="str">
        <f t="shared" si="61"/>
        <v>#</v>
      </c>
      <c r="U212" s="24" t="str">
        <f t="shared" si="62"/>
        <v/>
      </c>
      <c r="V212" s="24" t="str">
        <f t="shared" si="70"/>
        <v>#</v>
      </c>
      <c r="W212" s="24" t="e">
        <f t="shared" si="71"/>
        <v>#VALUE!</v>
      </c>
      <c r="X212" s="24" t="str">
        <f t="shared" si="63"/>
        <v>#Pin_colour=</v>
      </c>
    </row>
    <row r="213" spans="1:24" ht="15" customHeight="1" x14ac:dyDescent="0.25">
      <c r="A213" s="18"/>
      <c r="B213" s="19"/>
      <c r="C213" s="19"/>
      <c r="D213" s="14"/>
      <c r="G213" s="22" t="str">
        <f t="shared" si="64"/>
        <v/>
      </c>
      <c r="H213" s="17" t="e">
        <f t="shared" si="65"/>
        <v>#VALUE!</v>
      </c>
      <c r="I213" s="22" t="e">
        <f t="shared" si="66"/>
        <v>#VALUE!</v>
      </c>
      <c r="J213" s="6"/>
      <c r="K213" s="23" t="e">
        <f t="shared" si="67"/>
        <v>#VALUE!</v>
      </c>
      <c r="L213" s="17" t="e">
        <f t="shared" si="68"/>
        <v>#VALUE!</v>
      </c>
      <c r="N213" s="17" t="str">
        <f t="shared" si="58"/>
        <v>Duplicate</v>
      </c>
      <c r="O213" s="17" t="str">
        <f t="shared" si="59"/>
        <v>Duplicate</v>
      </c>
      <c r="Q213" s="17" t="str">
        <f t="shared" si="69"/>
        <v>Duplicate row</v>
      </c>
      <c r="S213" s="24" t="str">
        <f t="shared" si="60"/>
        <v/>
      </c>
      <c r="T213" s="24" t="str">
        <f t="shared" si="61"/>
        <v>#</v>
      </c>
      <c r="U213" s="24" t="str">
        <f t="shared" si="62"/>
        <v/>
      </c>
      <c r="V213" s="24" t="str">
        <f t="shared" si="70"/>
        <v>#</v>
      </c>
      <c r="W213" s="24" t="e">
        <f t="shared" si="71"/>
        <v>#VALUE!</v>
      </c>
      <c r="X213" s="24" t="str">
        <f t="shared" si="63"/>
        <v>#Pin_colour=</v>
      </c>
    </row>
    <row r="214" spans="1:24" ht="15" customHeight="1" x14ac:dyDescent="0.25">
      <c r="A214" s="18"/>
      <c r="B214" s="19"/>
      <c r="C214" s="19"/>
      <c r="D214" s="14"/>
      <c r="G214" s="22" t="str">
        <f t="shared" si="64"/>
        <v/>
      </c>
      <c r="H214" s="17" t="e">
        <f t="shared" si="65"/>
        <v>#VALUE!</v>
      </c>
      <c r="I214" s="22" t="e">
        <f t="shared" si="66"/>
        <v>#VALUE!</v>
      </c>
      <c r="J214" s="6"/>
      <c r="K214" s="23" t="e">
        <f t="shared" si="67"/>
        <v>#VALUE!</v>
      </c>
      <c r="L214" s="17" t="e">
        <f t="shared" si="68"/>
        <v>#VALUE!</v>
      </c>
      <c r="N214" s="17" t="str">
        <f t="shared" si="58"/>
        <v>Duplicate</v>
      </c>
      <c r="O214" s="17" t="str">
        <f t="shared" si="59"/>
        <v>Duplicate</v>
      </c>
      <c r="Q214" s="17" t="str">
        <f t="shared" si="69"/>
        <v>Duplicate row</v>
      </c>
      <c r="S214" s="24" t="str">
        <f t="shared" si="60"/>
        <v/>
      </c>
      <c r="T214" s="24" t="str">
        <f t="shared" si="61"/>
        <v>#</v>
      </c>
      <c r="U214" s="24" t="str">
        <f t="shared" si="62"/>
        <v/>
      </c>
      <c r="V214" s="24" t="str">
        <f t="shared" si="70"/>
        <v>#</v>
      </c>
      <c r="W214" s="24" t="e">
        <f t="shared" si="71"/>
        <v>#VALUE!</v>
      </c>
      <c r="X214" s="24" t="str">
        <f t="shared" si="63"/>
        <v>#Pin_colour=</v>
      </c>
    </row>
    <row r="215" spans="1:24" ht="15" customHeight="1" x14ac:dyDescent="0.25">
      <c r="A215" s="18"/>
      <c r="B215" s="19"/>
      <c r="C215" s="19"/>
      <c r="D215" s="14"/>
      <c r="G215" s="22" t="str">
        <f t="shared" si="64"/>
        <v/>
      </c>
      <c r="H215" s="17" t="e">
        <f t="shared" si="65"/>
        <v>#VALUE!</v>
      </c>
      <c r="I215" s="22" t="e">
        <f t="shared" si="66"/>
        <v>#VALUE!</v>
      </c>
      <c r="J215" s="6"/>
      <c r="K215" s="23" t="e">
        <f t="shared" si="67"/>
        <v>#VALUE!</v>
      </c>
      <c r="L215" s="17" t="e">
        <f t="shared" si="68"/>
        <v>#VALUE!</v>
      </c>
      <c r="N215" s="17" t="str">
        <f t="shared" si="58"/>
        <v>Duplicate</v>
      </c>
      <c r="O215" s="17" t="str">
        <f t="shared" si="59"/>
        <v>Duplicate</v>
      </c>
      <c r="Q215" s="17" t="str">
        <f t="shared" si="69"/>
        <v>Duplicate row</v>
      </c>
      <c r="S215" s="24" t="str">
        <f t="shared" si="60"/>
        <v/>
      </c>
      <c r="T215" s="24" t="str">
        <f t="shared" si="61"/>
        <v>#</v>
      </c>
      <c r="U215" s="24" t="str">
        <f t="shared" si="62"/>
        <v/>
      </c>
      <c r="V215" s="24" t="str">
        <f t="shared" si="70"/>
        <v>#</v>
      </c>
      <c r="W215" s="24" t="e">
        <f t="shared" si="71"/>
        <v>#VALUE!</v>
      </c>
      <c r="X215" s="24" t="str">
        <f t="shared" si="63"/>
        <v>#Pin_colour=</v>
      </c>
    </row>
    <row r="216" spans="1:24" ht="15" customHeight="1" x14ac:dyDescent="0.25">
      <c r="A216" s="18"/>
      <c r="B216" s="19"/>
      <c r="C216" s="19"/>
      <c r="D216" s="14"/>
      <c r="G216" s="22" t="str">
        <f t="shared" si="64"/>
        <v/>
      </c>
      <c r="H216" s="17" t="e">
        <f t="shared" si="65"/>
        <v>#VALUE!</v>
      </c>
      <c r="I216" s="22" t="e">
        <f t="shared" si="66"/>
        <v>#VALUE!</v>
      </c>
      <c r="J216" s="6"/>
      <c r="K216" s="23" t="e">
        <f t="shared" si="67"/>
        <v>#VALUE!</v>
      </c>
      <c r="L216" s="17" t="e">
        <f t="shared" si="68"/>
        <v>#VALUE!</v>
      </c>
      <c r="N216" s="17" t="str">
        <f t="shared" si="58"/>
        <v>Duplicate</v>
      </c>
      <c r="O216" s="17" t="str">
        <f t="shared" si="59"/>
        <v>Duplicate</v>
      </c>
      <c r="Q216" s="17" t="str">
        <f t="shared" si="69"/>
        <v>Duplicate row</v>
      </c>
      <c r="S216" s="24" t="str">
        <f t="shared" si="60"/>
        <v/>
      </c>
      <c r="T216" s="24" t="str">
        <f t="shared" si="61"/>
        <v>#</v>
      </c>
      <c r="U216" s="24" t="str">
        <f t="shared" si="62"/>
        <v/>
      </c>
      <c r="V216" s="24" t="str">
        <f t="shared" si="70"/>
        <v>#</v>
      </c>
      <c r="W216" s="24" t="e">
        <f t="shared" si="71"/>
        <v>#VALUE!</v>
      </c>
      <c r="X216" s="24" t="str">
        <f t="shared" si="63"/>
        <v>#Pin_colour=</v>
      </c>
    </row>
    <row r="217" spans="1:24" ht="15" customHeight="1" x14ac:dyDescent="0.25">
      <c r="A217" s="18"/>
      <c r="B217" s="19"/>
      <c r="C217" s="19"/>
      <c r="D217" s="14"/>
      <c r="G217" s="22" t="str">
        <f t="shared" si="64"/>
        <v/>
      </c>
      <c r="H217" s="17" t="e">
        <f t="shared" si="65"/>
        <v>#VALUE!</v>
      </c>
      <c r="I217" s="22" t="e">
        <f t="shared" si="66"/>
        <v>#VALUE!</v>
      </c>
      <c r="J217" s="6"/>
      <c r="K217" s="23" t="e">
        <f t="shared" si="67"/>
        <v>#VALUE!</v>
      </c>
      <c r="L217" s="17" t="e">
        <f t="shared" si="68"/>
        <v>#VALUE!</v>
      </c>
      <c r="N217" s="17" t="str">
        <f t="shared" si="58"/>
        <v>Duplicate</v>
      </c>
      <c r="O217" s="17" t="str">
        <f t="shared" si="59"/>
        <v>Duplicate</v>
      </c>
      <c r="Q217" s="17" t="str">
        <f t="shared" si="69"/>
        <v>Duplicate row</v>
      </c>
      <c r="S217" s="24" t="str">
        <f t="shared" si="60"/>
        <v/>
      </c>
      <c r="T217" s="24" t="str">
        <f t="shared" si="61"/>
        <v>#</v>
      </c>
      <c r="U217" s="24" t="str">
        <f t="shared" si="62"/>
        <v/>
      </c>
      <c r="V217" s="24" t="str">
        <f t="shared" si="70"/>
        <v>#</v>
      </c>
      <c r="W217" s="24" t="e">
        <f t="shared" si="71"/>
        <v>#VALUE!</v>
      </c>
      <c r="X217" s="24" t="str">
        <f t="shared" si="63"/>
        <v>#Pin_colour=</v>
      </c>
    </row>
    <row r="218" spans="1:24" ht="15" customHeight="1" x14ac:dyDescent="0.25">
      <c r="A218" s="18"/>
      <c r="B218" s="19"/>
      <c r="C218" s="19"/>
      <c r="D218" s="14"/>
      <c r="G218" s="22" t="str">
        <f t="shared" si="64"/>
        <v/>
      </c>
      <c r="H218" s="17" t="e">
        <f t="shared" si="65"/>
        <v>#VALUE!</v>
      </c>
      <c r="I218" s="22" t="e">
        <f t="shared" si="66"/>
        <v>#VALUE!</v>
      </c>
      <c r="J218" s="6"/>
      <c r="K218" s="23" t="e">
        <f t="shared" si="67"/>
        <v>#VALUE!</v>
      </c>
      <c r="L218" s="17" t="e">
        <f t="shared" si="68"/>
        <v>#VALUE!</v>
      </c>
      <c r="N218" s="17" t="str">
        <f t="shared" si="58"/>
        <v>Duplicate</v>
      </c>
      <c r="O218" s="17" t="str">
        <f t="shared" si="59"/>
        <v>Duplicate</v>
      </c>
      <c r="Q218" s="17" t="str">
        <f t="shared" si="69"/>
        <v>Duplicate row</v>
      </c>
      <c r="S218" s="24" t="str">
        <f t="shared" si="60"/>
        <v/>
      </c>
      <c r="T218" s="24" t="str">
        <f t="shared" si="61"/>
        <v>#</v>
      </c>
      <c r="U218" s="24" t="str">
        <f t="shared" si="62"/>
        <v/>
      </c>
      <c r="V218" s="24" t="str">
        <f t="shared" si="70"/>
        <v>#</v>
      </c>
      <c r="W218" s="24" t="e">
        <f t="shared" si="71"/>
        <v>#VALUE!</v>
      </c>
      <c r="X218" s="24" t="str">
        <f t="shared" si="63"/>
        <v>#Pin_colour=</v>
      </c>
    </row>
    <row r="219" spans="1:24" ht="15" customHeight="1" x14ac:dyDescent="0.25">
      <c r="A219" s="18"/>
      <c r="B219" s="19"/>
      <c r="C219" s="19"/>
      <c r="D219" s="14"/>
      <c r="G219" s="22" t="str">
        <f t="shared" si="64"/>
        <v/>
      </c>
      <c r="H219" s="17" t="e">
        <f t="shared" si="65"/>
        <v>#VALUE!</v>
      </c>
      <c r="I219" s="22" t="e">
        <f t="shared" si="66"/>
        <v>#VALUE!</v>
      </c>
      <c r="J219" s="6"/>
      <c r="K219" s="23" t="e">
        <f t="shared" si="67"/>
        <v>#VALUE!</v>
      </c>
      <c r="L219" s="17" t="e">
        <f t="shared" si="68"/>
        <v>#VALUE!</v>
      </c>
      <c r="N219" s="17" t="str">
        <f t="shared" si="58"/>
        <v>Duplicate</v>
      </c>
      <c r="O219" s="17" t="str">
        <f t="shared" si="59"/>
        <v>Duplicate</v>
      </c>
      <c r="Q219" s="17" t="str">
        <f t="shared" si="69"/>
        <v>Duplicate row</v>
      </c>
      <c r="S219" s="24" t="str">
        <f t="shared" si="60"/>
        <v/>
      </c>
      <c r="T219" s="24" t="str">
        <f t="shared" si="61"/>
        <v>#</v>
      </c>
      <c r="U219" s="24" t="str">
        <f t="shared" si="62"/>
        <v/>
      </c>
      <c r="V219" s="24" t="str">
        <f t="shared" si="70"/>
        <v>#</v>
      </c>
      <c r="W219" s="24" t="e">
        <f t="shared" si="71"/>
        <v>#VALUE!</v>
      </c>
      <c r="X219" s="24" t="str">
        <f t="shared" si="63"/>
        <v>#Pin_colour=</v>
      </c>
    </row>
    <row r="220" spans="1:24" ht="15" customHeight="1" x14ac:dyDescent="0.25">
      <c r="A220" s="18"/>
      <c r="B220" s="19"/>
      <c r="C220" s="19"/>
      <c r="D220" s="14"/>
      <c r="G220" s="22" t="str">
        <f t="shared" si="64"/>
        <v/>
      </c>
      <c r="H220" s="17" t="e">
        <f t="shared" si="65"/>
        <v>#VALUE!</v>
      </c>
      <c r="I220" s="22" t="e">
        <f t="shared" si="66"/>
        <v>#VALUE!</v>
      </c>
      <c r="J220" s="6"/>
      <c r="K220" s="23" t="e">
        <f t="shared" si="67"/>
        <v>#VALUE!</v>
      </c>
      <c r="L220" s="17" t="e">
        <f t="shared" si="68"/>
        <v>#VALUE!</v>
      </c>
      <c r="N220" s="17" t="str">
        <f t="shared" si="58"/>
        <v>Duplicate</v>
      </c>
      <c r="O220" s="17" t="str">
        <f t="shared" si="59"/>
        <v>Duplicate</v>
      </c>
      <c r="Q220" s="17" t="str">
        <f t="shared" si="69"/>
        <v>Duplicate row</v>
      </c>
      <c r="S220" s="24" t="str">
        <f t="shared" si="60"/>
        <v/>
      </c>
      <c r="T220" s="24" t="str">
        <f t="shared" si="61"/>
        <v>#</v>
      </c>
      <c r="U220" s="24" t="str">
        <f t="shared" si="62"/>
        <v/>
      </c>
      <c r="V220" s="24" t="str">
        <f t="shared" si="70"/>
        <v>#</v>
      </c>
      <c r="W220" s="24" t="e">
        <f t="shared" si="71"/>
        <v>#VALUE!</v>
      </c>
      <c r="X220" s="24" t="str">
        <f t="shared" si="63"/>
        <v>#Pin_colour=</v>
      </c>
    </row>
    <row r="221" spans="1:24" ht="15" customHeight="1" x14ac:dyDescent="0.25">
      <c r="A221" s="18"/>
      <c r="B221" s="19"/>
      <c r="C221" s="19"/>
      <c r="D221" s="14"/>
      <c r="G221" s="22" t="str">
        <f t="shared" si="64"/>
        <v/>
      </c>
      <c r="H221" s="17" t="e">
        <f t="shared" si="65"/>
        <v>#VALUE!</v>
      </c>
      <c r="I221" s="22" t="e">
        <f t="shared" si="66"/>
        <v>#VALUE!</v>
      </c>
      <c r="J221" s="6"/>
      <c r="K221" s="23" t="e">
        <f t="shared" si="67"/>
        <v>#VALUE!</v>
      </c>
      <c r="L221" s="17" t="e">
        <f t="shared" si="68"/>
        <v>#VALUE!</v>
      </c>
      <c r="N221" s="17" t="str">
        <f t="shared" si="58"/>
        <v>Duplicate</v>
      </c>
      <c r="O221" s="17" t="str">
        <f t="shared" si="59"/>
        <v>Duplicate</v>
      </c>
      <c r="Q221" s="17" t="str">
        <f t="shared" si="69"/>
        <v>Duplicate row</v>
      </c>
      <c r="S221" s="24" t="str">
        <f t="shared" si="60"/>
        <v/>
      </c>
      <c r="T221" s="24" t="str">
        <f t="shared" si="61"/>
        <v>#</v>
      </c>
      <c r="U221" s="24" t="str">
        <f t="shared" si="62"/>
        <v/>
      </c>
      <c r="V221" s="24" t="str">
        <f t="shared" si="70"/>
        <v>#</v>
      </c>
      <c r="W221" s="24" t="e">
        <f t="shared" si="71"/>
        <v>#VALUE!</v>
      </c>
      <c r="X221" s="24" t="str">
        <f t="shared" si="63"/>
        <v>#Pin_colour=</v>
      </c>
    </row>
    <row r="222" spans="1:24" ht="15" customHeight="1" x14ac:dyDescent="0.25">
      <c r="A222" s="18"/>
      <c r="B222" s="19"/>
      <c r="C222" s="19"/>
      <c r="D222" s="14"/>
      <c r="G222" s="22" t="str">
        <f t="shared" si="64"/>
        <v/>
      </c>
      <c r="H222" s="17" t="e">
        <f t="shared" si="65"/>
        <v>#VALUE!</v>
      </c>
      <c r="I222" s="22" t="e">
        <f t="shared" si="66"/>
        <v>#VALUE!</v>
      </c>
      <c r="J222" s="6"/>
      <c r="K222" s="23" t="e">
        <f t="shared" si="67"/>
        <v>#VALUE!</v>
      </c>
      <c r="L222" s="17" t="e">
        <f t="shared" si="68"/>
        <v>#VALUE!</v>
      </c>
      <c r="N222" s="17" t="str">
        <f t="shared" si="58"/>
        <v>Duplicate</v>
      </c>
      <c r="O222" s="17" t="str">
        <f t="shared" si="59"/>
        <v>Duplicate</v>
      </c>
      <c r="Q222" s="17" t="str">
        <f t="shared" si="69"/>
        <v>Duplicate row</v>
      </c>
      <c r="S222" s="24" t="str">
        <f t="shared" si="60"/>
        <v/>
      </c>
      <c r="T222" s="24" t="str">
        <f t="shared" si="61"/>
        <v>#</v>
      </c>
      <c r="U222" s="24" t="str">
        <f t="shared" si="62"/>
        <v/>
      </c>
      <c r="V222" s="24" t="str">
        <f t="shared" si="70"/>
        <v>#</v>
      </c>
      <c r="W222" s="24" t="e">
        <f t="shared" si="71"/>
        <v>#VALUE!</v>
      </c>
      <c r="X222" s="24" t="str">
        <f t="shared" si="63"/>
        <v>#Pin_colour=</v>
      </c>
    </row>
    <row r="223" spans="1:24" ht="15" customHeight="1" x14ac:dyDescent="0.25">
      <c r="A223" s="18"/>
      <c r="B223" s="19"/>
      <c r="C223" s="19"/>
      <c r="D223" s="14"/>
      <c r="G223" s="22" t="str">
        <f t="shared" si="64"/>
        <v/>
      </c>
      <c r="H223" s="17" t="e">
        <f t="shared" si="65"/>
        <v>#VALUE!</v>
      </c>
      <c r="I223" s="22" t="e">
        <f t="shared" si="66"/>
        <v>#VALUE!</v>
      </c>
      <c r="J223" s="6"/>
      <c r="K223" s="23" t="e">
        <f t="shared" si="67"/>
        <v>#VALUE!</v>
      </c>
      <c r="L223" s="17" t="e">
        <f t="shared" si="68"/>
        <v>#VALUE!</v>
      </c>
      <c r="N223" s="17" t="str">
        <f t="shared" si="58"/>
        <v>Duplicate</v>
      </c>
      <c r="O223" s="17" t="str">
        <f t="shared" si="59"/>
        <v>Duplicate</v>
      </c>
      <c r="Q223" s="17" t="str">
        <f t="shared" si="69"/>
        <v>Duplicate row</v>
      </c>
      <c r="S223" s="24" t="str">
        <f t="shared" si="60"/>
        <v/>
      </c>
      <c r="T223" s="24" t="str">
        <f t="shared" si="61"/>
        <v>#</v>
      </c>
      <c r="U223" s="24" t="str">
        <f t="shared" si="62"/>
        <v/>
      </c>
      <c r="V223" s="24" t="str">
        <f t="shared" si="70"/>
        <v>#</v>
      </c>
      <c r="W223" s="24" t="e">
        <f t="shared" si="71"/>
        <v>#VALUE!</v>
      </c>
      <c r="X223" s="24" t="str">
        <f t="shared" si="63"/>
        <v>#Pin_colour=</v>
      </c>
    </row>
    <row r="224" spans="1:24" ht="15" customHeight="1" x14ac:dyDescent="0.25">
      <c r="A224" s="18"/>
      <c r="B224" s="19"/>
      <c r="C224" s="19"/>
      <c r="D224" s="14"/>
      <c r="G224" s="22" t="str">
        <f t="shared" si="64"/>
        <v/>
      </c>
      <c r="H224" s="17" t="e">
        <f t="shared" si="65"/>
        <v>#VALUE!</v>
      </c>
      <c r="I224" s="22" t="e">
        <f t="shared" si="66"/>
        <v>#VALUE!</v>
      </c>
      <c r="J224" s="6"/>
      <c r="K224" s="23" t="e">
        <f t="shared" si="67"/>
        <v>#VALUE!</v>
      </c>
      <c r="L224" s="17" t="e">
        <f t="shared" si="68"/>
        <v>#VALUE!</v>
      </c>
      <c r="N224" s="17" t="str">
        <f t="shared" si="58"/>
        <v>Duplicate</v>
      </c>
      <c r="O224" s="17" t="str">
        <f t="shared" si="59"/>
        <v>Duplicate</v>
      </c>
      <c r="Q224" s="17" t="str">
        <f t="shared" si="69"/>
        <v>Duplicate row</v>
      </c>
      <c r="S224" s="24" t="str">
        <f t="shared" si="60"/>
        <v/>
      </c>
      <c r="T224" s="24" t="str">
        <f t="shared" si="61"/>
        <v>#</v>
      </c>
      <c r="U224" s="24" t="str">
        <f t="shared" si="62"/>
        <v/>
      </c>
      <c r="V224" s="24" t="str">
        <f t="shared" si="70"/>
        <v>#</v>
      </c>
      <c r="W224" s="24" t="e">
        <f t="shared" si="71"/>
        <v>#VALUE!</v>
      </c>
      <c r="X224" s="24" t="str">
        <f t="shared" si="63"/>
        <v>#Pin_colour=</v>
      </c>
    </row>
    <row r="225" spans="1:24" ht="15" customHeight="1" x14ac:dyDescent="0.25">
      <c r="A225" s="18"/>
      <c r="B225" s="19"/>
      <c r="C225" s="19"/>
      <c r="D225" s="14"/>
      <c r="G225" s="22" t="str">
        <f t="shared" si="64"/>
        <v/>
      </c>
      <c r="H225" s="17" t="e">
        <f t="shared" si="65"/>
        <v>#VALUE!</v>
      </c>
      <c r="I225" s="22" t="e">
        <f t="shared" si="66"/>
        <v>#VALUE!</v>
      </c>
      <c r="J225" s="6"/>
      <c r="K225" s="23" t="e">
        <f t="shared" si="67"/>
        <v>#VALUE!</v>
      </c>
      <c r="L225" s="17" t="e">
        <f t="shared" si="68"/>
        <v>#VALUE!</v>
      </c>
      <c r="N225" s="17" t="str">
        <f t="shared" si="58"/>
        <v>Duplicate</v>
      </c>
      <c r="O225" s="17" t="str">
        <f t="shared" si="59"/>
        <v>Duplicate</v>
      </c>
      <c r="Q225" s="17" t="str">
        <f t="shared" si="69"/>
        <v>Duplicate row</v>
      </c>
      <c r="S225" s="24" t="str">
        <f t="shared" si="60"/>
        <v/>
      </c>
      <c r="T225" s="24" t="str">
        <f t="shared" si="61"/>
        <v>#</v>
      </c>
      <c r="U225" s="24" t="str">
        <f t="shared" si="62"/>
        <v/>
      </c>
      <c r="V225" s="24" t="str">
        <f t="shared" si="70"/>
        <v>#</v>
      </c>
      <c r="W225" s="24" t="e">
        <f t="shared" si="71"/>
        <v>#VALUE!</v>
      </c>
      <c r="X225" s="24" t="str">
        <f t="shared" si="63"/>
        <v>#Pin_colour=</v>
      </c>
    </row>
    <row r="226" spans="1:24" ht="15" customHeight="1" x14ac:dyDescent="0.25">
      <c r="A226" s="18"/>
      <c r="B226" s="19"/>
      <c r="C226" s="19"/>
      <c r="D226" s="14"/>
      <c r="G226" s="22" t="str">
        <f t="shared" si="64"/>
        <v/>
      </c>
      <c r="H226" s="17" t="e">
        <f t="shared" si="65"/>
        <v>#VALUE!</v>
      </c>
      <c r="I226" s="22" t="e">
        <f t="shared" si="66"/>
        <v>#VALUE!</v>
      </c>
      <c r="J226" s="6"/>
      <c r="K226" s="23" t="e">
        <f t="shared" si="67"/>
        <v>#VALUE!</v>
      </c>
      <c r="L226" s="17" t="e">
        <f t="shared" si="68"/>
        <v>#VALUE!</v>
      </c>
      <c r="N226" s="17" t="str">
        <f t="shared" si="58"/>
        <v>Duplicate</v>
      </c>
      <c r="O226" s="17" t="str">
        <f t="shared" si="59"/>
        <v>Duplicate</v>
      </c>
      <c r="Q226" s="17" t="str">
        <f t="shared" si="69"/>
        <v>Duplicate row</v>
      </c>
      <c r="S226" s="24" t="str">
        <f t="shared" si="60"/>
        <v/>
      </c>
      <c r="T226" s="24" t="str">
        <f t="shared" si="61"/>
        <v>#</v>
      </c>
      <c r="U226" s="24" t="str">
        <f t="shared" si="62"/>
        <v/>
      </c>
      <c r="V226" s="24" t="str">
        <f t="shared" si="70"/>
        <v>#</v>
      </c>
      <c r="W226" s="24" t="e">
        <f t="shared" si="71"/>
        <v>#VALUE!</v>
      </c>
      <c r="X226" s="24" t="str">
        <f t="shared" si="63"/>
        <v>#Pin_colour=</v>
      </c>
    </row>
    <row r="227" spans="1:24" ht="15" customHeight="1" x14ac:dyDescent="0.25">
      <c r="A227" s="18"/>
      <c r="B227" s="19"/>
      <c r="C227" s="19"/>
      <c r="D227" s="14"/>
      <c r="G227" s="22" t="str">
        <f t="shared" si="64"/>
        <v/>
      </c>
      <c r="H227" s="17" t="e">
        <f t="shared" si="65"/>
        <v>#VALUE!</v>
      </c>
      <c r="I227" s="22" t="e">
        <f t="shared" si="66"/>
        <v>#VALUE!</v>
      </c>
      <c r="J227" s="6"/>
      <c r="K227" s="23" t="e">
        <f t="shared" si="67"/>
        <v>#VALUE!</v>
      </c>
      <c r="L227" s="17" t="e">
        <f t="shared" si="68"/>
        <v>#VALUE!</v>
      </c>
      <c r="N227" s="17" t="str">
        <f t="shared" si="58"/>
        <v>Duplicate</v>
      </c>
      <c r="O227" s="17" t="str">
        <f t="shared" si="59"/>
        <v>Duplicate</v>
      </c>
      <c r="Q227" s="17" t="str">
        <f t="shared" si="69"/>
        <v>Duplicate row</v>
      </c>
      <c r="S227" s="24" t="str">
        <f t="shared" si="60"/>
        <v/>
      </c>
      <c r="T227" s="24" t="str">
        <f t="shared" si="61"/>
        <v>#</v>
      </c>
      <c r="U227" s="24" t="str">
        <f t="shared" si="62"/>
        <v/>
      </c>
      <c r="V227" s="24" t="str">
        <f t="shared" si="70"/>
        <v>#</v>
      </c>
      <c r="W227" s="24" t="e">
        <f t="shared" si="71"/>
        <v>#VALUE!</v>
      </c>
      <c r="X227" s="24" t="str">
        <f t="shared" si="63"/>
        <v>#Pin_colour=</v>
      </c>
    </row>
    <row r="228" spans="1:24" ht="15" customHeight="1" x14ac:dyDescent="0.25">
      <c r="A228" s="18"/>
      <c r="B228" s="19"/>
      <c r="C228" s="19"/>
      <c r="D228" s="14"/>
      <c r="G228" s="22" t="str">
        <f t="shared" si="64"/>
        <v/>
      </c>
      <c r="H228" s="17" t="e">
        <f t="shared" si="65"/>
        <v>#VALUE!</v>
      </c>
      <c r="I228" s="22" t="e">
        <f t="shared" si="66"/>
        <v>#VALUE!</v>
      </c>
      <c r="J228" s="6"/>
      <c r="K228" s="23" t="e">
        <f t="shared" si="67"/>
        <v>#VALUE!</v>
      </c>
      <c r="L228" s="17" t="e">
        <f t="shared" si="68"/>
        <v>#VALUE!</v>
      </c>
      <c r="N228" s="17" t="str">
        <f t="shared" si="58"/>
        <v>Duplicate</v>
      </c>
      <c r="O228" s="17" t="str">
        <f t="shared" si="59"/>
        <v>Duplicate</v>
      </c>
      <c r="Q228" s="17" t="str">
        <f t="shared" si="69"/>
        <v>Duplicate row</v>
      </c>
      <c r="S228" s="24" t="str">
        <f t="shared" si="60"/>
        <v/>
      </c>
      <c r="T228" s="24" t="str">
        <f t="shared" si="61"/>
        <v>#</v>
      </c>
      <c r="U228" s="24" t="str">
        <f t="shared" si="62"/>
        <v/>
      </c>
      <c r="V228" s="24" t="str">
        <f t="shared" si="70"/>
        <v>#</v>
      </c>
      <c r="W228" s="24" t="e">
        <f t="shared" si="71"/>
        <v>#VALUE!</v>
      </c>
      <c r="X228" s="24" t="str">
        <f t="shared" si="63"/>
        <v>#Pin_colour=</v>
      </c>
    </row>
    <row r="229" spans="1:24" ht="15" customHeight="1" x14ac:dyDescent="0.25">
      <c r="A229" s="18"/>
      <c r="B229" s="19"/>
      <c r="C229" s="19"/>
      <c r="D229" s="14"/>
      <c r="G229" s="22" t="str">
        <f t="shared" si="64"/>
        <v/>
      </c>
      <c r="H229" s="17" t="e">
        <f t="shared" si="65"/>
        <v>#VALUE!</v>
      </c>
      <c r="I229" s="22" t="e">
        <f t="shared" si="66"/>
        <v>#VALUE!</v>
      </c>
      <c r="J229" s="6"/>
      <c r="K229" s="23" t="e">
        <f t="shared" si="67"/>
        <v>#VALUE!</v>
      </c>
      <c r="L229" s="17" t="e">
        <f t="shared" si="68"/>
        <v>#VALUE!</v>
      </c>
      <c r="N229" s="17" t="str">
        <f t="shared" si="58"/>
        <v>Duplicate</v>
      </c>
      <c r="O229" s="17" t="str">
        <f t="shared" si="59"/>
        <v>Duplicate</v>
      </c>
      <c r="Q229" s="17" t="str">
        <f t="shared" si="69"/>
        <v>Duplicate row</v>
      </c>
      <c r="S229" s="24" t="str">
        <f t="shared" si="60"/>
        <v/>
      </c>
      <c r="T229" s="24" t="str">
        <f t="shared" si="61"/>
        <v>#</v>
      </c>
      <c r="U229" s="24" t="str">
        <f t="shared" si="62"/>
        <v/>
      </c>
      <c r="V229" s="24" t="str">
        <f t="shared" si="70"/>
        <v>#</v>
      </c>
      <c r="W229" s="24" t="e">
        <f t="shared" si="71"/>
        <v>#VALUE!</v>
      </c>
      <c r="X229" s="24" t="str">
        <f t="shared" si="63"/>
        <v>#Pin_colour=</v>
      </c>
    </row>
    <row r="230" spans="1:24" ht="15" customHeight="1" x14ac:dyDescent="0.25">
      <c r="A230" s="18"/>
      <c r="B230" s="19"/>
      <c r="C230" s="19"/>
      <c r="D230" s="14"/>
      <c r="G230" s="22" t="str">
        <f t="shared" si="64"/>
        <v/>
      </c>
      <c r="H230" s="17" t="e">
        <f t="shared" si="65"/>
        <v>#VALUE!</v>
      </c>
      <c r="I230" s="22" t="e">
        <f t="shared" si="66"/>
        <v>#VALUE!</v>
      </c>
      <c r="J230" s="6"/>
      <c r="K230" s="23" t="e">
        <f t="shared" si="67"/>
        <v>#VALUE!</v>
      </c>
      <c r="L230" s="17" t="e">
        <f t="shared" si="68"/>
        <v>#VALUE!</v>
      </c>
      <c r="N230" s="17" t="str">
        <f t="shared" si="58"/>
        <v>Duplicate</v>
      </c>
      <c r="O230" s="17" t="str">
        <f t="shared" si="59"/>
        <v>Duplicate</v>
      </c>
      <c r="Q230" s="17" t="str">
        <f t="shared" si="69"/>
        <v>Duplicate row</v>
      </c>
      <c r="S230" s="24" t="str">
        <f t="shared" si="60"/>
        <v/>
      </c>
      <c r="T230" s="24" t="str">
        <f t="shared" si="61"/>
        <v>#</v>
      </c>
      <c r="U230" s="24" t="str">
        <f t="shared" si="62"/>
        <v/>
      </c>
      <c r="V230" s="24" t="str">
        <f t="shared" si="70"/>
        <v>#</v>
      </c>
      <c r="W230" s="24" t="e">
        <f t="shared" si="71"/>
        <v>#VALUE!</v>
      </c>
      <c r="X230" s="24" t="str">
        <f t="shared" si="63"/>
        <v>#Pin_colour=</v>
      </c>
    </row>
    <row r="231" spans="1:24" ht="15" customHeight="1" x14ac:dyDescent="0.25">
      <c r="A231" s="18"/>
      <c r="B231" s="19"/>
      <c r="C231" s="19"/>
      <c r="D231" s="14"/>
      <c r="G231" s="22" t="str">
        <f t="shared" si="64"/>
        <v/>
      </c>
      <c r="H231" s="17" t="e">
        <f t="shared" si="65"/>
        <v>#VALUE!</v>
      </c>
      <c r="I231" s="22" t="e">
        <f t="shared" si="66"/>
        <v>#VALUE!</v>
      </c>
      <c r="J231" s="6"/>
      <c r="K231" s="23" t="e">
        <f t="shared" si="67"/>
        <v>#VALUE!</v>
      </c>
      <c r="L231" s="17" t="e">
        <f t="shared" si="68"/>
        <v>#VALUE!</v>
      </c>
      <c r="N231" s="17" t="str">
        <f t="shared" si="58"/>
        <v>Duplicate</v>
      </c>
      <c r="O231" s="17" t="str">
        <f t="shared" si="59"/>
        <v>Duplicate</v>
      </c>
      <c r="Q231" s="17" t="str">
        <f t="shared" si="69"/>
        <v>Duplicate row</v>
      </c>
      <c r="S231" s="24" t="str">
        <f t="shared" si="60"/>
        <v/>
      </c>
      <c r="T231" s="24" t="str">
        <f t="shared" si="61"/>
        <v>#</v>
      </c>
      <c r="U231" s="24" t="str">
        <f t="shared" si="62"/>
        <v/>
      </c>
      <c r="V231" s="24" t="str">
        <f t="shared" si="70"/>
        <v>#</v>
      </c>
      <c r="W231" s="24" t="e">
        <f t="shared" si="71"/>
        <v>#VALUE!</v>
      </c>
      <c r="X231" s="24" t="str">
        <f t="shared" si="63"/>
        <v>#Pin_colour=</v>
      </c>
    </row>
    <row r="232" spans="1:24" ht="15" customHeight="1" x14ac:dyDescent="0.25">
      <c r="A232" s="18"/>
      <c r="B232" s="19"/>
      <c r="C232" s="19"/>
      <c r="D232" s="14"/>
      <c r="G232" s="22" t="str">
        <f t="shared" si="64"/>
        <v/>
      </c>
      <c r="H232" s="17" t="e">
        <f t="shared" si="65"/>
        <v>#VALUE!</v>
      </c>
      <c r="I232" s="22" t="e">
        <f t="shared" si="66"/>
        <v>#VALUE!</v>
      </c>
      <c r="J232" s="6"/>
      <c r="K232" s="23" t="e">
        <f t="shared" si="67"/>
        <v>#VALUE!</v>
      </c>
      <c r="L232" s="17" t="e">
        <f t="shared" si="68"/>
        <v>#VALUE!</v>
      </c>
      <c r="N232" s="17" t="str">
        <f t="shared" si="58"/>
        <v>Duplicate</v>
      </c>
      <c r="O232" s="17" t="str">
        <f t="shared" si="59"/>
        <v>Duplicate</v>
      </c>
      <c r="Q232" s="17" t="str">
        <f t="shared" si="69"/>
        <v>Duplicate row</v>
      </c>
      <c r="S232" s="24" t="str">
        <f t="shared" si="60"/>
        <v/>
      </c>
      <c r="T232" s="24" t="str">
        <f t="shared" si="61"/>
        <v>#</v>
      </c>
      <c r="U232" s="24" t="str">
        <f t="shared" si="62"/>
        <v/>
      </c>
      <c r="V232" s="24" t="str">
        <f t="shared" si="70"/>
        <v>#</v>
      </c>
      <c r="W232" s="24" t="e">
        <f t="shared" si="71"/>
        <v>#VALUE!</v>
      </c>
      <c r="X232" s="24" t="str">
        <f t="shared" si="63"/>
        <v>#Pin_colour=</v>
      </c>
    </row>
    <row r="233" spans="1:24" ht="15" customHeight="1" x14ac:dyDescent="0.25">
      <c r="A233" s="18"/>
      <c r="B233" s="19"/>
      <c r="C233" s="19"/>
      <c r="D233" s="14"/>
      <c r="G233" s="22" t="str">
        <f t="shared" si="64"/>
        <v/>
      </c>
      <c r="H233" s="17" t="e">
        <f t="shared" si="65"/>
        <v>#VALUE!</v>
      </c>
      <c r="I233" s="22" t="e">
        <f t="shared" si="66"/>
        <v>#VALUE!</v>
      </c>
      <c r="J233" s="6"/>
      <c r="K233" s="23" t="e">
        <f t="shared" si="67"/>
        <v>#VALUE!</v>
      </c>
      <c r="L233" s="17" t="e">
        <f t="shared" si="68"/>
        <v>#VALUE!</v>
      </c>
      <c r="N233" s="17" t="str">
        <f t="shared" si="58"/>
        <v>Duplicate</v>
      </c>
      <c r="O233" s="17" t="str">
        <f t="shared" si="59"/>
        <v>Duplicate</v>
      </c>
      <c r="Q233" s="17" t="str">
        <f t="shared" si="69"/>
        <v>Duplicate row</v>
      </c>
      <c r="S233" s="24" t="str">
        <f t="shared" si="60"/>
        <v/>
      </c>
      <c r="T233" s="24" t="str">
        <f t="shared" si="61"/>
        <v>#</v>
      </c>
      <c r="U233" s="24" t="str">
        <f t="shared" si="62"/>
        <v/>
      </c>
      <c r="V233" s="24" t="str">
        <f t="shared" si="70"/>
        <v>#</v>
      </c>
      <c r="W233" s="24" t="e">
        <f t="shared" si="71"/>
        <v>#VALUE!</v>
      </c>
      <c r="X233" s="24" t="str">
        <f t="shared" si="63"/>
        <v>#Pin_colour=</v>
      </c>
    </row>
    <row r="234" spans="1:24" ht="15" customHeight="1" x14ac:dyDescent="0.25">
      <c r="A234" s="18"/>
      <c r="B234" s="19"/>
      <c r="C234" s="19"/>
      <c r="D234" s="14"/>
      <c r="G234" s="22" t="str">
        <f t="shared" si="64"/>
        <v/>
      </c>
      <c r="H234" s="17" t="e">
        <f t="shared" si="65"/>
        <v>#VALUE!</v>
      </c>
      <c r="I234" s="22" t="e">
        <f t="shared" si="66"/>
        <v>#VALUE!</v>
      </c>
      <c r="J234" s="6"/>
      <c r="K234" s="23" t="e">
        <f t="shared" si="67"/>
        <v>#VALUE!</v>
      </c>
      <c r="L234" s="17" t="e">
        <f t="shared" si="68"/>
        <v>#VALUE!</v>
      </c>
      <c r="N234" s="17" t="str">
        <f t="shared" si="58"/>
        <v>Duplicate</v>
      </c>
      <c r="O234" s="17" t="str">
        <f t="shared" si="59"/>
        <v>Duplicate</v>
      </c>
      <c r="Q234" s="17" t="str">
        <f t="shared" si="69"/>
        <v>Duplicate row</v>
      </c>
      <c r="S234" s="24" t="str">
        <f t="shared" si="60"/>
        <v/>
      </c>
      <c r="T234" s="24" t="str">
        <f t="shared" si="61"/>
        <v>#</v>
      </c>
      <c r="U234" s="24" t="str">
        <f t="shared" si="62"/>
        <v/>
      </c>
      <c r="V234" s="24" t="str">
        <f t="shared" si="70"/>
        <v>#</v>
      </c>
      <c r="W234" s="24" t="e">
        <f t="shared" si="71"/>
        <v>#VALUE!</v>
      </c>
      <c r="X234" s="24" t="str">
        <f t="shared" si="63"/>
        <v>#Pin_colour=</v>
      </c>
    </row>
    <row r="235" spans="1:24" ht="15" customHeight="1" x14ac:dyDescent="0.25">
      <c r="A235" s="18"/>
      <c r="B235" s="19"/>
      <c r="C235" s="19"/>
      <c r="D235" s="14"/>
      <c r="G235" s="22" t="str">
        <f t="shared" si="64"/>
        <v/>
      </c>
      <c r="H235" s="17" t="e">
        <f t="shared" si="65"/>
        <v>#VALUE!</v>
      </c>
      <c r="I235" s="22" t="e">
        <f t="shared" si="66"/>
        <v>#VALUE!</v>
      </c>
      <c r="J235" s="6"/>
      <c r="K235" s="23" t="e">
        <f t="shared" si="67"/>
        <v>#VALUE!</v>
      </c>
      <c r="L235" s="17" t="e">
        <f t="shared" si="68"/>
        <v>#VALUE!</v>
      </c>
      <c r="N235" s="17" t="str">
        <f t="shared" si="58"/>
        <v>Duplicate</v>
      </c>
      <c r="O235" s="17" t="str">
        <f t="shared" si="59"/>
        <v>Duplicate</v>
      </c>
      <c r="Q235" s="17" t="str">
        <f t="shared" si="69"/>
        <v>Duplicate row</v>
      </c>
      <c r="S235" s="24" t="str">
        <f t="shared" si="60"/>
        <v/>
      </c>
      <c r="T235" s="24" t="str">
        <f t="shared" si="61"/>
        <v>#</v>
      </c>
      <c r="U235" s="24" t="str">
        <f t="shared" si="62"/>
        <v/>
      </c>
      <c r="V235" s="24" t="str">
        <f t="shared" si="70"/>
        <v>#</v>
      </c>
      <c r="W235" s="24" t="e">
        <f t="shared" si="71"/>
        <v>#VALUE!</v>
      </c>
      <c r="X235" s="24" t="str">
        <f t="shared" si="63"/>
        <v>#Pin_colour=</v>
      </c>
    </row>
    <row r="236" spans="1:24" ht="15" customHeight="1" x14ac:dyDescent="0.25">
      <c r="A236" s="18"/>
      <c r="B236" s="19"/>
      <c r="C236" s="19"/>
      <c r="D236" s="14"/>
      <c r="G236" s="22" t="str">
        <f t="shared" si="64"/>
        <v/>
      </c>
      <c r="H236" s="17" t="e">
        <f t="shared" si="65"/>
        <v>#VALUE!</v>
      </c>
      <c r="I236" s="22" t="e">
        <f t="shared" si="66"/>
        <v>#VALUE!</v>
      </c>
      <c r="J236" s="6"/>
      <c r="K236" s="23" t="e">
        <f t="shared" si="67"/>
        <v>#VALUE!</v>
      </c>
      <c r="L236" s="17" t="e">
        <f t="shared" si="68"/>
        <v>#VALUE!</v>
      </c>
      <c r="N236" s="17" t="str">
        <f t="shared" si="58"/>
        <v>Duplicate</v>
      </c>
      <c r="O236" s="17" t="str">
        <f t="shared" si="59"/>
        <v>Duplicate</v>
      </c>
      <c r="Q236" s="17" t="str">
        <f t="shared" si="69"/>
        <v>Duplicate row</v>
      </c>
      <c r="S236" s="24" t="str">
        <f t="shared" si="60"/>
        <v/>
      </c>
      <c r="T236" s="24" t="str">
        <f t="shared" si="61"/>
        <v>#</v>
      </c>
      <c r="U236" s="24" t="str">
        <f t="shared" si="62"/>
        <v/>
      </c>
      <c r="V236" s="24" t="str">
        <f t="shared" si="70"/>
        <v>#</v>
      </c>
      <c r="W236" s="24" t="e">
        <f t="shared" si="71"/>
        <v>#VALUE!</v>
      </c>
      <c r="X236" s="24" t="str">
        <f t="shared" si="63"/>
        <v>#Pin_colour=</v>
      </c>
    </row>
    <row r="237" spans="1:24" ht="15" customHeight="1" x14ac:dyDescent="0.25">
      <c r="A237" s="18"/>
      <c r="B237" s="19"/>
      <c r="C237" s="19"/>
      <c r="D237" s="14"/>
      <c r="G237" s="22" t="str">
        <f t="shared" si="64"/>
        <v/>
      </c>
      <c r="H237" s="17" t="e">
        <f t="shared" si="65"/>
        <v>#VALUE!</v>
      </c>
      <c r="I237" s="22" t="e">
        <f t="shared" si="66"/>
        <v>#VALUE!</v>
      </c>
      <c r="J237" s="6"/>
      <c r="K237" s="23" t="e">
        <f t="shared" si="67"/>
        <v>#VALUE!</v>
      </c>
      <c r="L237" s="17" t="e">
        <f t="shared" si="68"/>
        <v>#VALUE!</v>
      </c>
      <c r="N237" s="17" t="str">
        <f t="shared" si="58"/>
        <v>Duplicate</v>
      </c>
      <c r="O237" s="17" t="str">
        <f t="shared" si="59"/>
        <v>Duplicate</v>
      </c>
      <c r="Q237" s="17" t="str">
        <f t="shared" si="69"/>
        <v>Duplicate row</v>
      </c>
      <c r="S237" s="24" t="str">
        <f t="shared" si="60"/>
        <v/>
      </c>
      <c r="T237" s="24" t="str">
        <f t="shared" si="61"/>
        <v>#</v>
      </c>
      <c r="U237" s="24" t="str">
        <f t="shared" si="62"/>
        <v/>
      </c>
      <c r="V237" s="24" t="str">
        <f t="shared" si="70"/>
        <v>#</v>
      </c>
      <c r="W237" s="24" t="e">
        <f t="shared" si="71"/>
        <v>#VALUE!</v>
      </c>
      <c r="X237" s="24" t="str">
        <f t="shared" si="63"/>
        <v>#Pin_colour=</v>
      </c>
    </row>
    <row r="238" spans="1:24" ht="15" customHeight="1" x14ac:dyDescent="0.25">
      <c r="A238" s="18"/>
      <c r="B238" s="19"/>
      <c r="C238" s="19"/>
      <c r="D238" s="14"/>
      <c r="G238" s="22" t="str">
        <f t="shared" si="64"/>
        <v/>
      </c>
      <c r="H238" s="17" t="e">
        <f t="shared" si="65"/>
        <v>#VALUE!</v>
      </c>
      <c r="I238" s="22" t="e">
        <f t="shared" si="66"/>
        <v>#VALUE!</v>
      </c>
      <c r="J238" s="6"/>
      <c r="K238" s="23" t="e">
        <f t="shared" si="67"/>
        <v>#VALUE!</v>
      </c>
      <c r="L238" s="17" t="e">
        <f t="shared" si="68"/>
        <v>#VALUE!</v>
      </c>
      <c r="N238" s="17" t="str">
        <f t="shared" si="58"/>
        <v>Duplicate</v>
      </c>
      <c r="O238" s="17" t="str">
        <f t="shared" si="59"/>
        <v>Duplicate</v>
      </c>
      <c r="Q238" s="17" t="str">
        <f t="shared" si="69"/>
        <v>Duplicate row</v>
      </c>
      <c r="S238" s="24" t="str">
        <f t="shared" si="60"/>
        <v/>
      </c>
      <c r="T238" s="24" t="str">
        <f t="shared" si="61"/>
        <v>#</v>
      </c>
      <c r="U238" s="24" t="str">
        <f t="shared" si="62"/>
        <v/>
      </c>
      <c r="V238" s="24" t="str">
        <f t="shared" si="70"/>
        <v>#</v>
      </c>
      <c r="W238" s="24" t="e">
        <f t="shared" si="71"/>
        <v>#VALUE!</v>
      </c>
      <c r="X238" s="24" t="str">
        <f t="shared" si="63"/>
        <v>#Pin_colour=</v>
      </c>
    </row>
    <row r="239" spans="1:24" ht="15" customHeight="1" x14ac:dyDescent="0.25">
      <c r="A239" s="18"/>
      <c r="B239" s="19"/>
      <c r="C239" s="19"/>
      <c r="D239" s="14"/>
      <c r="G239" s="22" t="str">
        <f t="shared" si="64"/>
        <v/>
      </c>
      <c r="H239" s="17" t="e">
        <f t="shared" si="65"/>
        <v>#VALUE!</v>
      </c>
      <c r="I239" s="22" t="e">
        <f t="shared" si="66"/>
        <v>#VALUE!</v>
      </c>
      <c r="J239" s="6"/>
      <c r="K239" s="23" t="e">
        <f t="shared" si="67"/>
        <v>#VALUE!</v>
      </c>
      <c r="L239" s="17" t="e">
        <f t="shared" si="68"/>
        <v>#VALUE!</v>
      </c>
      <c r="N239" s="17" t="str">
        <f t="shared" si="58"/>
        <v>Duplicate</v>
      </c>
      <c r="O239" s="17" t="str">
        <f t="shared" si="59"/>
        <v>Duplicate</v>
      </c>
      <c r="Q239" s="17" t="str">
        <f t="shared" si="69"/>
        <v>Duplicate row</v>
      </c>
      <c r="S239" s="24" t="str">
        <f t="shared" si="60"/>
        <v/>
      </c>
      <c r="T239" s="24" t="str">
        <f t="shared" si="61"/>
        <v>#</v>
      </c>
      <c r="U239" s="24" t="str">
        <f t="shared" si="62"/>
        <v/>
      </c>
      <c r="V239" s="24" t="str">
        <f t="shared" si="70"/>
        <v>#</v>
      </c>
      <c r="W239" s="24" t="e">
        <f t="shared" si="71"/>
        <v>#VALUE!</v>
      </c>
      <c r="X239" s="24" t="str">
        <f t="shared" si="63"/>
        <v>#Pin_colour=</v>
      </c>
    </row>
    <row r="240" spans="1:24" ht="15" customHeight="1" x14ac:dyDescent="0.25">
      <c r="A240" s="18"/>
      <c r="B240" s="19"/>
      <c r="C240" s="19"/>
      <c r="D240" s="14"/>
      <c r="G240" s="22" t="str">
        <f t="shared" si="64"/>
        <v/>
      </c>
      <c r="H240" s="17" t="e">
        <f t="shared" si="65"/>
        <v>#VALUE!</v>
      </c>
      <c r="I240" s="22" t="e">
        <f t="shared" si="66"/>
        <v>#VALUE!</v>
      </c>
      <c r="J240" s="6"/>
      <c r="K240" s="23" t="e">
        <f t="shared" si="67"/>
        <v>#VALUE!</v>
      </c>
      <c r="L240" s="17" t="e">
        <f t="shared" si="68"/>
        <v>#VALUE!</v>
      </c>
      <c r="N240" s="17" t="str">
        <f t="shared" si="58"/>
        <v>Duplicate</v>
      </c>
      <c r="O240" s="17" t="str">
        <f t="shared" si="59"/>
        <v>Duplicate</v>
      </c>
      <c r="Q240" s="17" t="str">
        <f t="shared" si="69"/>
        <v>Duplicate row</v>
      </c>
      <c r="S240" s="24" t="str">
        <f t="shared" si="60"/>
        <v/>
      </c>
      <c r="T240" s="24" t="str">
        <f t="shared" si="61"/>
        <v>#</v>
      </c>
      <c r="U240" s="24" t="str">
        <f t="shared" si="62"/>
        <v/>
      </c>
      <c r="V240" s="24" t="str">
        <f t="shared" si="70"/>
        <v>#</v>
      </c>
      <c r="W240" s="24" t="e">
        <f t="shared" si="71"/>
        <v>#VALUE!</v>
      </c>
      <c r="X240" s="24" t="str">
        <f t="shared" si="63"/>
        <v>#Pin_colour=</v>
      </c>
    </row>
    <row r="241" spans="1:24" ht="15" customHeight="1" x14ac:dyDescent="0.25">
      <c r="A241" s="18"/>
      <c r="B241" s="19"/>
      <c r="C241" s="19"/>
      <c r="D241" s="14"/>
      <c r="G241" s="22" t="str">
        <f t="shared" si="64"/>
        <v/>
      </c>
      <c r="H241" s="17" t="e">
        <f t="shared" si="65"/>
        <v>#VALUE!</v>
      </c>
      <c r="I241" s="22" t="e">
        <f t="shared" si="66"/>
        <v>#VALUE!</v>
      </c>
      <c r="J241" s="6"/>
      <c r="K241" s="23" t="e">
        <f t="shared" si="67"/>
        <v>#VALUE!</v>
      </c>
      <c r="L241" s="17" t="e">
        <f t="shared" si="68"/>
        <v>#VALUE!</v>
      </c>
      <c r="N241" s="17" t="str">
        <f t="shared" si="58"/>
        <v>Duplicate</v>
      </c>
      <c r="O241" s="17" t="str">
        <f t="shared" si="59"/>
        <v>Duplicate</v>
      </c>
      <c r="Q241" s="17" t="str">
        <f t="shared" si="69"/>
        <v>Duplicate row</v>
      </c>
      <c r="S241" s="24" t="str">
        <f t="shared" si="60"/>
        <v/>
      </c>
      <c r="T241" s="24" t="str">
        <f t="shared" si="61"/>
        <v>#</v>
      </c>
      <c r="U241" s="24" t="str">
        <f t="shared" si="62"/>
        <v/>
      </c>
      <c r="V241" s="24" t="str">
        <f t="shared" si="70"/>
        <v>#</v>
      </c>
      <c r="W241" s="24" t="e">
        <f t="shared" si="71"/>
        <v>#VALUE!</v>
      </c>
      <c r="X241" s="24" t="str">
        <f t="shared" si="63"/>
        <v>#Pin_colour=</v>
      </c>
    </row>
    <row r="242" spans="1:24" ht="15" customHeight="1" x14ac:dyDescent="0.25">
      <c r="A242" s="18"/>
      <c r="B242" s="19"/>
      <c r="C242" s="19"/>
      <c r="D242" s="14"/>
      <c r="G242" s="22" t="str">
        <f t="shared" si="64"/>
        <v/>
      </c>
      <c r="H242" s="17" t="e">
        <f t="shared" si="65"/>
        <v>#VALUE!</v>
      </c>
      <c r="I242" s="22" t="e">
        <f t="shared" si="66"/>
        <v>#VALUE!</v>
      </c>
      <c r="J242" s="6"/>
      <c r="K242" s="23" t="e">
        <f t="shared" si="67"/>
        <v>#VALUE!</v>
      </c>
      <c r="L242" s="17" t="e">
        <f t="shared" si="68"/>
        <v>#VALUE!</v>
      </c>
      <c r="N242" s="17" t="str">
        <f t="shared" si="58"/>
        <v>Duplicate</v>
      </c>
      <c r="O242" s="17" t="str">
        <f t="shared" si="59"/>
        <v>Duplicate</v>
      </c>
      <c r="Q242" s="17" t="str">
        <f t="shared" si="69"/>
        <v>Duplicate row</v>
      </c>
      <c r="S242" s="24" t="str">
        <f t="shared" si="60"/>
        <v/>
      </c>
      <c r="T242" s="24" t="str">
        <f t="shared" si="61"/>
        <v>#</v>
      </c>
      <c r="U242" s="24" t="str">
        <f t="shared" si="62"/>
        <v/>
      </c>
      <c r="V242" s="24" t="str">
        <f t="shared" si="70"/>
        <v>#</v>
      </c>
      <c r="W242" s="24" t="e">
        <f t="shared" si="71"/>
        <v>#VALUE!</v>
      </c>
      <c r="X242" s="24" t="str">
        <f t="shared" si="63"/>
        <v>#Pin_colour=</v>
      </c>
    </row>
    <row r="243" spans="1:24" ht="15" customHeight="1" x14ac:dyDescent="0.25">
      <c r="A243" s="18"/>
      <c r="B243" s="19"/>
      <c r="C243" s="19"/>
      <c r="D243" s="14"/>
      <c r="G243" s="22" t="str">
        <f t="shared" si="64"/>
        <v/>
      </c>
      <c r="H243" s="17" t="e">
        <f t="shared" si="65"/>
        <v>#VALUE!</v>
      </c>
      <c r="I243" s="22" t="e">
        <f t="shared" si="66"/>
        <v>#VALUE!</v>
      </c>
      <c r="J243" s="6"/>
      <c r="K243" s="23" t="e">
        <f t="shared" si="67"/>
        <v>#VALUE!</v>
      </c>
      <c r="L243" s="17" t="e">
        <f t="shared" si="68"/>
        <v>#VALUE!</v>
      </c>
      <c r="N243" s="17" t="str">
        <f t="shared" si="58"/>
        <v>Duplicate</v>
      </c>
      <c r="O243" s="17" t="str">
        <f t="shared" si="59"/>
        <v>Duplicate</v>
      </c>
      <c r="Q243" s="17" t="str">
        <f t="shared" si="69"/>
        <v>Duplicate row</v>
      </c>
      <c r="S243" s="24" t="str">
        <f t="shared" si="60"/>
        <v/>
      </c>
      <c r="T243" s="24" t="str">
        <f t="shared" si="61"/>
        <v>#</v>
      </c>
      <c r="U243" s="24" t="str">
        <f t="shared" si="62"/>
        <v/>
      </c>
      <c r="V243" s="24" t="str">
        <f t="shared" si="70"/>
        <v>#</v>
      </c>
      <c r="W243" s="24" t="e">
        <f t="shared" si="71"/>
        <v>#VALUE!</v>
      </c>
      <c r="X243" s="24" t="str">
        <f t="shared" si="63"/>
        <v>#Pin_colour=</v>
      </c>
    </row>
    <row r="244" spans="1:24" ht="15" customHeight="1" x14ac:dyDescent="0.25">
      <c r="A244" s="18"/>
      <c r="B244" s="19"/>
      <c r="C244" s="19"/>
      <c r="D244" s="19"/>
      <c r="E244" s="34"/>
      <c r="G244" s="22" t="str">
        <f t="shared" si="64"/>
        <v/>
      </c>
      <c r="H244" s="17" t="e">
        <f t="shared" si="65"/>
        <v>#VALUE!</v>
      </c>
      <c r="I244" s="22" t="e">
        <f t="shared" si="66"/>
        <v>#VALUE!</v>
      </c>
      <c r="J244" s="6"/>
      <c r="K244" s="23" t="e">
        <f t="shared" si="67"/>
        <v>#VALUE!</v>
      </c>
      <c r="L244" s="17" t="e">
        <f t="shared" si="68"/>
        <v>#VALUE!</v>
      </c>
      <c r="N244" s="17" t="str">
        <f t="shared" si="58"/>
        <v>Duplicate</v>
      </c>
      <c r="O244" s="17" t="str">
        <f t="shared" si="59"/>
        <v>Duplicate</v>
      </c>
      <c r="Q244" s="17" t="str">
        <f t="shared" si="69"/>
        <v>Duplicate row</v>
      </c>
      <c r="S244" s="24" t="str">
        <f t="shared" si="60"/>
        <v/>
      </c>
      <c r="T244" s="24" t="str">
        <f t="shared" si="61"/>
        <v>#</v>
      </c>
      <c r="U244" s="24" t="str">
        <f t="shared" si="62"/>
        <v/>
      </c>
      <c r="V244" s="24" t="str">
        <f t="shared" ref="V244" si="72">_xlfn.CONCAT("#",G244)</f>
        <v>#</v>
      </c>
      <c r="W244" s="24" t="e">
        <f t="shared" ref="W244" si="73">_xlfn.CONCAT("#",I244)</f>
        <v>#VALUE!</v>
      </c>
      <c r="X244" s="24" t="str">
        <f t="shared" si="63"/>
        <v>#Pin_colour=</v>
      </c>
    </row>
    <row r="245" spans="1:24" ht="15" customHeight="1" x14ac:dyDescent="0.25">
      <c r="A245" s="18"/>
      <c r="B245" s="19"/>
      <c r="C245" s="19"/>
      <c r="D245" s="19"/>
      <c r="E245" s="34"/>
      <c r="G245" s="22" t="str">
        <f t="shared" si="64"/>
        <v/>
      </c>
      <c r="H245" s="17" t="e">
        <f t="shared" si="65"/>
        <v>#VALUE!</v>
      </c>
      <c r="I245" s="22" t="e">
        <f t="shared" si="66"/>
        <v>#VALUE!</v>
      </c>
      <c r="J245" s="6"/>
      <c r="K245" s="23" t="e">
        <f t="shared" si="67"/>
        <v>#VALUE!</v>
      </c>
      <c r="L245" s="17" t="e">
        <f t="shared" si="68"/>
        <v>#VALUE!</v>
      </c>
      <c r="N245" s="17" t="str">
        <f t="shared" si="58"/>
        <v>Duplicate</v>
      </c>
      <c r="O245" s="17" t="str">
        <f t="shared" si="59"/>
        <v>Duplicate</v>
      </c>
      <c r="Q245" s="17" t="str">
        <f t="shared" si="69"/>
        <v>Duplicate row</v>
      </c>
      <c r="S245" s="24" t="str">
        <f t="shared" si="60"/>
        <v/>
      </c>
      <c r="T245" s="24" t="str">
        <f t="shared" si="61"/>
        <v>#</v>
      </c>
      <c r="U245" s="24" t="str">
        <f t="shared" si="62"/>
        <v/>
      </c>
      <c r="V245" s="24" t="str">
        <f t="shared" si="70"/>
        <v>#</v>
      </c>
      <c r="W245" s="24" t="e">
        <f t="shared" si="71"/>
        <v>#VALUE!</v>
      </c>
      <c r="X245" s="24" t="str">
        <f t="shared" si="63"/>
        <v>#Pin_colour=</v>
      </c>
    </row>
    <row r="246" spans="1:24" ht="15" customHeight="1" x14ac:dyDescent="0.25">
      <c r="A246" s="18"/>
      <c r="B246" s="19"/>
      <c r="C246" s="19"/>
      <c r="D246" s="19"/>
      <c r="E246" s="34"/>
      <c r="G246" s="22" t="str">
        <f t="shared" si="64"/>
        <v/>
      </c>
      <c r="H246" s="17" t="e">
        <f t="shared" si="65"/>
        <v>#VALUE!</v>
      </c>
      <c r="I246" s="22" t="e">
        <f t="shared" si="66"/>
        <v>#VALUE!</v>
      </c>
      <c r="J246" s="6"/>
      <c r="K246" s="23" t="e">
        <f t="shared" si="67"/>
        <v>#VALUE!</v>
      </c>
      <c r="L246" s="17" t="e">
        <f t="shared" si="68"/>
        <v>#VALUE!</v>
      </c>
      <c r="N246" s="17" t="str">
        <f t="shared" si="58"/>
        <v>Duplicate</v>
      </c>
      <c r="O246" s="17" t="str">
        <f t="shared" si="59"/>
        <v>Duplicate</v>
      </c>
      <c r="Q246" s="17" t="str">
        <f t="shared" si="69"/>
        <v>Duplicate row</v>
      </c>
      <c r="S246" s="24" t="str">
        <f t="shared" si="60"/>
        <v/>
      </c>
      <c r="T246" s="24" t="str">
        <f t="shared" si="61"/>
        <v>#</v>
      </c>
      <c r="U246" s="24" t="str">
        <f t="shared" si="62"/>
        <v/>
      </c>
      <c r="V246" s="24" t="str">
        <f t="shared" si="70"/>
        <v>#</v>
      </c>
      <c r="W246" s="24" t="e">
        <f t="shared" si="71"/>
        <v>#VALUE!</v>
      </c>
      <c r="X246" s="24" t="str">
        <f t="shared" si="63"/>
        <v>#Pin_colour=</v>
      </c>
    </row>
    <row r="247" spans="1:24" ht="15" customHeight="1" x14ac:dyDescent="0.25">
      <c r="A247" s="18"/>
      <c r="B247" s="19"/>
      <c r="C247" s="19"/>
      <c r="D247" s="19"/>
      <c r="E247" s="34"/>
      <c r="G247" s="22" t="str">
        <f t="shared" si="64"/>
        <v/>
      </c>
      <c r="H247" s="17" t="e">
        <f t="shared" si="65"/>
        <v>#VALUE!</v>
      </c>
      <c r="I247" s="22" t="e">
        <f t="shared" si="66"/>
        <v>#VALUE!</v>
      </c>
      <c r="J247" s="6"/>
      <c r="K247" s="23" t="e">
        <f t="shared" si="67"/>
        <v>#VALUE!</v>
      </c>
      <c r="L247" s="17" t="e">
        <f t="shared" si="68"/>
        <v>#VALUE!</v>
      </c>
      <c r="N247" s="17" t="str">
        <f t="shared" si="58"/>
        <v>Duplicate</v>
      </c>
      <c r="O247" s="17" t="str">
        <f t="shared" si="59"/>
        <v>Duplicate</v>
      </c>
      <c r="Q247" s="17" t="str">
        <f t="shared" si="69"/>
        <v>Duplicate row</v>
      </c>
      <c r="S247" s="24" t="str">
        <f t="shared" si="60"/>
        <v/>
      </c>
      <c r="T247" s="24" t="str">
        <f t="shared" si="61"/>
        <v>#</v>
      </c>
      <c r="U247" s="24" t="str">
        <f t="shared" si="62"/>
        <v/>
      </c>
      <c r="V247" s="24" t="str">
        <f t="shared" si="70"/>
        <v>#</v>
      </c>
      <c r="W247" s="24" t="e">
        <f t="shared" si="71"/>
        <v>#VALUE!</v>
      </c>
      <c r="X247" s="24" t="str">
        <f t="shared" si="63"/>
        <v>#Pin_colour=</v>
      </c>
    </row>
    <row r="248" spans="1:24" ht="15" customHeight="1" x14ac:dyDescent="0.25">
      <c r="A248" s="18"/>
      <c r="B248" s="19"/>
      <c r="C248" s="19"/>
      <c r="D248" s="19"/>
      <c r="E248" s="34"/>
      <c r="G248" s="22" t="str">
        <f t="shared" si="64"/>
        <v/>
      </c>
      <c r="H248" s="17" t="e">
        <f t="shared" si="65"/>
        <v>#VALUE!</v>
      </c>
      <c r="I248" s="22" t="e">
        <f t="shared" si="66"/>
        <v>#VALUE!</v>
      </c>
      <c r="J248" s="6"/>
      <c r="K248" s="23" t="e">
        <f t="shared" si="67"/>
        <v>#VALUE!</v>
      </c>
      <c r="L248" s="17" t="e">
        <f t="shared" si="68"/>
        <v>#VALUE!</v>
      </c>
      <c r="N248" s="17" t="str">
        <f t="shared" si="58"/>
        <v>Duplicate</v>
      </c>
      <c r="O248" s="17" t="str">
        <f t="shared" si="59"/>
        <v>Duplicate</v>
      </c>
      <c r="Q248" s="17" t="str">
        <f t="shared" si="69"/>
        <v>Duplicate row</v>
      </c>
      <c r="S248" s="24" t="str">
        <f t="shared" si="60"/>
        <v/>
      </c>
      <c r="T248" s="24" t="str">
        <f t="shared" si="61"/>
        <v>#</v>
      </c>
      <c r="U248" s="24" t="str">
        <f t="shared" si="62"/>
        <v/>
      </c>
      <c r="V248" s="24" t="str">
        <f t="shared" si="70"/>
        <v>#</v>
      </c>
      <c r="W248" s="24" t="e">
        <f t="shared" si="71"/>
        <v>#VALUE!</v>
      </c>
      <c r="X248" s="24" t="str">
        <f t="shared" si="63"/>
        <v>#Pin_colour=</v>
      </c>
    </row>
    <row r="249" spans="1:24" ht="15" customHeight="1" x14ac:dyDescent="0.25">
      <c r="A249" s="18"/>
      <c r="B249" s="19"/>
      <c r="C249" s="19"/>
      <c r="D249" s="19"/>
      <c r="E249" s="34"/>
      <c r="G249" s="22" t="str">
        <f t="shared" si="64"/>
        <v/>
      </c>
      <c r="H249" s="17" t="e">
        <f t="shared" si="65"/>
        <v>#VALUE!</v>
      </c>
      <c r="I249" s="22" t="e">
        <f t="shared" si="66"/>
        <v>#VALUE!</v>
      </c>
      <c r="J249" s="6"/>
      <c r="K249" s="23" t="e">
        <f t="shared" si="67"/>
        <v>#VALUE!</v>
      </c>
      <c r="L249" s="17" t="e">
        <f t="shared" si="68"/>
        <v>#VALUE!</v>
      </c>
      <c r="N249" s="17" t="str">
        <f t="shared" si="58"/>
        <v>Duplicate</v>
      </c>
      <c r="O249" s="17" t="str">
        <f t="shared" si="59"/>
        <v>Duplicate</v>
      </c>
      <c r="Q249" s="17" t="str">
        <f t="shared" si="69"/>
        <v>Duplicate row</v>
      </c>
      <c r="S249" s="24" t="str">
        <f t="shared" si="60"/>
        <v/>
      </c>
      <c r="T249" s="24" t="str">
        <f t="shared" si="61"/>
        <v>#</v>
      </c>
      <c r="U249" s="24" t="str">
        <f t="shared" si="62"/>
        <v/>
      </c>
      <c r="V249" s="24" t="str">
        <f t="shared" si="70"/>
        <v>#</v>
      </c>
      <c r="W249" s="24" t="e">
        <f t="shared" si="71"/>
        <v>#VALUE!</v>
      </c>
      <c r="X249" s="24" t="str">
        <f t="shared" si="63"/>
        <v>#Pin_colour=</v>
      </c>
    </row>
    <row r="250" spans="1:24" ht="15" customHeight="1" x14ac:dyDescent="0.25">
      <c r="A250" s="18"/>
      <c r="B250" s="19"/>
      <c r="C250" s="19"/>
      <c r="D250" s="19"/>
      <c r="E250" s="34"/>
      <c r="G250" s="22" t="str">
        <f t="shared" si="64"/>
        <v/>
      </c>
      <c r="H250" s="17" t="e">
        <f t="shared" si="65"/>
        <v>#VALUE!</v>
      </c>
      <c r="I250" s="22" t="e">
        <f t="shared" si="66"/>
        <v>#VALUE!</v>
      </c>
      <c r="J250" s="6"/>
      <c r="K250" s="23" t="e">
        <f t="shared" si="67"/>
        <v>#VALUE!</v>
      </c>
      <c r="L250" s="17" t="e">
        <f t="shared" si="68"/>
        <v>#VALUE!</v>
      </c>
      <c r="N250" s="17" t="str">
        <f t="shared" si="58"/>
        <v>Duplicate</v>
      </c>
      <c r="O250" s="17" t="str">
        <f t="shared" si="59"/>
        <v>Duplicate</v>
      </c>
      <c r="Q250" s="17" t="str">
        <f t="shared" si="69"/>
        <v>Duplicate row</v>
      </c>
      <c r="S250" s="24" t="str">
        <f t="shared" si="60"/>
        <v/>
      </c>
      <c r="T250" s="24" t="str">
        <f t="shared" si="61"/>
        <v>#</v>
      </c>
      <c r="U250" s="24" t="str">
        <f t="shared" si="62"/>
        <v/>
      </c>
      <c r="V250" s="24" t="str">
        <f t="shared" si="70"/>
        <v>#</v>
      </c>
      <c r="W250" s="24" t="e">
        <f t="shared" si="71"/>
        <v>#VALUE!</v>
      </c>
      <c r="X250" s="24" t="str">
        <f t="shared" si="63"/>
        <v>#Pin_colour=</v>
      </c>
    </row>
    <row r="251" spans="1:24" ht="15" customHeight="1" x14ac:dyDescent="0.25">
      <c r="A251" s="18"/>
      <c r="B251" s="19"/>
      <c r="C251" s="19"/>
      <c r="D251" s="19"/>
      <c r="E251" s="34"/>
      <c r="G251" s="22" t="str">
        <f t="shared" si="64"/>
        <v/>
      </c>
      <c r="H251" s="17" t="e">
        <f t="shared" si="65"/>
        <v>#VALUE!</v>
      </c>
      <c r="I251" s="22" t="e">
        <f t="shared" si="66"/>
        <v>#VALUE!</v>
      </c>
      <c r="J251" s="6"/>
      <c r="K251" s="23" t="e">
        <f t="shared" si="67"/>
        <v>#VALUE!</v>
      </c>
      <c r="L251" s="17" t="e">
        <f t="shared" si="68"/>
        <v>#VALUE!</v>
      </c>
      <c r="N251" s="17" t="str">
        <f t="shared" si="58"/>
        <v>Duplicate</v>
      </c>
      <c r="O251" s="17" t="str">
        <f t="shared" si="59"/>
        <v>Duplicate</v>
      </c>
      <c r="Q251" s="17" t="str">
        <f t="shared" si="69"/>
        <v>Duplicate row</v>
      </c>
      <c r="S251" s="24" t="str">
        <f t="shared" si="60"/>
        <v/>
      </c>
      <c r="T251" s="24" t="str">
        <f t="shared" si="61"/>
        <v>#</v>
      </c>
      <c r="U251" s="24" t="str">
        <f t="shared" si="62"/>
        <v/>
      </c>
      <c r="V251" s="24" t="str">
        <f t="shared" si="70"/>
        <v>#</v>
      </c>
      <c r="W251" s="24" t="e">
        <f t="shared" si="71"/>
        <v>#VALUE!</v>
      </c>
      <c r="X251" s="24" t="str">
        <f t="shared" si="63"/>
        <v>#Pin_colour=</v>
      </c>
    </row>
    <row r="252" spans="1:24" ht="15" customHeight="1" x14ac:dyDescent="0.25">
      <c r="A252" s="18"/>
      <c r="B252" s="19"/>
      <c r="C252" s="19"/>
      <c r="D252" s="19"/>
      <c r="E252" s="34"/>
      <c r="G252" s="22" t="str">
        <f t="shared" si="64"/>
        <v/>
      </c>
      <c r="H252" s="17" t="e">
        <f t="shared" si="65"/>
        <v>#VALUE!</v>
      </c>
      <c r="I252" s="22" t="e">
        <f t="shared" si="66"/>
        <v>#VALUE!</v>
      </c>
      <c r="J252" s="6"/>
      <c r="K252" s="23" t="e">
        <f t="shared" si="67"/>
        <v>#VALUE!</v>
      </c>
      <c r="L252" s="17" t="e">
        <f t="shared" si="68"/>
        <v>#VALUE!</v>
      </c>
      <c r="N252" s="17" t="str">
        <f t="shared" si="58"/>
        <v>Duplicate</v>
      </c>
      <c r="O252" s="17" t="str">
        <f t="shared" si="59"/>
        <v>Duplicate</v>
      </c>
      <c r="Q252" s="17" t="str">
        <f t="shared" si="69"/>
        <v>Duplicate row</v>
      </c>
      <c r="S252" s="24" t="str">
        <f t="shared" si="60"/>
        <v/>
      </c>
      <c r="T252" s="24" t="str">
        <f t="shared" si="61"/>
        <v>#</v>
      </c>
      <c r="U252" s="24" t="str">
        <f t="shared" si="62"/>
        <v/>
      </c>
      <c r="V252" s="24" t="str">
        <f t="shared" si="70"/>
        <v>#</v>
      </c>
      <c r="W252" s="24" t="e">
        <f t="shared" si="71"/>
        <v>#VALUE!</v>
      </c>
      <c r="X252" s="24" t="str">
        <f t="shared" si="63"/>
        <v>#Pin_colour=</v>
      </c>
    </row>
    <row r="253" spans="1:24" ht="15" customHeight="1" x14ac:dyDescent="0.25">
      <c r="A253" s="18"/>
      <c r="B253" s="19"/>
      <c r="C253" s="19"/>
      <c r="D253" s="19"/>
      <c r="E253" s="34"/>
      <c r="G253" s="22" t="str">
        <f t="shared" si="64"/>
        <v/>
      </c>
      <c r="H253" s="17" t="e">
        <f t="shared" si="65"/>
        <v>#VALUE!</v>
      </c>
      <c r="I253" s="22" t="e">
        <f t="shared" si="66"/>
        <v>#VALUE!</v>
      </c>
      <c r="J253" s="6"/>
      <c r="K253" s="23" t="e">
        <f t="shared" si="67"/>
        <v>#VALUE!</v>
      </c>
      <c r="L253" s="17" t="e">
        <f t="shared" si="68"/>
        <v>#VALUE!</v>
      </c>
      <c r="N253" s="17" t="str">
        <f t="shared" si="58"/>
        <v>Duplicate</v>
      </c>
      <c r="O253" s="17" t="str">
        <f t="shared" si="59"/>
        <v>Duplicate</v>
      </c>
      <c r="Q253" s="17" t="str">
        <f t="shared" si="69"/>
        <v>Duplicate row</v>
      </c>
      <c r="S253" s="24" t="str">
        <f t="shared" si="60"/>
        <v/>
      </c>
      <c r="T253" s="24" t="str">
        <f t="shared" si="61"/>
        <v>#</v>
      </c>
      <c r="U253" s="24" t="str">
        <f t="shared" si="62"/>
        <v/>
      </c>
      <c r="V253" s="24" t="str">
        <f t="shared" si="70"/>
        <v>#</v>
      </c>
      <c r="W253" s="24" t="e">
        <f t="shared" si="71"/>
        <v>#VALUE!</v>
      </c>
      <c r="X253" s="24" t="str">
        <f t="shared" si="63"/>
        <v>#Pin_colour=</v>
      </c>
    </row>
    <row r="254" spans="1:24" ht="15" customHeight="1" x14ac:dyDescent="0.25">
      <c r="A254" s="18"/>
      <c r="B254" s="19"/>
      <c r="C254" s="19"/>
      <c r="D254" s="19"/>
      <c r="E254" s="34"/>
      <c r="G254" s="22" t="str">
        <f t="shared" si="64"/>
        <v/>
      </c>
      <c r="H254" s="17" t="e">
        <f t="shared" si="65"/>
        <v>#VALUE!</v>
      </c>
      <c r="I254" s="22" t="e">
        <f t="shared" si="66"/>
        <v>#VALUE!</v>
      </c>
      <c r="J254" s="6"/>
      <c r="K254" s="23" t="e">
        <f t="shared" si="67"/>
        <v>#VALUE!</v>
      </c>
      <c r="L254" s="17" t="e">
        <f t="shared" si="68"/>
        <v>#VALUE!</v>
      </c>
      <c r="N254" s="17" t="str">
        <f t="shared" si="58"/>
        <v>Duplicate</v>
      </c>
      <c r="O254" s="17" t="str">
        <f t="shared" si="59"/>
        <v>Duplicate</v>
      </c>
      <c r="Q254" s="17" t="str">
        <f t="shared" si="69"/>
        <v>Duplicate row</v>
      </c>
      <c r="S254" s="24" t="str">
        <f t="shared" si="60"/>
        <v/>
      </c>
      <c r="T254" s="24" t="str">
        <f t="shared" si="61"/>
        <v>#</v>
      </c>
      <c r="U254" s="24" t="str">
        <f t="shared" si="62"/>
        <v/>
      </c>
      <c r="V254" s="24" t="str">
        <f t="shared" si="70"/>
        <v>#</v>
      </c>
      <c r="W254" s="24" t="e">
        <f t="shared" si="71"/>
        <v>#VALUE!</v>
      </c>
      <c r="X254" s="24" t="str">
        <f t="shared" si="63"/>
        <v>#Pin_colour=</v>
      </c>
    </row>
    <row r="255" spans="1:24" ht="15" customHeight="1" x14ac:dyDescent="0.25">
      <c r="A255" s="18"/>
      <c r="B255" s="19"/>
      <c r="C255" s="19"/>
      <c r="D255" s="19"/>
      <c r="E255" s="34"/>
      <c r="G255" s="22" t="str">
        <f t="shared" si="64"/>
        <v/>
      </c>
      <c r="H255" s="17" t="e">
        <f t="shared" si="65"/>
        <v>#VALUE!</v>
      </c>
      <c r="I255" s="22" t="e">
        <f t="shared" si="66"/>
        <v>#VALUE!</v>
      </c>
      <c r="J255" s="6"/>
      <c r="K255" s="23" t="e">
        <f t="shared" si="67"/>
        <v>#VALUE!</v>
      </c>
      <c r="L255" s="17" t="e">
        <f t="shared" si="68"/>
        <v>#VALUE!</v>
      </c>
      <c r="N255" s="17" t="str">
        <f t="shared" si="58"/>
        <v>Duplicate</v>
      </c>
      <c r="O255" s="17" t="str">
        <f t="shared" si="59"/>
        <v>Duplicate</v>
      </c>
      <c r="Q255" s="17" t="str">
        <f t="shared" si="69"/>
        <v>Duplicate row</v>
      </c>
      <c r="S255" s="24" t="str">
        <f t="shared" si="60"/>
        <v/>
      </c>
      <c r="T255" s="24" t="str">
        <f t="shared" si="61"/>
        <v>#</v>
      </c>
      <c r="U255" s="24" t="str">
        <f t="shared" si="62"/>
        <v/>
      </c>
      <c r="V255" s="24" t="str">
        <f t="shared" si="70"/>
        <v>#</v>
      </c>
      <c r="W255" s="24" t="e">
        <f t="shared" si="71"/>
        <v>#VALUE!</v>
      </c>
      <c r="X255" s="24" t="str">
        <f t="shared" si="63"/>
        <v>#Pin_colour=</v>
      </c>
    </row>
    <row r="256" spans="1:24" ht="15" customHeight="1" x14ac:dyDescent="0.25">
      <c r="A256" s="18"/>
      <c r="B256" s="19"/>
      <c r="C256" s="19"/>
      <c r="D256" s="19"/>
      <c r="E256" s="34"/>
      <c r="G256" s="22" t="str">
        <f t="shared" si="64"/>
        <v/>
      </c>
      <c r="H256" s="17" t="e">
        <f t="shared" si="65"/>
        <v>#VALUE!</v>
      </c>
      <c r="I256" s="22" t="e">
        <f t="shared" si="66"/>
        <v>#VALUE!</v>
      </c>
      <c r="J256" s="6"/>
      <c r="K256" s="23" t="e">
        <f t="shared" si="67"/>
        <v>#VALUE!</v>
      </c>
      <c r="L256" s="17" t="e">
        <f t="shared" si="68"/>
        <v>#VALUE!</v>
      </c>
      <c r="N256" s="17" t="str">
        <f t="shared" si="58"/>
        <v>Duplicate</v>
      </c>
      <c r="O256" s="17" t="str">
        <f t="shared" si="59"/>
        <v>Duplicate</v>
      </c>
      <c r="Q256" s="17" t="str">
        <f t="shared" si="69"/>
        <v>Duplicate row</v>
      </c>
      <c r="S256" s="24" t="str">
        <f t="shared" si="60"/>
        <v/>
      </c>
      <c r="T256" s="24" t="str">
        <f t="shared" si="61"/>
        <v>#</v>
      </c>
      <c r="U256" s="24" t="str">
        <f t="shared" si="62"/>
        <v/>
      </c>
      <c r="V256" s="24" t="str">
        <f t="shared" si="70"/>
        <v>#</v>
      </c>
      <c r="W256" s="24" t="e">
        <f t="shared" si="71"/>
        <v>#VALUE!</v>
      </c>
      <c r="X256" s="24" t="str">
        <f t="shared" si="63"/>
        <v>#Pin_colour=</v>
      </c>
    </row>
    <row r="257" spans="1:24" ht="15" customHeight="1" x14ac:dyDescent="0.25">
      <c r="A257" s="18"/>
      <c r="B257" s="19"/>
      <c r="C257" s="19"/>
      <c r="D257" s="19"/>
      <c r="E257" s="34"/>
      <c r="G257" s="22" t="str">
        <f t="shared" si="64"/>
        <v/>
      </c>
      <c r="H257" s="17" t="e">
        <f t="shared" si="65"/>
        <v>#VALUE!</v>
      </c>
      <c r="I257" s="22" t="e">
        <f t="shared" si="66"/>
        <v>#VALUE!</v>
      </c>
      <c r="J257" s="6"/>
      <c r="K257" s="23" t="e">
        <f t="shared" si="67"/>
        <v>#VALUE!</v>
      </c>
      <c r="L257" s="17" t="e">
        <f t="shared" si="68"/>
        <v>#VALUE!</v>
      </c>
      <c r="N257" s="17" t="str">
        <f t="shared" si="58"/>
        <v>Duplicate</v>
      </c>
      <c r="O257" s="17" t="str">
        <f t="shared" si="59"/>
        <v>Duplicate</v>
      </c>
      <c r="Q257" s="17" t="str">
        <f t="shared" si="69"/>
        <v>Duplicate row</v>
      </c>
      <c r="S257" s="24" t="str">
        <f t="shared" si="60"/>
        <v/>
      </c>
      <c r="T257" s="24" t="str">
        <f t="shared" si="61"/>
        <v>#</v>
      </c>
      <c r="U257" s="24" t="str">
        <f t="shared" si="62"/>
        <v/>
      </c>
      <c r="V257" s="24" t="str">
        <f t="shared" si="70"/>
        <v>#</v>
      </c>
      <c r="W257" s="24" t="e">
        <f t="shared" si="71"/>
        <v>#VALUE!</v>
      </c>
      <c r="X257" s="24" t="str">
        <f t="shared" si="63"/>
        <v>#Pin_colour=</v>
      </c>
    </row>
    <row r="258" spans="1:24" ht="15" customHeight="1" x14ac:dyDescent="0.25">
      <c r="A258" s="18"/>
      <c r="B258" s="19"/>
      <c r="C258" s="19"/>
      <c r="D258" s="19"/>
      <c r="E258" s="34"/>
      <c r="G258" s="22" t="str">
        <f t="shared" si="64"/>
        <v/>
      </c>
      <c r="H258" s="17" t="e">
        <f t="shared" si="65"/>
        <v>#VALUE!</v>
      </c>
      <c r="I258" s="22" t="e">
        <f t="shared" si="66"/>
        <v>#VALUE!</v>
      </c>
      <c r="J258" s="6"/>
      <c r="K258" s="23" t="e">
        <f t="shared" si="67"/>
        <v>#VALUE!</v>
      </c>
      <c r="L258" s="17" t="e">
        <f t="shared" si="68"/>
        <v>#VALUE!</v>
      </c>
      <c r="N258" s="17" t="str">
        <f t="shared" si="58"/>
        <v>Duplicate</v>
      </c>
      <c r="O258" s="17" t="str">
        <f t="shared" si="59"/>
        <v>Duplicate</v>
      </c>
      <c r="Q258" s="17" t="str">
        <f t="shared" si="69"/>
        <v>Duplicate row</v>
      </c>
      <c r="S258" s="24" t="str">
        <f t="shared" si="60"/>
        <v/>
      </c>
      <c r="T258" s="24" t="str">
        <f t="shared" si="61"/>
        <v>#</v>
      </c>
      <c r="U258" s="24" t="str">
        <f t="shared" si="62"/>
        <v/>
      </c>
      <c r="V258" s="24" t="str">
        <f t="shared" si="70"/>
        <v>#</v>
      </c>
      <c r="W258" s="24" t="e">
        <f t="shared" si="71"/>
        <v>#VALUE!</v>
      </c>
      <c r="X258" s="24" t="str">
        <f t="shared" si="63"/>
        <v>#Pin_colour=</v>
      </c>
    </row>
    <row r="259" spans="1:24" ht="15" customHeight="1" x14ac:dyDescent="0.25">
      <c r="A259" s="18"/>
      <c r="B259" s="19"/>
      <c r="C259" s="19"/>
      <c r="D259" s="19"/>
      <c r="E259" s="34"/>
      <c r="G259" s="22" t="str">
        <f t="shared" si="64"/>
        <v/>
      </c>
      <c r="H259" s="17" t="e">
        <f t="shared" si="65"/>
        <v>#VALUE!</v>
      </c>
      <c r="I259" s="22" t="e">
        <f t="shared" si="66"/>
        <v>#VALUE!</v>
      </c>
      <c r="J259" s="6"/>
      <c r="K259" s="23" t="e">
        <f t="shared" si="67"/>
        <v>#VALUE!</v>
      </c>
      <c r="L259" s="17" t="e">
        <f t="shared" si="68"/>
        <v>#VALUE!</v>
      </c>
      <c r="N259" s="17" t="str">
        <f t="shared" si="58"/>
        <v>Duplicate</v>
      </c>
      <c r="O259" s="17" t="str">
        <f t="shared" si="59"/>
        <v>Duplicate</v>
      </c>
      <c r="Q259" s="17" t="str">
        <f t="shared" si="69"/>
        <v>Duplicate row</v>
      </c>
      <c r="S259" s="24" t="str">
        <f t="shared" si="60"/>
        <v/>
      </c>
      <c r="T259" s="24" t="str">
        <f t="shared" si="61"/>
        <v>#</v>
      </c>
      <c r="U259" s="24" t="str">
        <f t="shared" si="62"/>
        <v/>
      </c>
      <c r="V259" s="24" t="str">
        <f t="shared" si="70"/>
        <v>#</v>
      </c>
      <c r="W259" s="24" t="e">
        <f t="shared" si="71"/>
        <v>#VALUE!</v>
      </c>
      <c r="X259" s="24" t="str">
        <f t="shared" si="63"/>
        <v>#Pin_colour=</v>
      </c>
    </row>
    <row r="260" spans="1:24" ht="15" customHeight="1" x14ac:dyDescent="0.25">
      <c r="A260" s="18"/>
      <c r="B260" s="19"/>
      <c r="C260" s="19"/>
      <c r="D260" s="19"/>
      <c r="E260" s="34"/>
      <c r="G260" s="22" t="str">
        <f t="shared" si="64"/>
        <v/>
      </c>
      <c r="H260" s="17" t="e">
        <f t="shared" si="65"/>
        <v>#VALUE!</v>
      </c>
      <c r="I260" s="22" t="e">
        <f t="shared" si="66"/>
        <v>#VALUE!</v>
      </c>
      <c r="J260" s="6"/>
      <c r="K260" s="23" t="e">
        <f t="shared" si="67"/>
        <v>#VALUE!</v>
      </c>
      <c r="L260" s="17" t="e">
        <f t="shared" si="68"/>
        <v>#VALUE!</v>
      </c>
      <c r="N260" s="17" t="str">
        <f t="shared" si="58"/>
        <v>Duplicate</v>
      </c>
      <c r="O260" s="17" t="str">
        <f t="shared" si="59"/>
        <v>Duplicate</v>
      </c>
      <c r="Q260" s="17" t="str">
        <f t="shared" si="69"/>
        <v>Duplicate row</v>
      </c>
      <c r="S260" s="24" t="str">
        <f t="shared" si="60"/>
        <v/>
      </c>
      <c r="T260" s="24" t="str">
        <f t="shared" si="61"/>
        <v>#</v>
      </c>
      <c r="U260" s="24" t="str">
        <f t="shared" si="62"/>
        <v/>
      </c>
      <c r="V260" s="24" t="str">
        <f t="shared" si="70"/>
        <v>#</v>
      </c>
      <c r="W260" s="24" t="e">
        <f t="shared" si="71"/>
        <v>#VALUE!</v>
      </c>
      <c r="X260" s="24" t="str">
        <f t="shared" si="63"/>
        <v>#Pin_colour=</v>
      </c>
    </row>
    <row r="261" spans="1:24" ht="15" customHeight="1" x14ac:dyDescent="0.25">
      <c r="A261" s="18"/>
      <c r="B261" s="19"/>
      <c r="C261" s="19"/>
      <c r="D261" s="19"/>
      <c r="G261" s="22" t="str">
        <f t="shared" ref="G261:G270" si="74">MID(D261,1,9)</f>
        <v/>
      </c>
      <c r="H261" s="17" t="e">
        <f t="shared" ref="H261:H270" si="75">FIND(",",D261)</f>
        <v>#VALUE!</v>
      </c>
      <c r="I261" s="22" t="e">
        <f t="shared" ref="I261:I270" si="76">MID(D261,H261+1,9)</f>
        <v>#VALUE!</v>
      </c>
      <c r="J261" s="6"/>
      <c r="K261" s="23" t="e">
        <f t="shared" ref="K261:K270" si="77">(1-G261)/(1-G261)</f>
        <v>#VALUE!</v>
      </c>
      <c r="L261" s="17" t="e">
        <f t="shared" ref="L261:L270" si="78">(1-I261)/(1-I261)</f>
        <v>#VALUE!</v>
      </c>
      <c r="N261" s="17" t="str">
        <f t="shared" ref="N261:N270" si="79">IF(A261=A260,"Duplicate","Unique")</f>
        <v>Duplicate</v>
      </c>
      <c r="O261" s="17" t="str">
        <f t="shared" ref="O261:O270" si="80">IF(B261=B260,"Duplicate","Unique")</f>
        <v>Duplicate</v>
      </c>
      <c r="Q261" s="17" t="str">
        <f t="shared" ref="Q261:Q270" si="81">IF(N261="Unique",IF(O261="Unique","Good","Check"),IF(N261="Duplicate",(IF(O261="Duplicate","Duplicate row"))))</f>
        <v>Duplicate row</v>
      </c>
      <c r="S261" s="24" t="str">
        <f t="shared" ref="S261:S270" si="82">LEFT(A261,3)</f>
        <v/>
      </c>
      <c r="T261" s="24" t="str">
        <f t="shared" ref="T261:T270" si="83">_xlfn.CONCAT("#",A261)</f>
        <v>#</v>
      </c>
      <c r="U261" s="24" t="str">
        <f t="shared" ref="U261:U270" si="84">CLEAN(B261)</f>
        <v/>
      </c>
      <c r="V261" s="24" t="str">
        <f t="shared" ref="V261:V270" si="85">_xlfn.CONCAT("#",G261)</f>
        <v>#</v>
      </c>
      <c r="W261" s="24" t="e">
        <f t="shared" ref="W261:W270" si="86">_xlfn.CONCAT("#",I261)</f>
        <v>#VALUE!</v>
      </c>
      <c r="X261" s="24" t="str">
        <f t="shared" ref="X261:X270" si="87">_xlfn.CONCAT("#Pin_colour=",MID(C261,6,5))</f>
        <v>#Pin_colour=</v>
      </c>
    </row>
    <row r="262" spans="1:24" ht="15" customHeight="1" x14ac:dyDescent="0.25">
      <c r="A262" s="18"/>
      <c r="B262" s="19"/>
      <c r="C262" s="19"/>
      <c r="D262" s="19"/>
      <c r="G262" s="22" t="str">
        <f t="shared" si="74"/>
        <v/>
      </c>
      <c r="H262" s="17" t="e">
        <f t="shared" si="75"/>
        <v>#VALUE!</v>
      </c>
      <c r="I262" s="22" t="e">
        <f t="shared" si="76"/>
        <v>#VALUE!</v>
      </c>
      <c r="J262" s="6"/>
      <c r="K262" s="23" t="e">
        <f t="shared" si="77"/>
        <v>#VALUE!</v>
      </c>
      <c r="L262" s="17" t="e">
        <f t="shared" si="78"/>
        <v>#VALUE!</v>
      </c>
      <c r="N262" s="17" t="str">
        <f t="shared" si="79"/>
        <v>Duplicate</v>
      </c>
      <c r="O262" s="17" t="str">
        <f t="shared" si="80"/>
        <v>Duplicate</v>
      </c>
      <c r="Q262" s="17" t="str">
        <f t="shared" si="81"/>
        <v>Duplicate row</v>
      </c>
      <c r="S262" s="24" t="str">
        <f t="shared" si="82"/>
        <v/>
      </c>
      <c r="T262" s="24" t="str">
        <f t="shared" si="83"/>
        <v>#</v>
      </c>
      <c r="U262" s="24" t="str">
        <f t="shared" si="84"/>
        <v/>
      </c>
      <c r="V262" s="24" t="str">
        <f t="shared" si="85"/>
        <v>#</v>
      </c>
      <c r="W262" s="24" t="e">
        <f t="shared" si="86"/>
        <v>#VALUE!</v>
      </c>
      <c r="X262" s="24" t="str">
        <f t="shared" si="87"/>
        <v>#Pin_colour=</v>
      </c>
    </row>
    <row r="263" spans="1:24" ht="15" customHeight="1" x14ac:dyDescent="0.25">
      <c r="A263" s="18"/>
      <c r="B263" s="19"/>
      <c r="C263" s="19"/>
      <c r="D263" s="19"/>
      <c r="G263" s="22" t="str">
        <f t="shared" si="74"/>
        <v/>
      </c>
      <c r="H263" s="17" t="e">
        <f t="shared" si="75"/>
        <v>#VALUE!</v>
      </c>
      <c r="I263" s="22" t="e">
        <f t="shared" si="76"/>
        <v>#VALUE!</v>
      </c>
      <c r="J263" s="6"/>
      <c r="K263" s="23" t="e">
        <f t="shared" si="77"/>
        <v>#VALUE!</v>
      </c>
      <c r="L263" s="17" t="e">
        <f t="shared" si="78"/>
        <v>#VALUE!</v>
      </c>
      <c r="N263" s="17" t="str">
        <f t="shared" si="79"/>
        <v>Duplicate</v>
      </c>
      <c r="O263" s="17" t="str">
        <f t="shared" si="80"/>
        <v>Duplicate</v>
      </c>
      <c r="Q263" s="17" t="str">
        <f t="shared" si="81"/>
        <v>Duplicate row</v>
      </c>
      <c r="S263" s="24" t="str">
        <f t="shared" si="82"/>
        <v/>
      </c>
      <c r="T263" s="24" t="str">
        <f t="shared" si="83"/>
        <v>#</v>
      </c>
      <c r="U263" s="24" t="str">
        <f t="shared" si="84"/>
        <v/>
      </c>
      <c r="V263" s="24" t="str">
        <f t="shared" si="85"/>
        <v>#</v>
      </c>
      <c r="W263" s="24" t="e">
        <f t="shared" si="86"/>
        <v>#VALUE!</v>
      </c>
      <c r="X263" s="24" t="str">
        <f t="shared" si="87"/>
        <v>#Pin_colour=</v>
      </c>
    </row>
    <row r="264" spans="1:24" ht="15" customHeight="1" x14ac:dyDescent="0.25">
      <c r="A264" s="18"/>
      <c r="B264" s="19"/>
      <c r="C264" s="19"/>
      <c r="D264" s="19"/>
      <c r="G264" s="22" t="str">
        <f t="shared" si="74"/>
        <v/>
      </c>
      <c r="H264" s="17" t="e">
        <f t="shared" si="75"/>
        <v>#VALUE!</v>
      </c>
      <c r="I264" s="22" t="e">
        <f t="shared" si="76"/>
        <v>#VALUE!</v>
      </c>
      <c r="J264" s="6"/>
      <c r="K264" s="23" t="e">
        <f t="shared" si="77"/>
        <v>#VALUE!</v>
      </c>
      <c r="L264" s="17" t="e">
        <f t="shared" si="78"/>
        <v>#VALUE!</v>
      </c>
      <c r="N264" s="17" t="str">
        <f t="shared" si="79"/>
        <v>Duplicate</v>
      </c>
      <c r="O264" s="17" t="str">
        <f t="shared" si="80"/>
        <v>Duplicate</v>
      </c>
      <c r="Q264" s="17" t="str">
        <f t="shared" si="81"/>
        <v>Duplicate row</v>
      </c>
      <c r="S264" s="24" t="str">
        <f t="shared" si="82"/>
        <v/>
      </c>
      <c r="T264" s="24" t="str">
        <f t="shared" si="83"/>
        <v>#</v>
      </c>
      <c r="U264" s="24" t="str">
        <f t="shared" si="84"/>
        <v/>
      </c>
      <c r="V264" s="24" t="str">
        <f t="shared" si="85"/>
        <v>#</v>
      </c>
      <c r="W264" s="24" t="e">
        <f t="shared" si="86"/>
        <v>#VALUE!</v>
      </c>
      <c r="X264" s="24" t="str">
        <f t="shared" si="87"/>
        <v>#Pin_colour=</v>
      </c>
    </row>
    <row r="265" spans="1:24" ht="15" customHeight="1" x14ac:dyDescent="0.25">
      <c r="A265" s="18"/>
      <c r="B265" s="19"/>
      <c r="C265" s="19"/>
      <c r="D265" s="19"/>
      <c r="G265" s="22" t="str">
        <f t="shared" si="74"/>
        <v/>
      </c>
      <c r="H265" s="17" t="e">
        <f t="shared" si="75"/>
        <v>#VALUE!</v>
      </c>
      <c r="I265" s="22" t="e">
        <f t="shared" si="76"/>
        <v>#VALUE!</v>
      </c>
      <c r="J265" s="6"/>
      <c r="K265" s="23" t="e">
        <f t="shared" si="77"/>
        <v>#VALUE!</v>
      </c>
      <c r="L265" s="17" t="e">
        <f t="shared" si="78"/>
        <v>#VALUE!</v>
      </c>
      <c r="N265" s="17" t="str">
        <f t="shared" si="79"/>
        <v>Duplicate</v>
      </c>
      <c r="O265" s="17" t="str">
        <f t="shared" si="80"/>
        <v>Duplicate</v>
      </c>
      <c r="Q265" s="17" t="str">
        <f t="shared" si="81"/>
        <v>Duplicate row</v>
      </c>
      <c r="S265" s="24" t="str">
        <f t="shared" si="82"/>
        <v/>
      </c>
      <c r="T265" s="24" t="str">
        <f t="shared" si="83"/>
        <v>#</v>
      </c>
      <c r="U265" s="24" t="str">
        <f t="shared" si="84"/>
        <v/>
      </c>
      <c r="V265" s="24" t="str">
        <f t="shared" si="85"/>
        <v>#</v>
      </c>
      <c r="W265" s="24" t="e">
        <f t="shared" si="86"/>
        <v>#VALUE!</v>
      </c>
      <c r="X265" s="24" t="str">
        <f t="shared" si="87"/>
        <v>#Pin_colour=</v>
      </c>
    </row>
    <row r="266" spans="1:24" ht="15" customHeight="1" x14ac:dyDescent="0.25">
      <c r="A266" s="18"/>
      <c r="B266" s="19"/>
      <c r="C266" s="19"/>
      <c r="D266" s="19"/>
      <c r="G266" s="22" t="str">
        <f t="shared" si="74"/>
        <v/>
      </c>
      <c r="H266" s="17" t="e">
        <f t="shared" si="75"/>
        <v>#VALUE!</v>
      </c>
      <c r="I266" s="22" t="e">
        <f t="shared" si="76"/>
        <v>#VALUE!</v>
      </c>
      <c r="J266" s="6"/>
      <c r="K266" s="23" t="e">
        <f t="shared" si="77"/>
        <v>#VALUE!</v>
      </c>
      <c r="L266" s="17" t="e">
        <f t="shared" si="78"/>
        <v>#VALUE!</v>
      </c>
      <c r="N266" s="17" t="str">
        <f t="shared" si="79"/>
        <v>Duplicate</v>
      </c>
      <c r="O266" s="17" t="str">
        <f t="shared" si="80"/>
        <v>Duplicate</v>
      </c>
      <c r="Q266" s="17" t="str">
        <f t="shared" si="81"/>
        <v>Duplicate row</v>
      </c>
      <c r="S266" s="24" t="str">
        <f t="shared" si="82"/>
        <v/>
      </c>
      <c r="T266" s="24" t="str">
        <f t="shared" si="83"/>
        <v>#</v>
      </c>
      <c r="U266" s="24" t="str">
        <f t="shared" si="84"/>
        <v/>
      </c>
      <c r="V266" s="24" t="str">
        <f t="shared" si="85"/>
        <v>#</v>
      </c>
      <c r="W266" s="24" t="e">
        <f t="shared" si="86"/>
        <v>#VALUE!</v>
      </c>
      <c r="X266" s="24" t="str">
        <f t="shared" si="87"/>
        <v>#Pin_colour=</v>
      </c>
    </row>
    <row r="267" spans="1:24" ht="15" customHeight="1" x14ac:dyDescent="0.25">
      <c r="A267" s="18"/>
      <c r="B267" s="19"/>
      <c r="C267" s="19"/>
      <c r="D267" s="19"/>
      <c r="G267" s="22" t="str">
        <f t="shared" si="74"/>
        <v/>
      </c>
      <c r="H267" s="17" t="e">
        <f t="shared" si="75"/>
        <v>#VALUE!</v>
      </c>
      <c r="I267" s="22" t="e">
        <f t="shared" si="76"/>
        <v>#VALUE!</v>
      </c>
      <c r="J267" s="6"/>
      <c r="K267" s="23" t="e">
        <f t="shared" si="77"/>
        <v>#VALUE!</v>
      </c>
      <c r="L267" s="17" t="e">
        <f t="shared" si="78"/>
        <v>#VALUE!</v>
      </c>
      <c r="N267" s="17" t="str">
        <f t="shared" si="79"/>
        <v>Duplicate</v>
      </c>
      <c r="O267" s="17" t="str">
        <f t="shared" si="80"/>
        <v>Duplicate</v>
      </c>
      <c r="Q267" s="17" t="str">
        <f t="shared" si="81"/>
        <v>Duplicate row</v>
      </c>
      <c r="S267" s="24" t="str">
        <f t="shared" si="82"/>
        <v/>
      </c>
      <c r="T267" s="24" t="str">
        <f t="shared" si="83"/>
        <v>#</v>
      </c>
      <c r="U267" s="24" t="str">
        <f t="shared" si="84"/>
        <v/>
      </c>
      <c r="V267" s="24" t="str">
        <f t="shared" si="85"/>
        <v>#</v>
      </c>
      <c r="W267" s="24" t="e">
        <f t="shared" si="86"/>
        <v>#VALUE!</v>
      </c>
      <c r="X267" s="24" t="str">
        <f t="shared" si="87"/>
        <v>#Pin_colour=</v>
      </c>
    </row>
    <row r="268" spans="1:24" ht="15" customHeight="1" x14ac:dyDescent="0.25">
      <c r="A268" s="18"/>
      <c r="B268" s="19"/>
      <c r="C268" s="19"/>
      <c r="D268" s="19"/>
      <c r="G268" s="22" t="str">
        <f t="shared" si="74"/>
        <v/>
      </c>
      <c r="H268" s="17" t="e">
        <f t="shared" si="75"/>
        <v>#VALUE!</v>
      </c>
      <c r="I268" s="22" t="e">
        <f t="shared" si="76"/>
        <v>#VALUE!</v>
      </c>
      <c r="J268" s="6"/>
      <c r="K268" s="23" t="e">
        <f t="shared" si="77"/>
        <v>#VALUE!</v>
      </c>
      <c r="L268" s="17" t="e">
        <f t="shared" si="78"/>
        <v>#VALUE!</v>
      </c>
      <c r="N268" s="17" t="str">
        <f t="shared" si="79"/>
        <v>Duplicate</v>
      </c>
      <c r="O268" s="17" t="str">
        <f t="shared" si="80"/>
        <v>Duplicate</v>
      </c>
      <c r="Q268" s="17" t="str">
        <f t="shared" si="81"/>
        <v>Duplicate row</v>
      </c>
      <c r="S268" s="24" t="str">
        <f t="shared" si="82"/>
        <v/>
      </c>
      <c r="T268" s="24" t="str">
        <f t="shared" si="83"/>
        <v>#</v>
      </c>
      <c r="U268" s="24" t="str">
        <f t="shared" si="84"/>
        <v/>
      </c>
      <c r="V268" s="24" t="str">
        <f t="shared" si="85"/>
        <v>#</v>
      </c>
      <c r="W268" s="24" t="e">
        <f t="shared" si="86"/>
        <v>#VALUE!</v>
      </c>
      <c r="X268" s="24" t="str">
        <f t="shared" si="87"/>
        <v>#Pin_colour=</v>
      </c>
    </row>
    <row r="269" spans="1:24" x14ac:dyDescent="0.25">
      <c r="A269" s="18"/>
      <c r="B269" s="19"/>
      <c r="C269" s="19"/>
      <c r="D269" s="19"/>
      <c r="G269" s="22" t="str">
        <f t="shared" si="74"/>
        <v/>
      </c>
      <c r="H269" s="17" t="e">
        <f t="shared" si="75"/>
        <v>#VALUE!</v>
      </c>
      <c r="I269" s="22" t="e">
        <f t="shared" si="76"/>
        <v>#VALUE!</v>
      </c>
      <c r="J269" s="6"/>
      <c r="K269" s="23" t="e">
        <f t="shared" si="77"/>
        <v>#VALUE!</v>
      </c>
      <c r="L269" s="17" t="e">
        <f t="shared" si="78"/>
        <v>#VALUE!</v>
      </c>
      <c r="N269" s="17" t="str">
        <f t="shared" si="79"/>
        <v>Duplicate</v>
      </c>
      <c r="O269" s="17" t="str">
        <f t="shared" si="80"/>
        <v>Duplicate</v>
      </c>
      <c r="Q269" s="17" t="str">
        <f t="shared" si="81"/>
        <v>Duplicate row</v>
      </c>
      <c r="S269" s="24" t="str">
        <f t="shared" si="82"/>
        <v/>
      </c>
      <c r="T269" s="24" t="str">
        <f t="shared" si="83"/>
        <v>#</v>
      </c>
      <c r="U269" s="24" t="str">
        <f t="shared" si="84"/>
        <v/>
      </c>
      <c r="V269" s="24" t="str">
        <f t="shared" si="85"/>
        <v>#</v>
      </c>
      <c r="W269" s="24" t="e">
        <f t="shared" si="86"/>
        <v>#VALUE!</v>
      </c>
      <c r="X269" s="24" t="str">
        <f t="shared" si="87"/>
        <v>#Pin_colour=</v>
      </c>
    </row>
    <row r="270" spans="1:24" x14ac:dyDescent="0.25">
      <c r="A270" s="18"/>
      <c r="B270" s="19"/>
      <c r="C270" s="19"/>
      <c r="D270" s="19"/>
      <c r="G270" s="22" t="str">
        <f t="shared" si="74"/>
        <v/>
      </c>
      <c r="H270" s="17" t="e">
        <f t="shared" si="75"/>
        <v>#VALUE!</v>
      </c>
      <c r="I270" s="22" t="e">
        <f t="shared" si="76"/>
        <v>#VALUE!</v>
      </c>
      <c r="J270" s="6"/>
      <c r="K270" s="23" t="e">
        <f t="shared" si="77"/>
        <v>#VALUE!</v>
      </c>
      <c r="L270" s="17" t="e">
        <f t="shared" si="78"/>
        <v>#VALUE!</v>
      </c>
      <c r="N270" s="17" t="str">
        <f t="shared" si="79"/>
        <v>Duplicate</v>
      </c>
      <c r="O270" s="17" t="str">
        <f t="shared" si="80"/>
        <v>Duplicate</v>
      </c>
      <c r="Q270" s="17" t="str">
        <f t="shared" si="81"/>
        <v>Duplicate row</v>
      </c>
      <c r="S270" s="24" t="str">
        <f t="shared" si="82"/>
        <v/>
      </c>
      <c r="T270" s="24" t="str">
        <f t="shared" si="83"/>
        <v>#</v>
      </c>
      <c r="U270" s="24" t="str">
        <f t="shared" si="84"/>
        <v/>
      </c>
      <c r="V270" s="24" t="str">
        <f t="shared" si="85"/>
        <v>#</v>
      </c>
      <c r="W270" s="24" t="e">
        <f t="shared" si="86"/>
        <v>#VALUE!</v>
      </c>
      <c r="X270" s="24" t="str">
        <f t="shared" si="87"/>
        <v>#Pin_colour=</v>
      </c>
    </row>
  </sheetData>
  <autoFilter ref="A12:X264" xr:uid="{F6FC1D75-E474-42E2-8007-126CD3CF2D0E}"/>
  <conditionalFormatting sqref="Q13:R210 Q211:Q270">
    <cfRule type="cellIs" dxfId="8" priority="7" operator="equal">
      <formula>"""Duplicate row"""</formula>
    </cfRule>
  </conditionalFormatting>
  <conditionalFormatting sqref="Q13:R210 Q211:Q270">
    <cfRule type="cellIs" dxfId="7" priority="6" operator="equal">
      <formula>"""Duplicate row"""</formula>
    </cfRule>
  </conditionalFormatting>
  <conditionalFormatting sqref="L20:L270">
    <cfRule type="containsErrors" dxfId="6" priority="5">
      <formula>ISERROR(L20)</formula>
    </cfRule>
  </conditionalFormatting>
  <conditionalFormatting sqref="K13:L270">
    <cfRule type="cellIs" dxfId="5" priority="1" operator="equal">
      <formula>1</formula>
    </cfRule>
    <cfRule type="containsErrors" dxfId="4" priority="4">
      <formula>ISERROR(K13)</formula>
    </cfRule>
  </conditionalFormatting>
  <conditionalFormatting sqref="N13:R210 N211:Q270">
    <cfRule type="containsText" dxfId="3" priority="3" operator="containsText" text="Duplicate">
      <formula>NOT(ISERROR(SEARCH("Duplicate",N13)))</formula>
    </cfRule>
  </conditionalFormatting>
  <conditionalFormatting sqref="K13">
    <cfRule type="cellIs" dxfId="2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76EA1-D776-4366-BD10-1F2F34D2723A}">
  <dimension ref="A1:BE100"/>
  <sheetViews>
    <sheetView workbookViewId="0"/>
  </sheetViews>
  <sheetFormatPr defaultRowHeight="15" x14ac:dyDescent="0.25"/>
  <cols>
    <col min="5" max="5" width="26" customWidth="1"/>
    <col min="6" max="6" width="25.28515625" customWidth="1"/>
    <col min="7" max="7" width="18.42578125" bestFit="1" customWidth="1"/>
    <col min="10" max="10" width="12.140625" customWidth="1"/>
    <col min="21" max="21" width="15" bestFit="1" customWidth="1"/>
    <col min="23" max="23" width="11.5703125" customWidth="1"/>
    <col min="24" max="25" width="10.42578125" customWidth="1"/>
    <col min="41" max="41" width="43.28515625" bestFit="1" customWidth="1"/>
    <col min="42" max="42" width="25.5703125" bestFit="1" customWidth="1"/>
    <col min="44" max="44" width="9.7109375" bestFit="1" customWidth="1"/>
    <col min="45" max="45" width="35.140625" bestFit="1" customWidth="1"/>
    <col min="46" max="46" width="13.85546875" customWidth="1"/>
    <col min="47" max="48" width="10.7109375" customWidth="1"/>
    <col min="50" max="50" width="16.5703125" bestFit="1" customWidth="1"/>
    <col min="51" max="51" width="7.85546875" customWidth="1"/>
    <col min="52" max="52" width="74.42578125" customWidth="1"/>
    <col min="53" max="53" width="10.28515625" customWidth="1"/>
    <col min="54" max="55" width="10.140625" customWidth="1"/>
    <col min="56" max="56" width="10" bestFit="1" customWidth="1"/>
    <col min="57" max="57" width="22.140625" bestFit="1" customWidth="1"/>
  </cols>
  <sheetData>
    <row r="1" spans="1:57" x14ac:dyDescent="0.25">
      <c r="A1" s="1" t="s">
        <v>88</v>
      </c>
    </row>
    <row r="2" spans="1:57" ht="18.75" x14ac:dyDescent="0.3">
      <c r="A2" s="5" t="s">
        <v>2</v>
      </c>
      <c r="B2" s="5"/>
      <c r="W2" s="5" t="s">
        <v>40</v>
      </c>
      <c r="AA2" s="5" t="s">
        <v>16</v>
      </c>
      <c r="AM2" s="5" t="s">
        <v>62</v>
      </c>
    </row>
    <row r="3" spans="1:57" x14ac:dyDescent="0.25">
      <c r="A3" s="1" t="s">
        <v>61</v>
      </c>
      <c r="B3" s="1"/>
      <c r="W3" t="s">
        <v>41</v>
      </c>
      <c r="AA3" t="s">
        <v>32</v>
      </c>
      <c r="AM3" s="1" t="s">
        <v>58</v>
      </c>
    </row>
    <row r="4" spans="1:57" x14ac:dyDescent="0.25">
      <c r="A4" s="1" t="s">
        <v>56</v>
      </c>
      <c r="B4" s="1"/>
      <c r="AM4" s="1" t="s">
        <v>66</v>
      </c>
    </row>
    <row r="5" spans="1:57" x14ac:dyDescent="0.25">
      <c r="A5" s="13" t="s">
        <v>4</v>
      </c>
      <c r="B5" s="13" t="s">
        <v>60</v>
      </c>
      <c r="C5" s="13" t="s">
        <v>0</v>
      </c>
      <c r="D5" s="13" t="s">
        <v>60</v>
      </c>
      <c r="E5" s="13" t="s">
        <v>1</v>
      </c>
      <c r="F5" s="13" t="s">
        <v>5</v>
      </c>
      <c r="G5" s="13" t="s">
        <v>6</v>
      </c>
      <c r="H5" s="13" t="s">
        <v>34</v>
      </c>
      <c r="I5" s="13" t="s">
        <v>7</v>
      </c>
      <c r="J5" s="13" t="s">
        <v>35</v>
      </c>
      <c r="K5" s="13" t="s">
        <v>36</v>
      </c>
      <c r="L5" s="13" t="s">
        <v>37</v>
      </c>
      <c r="M5" s="13" t="s">
        <v>8</v>
      </c>
      <c r="N5" s="13" t="s">
        <v>9</v>
      </c>
      <c r="O5" s="13" t="s">
        <v>10</v>
      </c>
      <c r="P5" s="13" t="s">
        <v>60</v>
      </c>
      <c r="Q5" s="13" t="s">
        <v>11</v>
      </c>
      <c r="R5" s="13" t="s">
        <v>60</v>
      </c>
      <c r="S5" s="13" t="s">
        <v>12</v>
      </c>
      <c r="T5" s="13" t="s">
        <v>60</v>
      </c>
      <c r="U5" s="13" t="s">
        <v>45</v>
      </c>
      <c r="V5" s="1"/>
      <c r="W5" s="13" t="s">
        <v>12</v>
      </c>
      <c r="X5" s="13" t="s">
        <v>11</v>
      </c>
      <c r="Y5" s="1"/>
      <c r="Z5" s="1"/>
      <c r="AA5" s="13" t="s">
        <v>1</v>
      </c>
      <c r="AB5" s="13" t="s">
        <v>5</v>
      </c>
      <c r="AC5" s="13" t="s">
        <v>6</v>
      </c>
      <c r="AD5" s="13" t="s">
        <v>34</v>
      </c>
      <c r="AE5" s="13" t="s">
        <v>7</v>
      </c>
      <c r="AF5" s="13" t="s">
        <v>35</v>
      </c>
      <c r="AG5" s="13" t="s">
        <v>36</v>
      </c>
      <c r="AH5" s="13" t="s">
        <v>37</v>
      </c>
      <c r="AI5" s="13" t="s">
        <v>8</v>
      </c>
      <c r="AJ5" s="13" t="s">
        <v>9</v>
      </c>
      <c r="AK5" s="13" t="s">
        <v>38</v>
      </c>
      <c r="AL5" s="1"/>
      <c r="AM5" s="8" t="s">
        <v>4</v>
      </c>
      <c r="AN5" s="8" t="s">
        <v>0</v>
      </c>
      <c r="AO5" s="8" t="s">
        <v>1</v>
      </c>
      <c r="AP5" s="8" t="s">
        <v>5</v>
      </c>
      <c r="AQ5" s="8" t="s">
        <v>6</v>
      </c>
      <c r="AR5" s="8" t="s">
        <v>34</v>
      </c>
      <c r="AS5" s="8" t="s">
        <v>7</v>
      </c>
      <c r="AT5" s="8" t="s">
        <v>35</v>
      </c>
      <c r="AU5" s="8" t="s">
        <v>36</v>
      </c>
      <c r="AV5" s="8" t="s">
        <v>37</v>
      </c>
      <c r="AW5" s="8" t="s">
        <v>8</v>
      </c>
      <c r="AX5" s="8" t="s">
        <v>9</v>
      </c>
      <c r="AY5" s="8" t="s">
        <v>46</v>
      </c>
      <c r="AZ5" s="8" t="s">
        <v>38</v>
      </c>
      <c r="BA5" s="8" t="s">
        <v>11</v>
      </c>
      <c r="BB5" s="8" t="s">
        <v>12</v>
      </c>
      <c r="BC5" s="8" t="s">
        <v>45</v>
      </c>
      <c r="BD5" s="9" t="s">
        <v>39</v>
      </c>
      <c r="BE5" s="9" t="s">
        <v>42</v>
      </c>
    </row>
    <row r="6" spans="1:57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5"/>
      <c r="V6" s="7"/>
      <c r="W6" s="16" t="e">
        <f>VALUE(LEFT(Q6,9))</f>
        <v>#VALUE!</v>
      </c>
      <c r="X6" s="16" t="e">
        <f>VALUE(LEFT(S6,9))</f>
        <v>#VALUE!</v>
      </c>
      <c r="Y6" s="7"/>
      <c r="Z6" s="3"/>
      <c r="AA6" s="17" t="str">
        <f t="shared" ref="AA6:AI6" si="0">IF(LEFT(E6,4)=LEFT(AA$5,4),"Good","Error")</f>
        <v>Error</v>
      </c>
      <c r="AB6" s="17" t="str">
        <f t="shared" si="0"/>
        <v>Error</v>
      </c>
      <c r="AC6" s="17" t="str">
        <f t="shared" si="0"/>
        <v>Error</v>
      </c>
      <c r="AD6" s="17" t="str">
        <f t="shared" si="0"/>
        <v>Error</v>
      </c>
      <c r="AE6" s="17" t="str">
        <f t="shared" si="0"/>
        <v>Error</v>
      </c>
      <c r="AF6" s="17" t="str">
        <f t="shared" si="0"/>
        <v>Error</v>
      </c>
      <c r="AG6" s="17" t="str">
        <f t="shared" si="0"/>
        <v>Error</v>
      </c>
      <c r="AH6" s="17" t="str">
        <f t="shared" si="0"/>
        <v>Error</v>
      </c>
      <c r="AI6" s="17" t="str">
        <f t="shared" si="0"/>
        <v>Error</v>
      </c>
      <c r="AJ6" s="17" t="str">
        <f t="shared" ref="AJ6" si="1">IF(LEFT(N6,4)=LEFT(AJ$5,4),"Good","Error")</f>
        <v>Error</v>
      </c>
      <c r="AK6" s="17" t="str">
        <f t="shared" ref="AK6" si="2">IF(LEFT(O6,4)=LEFT(AK$5,4),"Good","Error")</f>
        <v>Error</v>
      </c>
      <c r="AM6" s="10">
        <f>A6</f>
        <v>0</v>
      </c>
      <c r="AN6" s="10">
        <f>C6</f>
        <v>0</v>
      </c>
      <c r="AO6" s="10" t="e">
        <f t="shared" ref="AO6:AX6" si="3">MID(E6,FIND("=",E6)+1,250)</f>
        <v>#VALUE!</v>
      </c>
      <c r="AP6" s="10" t="e">
        <f t="shared" si="3"/>
        <v>#VALUE!</v>
      </c>
      <c r="AQ6" s="10" t="e">
        <f t="shared" si="3"/>
        <v>#VALUE!</v>
      </c>
      <c r="AR6" s="10" t="e">
        <f t="shared" si="3"/>
        <v>#VALUE!</v>
      </c>
      <c r="AS6" s="10" t="e">
        <f t="shared" si="3"/>
        <v>#VALUE!</v>
      </c>
      <c r="AT6" s="10" t="e">
        <f t="shared" si="3"/>
        <v>#VALUE!</v>
      </c>
      <c r="AU6" s="10" t="e">
        <f t="shared" si="3"/>
        <v>#VALUE!</v>
      </c>
      <c r="AV6" s="10" t="e">
        <f t="shared" si="3"/>
        <v>#VALUE!</v>
      </c>
      <c r="AW6" s="10" t="e">
        <f t="shared" si="3"/>
        <v>#VALUE!</v>
      </c>
      <c r="AX6" s="10" t="e">
        <f t="shared" si="3"/>
        <v>#VALUE!</v>
      </c>
      <c r="AY6" s="10" t="str">
        <f>IF(MID(O6,10,6)="*FLAG*","yes","no")</f>
        <v>no</v>
      </c>
      <c r="AZ6" s="10" t="e">
        <f>MID(O6,FIND("=",O6)+1,250)</f>
        <v>#VALUE!</v>
      </c>
      <c r="BA6" s="11" t="e">
        <f>W6</f>
        <v>#VALUE!</v>
      </c>
      <c r="BB6" s="11" t="e">
        <f>X6</f>
        <v>#VALUE!</v>
      </c>
      <c r="BC6" s="10" t="e">
        <f>MID(U6,FIND("=",U6)+1,250)</f>
        <v>#VALUE!</v>
      </c>
      <c r="BD6" s="12" t="str">
        <f ca="1">TEXT(TODAY(),"DD-MMM-YY")</f>
        <v>30-Oct-22</v>
      </c>
      <c r="BE6" s="12" t="str">
        <f>'(1) Import from KML'!$B$5</f>
        <v>Add filename here</v>
      </c>
    </row>
    <row r="7" spans="1:57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"/>
      <c r="W7" s="16" t="e">
        <f t="shared" ref="W7:W24" si="4">VALUE(LEFT(Q7,9))</f>
        <v>#VALUE!</v>
      </c>
      <c r="X7" s="16" t="e">
        <f t="shared" ref="X7:X24" si="5">VALUE(LEFT(S7,9))</f>
        <v>#VALUE!</v>
      </c>
      <c r="Y7" s="7"/>
      <c r="Z7" s="3"/>
      <c r="AA7" s="17" t="str">
        <f t="shared" ref="AA7:AH13" si="6">IF(LEFT(E7,4)=LEFT(AA$5,4),"Good","Error")</f>
        <v>Error</v>
      </c>
      <c r="AB7" s="17" t="str">
        <f t="shared" si="6"/>
        <v>Error</v>
      </c>
      <c r="AC7" s="17" t="str">
        <f t="shared" si="6"/>
        <v>Error</v>
      </c>
      <c r="AD7" s="17" t="str">
        <f t="shared" si="6"/>
        <v>Error</v>
      </c>
      <c r="AE7" s="17" t="str">
        <f t="shared" si="6"/>
        <v>Error</v>
      </c>
      <c r="AF7" s="17" t="str">
        <f t="shared" si="6"/>
        <v>Error</v>
      </c>
      <c r="AG7" s="17" t="str">
        <f t="shared" si="6"/>
        <v>Error</v>
      </c>
      <c r="AH7" s="17" t="str">
        <f t="shared" si="6"/>
        <v>Error</v>
      </c>
      <c r="AI7" s="17" t="str">
        <f t="shared" ref="AI7:AI13" si="7">IF(LEFT(M7,4)=LEFT(AI$5,4),"Good","Error")</f>
        <v>Error</v>
      </c>
      <c r="AJ7" s="17" t="str">
        <f t="shared" ref="AJ7:AJ13" si="8">IF(LEFT(N7,4)=LEFT(AJ$5,4),"Good","Error")</f>
        <v>Error</v>
      </c>
      <c r="AK7" s="17" t="str">
        <f t="shared" ref="AK7:AK13" si="9">IF(LEFT(O7,4)=LEFT(AK$5,4),"Good","Error")</f>
        <v>Error</v>
      </c>
      <c r="AM7" s="10">
        <f t="shared" ref="AM7:AM24" si="10">A7</f>
        <v>0</v>
      </c>
      <c r="AN7" s="10">
        <f t="shared" ref="AN7:AN24" si="11">C7</f>
        <v>0</v>
      </c>
      <c r="AO7" s="10" t="e">
        <f t="shared" ref="AO7:AO24" si="12">MID(E7,FIND("=",E7)+1,250)</f>
        <v>#VALUE!</v>
      </c>
      <c r="AP7" s="10" t="e">
        <f t="shared" ref="AP7:AP24" si="13">MID(F7,FIND("=",F7)+1,250)</f>
        <v>#VALUE!</v>
      </c>
      <c r="AQ7" s="10" t="e">
        <f t="shared" ref="AQ7:AQ24" si="14">MID(G7,FIND("=",G7)+1,250)</f>
        <v>#VALUE!</v>
      </c>
      <c r="AR7" s="10" t="e">
        <f t="shared" ref="AR7:AR24" si="15">MID(H7,FIND("=",H7)+1,250)</f>
        <v>#VALUE!</v>
      </c>
      <c r="AS7" s="10" t="e">
        <f t="shared" ref="AS7:AS24" si="16">MID(I7,FIND("=",I7)+1,250)</f>
        <v>#VALUE!</v>
      </c>
      <c r="AT7" s="10" t="e">
        <f t="shared" ref="AT7:AT24" si="17">MID(J7,FIND("=",J7)+1,250)</f>
        <v>#VALUE!</v>
      </c>
      <c r="AU7" s="10" t="e">
        <f t="shared" ref="AU7:AU24" si="18">MID(K7,FIND("=",K7)+1,250)</f>
        <v>#VALUE!</v>
      </c>
      <c r="AV7" s="10" t="e">
        <f t="shared" ref="AV7:AV24" si="19">MID(L7,FIND("=",L7)+1,250)</f>
        <v>#VALUE!</v>
      </c>
      <c r="AW7" s="10" t="e">
        <f t="shared" ref="AW7:AW24" si="20">MID(M7,FIND("=",M7)+1,250)</f>
        <v>#VALUE!</v>
      </c>
      <c r="AX7" s="10" t="e">
        <f t="shared" ref="AX7:AX24" si="21">MID(N7,FIND("=",N7)+1,250)</f>
        <v>#VALUE!</v>
      </c>
      <c r="AY7" s="10" t="str">
        <f t="shared" ref="AY7:AY70" si="22">IF(MID(O7,10,6)="*FLAG*","yes","no")</f>
        <v>no</v>
      </c>
      <c r="AZ7" s="10" t="e">
        <f t="shared" ref="AZ7:AZ24" si="23">MID(O7,FIND("=",O7)+1,250)</f>
        <v>#VALUE!</v>
      </c>
      <c r="BA7" s="11" t="e">
        <f t="shared" ref="BA7:BA24" si="24">W7</f>
        <v>#VALUE!</v>
      </c>
      <c r="BB7" s="11" t="e">
        <f t="shared" ref="BB7:BB24" si="25">X7</f>
        <v>#VALUE!</v>
      </c>
      <c r="BC7" s="10" t="e">
        <f t="shared" ref="BC7:BC70" si="26">MID(U7,FIND("=",U7)+1,250)</f>
        <v>#VALUE!</v>
      </c>
      <c r="BD7" s="12" t="str">
        <f t="shared" ref="BD7:BD70" ca="1" si="27">TEXT(TODAY(),"DD-MMM-YY")</f>
        <v>30-Oct-22</v>
      </c>
      <c r="BE7" s="12" t="str">
        <f>'(1) Import from KML'!$B$5</f>
        <v>Add filename here</v>
      </c>
    </row>
    <row r="8" spans="1:57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"/>
      <c r="W8" s="16" t="e">
        <f t="shared" si="4"/>
        <v>#VALUE!</v>
      </c>
      <c r="X8" s="16" t="e">
        <f t="shared" si="5"/>
        <v>#VALUE!</v>
      </c>
      <c r="Y8" s="7"/>
      <c r="Z8" s="3"/>
      <c r="AA8" s="17" t="str">
        <f t="shared" si="6"/>
        <v>Error</v>
      </c>
      <c r="AB8" s="17" t="str">
        <f t="shared" si="6"/>
        <v>Error</v>
      </c>
      <c r="AC8" s="17" t="str">
        <f t="shared" si="6"/>
        <v>Error</v>
      </c>
      <c r="AD8" s="17" t="str">
        <f t="shared" si="6"/>
        <v>Error</v>
      </c>
      <c r="AE8" s="17" t="str">
        <f t="shared" si="6"/>
        <v>Error</v>
      </c>
      <c r="AF8" s="17" t="str">
        <f t="shared" si="6"/>
        <v>Error</v>
      </c>
      <c r="AG8" s="17" t="str">
        <f t="shared" si="6"/>
        <v>Error</v>
      </c>
      <c r="AH8" s="17" t="str">
        <f t="shared" si="6"/>
        <v>Error</v>
      </c>
      <c r="AI8" s="17" t="str">
        <f t="shared" si="7"/>
        <v>Error</v>
      </c>
      <c r="AJ8" s="17" t="str">
        <f t="shared" si="8"/>
        <v>Error</v>
      </c>
      <c r="AK8" s="17" t="str">
        <f t="shared" si="9"/>
        <v>Error</v>
      </c>
      <c r="AM8" s="10">
        <f t="shared" si="10"/>
        <v>0</v>
      </c>
      <c r="AN8" s="10">
        <f t="shared" si="11"/>
        <v>0</v>
      </c>
      <c r="AO8" s="10" t="e">
        <f t="shared" si="12"/>
        <v>#VALUE!</v>
      </c>
      <c r="AP8" s="10" t="e">
        <f t="shared" si="13"/>
        <v>#VALUE!</v>
      </c>
      <c r="AQ8" s="10" t="e">
        <f t="shared" si="14"/>
        <v>#VALUE!</v>
      </c>
      <c r="AR8" s="10" t="e">
        <f t="shared" si="15"/>
        <v>#VALUE!</v>
      </c>
      <c r="AS8" s="10" t="e">
        <f t="shared" si="16"/>
        <v>#VALUE!</v>
      </c>
      <c r="AT8" s="10" t="e">
        <f t="shared" si="17"/>
        <v>#VALUE!</v>
      </c>
      <c r="AU8" s="10" t="e">
        <f t="shared" si="18"/>
        <v>#VALUE!</v>
      </c>
      <c r="AV8" s="10" t="e">
        <f t="shared" si="19"/>
        <v>#VALUE!</v>
      </c>
      <c r="AW8" s="10" t="e">
        <f t="shared" si="20"/>
        <v>#VALUE!</v>
      </c>
      <c r="AX8" s="10" t="e">
        <f t="shared" si="21"/>
        <v>#VALUE!</v>
      </c>
      <c r="AY8" s="10" t="str">
        <f t="shared" si="22"/>
        <v>no</v>
      </c>
      <c r="AZ8" s="10" t="e">
        <f t="shared" si="23"/>
        <v>#VALUE!</v>
      </c>
      <c r="BA8" s="11" t="e">
        <f t="shared" si="24"/>
        <v>#VALUE!</v>
      </c>
      <c r="BB8" s="11" t="e">
        <f t="shared" si="25"/>
        <v>#VALUE!</v>
      </c>
      <c r="BC8" s="10" t="e">
        <f t="shared" si="26"/>
        <v>#VALUE!</v>
      </c>
      <c r="BD8" s="12" t="str">
        <f t="shared" ca="1" si="27"/>
        <v>30-Oct-22</v>
      </c>
      <c r="BE8" s="12" t="str">
        <f>'(1) Import from KML'!$B$5</f>
        <v>Add filename here</v>
      </c>
    </row>
    <row r="9" spans="1:57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3"/>
      <c r="W9" s="16" t="e">
        <f t="shared" si="4"/>
        <v>#VALUE!</v>
      </c>
      <c r="X9" s="16" t="e">
        <f t="shared" si="5"/>
        <v>#VALUE!</v>
      </c>
      <c r="Y9" s="7"/>
      <c r="Z9" s="3"/>
      <c r="AA9" s="17" t="str">
        <f t="shared" si="6"/>
        <v>Error</v>
      </c>
      <c r="AB9" s="17" t="str">
        <f t="shared" si="6"/>
        <v>Error</v>
      </c>
      <c r="AC9" s="17" t="str">
        <f t="shared" si="6"/>
        <v>Error</v>
      </c>
      <c r="AD9" s="17" t="str">
        <f t="shared" si="6"/>
        <v>Error</v>
      </c>
      <c r="AE9" s="17" t="str">
        <f t="shared" si="6"/>
        <v>Error</v>
      </c>
      <c r="AF9" s="17" t="str">
        <f t="shared" si="6"/>
        <v>Error</v>
      </c>
      <c r="AG9" s="17" t="str">
        <f t="shared" si="6"/>
        <v>Error</v>
      </c>
      <c r="AH9" s="17" t="str">
        <f t="shared" si="6"/>
        <v>Error</v>
      </c>
      <c r="AI9" s="17" t="str">
        <f t="shared" si="7"/>
        <v>Error</v>
      </c>
      <c r="AJ9" s="17" t="str">
        <f t="shared" si="8"/>
        <v>Error</v>
      </c>
      <c r="AK9" s="17" t="str">
        <f t="shared" si="9"/>
        <v>Error</v>
      </c>
      <c r="AM9" s="10">
        <f t="shared" si="10"/>
        <v>0</v>
      </c>
      <c r="AN9" s="10">
        <f t="shared" si="11"/>
        <v>0</v>
      </c>
      <c r="AO9" s="10" t="e">
        <f t="shared" si="12"/>
        <v>#VALUE!</v>
      </c>
      <c r="AP9" s="10" t="e">
        <f t="shared" si="13"/>
        <v>#VALUE!</v>
      </c>
      <c r="AQ9" s="10" t="e">
        <f t="shared" si="14"/>
        <v>#VALUE!</v>
      </c>
      <c r="AR9" s="10" t="e">
        <f t="shared" si="15"/>
        <v>#VALUE!</v>
      </c>
      <c r="AS9" s="10" t="e">
        <f t="shared" si="16"/>
        <v>#VALUE!</v>
      </c>
      <c r="AT9" s="10" t="e">
        <f t="shared" si="17"/>
        <v>#VALUE!</v>
      </c>
      <c r="AU9" s="10" t="e">
        <f t="shared" si="18"/>
        <v>#VALUE!</v>
      </c>
      <c r="AV9" s="10" t="e">
        <f t="shared" si="19"/>
        <v>#VALUE!</v>
      </c>
      <c r="AW9" s="10" t="e">
        <f t="shared" si="20"/>
        <v>#VALUE!</v>
      </c>
      <c r="AX9" s="10" t="e">
        <f t="shared" si="21"/>
        <v>#VALUE!</v>
      </c>
      <c r="AY9" s="10" t="str">
        <f t="shared" si="22"/>
        <v>no</v>
      </c>
      <c r="AZ9" s="10" t="e">
        <f t="shared" si="23"/>
        <v>#VALUE!</v>
      </c>
      <c r="BA9" s="11" t="e">
        <f t="shared" si="24"/>
        <v>#VALUE!</v>
      </c>
      <c r="BB9" s="11" t="e">
        <f t="shared" si="25"/>
        <v>#VALUE!</v>
      </c>
      <c r="BC9" s="10" t="e">
        <f t="shared" si="26"/>
        <v>#VALUE!</v>
      </c>
      <c r="BD9" s="12" t="str">
        <f t="shared" ca="1" si="27"/>
        <v>30-Oct-22</v>
      </c>
      <c r="BE9" s="12" t="str">
        <f>'(1) Import from KML'!$B$5</f>
        <v>Add filename here</v>
      </c>
    </row>
    <row r="10" spans="1:57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3"/>
      <c r="W10" s="16" t="e">
        <f t="shared" si="4"/>
        <v>#VALUE!</v>
      </c>
      <c r="X10" s="16" t="e">
        <f t="shared" si="5"/>
        <v>#VALUE!</v>
      </c>
      <c r="Y10" s="7"/>
      <c r="Z10" s="3"/>
      <c r="AA10" s="17" t="str">
        <f t="shared" si="6"/>
        <v>Error</v>
      </c>
      <c r="AB10" s="17" t="str">
        <f t="shared" si="6"/>
        <v>Error</v>
      </c>
      <c r="AC10" s="17" t="str">
        <f t="shared" si="6"/>
        <v>Error</v>
      </c>
      <c r="AD10" s="17" t="str">
        <f t="shared" si="6"/>
        <v>Error</v>
      </c>
      <c r="AE10" s="17" t="str">
        <f t="shared" si="6"/>
        <v>Error</v>
      </c>
      <c r="AF10" s="17" t="str">
        <f t="shared" si="6"/>
        <v>Error</v>
      </c>
      <c r="AG10" s="17" t="str">
        <f t="shared" si="6"/>
        <v>Error</v>
      </c>
      <c r="AH10" s="17" t="str">
        <f t="shared" si="6"/>
        <v>Error</v>
      </c>
      <c r="AI10" s="17" t="str">
        <f t="shared" si="7"/>
        <v>Error</v>
      </c>
      <c r="AJ10" s="17" t="str">
        <f t="shared" si="8"/>
        <v>Error</v>
      </c>
      <c r="AK10" s="17" t="str">
        <f t="shared" si="9"/>
        <v>Error</v>
      </c>
      <c r="AL10" s="3"/>
      <c r="AM10" s="10">
        <f t="shared" si="10"/>
        <v>0</v>
      </c>
      <c r="AN10" s="10">
        <f t="shared" si="11"/>
        <v>0</v>
      </c>
      <c r="AO10" s="10" t="e">
        <f t="shared" si="12"/>
        <v>#VALUE!</v>
      </c>
      <c r="AP10" s="10" t="e">
        <f t="shared" si="13"/>
        <v>#VALUE!</v>
      </c>
      <c r="AQ10" s="10" t="e">
        <f t="shared" si="14"/>
        <v>#VALUE!</v>
      </c>
      <c r="AR10" s="10" t="e">
        <f t="shared" si="15"/>
        <v>#VALUE!</v>
      </c>
      <c r="AS10" s="10" t="e">
        <f t="shared" si="16"/>
        <v>#VALUE!</v>
      </c>
      <c r="AT10" s="10" t="e">
        <f t="shared" si="17"/>
        <v>#VALUE!</v>
      </c>
      <c r="AU10" s="10" t="e">
        <f t="shared" si="18"/>
        <v>#VALUE!</v>
      </c>
      <c r="AV10" s="10" t="e">
        <f t="shared" si="19"/>
        <v>#VALUE!</v>
      </c>
      <c r="AW10" s="10" t="e">
        <f t="shared" si="20"/>
        <v>#VALUE!</v>
      </c>
      <c r="AX10" s="10" t="e">
        <f t="shared" si="21"/>
        <v>#VALUE!</v>
      </c>
      <c r="AY10" s="10" t="str">
        <f t="shared" si="22"/>
        <v>no</v>
      </c>
      <c r="AZ10" s="10" t="e">
        <f t="shared" si="23"/>
        <v>#VALUE!</v>
      </c>
      <c r="BA10" s="11" t="e">
        <f t="shared" si="24"/>
        <v>#VALUE!</v>
      </c>
      <c r="BB10" s="11" t="e">
        <f t="shared" si="25"/>
        <v>#VALUE!</v>
      </c>
      <c r="BC10" s="10" t="e">
        <f t="shared" si="26"/>
        <v>#VALUE!</v>
      </c>
      <c r="BD10" s="12" t="str">
        <f t="shared" ca="1" si="27"/>
        <v>30-Oct-22</v>
      </c>
      <c r="BE10" s="12" t="str">
        <f>'(1) Import from KML'!$B$5</f>
        <v>Add filename here</v>
      </c>
    </row>
    <row r="11" spans="1:57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3"/>
      <c r="W11" s="16" t="e">
        <f t="shared" si="4"/>
        <v>#VALUE!</v>
      </c>
      <c r="X11" s="16" t="e">
        <f t="shared" si="5"/>
        <v>#VALUE!</v>
      </c>
      <c r="Y11" s="7"/>
      <c r="Z11" s="3"/>
      <c r="AA11" s="17" t="str">
        <f t="shared" si="6"/>
        <v>Error</v>
      </c>
      <c r="AB11" s="17" t="str">
        <f t="shared" si="6"/>
        <v>Error</v>
      </c>
      <c r="AC11" s="17" t="str">
        <f t="shared" si="6"/>
        <v>Error</v>
      </c>
      <c r="AD11" s="17" t="str">
        <f t="shared" si="6"/>
        <v>Error</v>
      </c>
      <c r="AE11" s="17" t="str">
        <f t="shared" si="6"/>
        <v>Error</v>
      </c>
      <c r="AF11" s="17" t="str">
        <f t="shared" si="6"/>
        <v>Error</v>
      </c>
      <c r="AG11" s="17" t="str">
        <f t="shared" si="6"/>
        <v>Error</v>
      </c>
      <c r="AH11" s="17" t="str">
        <f t="shared" si="6"/>
        <v>Error</v>
      </c>
      <c r="AI11" s="17" t="str">
        <f t="shared" si="7"/>
        <v>Error</v>
      </c>
      <c r="AJ11" s="17" t="str">
        <f t="shared" si="8"/>
        <v>Error</v>
      </c>
      <c r="AK11" s="17" t="str">
        <f t="shared" si="9"/>
        <v>Error</v>
      </c>
      <c r="AL11" s="3"/>
      <c r="AM11" s="10">
        <f t="shared" si="10"/>
        <v>0</v>
      </c>
      <c r="AN11" s="10">
        <f t="shared" si="11"/>
        <v>0</v>
      </c>
      <c r="AO11" s="10" t="e">
        <f t="shared" si="12"/>
        <v>#VALUE!</v>
      </c>
      <c r="AP11" s="10" t="e">
        <f t="shared" si="13"/>
        <v>#VALUE!</v>
      </c>
      <c r="AQ11" s="10" t="e">
        <f t="shared" si="14"/>
        <v>#VALUE!</v>
      </c>
      <c r="AR11" s="10" t="e">
        <f t="shared" si="15"/>
        <v>#VALUE!</v>
      </c>
      <c r="AS11" s="10" t="e">
        <f t="shared" si="16"/>
        <v>#VALUE!</v>
      </c>
      <c r="AT11" s="10" t="e">
        <f t="shared" si="17"/>
        <v>#VALUE!</v>
      </c>
      <c r="AU11" s="10" t="e">
        <f t="shared" si="18"/>
        <v>#VALUE!</v>
      </c>
      <c r="AV11" s="10" t="e">
        <f t="shared" si="19"/>
        <v>#VALUE!</v>
      </c>
      <c r="AW11" s="10" t="e">
        <f t="shared" si="20"/>
        <v>#VALUE!</v>
      </c>
      <c r="AX11" s="10" t="e">
        <f t="shared" si="21"/>
        <v>#VALUE!</v>
      </c>
      <c r="AY11" s="10" t="str">
        <f t="shared" si="22"/>
        <v>no</v>
      </c>
      <c r="AZ11" s="10" t="e">
        <f t="shared" si="23"/>
        <v>#VALUE!</v>
      </c>
      <c r="BA11" s="11" t="e">
        <f t="shared" si="24"/>
        <v>#VALUE!</v>
      </c>
      <c r="BB11" s="11" t="e">
        <f t="shared" si="25"/>
        <v>#VALUE!</v>
      </c>
      <c r="BC11" s="10" t="e">
        <f t="shared" si="26"/>
        <v>#VALUE!</v>
      </c>
      <c r="BD11" s="12" t="str">
        <f t="shared" ca="1" si="27"/>
        <v>30-Oct-22</v>
      </c>
      <c r="BE11" s="12" t="str">
        <f>'(1) Import from KML'!$B$5</f>
        <v>Add filename here</v>
      </c>
    </row>
    <row r="12" spans="1:5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3"/>
      <c r="W12" s="16" t="e">
        <f t="shared" si="4"/>
        <v>#VALUE!</v>
      </c>
      <c r="X12" s="16" t="e">
        <f t="shared" si="5"/>
        <v>#VALUE!</v>
      </c>
      <c r="Y12" s="7"/>
      <c r="Z12" s="3"/>
      <c r="AA12" s="17" t="str">
        <f t="shared" si="6"/>
        <v>Error</v>
      </c>
      <c r="AB12" s="17" t="str">
        <f t="shared" si="6"/>
        <v>Error</v>
      </c>
      <c r="AC12" s="17" t="str">
        <f t="shared" si="6"/>
        <v>Error</v>
      </c>
      <c r="AD12" s="17" t="str">
        <f t="shared" si="6"/>
        <v>Error</v>
      </c>
      <c r="AE12" s="17" t="str">
        <f t="shared" si="6"/>
        <v>Error</v>
      </c>
      <c r="AF12" s="17" t="str">
        <f t="shared" si="6"/>
        <v>Error</v>
      </c>
      <c r="AG12" s="17" t="str">
        <f t="shared" si="6"/>
        <v>Error</v>
      </c>
      <c r="AH12" s="17" t="str">
        <f t="shared" si="6"/>
        <v>Error</v>
      </c>
      <c r="AI12" s="17" t="str">
        <f t="shared" si="7"/>
        <v>Error</v>
      </c>
      <c r="AJ12" s="17" t="str">
        <f t="shared" si="8"/>
        <v>Error</v>
      </c>
      <c r="AK12" s="17" t="str">
        <f t="shared" si="9"/>
        <v>Error</v>
      </c>
      <c r="AL12" s="3"/>
      <c r="AM12" s="10">
        <f t="shared" si="10"/>
        <v>0</v>
      </c>
      <c r="AN12" s="10">
        <f t="shared" si="11"/>
        <v>0</v>
      </c>
      <c r="AO12" s="10" t="e">
        <f t="shared" si="12"/>
        <v>#VALUE!</v>
      </c>
      <c r="AP12" s="10" t="e">
        <f t="shared" si="13"/>
        <v>#VALUE!</v>
      </c>
      <c r="AQ12" s="10" t="e">
        <f t="shared" si="14"/>
        <v>#VALUE!</v>
      </c>
      <c r="AR12" s="10" t="e">
        <f t="shared" si="15"/>
        <v>#VALUE!</v>
      </c>
      <c r="AS12" s="10" t="e">
        <f t="shared" si="16"/>
        <v>#VALUE!</v>
      </c>
      <c r="AT12" s="10" t="e">
        <f t="shared" si="17"/>
        <v>#VALUE!</v>
      </c>
      <c r="AU12" s="10" t="e">
        <f t="shared" si="18"/>
        <v>#VALUE!</v>
      </c>
      <c r="AV12" s="10" t="e">
        <f t="shared" si="19"/>
        <v>#VALUE!</v>
      </c>
      <c r="AW12" s="10" t="e">
        <f t="shared" si="20"/>
        <v>#VALUE!</v>
      </c>
      <c r="AX12" s="10" t="e">
        <f t="shared" si="21"/>
        <v>#VALUE!</v>
      </c>
      <c r="AY12" s="10" t="str">
        <f t="shared" si="22"/>
        <v>no</v>
      </c>
      <c r="AZ12" s="10" t="e">
        <f t="shared" si="23"/>
        <v>#VALUE!</v>
      </c>
      <c r="BA12" s="11" t="e">
        <f t="shared" si="24"/>
        <v>#VALUE!</v>
      </c>
      <c r="BB12" s="11" t="e">
        <f t="shared" si="25"/>
        <v>#VALUE!</v>
      </c>
      <c r="BC12" s="10" t="e">
        <f t="shared" si="26"/>
        <v>#VALUE!</v>
      </c>
      <c r="BD12" s="12" t="str">
        <f t="shared" ca="1" si="27"/>
        <v>30-Oct-22</v>
      </c>
      <c r="BE12" s="12" t="str">
        <f>'(1) Import from KML'!$B$5</f>
        <v>Add filename here</v>
      </c>
    </row>
    <row r="13" spans="1:57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3"/>
      <c r="W13" s="16" t="e">
        <f t="shared" si="4"/>
        <v>#VALUE!</v>
      </c>
      <c r="X13" s="16" t="e">
        <f t="shared" si="5"/>
        <v>#VALUE!</v>
      </c>
      <c r="Y13" s="7"/>
      <c r="Z13" s="3"/>
      <c r="AA13" s="17" t="str">
        <f t="shared" si="6"/>
        <v>Error</v>
      </c>
      <c r="AB13" s="17" t="str">
        <f t="shared" si="6"/>
        <v>Error</v>
      </c>
      <c r="AC13" s="17" t="str">
        <f t="shared" si="6"/>
        <v>Error</v>
      </c>
      <c r="AD13" s="17" t="str">
        <f t="shared" si="6"/>
        <v>Error</v>
      </c>
      <c r="AE13" s="17" t="str">
        <f t="shared" si="6"/>
        <v>Error</v>
      </c>
      <c r="AF13" s="17" t="str">
        <f t="shared" si="6"/>
        <v>Error</v>
      </c>
      <c r="AG13" s="17" t="str">
        <f t="shared" si="6"/>
        <v>Error</v>
      </c>
      <c r="AH13" s="17" t="str">
        <f t="shared" si="6"/>
        <v>Error</v>
      </c>
      <c r="AI13" s="17" t="str">
        <f t="shared" si="7"/>
        <v>Error</v>
      </c>
      <c r="AJ13" s="17" t="str">
        <f t="shared" si="8"/>
        <v>Error</v>
      </c>
      <c r="AK13" s="17" t="str">
        <f t="shared" si="9"/>
        <v>Error</v>
      </c>
      <c r="AL13" s="3"/>
      <c r="AM13" s="10">
        <f t="shared" si="10"/>
        <v>0</v>
      </c>
      <c r="AN13" s="10">
        <f t="shared" si="11"/>
        <v>0</v>
      </c>
      <c r="AO13" s="10" t="e">
        <f t="shared" si="12"/>
        <v>#VALUE!</v>
      </c>
      <c r="AP13" s="10" t="e">
        <f t="shared" si="13"/>
        <v>#VALUE!</v>
      </c>
      <c r="AQ13" s="10" t="e">
        <f t="shared" si="14"/>
        <v>#VALUE!</v>
      </c>
      <c r="AR13" s="10" t="e">
        <f t="shared" si="15"/>
        <v>#VALUE!</v>
      </c>
      <c r="AS13" s="10" t="e">
        <f t="shared" si="16"/>
        <v>#VALUE!</v>
      </c>
      <c r="AT13" s="10" t="e">
        <f t="shared" si="17"/>
        <v>#VALUE!</v>
      </c>
      <c r="AU13" s="10" t="e">
        <f t="shared" si="18"/>
        <v>#VALUE!</v>
      </c>
      <c r="AV13" s="10" t="e">
        <f t="shared" si="19"/>
        <v>#VALUE!</v>
      </c>
      <c r="AW13" s="10" t="e">
        <f t="shared" si="20"/>
        <v>#VALUE!</v>
      </c>
      <c r="AX13" s="10" t="e">
        <f t="shared" si="21"/>
        <v>#VALUE!</v>
      </c>
      <c r="AY13" s="10" t="str">
        <f t="shared" si="22"/>
        <v>no</v>
      </c>
      <c r="AZ13" s="10" t="e">
        <f t="shared" si="23"/>
        <v>#VALUE!</v>
      </c>
      <c r="BA13" s="11" t="e">
        <f t="shared" si="24"/>
        <v>#VALUE!</v>
      </c>
      <c r="BB13" s="11" t="e">
        <f t="shared" si="25"/>
        <v>#VALUE!</v>
      </c>
      <c r="BC13" s="10" t="e">
        <f t="shared" si="26"/>
        <v>#VALUE!</v>
      </c>
      <c r="BD13" s="12" t="str">
        <f t="shared" ca="1" si="27"/>
        <v>30-Oct-22</v>
      </c>
      <c r="BE13" s="12" t="str">
        <f>'(1) Import from KML'!$B$5</f>
        <v>Add filename here</v>
      </c>
    </row>
    <row r="14" spans="1:57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3"/>
      <c r="W14" s="16" t="e">
        <f t="shared" si="4"/>
        <v>#VALUE!</v>
      </c>
      <c r="X14" s="16" t="e">
        <f t="shared" si="5"/>
        <v>#VALUE!</v>
      </c>
      <c r="Y14" s="7"/>
      <c r="AA14" s="17" t="str">
        <f t="shared" ref="AA14:AA24" si="28">IF(LEFT(E14,4)=LEFT(AA$5,4),"Good","Error")</f>
        <v>Error</v>
      </c>
      <c r="AB14" s="17" t="str">
        <f t="shared" ref="AB14:AB24" si="29">IF(LEFT(F14,4)=LEFT(AB$5,4),"Good","Error")</f>
        <v>Error</v>
      </c>
      <c r="AC14" s="17" t="str">
        <f t="shared" ref="AC14:AC24" si="30">IF(LEFT(G14,4)=LEFT(AC$5,4),"Good","Error")</f>
        <v>Error</v>
      </c>
      <c r="AD14" s="17" t="str">
        <f t="shared" ref="AD14:AD24" si="31">IF(LEFT(H14,4)=LEFT(AD$5,4),"Good","Error")</f>
        <v>Error</v>
      </c>
      <c r="AE14" s="17" t="str">
        <f t="shared" ref="AE14:AE24" si="32">IF(LEFT(I14,4)=LEFT(AE$5,4),"Good","Error")</f>
        <v>Error</v>
      </c>
      <c r="AF14" s="17" t="str">
        <f t="shared" ref="AF14:AF24" si="33">IF(LEFT(J14,4)=LEFT(AF$5,4),"Good","Error")</f>
        <v>Error</v>
      </c>
      <c r="AG14" s="17" t="str">
        <f t="shared" ref="AG14:AG24" si="34">IF(LEFT(K14,4)=LEFT(AG$5,4),"Good","Error")</f>
        <v>Error</v>
      </c>
      <c r="AH14" s="17" t="str">
        <f t="shared" ref="AH14:AH24" si="35">IF(LEFT(L14,4)=LEFT(AH$5,4),"Good","Error")</f>
        <v>Error</v>
      </c>
      <c r="AI14" s="17" t="str">
        <f t="shared" ref="AI14:AI24" si="36">IF(LEFT(M14,4)=LEFT(AI$5,4),"Good","Error")</f>
        <v>Error</v>
      </c>
      <c r="AJ14" s="17" t="str">
        <f t="shared" ref="AJ14:AJ24" si="37">IF(LEFT(N14,4)=LEFT(AJ$5,4),"Good","Error")</f>
        <v>Error</v>
      </c>
      <c r="AK14" s="17" t="str">
        <f t="shared" ref="AK14:AK24" si="38">IF(LEFT(O14,4)=LEFT(AK$5,4),"Good","Error")</f>
        <v>Error</v>
      </c>
      <c r="AM14" s="10">
        <f t="shared" si="10"/>
        <v>0</v>
      </c>
      <c r="AN14" s="10">
        <f t="shared" si="11"/>
        <v>0</v>
      </c>
      <c r="AO14" s="10" t="e">
        <f t="shared" si="12"/>
        <v>#VALUE!</v>
      </c>
      <c r="AP14" s="10" t="e">
        <f t="shared" si="13"/>
        <v>#VALUE!</v>
      </c>
      <c r="AQ14" s="10" t="e">
        <f t="shared" si="14"/>
        <v>#VALUE!</v>
      </c>
      <c r="AR14" s="10" t="e">
        <f t="shared" si="15"/>
        <v>#VALUE!</v>
      </c>
      <c r="AS14" s="10" t="e">
        <f t="shared" si="16"/>
        <v>#VALUE!</v>
      </c>
      <c r="AT14" s="10" t="e">
        <f t="shared" si="17"/>
        <v>#VALUE!</v>
      </c>
      <c r="AU14" s="10" t="e">
        <f t="shared" si="18"/>
        <v>#VALUE!</v>
      </c>
      <c r="AV14" s="10" t="e">
        <f t="shared" si="19"/>
        <v>#VALUE!</v>
      </c>
      <c r="AW14" s="10" t="e">
        <f t="shared" si="20"/>
        <v>#VALUE!</v>
      </c>
      <c r="AX14" s="10" t="e">
        <f t="shared" si="21"/>
        <v>#VALUE!</v>
      </c>
      <c r="AY14" s="10" t="str">
        <f t="shared" si="22"/>
        <v>no</v>
      </c>
      <c r="AZ14" s="10" t="e">
        <f t="shared" si="23"/>
        <v>#VALUE!</v>
      </c>
      <c r="BA14" s="11" t="e">
        <f t="shared" si="24"/>
        <v>#VALUE!</v>
      </c>
      <c r="BB14" s="11" t="e">
        <f t="shared" si="25"/>
        <v>#VALUE!</v>
      </c>
      <c r="BC14" s="10" t="e">
        <f t="shared" si="26"/>
        <v>#VALUE!</v>
      </c>
      <c r="BD14" s="12" t="str">
        <f t="shared" ca="1" si="27"/>
        <v>30-Oct-22</v>
      </c>
      <c r="BE14" s="12" t="str">
        <f>'(1) Import from KML'!$B$5</f>
        <v>Add filename here</v>
      </c>
    </row>
    <row r="15" spans="1:57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3"/>
      <c r="W15" s="16" t="e">
        <f t="shared" si="4"/>
        <v>#VALUE!</v>
      </c>
      <c r="X15" s="16" t="e">
        <f t="shared" si="5"/>
        <v>#VALUE!</v>
      </c>
      <c r="Y15" s="7"/>
      <c r="AA15" s="17" t="str">
        <f t="shared" si="28"/>
        <v>Error</v>
      </c>
      <c r="AB15" s="17" t="str">
        <f t="shared" si="29"/>
        <v>Error</v>
      </c>
      <c r="AC15" s="17" t="str">
        <f t="shared" si="30"/>
        <v>Error</v>
      </c>
      <c r="AD15" s="17" t="str">
        <f t="shared" si="31"/>
        <v>Error</v>
      </c>
      <c r="AE15" s="17" t="str">
        <f t="shared" si="32"/>
        <v>Error</v>
      </c>
      <c r="AF15" s="17" t="str">
        <f t="shared" si="33"/>
        <v>Error</v>
      </c>
      <c r="AG15" s="17" t="str">
        <f t="shared" si="34"/>
        <v>Error</v>
      </c>
      <c r="AH15" s="17" t="str">
        <f t="shared" si="35"/>
        <v>Error</v>
      </c>
      <c r="AI15" s="17" t="str">
        <f t="shared" si="36"/>
        <v>Error</v>
      </c>
      <c r="AJ15" s="17" t="str">
        <f t="shared" si="37"/>
        <v>Error</v>
      </c>
      <c r="AK15" s="17" t="str">
        <f t="shared" si="38"/>
        <v>Error</v>
      </c>
      <c r="AM15" s="10">
        <f t="shared" si="10"/>
        <v>0</v>
      </c>
      <c r="AN15" s="10">
        <f t="shared" si="11"/>
        <v>0</v>
      </c>
      <c r="AO15" s="10" t="e">
        <f t="shared" si="12"/>
        <v>#VALUE!</v>
      </c>
      <c r="AP15" s="10" t="e">
        <f t="shared" si="13"/>
        <v>#VALUE!</v>
      </c>
      <c r="AQ15" s="10" t="e">
        <f t="shared" si="14"/>
        <v>#VALUE!</v>
      </c>
      <c r="AR15" s="10" t="e">
        <f t="shared" si="15"/>
        <v>#VALUE!</v>
      </c>
      <c r="AS15" s="10" t="e">
        <f t="shared" si="16"/>
        <v>#VALUE!</v>
      </c>
      <c r="AT15" s="10" t="e">
        <f t="shared" si="17"/>
        <v>#VALUE!</v>
      </c>
      <c r="AU15" s="10" t="e">
        <f t="shared" si="18"/>
        <v>#VALUE!</v>
      </c>
      <c r="AV15" s="10" t="e">
        <f t="shared" si="19"/>
        <v>#VALUE!</v>
      </c>
      <c r="AW15" s="10" t="e">
        <f t="shared" si="20"/>
        <v>#VALUE!</v>
      </c>
      <c r="AX15" s="10" t="e">
        <f t="shared" si="21"/>
        <v>#VALUE!</v>
      </c>
      <c r="AY15" s="10" t="str">
        <f t="shared" si="22"/>
        <v>no</v>
      </c>
      <c r="AZ15" s="10" t="e">
        <f t="shared" si="23"/>
        <v>#VALUE!</v>
      </c>
      <c r="BA15" s="11" t="e">
        <f t="shared" si="24"/>
        <v>#VALUE!</v>
      </c>
      <c r="BB15" s="11" t="e">
        <f t="shared" si="25"/>
        <v>#VALUE!</v>
      </c>
      <c r="BC15" s="10" t="e">
        <f t="shared" si="26"/>
        <v>#VALUE!</v>
      </c>
      <c r="BD15" s="12" t="str">
        <f t="shared" ca="1" si="27"/>
        <v>30-Oct-22</v>
      </c>
      <c r="BE15" s="12" t="str">
        <f>'(1) Import from KML'!$B$5</f>
        <v>Add filename here</v>
      </c>
    </row>
    <row r="16" spans="1:57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3"/>
      <c r="W16" s="16" t="e">
        <f t="shared" si="4"/>
        <v>#VALUE!</v>
      </c>
      <c r="X16" s="16" t="e">
        <f t="shared" si="5"/>
        <v>#VALUE!</v>
      </c>
      <c r="Y16" s="7"/>
      <c r="AA16" s="17" t="str">
        <f t="shared" si="28"/>
        <v>Error</v>
      </c>
      <c r="AB16" s="17" t="str">
        <f t="shared" si="29"/>
        <v>Error</v>
      </c>
      <c r="AC16" s="17" t="str">
        <f t="shared" si="30"/>
        <v>Error</v>
      </c>
      <c r="AD16" s="17" t="str">
        <f t="shared" si="31"/>
        <v>Error</v>
      </c>
      <c r="AE16" s="17" t="str">
        <f t="shared" si="32"/>
        <v>Error</v>
      </c>
      <c r="AF16" s="17" t="str">
        <f t="shared" si="33"/>
        <v>Error</v>
      </c>
      <c r="AG16" s="17" t="str">
        <f t="shared" si="34"/>
        <v>Error</v>
      </c>
      <c r="AH16" s="17" t="str">
        <f t="shared" si="35"/>
        <v>Error</v>
      </c>
      <c r="AI16" s="17" t="str">
        <f t="shared" si="36"/>
        <v>Error</v>
      </c>
      <c r="AJ16" s="17" t="str">
        <f t="shared" si="37"/>
        <v>Error</v>
      </c>
      <c r="AK16" s="17" t="str">
        <f t="shared" si="38"/>
        <v>Error</v>
      </c>
      <c r="AM16" s="10">
        <f t="shared" si="10"/>
        <v>0</v>
      </c>
      <c r="AN16" s="10">
        <f t="shared" si="11"/>
        <v>0</v>
      </c>
      <c r="AO16" s="10" t="e">
        <f t="shared" si="12"/>
        <v>#VALUE!</v>
      </c>
      <c r="AP16" s="10" t="e">
        <f t="shared" si="13"/>
        <v>#VALUE!</v>
      </c>
      <c r="AQ16" s="10" t="e">
        <f t="shared" si="14"/>
        <v>#VALUE!</v>
      </c>
      <c r="AR16" s="10" t="e">
        <f t="shared" si="15"/>
        <v>#VALUE!</v>
      </c>
      <c r="AS16" s="10" t="e">
        <f t="shared" si="16"/>
        <v>#VALUE!</v>
      </c>
      <c r="AT16" s="10" t="e">
        <f t="shared" si="17"/>
        <v>#VALUE!</v>
      </c>
      <c r="AU16" s="10" t="e">
        <f t="shared" si="18"/>
        <v>#VALUE!</v>
      </c>
      <c r="AV16" s="10" t="e">
        <f t="shared" si="19"/>
        <v>#VALUE!</v>
      </c>
      <c r="AW16" s="10" t="e">
        <f t="shared" si="20"/>
        <v>#VALUE!</v>
      </c>
      <c r="AX16" s="10" t="e">
        <f t="shared" si="21"/>
        <v>#VALUE!</v>
      </c>
      <c r="AY16" s="10" t="str">
        <f t="shared" si="22"/>
        <v>no</v>
      </c>
      <c r="AZ16" s="10" t="e">
        <f t="shared" si="23"/>
        <v>#VALUE!</v>
      </c>
      <c r="BA16" s="11" t="e">
        <f t="shared" si="24"/>
        <v>#VALUE!</v>
      </c>
      <c r="BB16" s="11" t="e">
        <f t="shared" si="25"/>
        <v>#VALUE!</v>
      </c>
      <c r="BC16" s="10" t="e">
        <f t="shared" si="26"/>
        <v>#VALUE!</v>
      </c>
      <c r="BD16" s="12" t="str">
        <f t="shared" ca="1" si="27"/>
        <v>30-Oct-22</v>
      </c>
      <c r="BE16" s="12" t="str">
        <f>'(1) Import from KML'!$B$5</f>
        <v>Add filename here</v>
      </c>
    </row>
    <row r="17" spans="1:5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3"/>
      <c r="W17" s="16" t="e">
        <f t="shared" si="4"/>
        <v>#VALUE!</v>
      </c>
      <c r="X17" s="16" t="e">
        <f t="shared" si="5"/>
        <v>#VALUE!</v>
      </c>
      <c r="Y17" s="7"/>
      <c r="AA17" s="17" t="str">
        <f t="shared" si="28"/>
        <v>Error</v>
      </c>
      <c r="AB17" s="17" t="str">
        <f t="shared" si="29"/>
        <v>Error</v>
      </c>
      <c r="AC17" s="17" t="str">
        <f t="shared" si="30"/>
        <v>Error</v>
      </c>
      <c r="AD17" s="17" t="str">
        <f t="shared" si="31"/>
        <v>Error</v>
      </c>
      <c r="AE17" s="17" t="str">
        <f t="shared" si="32"/>
        <v>Error</v>
      </c>
      <c r="AF17" s="17" t="str">
        <f t="shared" si="33"/>
        <v>Error</v>
      </c>
      <c r="AG17" s="17" t="str">
        <f t="shared" si="34"/>
        <v>Error</v>
      </c>
      <c r="AH17" s="17" t="str">
        <f t="shared" si="35"/>
        <v>Error</v>
      </c>
      <c r="AI17" s="17" t="str">
        <f t="shared" si="36"/>
        <v>Error</v>
      </c>
      <c r="AJ17" s="17" t="str">
        <f t="shared" si="37"/>
        <v>Error</v>
      </c>
      <c r="AK17" s="17" t="str">
        <f t="shared" si="38"/>
        <v>Error</v>
      </c>
      <c r="AM17" s="10">
        <f t="shared" si="10"/>
        <v>0</v>
      </c>
      <c r="AN17" s="10">
        <f t="shared" si="11"/>
        <v>0</v>
      </c>
      <c r="AO17" s="10" t="e">
        <f t="shared" si="12"/>
        <v>#VALUE!</v>
      </c>
      <c r="AP17" s="10" t="e">
        <f t="shared" si="13"/>
        <v>#VALUE!</v>
      </c>
      <c r="AQ17" s="10" t="e">
        <f t="shared" si="14"/>
        <v>#VALUE!</v>
      </c>
      <c r="AR17" s="10" t="e">
        <f t="shared" si="15"/>
        <v>#VALUE!</v>
      </c>
      <c r="AS17" s="10" t="e">
        <f t="shared" si="16"/>
        <v>#VALUE!</v>
      </c>
      <c r="AT17" s="10" t="e">
        <f t="shared" si="17"/>
        <v>#VALUE!</v>
      </c>
      <c r="AU17" s="10" t="e">
        <f t="shared" si="18"/>
        <v>#VALUE!</v>
      </c>
      <c r="AV17" s="10" t="e">
        <f t="shared" si="19"/>
        <v>#VALUE!</v>
      </c>
      <c r="AW17" s="10" t="e">
        <f t="shared" si="20"/>
        <v>#VALUE!</v>
      </c>
      <c r="AX17" s="10" t="e">
        <f t="shared" si="21"/>
        <v>#VALUE!</v>
      </c>
      <c r="AY17" s="10" t="str">
        <f t="shared" si="22"/>
        <v>no</v>
      </c>
      <c r="AZ17" s="10" t="e">
        <f t="shared" si="23"/>
        <v>#VALUE!</v>
      </c>
      <c r="BA17" s="11" t="e">
        <f t="shared" si="24"/>
        <v>#VALUE!</v>
      </c>
      <c r="BB17" s="11" t="e">
        <f t="shared" si="25"/>
        <v>#VALUE!</v>
      </c>
      <c r="BC17" s="10" t="e">
        <f t="shared" si="26"/>
        <v>#VALUE!</v>
      </c>
      <c r="BD17" s="12" t="str">
        <f t="shared" ca="1" si="27"/>
        <v>30-Oct-22</v>
      </c>
      <c r="BE17" s="12" t="str">
        <f>'(1) Import from KML'!$B$5</f>
        <v>Add filename here</v>
      </c>
    </row>
    <row r="18" spans="1:57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"/>
      <c r="W18" s="16" t="e">
        <f t="shared" si="4"/>
        <v>#VALUE!</v>
      </c>
      <c r="X18" s="16" t="e">
        <f t="shared" si="5"/>
        <v>#VALUE!</v>
      </c>
      <c r="Y18" s="7"/>
      <c r="AA18" s="17" t="str">
        <f t="shared" si="28"/>
        <v>Error</v>
      </c>
      <c r="AB18" s="17" t="str">
        <f t="shared" si="29"/>
        <v>Error</v>
      </c>
      <c r="AC18" s="17" t="str">
        <f t="shared" si="30"/>
        <v>Error</v>
      </c>
      <c r="AD18" s="17" t="str">
        <f t="shared" si="31"/>
        <v>Error</v>
      </c>
      <c r="AE18" s="17" t="str">
        <f t="shared" si="32"/>
        <v>Error</v>
      </c>
      <c r="AF18" s="17" t="str">
        <f t="shared" si="33"/>
        <v>Error</v>
      </c>
      <c r="AG18" s="17" t="str">
        <f t="shared" si="34"/>
        <v>Error</v>
      </c>
      <c r="AH18" s="17" t="str">
        <f t="shared" si="35"/>
        <v>Error</v>
      </c>
      <c r="AI18" s="17" t="str">
        <f t="shared" si="36"/>
        <v>Error</v>
      </c>
      <c r="AJ18" s="17" t="str">
        <f t="shared" si="37"/>
        <v>Error</v>
      </c>
      <c r="AK18" s="17" t="str">
        <f t="shared" si="38"/>
        <v>Error</v>
      </c>
      <c r="AM18" s="10">
        <f t="shared" si="10"/>
        <v>0</v>
      </c>
      <c r="AN18" s="10">
        <f t="shared" si="11"/>
        <v>0</v>
      </c>
      <c r="AO18" s="10" t="e">
        <f t="shared" si="12"/>
        <v>#VALUE!</v>
      </c>
      <c r="AP18" s="10" t="e">
        <f t="shared" si="13"/>
        <v>#VALUE!</v>
      </c>
      <c r="AQ18" s="10" t="e">
        <f t="shared" si="14"/>
        <v>#VALUE!</v>
      </c>
      <c r="AR18" s="10" t="e">
        <f t="shared" si="15"/>
        <v>#VALUE!</v>
      </c>
      <c r="AS18" s="10" t="e">
        <f t="shared" si="16"/>
        <v>#VALUE!</v>
      </c>
      <c r="AT18" s="10" t="e">
        <f t="shared" si="17"/>
        <v>#VALUE!</v>
      </c>
      <c r="AU18" s="10" t="e">
        <f t="shared" si="18"/>
        <v>#VALUE!</v>
      </c>
      <c r="AV18" s="10" t="e">
        <f t="shared" si="19"/>
        <v>#VALUE!</v>
      </c>
      <c r="AW18" s="10" t="e">
        <f t="shared" si="20"/>
        <v>#VALUE!</v>
      </c>
      <c r="AX18" s="10" t="e">
        <f t="shared" si="21"/>
        <v>#VALUE!</v>
      </c>
      <c r="AY18" s="10" t="str">
        <f t="shared" si="22"/>
        <v>no</v>
      </c>
      <c r="AZ18" s="10" t="e">
        <f t="shared" si="23"/>
        <v>#VALUE!</v>
      </c>
      <c r="BA18" s="11" t="e">
        <f t="shared" si="24"/>
        <v>#VALUE!</v>
      </c>
      <c r="BB18" s="11" t="e">
        <f t="shared" si="25"/>
        <v>#VALUE!</v>
      </c>
      <c r="BC18" s="10" t="e">
        <f t="shared" si="26"/>
        <v>#VALUE!</v>
      </c>
      <c r="BD18" s="12" t="str">
        <f t="shared" ca="1" si="27"/>
        <v>30-Oct-22</v>
      </c>
      <c r="BE18" s="12" t="str">
        <f>'(1) Import from KML'!$B$5</f>
        <v>Add filename here</v>
      </c>
    </row>
    <row r="19" spans="1:5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3"/>
      <c r="W19" s="16" t="e">
        <f t="shared" si="4"/>
        <v>#VALUE!</v>
      </c>
      <c r="X19" s="16" t="e">
        <f t="shared" si="5"/>
        <v>#VALUE!</v>
      </c>
      <c r="Y19" s="7"/>
      <c r="AA19" s="17" t="str">
        <f t="shared" si="28"/>
        <v>Error</v>
      </c>
      <c r="AB19" s="17" t="str">
        <f t="shared" si="29"/>
        <v>Error</v>
      </c>
      <c r="AC19" s="17" t="str">
        <f t="shared" si="30"/>
        <v>Error</v>
      </c>
      <c r="AD19" s="17" t="str">
        <f t="shared" si="31"/>
        <v>Error</v>
      </c>
      <c r="AE19" s="17" t="str">
        <f t="shared" si="32"/>
        <v>Error</v>
      </c>
      <c r="AF19" s="17" t="str">
        <f t="shared" si="33"/>
        <v>Error</v>
      </c>
      <c r="AG19" s="17" t="str">
        <f t="shared" si="34"/>
        <v>Error</v>
      </c>
      <c r="AH19" s="17" t="str">
        <f t="shared" si="35"/>
        <v>Error</v>
      </c>
      <c r="AI19" s="17" t="str">
        <f t="shared" si="36"/>
        <v>Error</v>
      </c>
      <c r="AJ19" s="17" t="str">
        <f t="shared" si="37"/>
        <v>Error</v>
      </c>
      <c r="AK19" s="17" t="str">
        <f t="shared" si="38"/>
        <v>Error</v>
      </c>
      <c r="AM19" s="10">
        <f t="shared" si="10"/>
        <v>0</v>
      </c>
      <c r="AN19" s="10">
        <f t="shared" si="11"/>
        <v>0</v>
      </c>
      <c r="AO19" s="10" t="e">
        <f t="shared" si="12"/>
        <v>#VALUE!</v>
      </c>
      <c r="AP19" s="10" t="e">
        <f t="shared" si="13"/>
        <v>#VALUE!</v>
      </c>
      <c r="AQ19" s="10" t="e">
        <f t="shared" si="14"/>
        <v>#VALUE!</v>
      </c>
      <c r="AR19" s="10" t="e">
        <f t="shared" si="15"/>
        <v>#VALUE!</v>
      </c>
      <c r="AS19" s="10" t="e">
        <f t="shared" si="16"/>
        <v>#VALUE!</v>
      </c>
      <c r="AT19" s="10" t="e">
        <f t="shared" si="17"/>
        <v>#VALUE!</v>
      </c>
      <c r="AU19" s="10" t="e">
        <f t="shared" si="18"/>
        <v>#VALUE!</v>
      </c>
      <c r="AV19" s="10" t="e">
        <f t="shared" si="19"/>
        <v>#VALUE!</v>
      </c>
      <c r="AW19" s="10" t="e">
        <f t="shared" si="20"/>
        <v>#VALUE!</v>
      </c>
      <c r="AX19" s="10" t="e">
        <f t="shared" si="21"/>
        <v>#VALUE!</v>
      </c>
      <c r="AY19" s="10" t="str">
        <f t="shared" si="22"/>
        <v>no</v>
      </c>
      <c r="AZ19" s="10" t="e">
        <f t="shared" si="23"/>
        <v>#VALUE!</v>
      </c>
      <c r="BA19" s="11" t="e">
        <f t="shared" si="24"/>
        <v>#VALUE!</v>
      </c>
      <c r="BB19" s="11" t="e">
        <f t="shared" si="25"/>
        <v>#VALUE!</v>
      </c>
      <c r="BC19" s="10" t="e">
        <f t="shared" si="26"/>
        <v>#VALUE!</v>
      </c>
      <c r="BD19" s="12" t="str">
        <f t="shared" ca="1" si="27"/>
        <v>30-Oct-22</v>
      </c>
      <c r="BE19" s="12" t="str">
        <f>'(1) Import from KML'!$B$5</f>
        <v>Add filename here</v>
      </c>
    </row>
    <row r="20" spans="1:5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3"/>
      <c r="W20" s="16" t="e">
        <f t="shared" si="4"/>
        <v>#VALUE!</v>
      </c>
      <c r="X20" s="16" t="e">
        <f t="shared" si="5"/>
        <v>#VALUE!</v>
      </c>
      <c r="Y20" s="7"/>
      <c r="AA20" s="17" t="str">
        <f t="shared" si="28"/>
        <v>Error</v>
      </c>
      <c r="AB20" s="17" t="str">
        <f t="shared" si="29"/>
        <v>Error</v>
      </c>
      <c r="AC20" s="17" t="str">
        <f t="shared" si="30"/>
        <v>Error</v>
      </c>
      <c r="AD20" s="17" t="str">
        <f t="shared" si="31"/>
        <v>Error</v>
      </c>
      <c r="AE20" s="17" t="str">
        <f t="shared" si="32"/>
        <v>Error</v>
      </c>
      <c r="AF20" s="17" t="str">
        <f t="shared" si="33"/>
        <v>Error</v>
      </c>
      <c r="AG20" s="17" t="str">
        <f t="shared" si="34"/>
        <v>Error</v>
      </c>
      <c r="AH20" s="17" t="str">
        <f t="shared" si="35"/>
        <v>Error</v>
      </c>
      <c r="AI20" s="17" t="str">
        <f t="shared" si="36"/>
        <v>Error</v>
      </c>
      <c r="AJ20" s="17" t="str">
        <f t="shared" si="37"/>
        <v>Error</v>
      </c>
      <c r="AK20" s="17" t="str">
        <f t="shared" si="38"/>
        <v>Error</v>
      </c>
      <c r="AM20" s="10">
        <f t="shared" si="10"/>
        <v>0</v>
      </c>
      <c r="AN20" s="10">
        <f t="shared" si="11"/>
        <v>0</v>
      </c>
      <c r="AO20" s="10" t="e">
        <f t="shared" si="12"/>
        <v>#VALUE!</v>
      </c>
      <c r="AP20" s="10" t="e">
        <f t="shared" si="13"/>
        <v>#VALUE!</v>
      </c>
      <c r="AQ20" s="10" t="e">
        <f t="shared" si="14"/>
        <v>#VALUE!</v>
      </c>
      <c r="AR20" s="10" t="e">
        <f t="shared" si="15"/>
        <v>#VALUE!</v>
      </c>
      <c r="AS20" s="10" t="e">
        <f t="shared" si="16"/>
        <v>#VALUE!</v>
      </c>
      <c r="AT20" s="10" t="e">
        <f t="shared" si="17"/>
        <v>#VALUE!</v>
      </c>
      <c r="AU20" s="10" t="e">
        <f t="shared" si="18"/>
        <v>#VALUE!</v>
      </c>
      <c r="AV20" s="10" t="e">
        <f t="shared" si="19"/>
        <v>#VALUE!</v>
      </c>
      <c r="AW20" s="10" t="e">
        <f t="shared" si="20"/>
        <v>#VALUE!</v>
      </c>
      <c r="AX20" s="10" t="e">
        <f t="shared" si="21"/>
        <v>#VALUE!</v>
      </c>
      <c r="AY20" s="10" t="str">
        <f t="shared" si="22"/>
        <v>no</v>
      </c>
      <c r="AZ20" s="10" t="e">
        <f t="shared" si="23"/>
        <v>#VALUE!</v>
      </c>
      <c r="BA20" s="11" t="e">
        <f t="shared" si="24"/>
        <v>#VALUE!</v>
      </c>
      <c r="BB20" s="11" t="e">
        <f t="shared" si="25"/>
        <v>#VALUE!</v>
      </c>
      <c r="BC20" s="10" t="e">
        <f t="shared" si="26"/>
        <v>#VALUE!</v>
      </c>
      <c r="BD20" s="12" t="str">
        <f t="shared" ca="1" si="27"/>
        <v>30-Oct-22</v>
      </c>
      <c r="BE20" s="12" t="str">
        <f>'(1) Import from KML'!$B$5</f>
        <v>Add filename here</v>
      </c>
    </row>
    <row r="21" spans="1:57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3"/>
      <c r="W21" s="16" t="e">
        <f t="shared" si="4"/>
        <v>#VALUE!</v>
      </c>
      <c r="X21" s="16" t="e">
        <f t="shared" si="5"/>
        <v>#VALUE!</v>
      </c>
      <c r="Y21" s="7"/>
      <c r="AA21" s="17" t="str">
        <f t="shared" si="28"/>
        <v>Error</v>
      </c>
      <c r="AB21" s="17" t="str">
        <f t="shared" si="29"/>
        <v>Error</v>
      </c>
      <c r="AC21" s="17" t="str">
        <f t="shared" si="30"/>
        <v>Error</v>
      </c>
      <c r="AD21" s="17" t="str">
        <f t="shared" si="31"/>
        <v>Error</v>
      </c>
      <c r="AE21" s="17" t="str">
        <f t="shared" si="32"/>
        <v>Error</v>
      </c>
      <c r="AF21" s="17" t="str">
        <f t="shared" si="33"/>
        <v>Error</v>
      </c>
      <c r="AG21" s="17" t="str">
        <f t="shared" si="34"/>
        <v>Error</v>
      </c>
      <c r="AH21" s="17" t="str">
        <f t="shared" si="35"/>
        <v>Error</v>
      </c>
      <c r="AI21" s="17" t="str">
        <f t="shared" si="36"/>
        <v>Error</v>
      </c>
      <c r="AJ21" s="17" t="str">
        <f t="shared" si="37"/>
        <v>Error</v>
      </c>
      <c r="AK21" s="17" t="str">
        <f t="shared" si="38"/>
        <v>Error</v>
      </c>
      <c r="AM21" s="10">
        <f t="shared" si="10"/>
        <v>0</v>
      </c>
      <c r="AN21" s="10">
        <f t="shared" si="11"/>
        <v>0</v>
      </c>
      <c r="AO21" s="10" t="e">
        <f t="shared" si="12"/>
        <v>#VALUE!</v>
      </c>
      <c r="AP21" s="10" t="e">
        <f t="shared" si="13"/>
        <v>#VALUE!</v>
      </c>
      <c r="AQ21" s="10" t="e">
        <f t="shared" si="14"/>
        <v>#VALUE!</v>
      </c>
      <c r="AR21" s="10" t="e">
        <f t="shared" si="15"/>
        <v>#VALUE!</v>
      </c>
      <c r="AS21" s="10" t="e">
        <f t="shared" si="16"/>
        <v>#VALUE!</v>
      </c>
      <c r="AT21" s="10" t="e">
        <f t="shared" si="17"/>
        <v>#VALUE!</v>
      </c>
      <c r="AU21" s="10" t="e">
        <f t="shared" si="18"/>
        <v>#VALUE!</v>
      </c>
      <c r="AV21" s="10" t="e">
        <f t="shared" si="19"/>
        <v>#VALUE!</v>
      </c>
      <c r="AW21" s="10" t="e">
        <f t="shared" si="20"/>
        <v>#VALUE!</v>
      </c>
      <c r="AX21" s="10" t="e">
        <f t="shared" si="21"/>
        <v>#VALUE!</v>
      </c>
      <c r="AY21" s="10" t="str">
        <f t="shared" si="22"/>
        <v>no</v>
      </c>
      <c r="AZ21" s="10" t="e">
        <f t="shared" si="23"/>
        <v>#VALUE!</v>
      </c>
      <c r="BA21" s="11" t="e">
        <f t="shared" si="24"/>
        <v>#VALUE!</v>
      </c>
      <c r="BB21" s="11" t="e">
        <f t="shared" si="25"/>
        <v>#VALUE!</v>
      </c>
      <c r="BC21" s="10" t="e">
        <f t="shared" si="26"/>
        <v>#VALUE!</v>
      </c>
      <c r="BD21" s="12" t="str">
        <f t="shared" ca="1" si="27"/>
        <v>30-Oct-22</v>
      </c>
      <c r="BE21" s="12" t="str">
        <f>'(1) Import from KML'!$B$5</f>
        <v>Add filename here</v>
      </c>
    </row>
    <row r="22" spans="1:57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3"/>
      <c r="W22" s="16" t="e">
        <f t="shared" si="4"/>
        <v>#VALUE!</v>
      </c>
      <c r="X22" s="16" t="e">
        <f t="shared" si="5"/>
        <v>#VALUE!</v>
      </c>
      <c r="Y22" s="7"/>
      <c r="AA22" s="17" t="str">
        <f t="shared" si="28"/>
        <v>Error</v>
      </c>
      <c r="AB22" s="17" t="str">
        <f t="shared" si="29"/>
        <v>Error</v>
      </c>
      <c r="AC22" s="17" t="str">
        <f t="shared" si="30"/>
        <v>Error</v>
      </c>
      <c r="AD22" s="17" t="str">
        <f t="shared" si="31"/>
        <v>Error</v>
      </c>
      <c r="AE22" s="17" t="str">
        <f t="shared" si="32"/>
        <v>Error</v>
      </c>
      <c r="AF22" s="17" t="str">
        <f t="shared" si="33"/>
        <v>Error</v>
      </c>
      <c r="AG22" s="17" t="str">
        <f t="shared" si="34"/>
        <v>Error</v>
      </c>
      <c r="AH22" s="17" t="str">
        <f t="shared" si="35"/>
        <v>Error</v>
      </c>
      <c r="AI22" s="17" t="str">
        <f t="shared" si="36"/>
        <v>Error</v>
      </c>
      <c r="AJ22" s="17" t="str">
        <f t="shared" si="37"/>
        <v>Error</v>
      </c>
      <c r="AK22" s="17" t="str">
        <f t="shared" si="38"/>
        <v>Error</v>
      </c>
      <c r="AM22" s="10">
        <f t="shared" si="10"/>
        <v>0</v>
      </c>
      <c r="AN22" s="10">
        <f t="shared" si="11"/>
        <v>0</v>
      </c>
      <c r="AO22" s="10" t="e">
        <f t="shared" si="12"/>
        <v>#VALUE!</v>
      </c>
      <c r="AP22" s="10" t="e">
        <f t="shared" si="13"/>
        <v>#VALUE!</v>
      </c>
      <c r="AQ22" s="10" t="e">
        <f t="shared" si="14"/>
        <v>#VALUE!</v>
      </c>
      <c r="AR22" s="10" t="e">
        <f t="shared" si="15"/>
        <v>#VALUE!</v>
      </c>
      <c r="AS22" s="10" t="e">
        <f t="shared" si="16"/>
        <v>#VALUE!</v>
      </c>
      <c r="AT22" s="10" t="e">
        <f t="shared" si="17"/>
        <v>#VALUE!</v>
      </c>
      <c r="AU22" s="10" t="e">
        <f t="shared" si="18"/>
        <v>#VALUE!</v>
      </c>
      <c r="AV22" s="10" t="e">
        <f t="shared" si="19"/>
        <v>#VALUE!</v>
      </c>
      <c r="AW22" s="10" t="e">
        <f t="shared" si="20"/>
        <v>#VALUE!</v>
      </c>
      <c r="AX22" s="10" t="e">
        <f t="shared" si="21"/>
        <v>#VALUE!</v>
      </c>
      <c r="AY22" s="10" t="str">
        <f t="shared" si="22"/>
        <v>no</v>
      </c>
      <c r="AZ22" s="10" t="e">
        <f t="shared" si="23"/>
        <v>#VALUE!</v>
      </c>
      <c r="BA22" s="11" t="e">
        <f t="shared" si="24"/>
        <v>#VALUE!</v>
      </c>
      <c r="BB22" s="11" t="e">
        <f t="shared" si="25"/>
        <v>#VALUE!</v>
      </c>
      <c r="BC22" s="10" t="e">
        <f t="shared" si="26"/>
        <v>#VALUE!</v>
      </c>
      <c r="BD22" s="12" t="str">
        <f t="shared" ca="1" si="27"/>
        <v>30-Oct-22</v>
      </c>
      <c r="BE22" s="12" t="str">
        <f>'(1) Import from KML'!$B$5</f>
        <v>Add filename here</v>
      </c>
    </row>
    <row r="23" spans="1:57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3"/>
      <c r="W23" s="16" t="e">
        <f t="shared" si="4"/>
        <v>#VALUE!</v>
      </c>
      <c r="X23" s="16" t="e">
        <f t="shared" si="5"/>
        <v>#VALUE!</v>
      </c>
      <c r="Y23" s="7"/>
      <c r="AA23" s="17" t="str">
        <f t="shared" si="28"/>
        <v>Error</v>
      </c>
      <c r="AB23" s="17" t="str">
        <f t="shared" si="29"/>
        <v>Error</v>
      </c>
      <c r="AC23" s="17" t="str">
        <f t="shared" si="30"/>
        <v>Error</v>
      </c>
      <c r="AD23" s="17" t="str">
        <f t="shared" si="31"/>
        <v>Error</v>
      </c>
      <c r="AE23" s="17" t="str">
        <f t="shared" si="32"/>
        <v>Error</v>
      </c>
      <c r="AF23" s="17" t="str">
        <f t="shared" si="33"/>
        <v>Error</v>
      </c>
      <c r="AG23" s="17" t="str">
        <f t="shared" si="34"/>
        <v>Error</v>
      </c>
      <c r="AH23" s="17" t="str">
        <f t="shared" si="35"/>
        <v>Error</v>
      </c>
      <c r="AI23" s="17" t="str">
        <f t="shared" si="36"/>
        <v>Error</v>
      </c>
      <c r="AJ23" s="17" t="str">
        <f t="shared" si="37"/>
        <v>Error</v>
      </c>
      <c r="AK23" s="17" t="str">
        <f t="shared" si="38"/>
        <v>Error</v>
      </c>
      <c r="AM23" s="10">
        <f t="shared" si="10"/>
        <v>0</v>
      </c>
      <c r="AN23" s="10">
        <f t="shared" si="11"/>
        <v>0</v>
      </c>
      <c r="AO23" s="10" t="e">
        <f t="shared" si="12"/>
        <v>#VALUE!</v>
      </c>
      <c r="AP23" s="10" t="e">
        <f t="shared" si="13"/>
        <v>#VALUE!</v>
      </c>
      <c r="AQ23" s="10" t="e">
        <f t="shared" si="14"/>
        <v>#VALUE!</v>
      </c>
      <c r="AR23" s="10" t="e">
        <f t="shared" si="15"/>
        <v>#VALUE!</v>
      </c>
      <c r="AS23" s="10" t="e">
        <f t="shared" si="16"/>
        <v>#VALUE!</v>
      </c>
      <c r="AT23" s="10" t="e">
        <f t="shared" si="17"/>
        <v>#VALUE!</v>
      </c>
      <c r="AU23" s="10" t="e">
        <f t="shared" si="18"/>
        <v>#VALUE!</v>
      </c>
      <c r="AV23" s="10" t="e">
        <f t="shared" si="19"/>
        <v>#VALUE!</v>
      </c>
      <c r="AW23" s="10" t="e">
        <f t="shared" si="20"/>
        <v>#VALUE!</v>
      </c>
      <c r="AX23" s="10" t="e">
        <f t="shared" si="21"/>
        <v>#VALUE!</v>
      </c>
      <c r="AY23" s="10" t="str">
        <f t="shared" si="22"/>
        <v>no</v>
      </c>
      <c r="AZ23" s="10" t="e">
        <f t="shared" si="23"/>
        <v>#VALUE!</v>
      </c>
      <c r="BA23" s="11" t="e">
        <f t="shared" si="24"/>
        <v>#VALUE!</v>
      </c>
      <c r="BB23" s="11" t="e">
        <f t="shared" si="25"/>
        <v>#VALUE!</v>
      </c>
      <c r="BC23" s="10" t="e">
        <f t="shared" si="26"/>
        <v>#VALUE!</v>
      </c>
      <c r="BD23" s="12" t="str">
        <f t="shared" ca="1" si="27"/>
        <v>30-Oct-22</v>
      </c>
      <c r="BE23" s="12" t="str">
        <f>'(1) Import from KML'!$B$5</f>
        <v>Add filename here</v>
      </c>
    </row>
    <row r="24" spans="1:57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3"/>
      <c r="W24" s="16" t="e">
        <f t="shared" si="4"/>
        <v>#VALUE!</v>
      </c>
      <c r="X24" s="16" t="e">
        <f t="shared" si="5"/>
        <v>#VALUE!</v>
      </c>
      <c r="Y24" s="7"/>
      <c r="AA24" s="17" t="str">
        <f t="shared" si="28"/>
        <v>Error</v>
      </c>
      <c r="AB24" s="17" t="str">
        <f t="shared" si="29"/>
        <v>Error</v>
      </c>
      <c r="AC24" s="17" t="str">
        <f t="shared" si="30"/>
        <v>Error</v>
      </c>
      <c r="AD24" s="17" t="str">
        <f t="shared" si="31"/>
        <v>Error</v>
      </c>
      <c r="AE24" s="17" t="str">
        <f t="shared" si="32"/>
        <v>Error</v>
      </c>
      <c r="AF24" s="17" t="str">
        <f t="shared" si="33"/>
        <v>Error</v>
      </c>
      <c r="AG24" s="17" t="str">
        <f t="shared" si="34"/>
        <v>Error</v>
      </c>
      <c r="AH24" s="17" t="str">
        <f t="shared" si="35"/>
        <v>Error</v>
      </c>
      <c r="AI24" s="17" t="str">
        <f t="shared" si="36"/>
        <v>Error</v>
      </c>
      <c r="AJ24" s="17" t="str">
        <f t="shared" si="37"/>
        <v>Error</v>
      </c>
      <c r="AK24" s="17" t="str">
        <f t="shared" si="38"/>
        <v>Error</v>
      </c>
      <c r="AM24" s="10">
        <f t="shared" si="10"/>
        <v>0</v>
      </c>
      <c r="AN24" s="10">
        <f t="shared" si="11"/>
        <v>0</v>
      </c>
      <c r="AO24" s="10" t="e">
        <f t="shared" si="12"/>
        <v>#VALUE!</v>
      </c>
      <c r="AP24" s="10" t="e">
        <f t="shared" si="13"/>
        <v>#VALUE!</v>
      </c>
      <c r="AQ24" s="10" t="e">
        <f t="shared" si="14"/>
        <v>#VALUE!</v>
      </c>
      <c r="AR24" s="10" t="e">
        <f t="shared" si="15"/>
        <v>#VALUE!</v>
      </c>
      <c r="AS24" s="10" t="e">
        <f t="shared" si="16"/>
        <v>#VALUE!</v>
      </c>
      <c r="AT24" s="10" t="e">
        <f t="shared" si="17"/>
        <v>#VALUE!</v>
      </c>
      <c r="AU24" s="10" t="e">
        <f t="shared" si="18"/>
        <v>#VALUE!</v>
      </c>
      <c r="AV24" s="10" t="e">
        <f t="shared" si="19"/>
        <v>#VALUE!</v>
      </c>
      <c r="AW24" s="10" t="e">
        <f t="shared" si="20"/>
        <v>#VALUE!</v>
      </c>
      <c r="AX24" s="10" t="e">
        <f t="shared" si="21"/>
        <v>#VALUE!</v>
      </c>
      <c r="AY24" s="10" t="str">
        <f t="shared" si="22"/>
        <v>no</v>
      </c>
      <c r="AZ24" s="10" t="e">
        <f t="shared" si="23"/>
        <v>#VALUE!</v>
      </c>
      <c r="BA24" s="11" t="e">
        <f t="shared" si="24"/>
        <v>#VALUE!</v>
      </c>
      <c r="BB24" s="11" t="e">
        <f t="shared" si="25"/>
        <v>#VALUE!</v>
      </c>
      <c r="BC24" s="10" t="e">
        <f t="shared" si="26"/>
        <v>#VALUE!</v>
      </c>
      <c r="BD24" s="12" t="str">
        <f t="shared" ca="1" si="27"/>
        <v>30-Oct-22</v>
      </c>
      <c r="BE24" s="12" t="str">
        <f>'(1) Import from KML'!$B$5</f>
        <v>Add filename here</v>
      </c>
    </row>
    <row r="25" spans="1:57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6" t="e">
        <f t="shared" ref="W25:W71" si="39">VALUE(LEFT(Q25,9))</f>
        <v>#VALUE!</v>
      </c>
      <c r="X25" s="16" t="e">
        <f t="shared" ref="X25:X71" si="40">VALUE(LEFT(S25,9))</f>
        <v>#VALUE!</v>
      </c>
      <c r="Y25" s="7"/>
      <c r="AA25" s="17" t="str">
        <f t="shared" ref="AA25:AA71" si="41">IF(LEFT(E25,4)=LEFT(AA$5,4),"Good","Error")</f>
        <v>Error</v>
      </c>
      <c r="AB25" s="17" t="str">
        <f t="shared" ref="AB25:AB71" si="42">IF(LEFT(F25,4)=LEFT(AB$5,4),"Good","Error")</f>
        <v>Error</v>
      </c>
      <c r="AC25" s="17" t="str">
        <f t="shared" ref="AC25:AC71" si="43">IF(LEFT(G25,4)=LEFT(AC$5,4),"Good","Error")</f>
        <v>Error</v>
      </c>
      <c r="AD25" s="17" t="str">
        <f t="shared" ref="AD25:AD71" si="44">IF(LEFT(H25,4)=LEFT(AD$5,4),"Good","Error")</f>
        <v>Error</v>
      </c>
      <c r="AE25" s="17" t="str">
        <f t="shared" ref="AE25:AE71" si="45">IF(LEFT(I25,4)=LEFT(AE$5,4),"Good","Error")</f>
        <v>Error</v>
      </c>
      <c r="AF25" s="17" t="str">
        <f t="shared" ref="AF25:AF71" si="46">IF(LEFT(J25,4)=LEFT(AF$5,4),"Good","Error")</f>
        <v>Error</v>
      </c>
      <c r="AG25" s="17" t="str">
        <f t="shared" ref="AG25:AG71" si="47">IF(LEFT(K25,4)=LEFT(AG$5,4),"Good","Error")</f>
        <v>Error</v>
      </c>
      <c r="AH25" s="17" t="str">
        <f t="shared" ref="AH25:AH71" si="48">IF(LEFT(L25,4)=LEFT(AH$5,4),"Good","Error")</f>
        <v>Error</v>
      </c>
      <c r="AI25" s="17" t="str">
        <f t="shared" ref="AI25:AI71" si="49">IF(LEFT(M25,4)=LEFT(AI$5,4),"Good","Error")</f>
        <v>Error</v>
      </c>
      <c r="AJ25" s="17" t="str">
        <f t="shared" ref="AJ25:AJ71" si="50">IF(LEFT(N25,4)=LEFT(AJ$5,4),"Good","Error")</f>
        <v>Error</v>
      </c>
      <c r="AK25" s="17" t="str">
        <f t="shared" ref="AK25:AK71" si="51">IF(LEFT(O25,4)=LEFT(AK$5,4),"Good","Error")</f>
        <v>Error</v>
      </c>
      <c r="AM25" s="10">
        <f t="shared" ref="AM25:AM71" si="52">A25</f>
        <v>0</v>
      </c>
      <c r="AN25" s="10">
        <f t="shared" ref="AN25:AN71" si="53">C25</f>
        <v>0</v>
      </c>
      <c r="AO25" s="10" t="e">
        <f t="shared" ref="AO25:AO71" si="54">MID(E25,FIND("=",E25)+1,250)</f>
        <v>#VALUE!</v>
      </c>
      <c r="AP25" s="10" t="e">
        <f t="shared" ref="AP25:AP71" si="55">MID(F25,FIND("=",F25)+1,250)</f>
        <v>#VALUE!</v>
      </c>
      <c r="AQ25" s="10" t="e">
        <f t="shared" ref="AQ25:AQ71" si="56">MID(G25,FIND("=",G25)+1,250)</f>
        <v>#VALUE!</v>
      </c>
      <c r="AR25" s="10" t="e">
        <f t="shared" ref="AR25:AR71" si="57">MID(H25,FIND("=",H25)+1,250)</f>
        <v>#VALUE!</v>
      </c>
      <c r="AS25" s="10" t="e">
        <f t="shared" ref="AS25:AS71" si="58">MID(I25,FIND("=",I25)+1,250)</f>
        <v>#VALUE!</v>
      </c>
      <c r="AT25" s="10" t="e">
        <f t="shared" ref="AT25:AT71" si="59">MID(J25,FIND("=",J25)+1,250)</f>
        <v>#VALUE!</v>
      </c>
      <c r="AU25" s="10" t="e">
        <f t="shared" ref="AU25:AU71" si="60">MID(K25,FIND("=",K25)+1,250)</f>
        <v>#VALUE!</v>
      </c>
      <c r="AV25" s="10" t="e">
        <f t="shared" ref="AV25:AV71" si="61">MID(L25,FIND("=",L25)+1,250)</f>
        <v>#VALUE!</v>
      </c>
      <c r="AW25" s="10" t="e">
        <f t="shared" ref="AW25:AW71" si="62">MID(M25,FIND("=",M25)+1,250)</f>
        <v>#VALUE!</v>
      </c>
      <c r="AX25" s="10" t="e">
        <f t="shared" ref="AX25:AX71" si="63">MID(N25,FIND("=",N25)+1,250)</f>
        <v>#VALUE!</v>
      </c>
      <c r="AY25" s="10" t="str">
        <f t="shared" si="22"/>
        <v>no</v>
      </c>
      <c r="AZ25" s="10" t="e">
        <f t="shared" ref="AZ25:AZ71" si="64">MID(O25,FIND("=",O25)+1,250)</f>
        <v>#VALUE!</v>
      </c>
      <c r="BA25" s="11" t="e">
        <f t="shared" ref="BA25:BA71" si="65">W25</f>
        <v>#VALUE!</v>
      </c>
      <c r="BB25" s="11" t="e">
        <f t="shared" ref="BB25:BB71" si="66">X25</f>
        <v>#VALUE!</v>
      </c>
      <c r="BC25" s="10" t="e">
        <f t="shared" si="26"/>
        <v>#VALUE!</v>
      </c>
      <c r="BD25" s="12" t="str">
        <f t="shared" ca="1" si="27"/>
        <v>30-Oct-22</v>
      </c>
      <c r="BE25" s="12" t="str">
        <f>'(1) Import from KML'!$B$5</f>
        <v>Add filename here</v>
      </c>
    </row>
    <row r="26" spans="1:57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6" t="e">
        <f t="shared" si="39"/>
        <v>#VALUE!</v>
      </c>
      <c r="X26" s="16" t="e">
        <f t="shared" si="40"/>
        <v>#VALUE!</v>
      </c>
      <c r="Y26" s="7"/>
      <c r="AA26" s="17" t="str">
        <f t="shared" si="41"/>
        <v>Error</v>
      </c>
      <c r="AB26" s="17" t="str">
        <f t="shared" si="42"/>
        <v>Error</v>
      </c>
      <c r="AC26" s="17" t="str">
        <f t="shared" si="43"/>
        <v>Error</v>
      </c>
      <c r="AD26" s="17" t="str">
        <f t="shared" si="44"/>
        <v>Error</v>
      </c>
      <c r="AE26" s="17" t="str">
        <f t="shared" si="45"/>
        <v>Error</v>
      </c>
      <c r="AF26" s="17" t="str">
        <f t="shared" si="46"/>
        <v>Error</v>
      </c>
      <c r="AG26" s="17" t="str">
        <f t="shared" si="47"/>
        <v>Error</v>
      </c>
      <c r="AH26" s="17" t="str">
        <f t="shared" si="48"/>
        <v>Error</v>
      </c>
      <c r="AI26" s="17" t="str">
        <f t="shared" si="49"/>
        <v>Error</v>
      </c>
      <c r="AJ26" s="17" t="str">
        <f t="shared" si="50"/>
        <v>Error</v>
      </c>
      <c r="AK26" s="17" t="str">
        <f t="shared" si="51"/>
        <v>Error</v>
      </c>
      <c r="AM26" s="10">
        <f t="shared" si="52"/>
        <v>0</v>
      </c>
      <c r="AN26" s="10">
        <f t="shared" si="53"/>
        <v>0</v>
      </c>
      <c r="AO26" s="10" t="e">
        <f t="shared" si="54"/>
        <v>#VALUE!</v>
      </c>
      <c r="AP26" s="10" t="e">
        <f t="shared" si="55"/>
        <v>#VALUE!</v>
      </c>
      <c r="AQ26" s="10" t="e">
        <f t="shared" si="56"/>
        <v>#VALUE!</v>
      </c>
      <c r="AR26" s="10" t="e">
        <f t="shared" si="57"/>
        <v>#VALUE!</v>
      </c>
      <c r="AS26" s="10" t="e">
        <f t="shared" si="58"/>
        <v>#VALUE!</v>
      </c>
      <c r="AT26" s="10" t="e">
        <f t="shared" si="59"/>
        <v>#VALUE!</v>
      </c>
      <c r="AU26" s="10" t="e">
        <f t="shared" si="60"/>
        <v>#VALUE!</v>
      </c>
      <c r="AV26" s="10" t="e">
        <f t="shared" si="61"/>
        <v>#VALUE!</v>
      </c>
      <c r="AW26" s="10" t="e">
        <f t="shared" si="62"/>
        <v>#VALUE!</v>
      </c>
      <c r="AX26" s="10" t="e">
        <f t="shared" si="63"/>
        <v>#VALUE!</v>
      </c>
      <c r="AY26" s="10" t="str">
        <f t="shared" si="22"/>
        <v>no</v>
      </c>
      <c r="AZ26" s="10" t="e">
        <f t="shared" si="64"/>
        <v>#VALUE!</v>
      </c>
      <c r="BA26" s="11" t="e">
        <f t="shared" si="65"/>
        <v>#VALUE!</v>
      </c>
      <c r="BB26" s="11" t="e">
        <f t="shared" si="66"/>
        <v>#VALUE!</v>
      </c>
      <c r="BC26" s="10" t="e">
        <f t="shared" si="26"/>
        <v>#VALUE!</v>
      </c>
      <c r="BD26" s="12" t="str">
        <f t="shared" ca="1" si="27"/>
        <v>30-Oct-22</v>
      </c>
      <c r="BE26" s="12" t="str">
        <f>'(1) Import from KML'!$B$5</f>
        <v>Add filename here</v>
      </c>
    </row>
    <row r="27" spans="1:57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6" t="e">
        <f t="shared" si="39"/>
        <v>#VALUE!</v>
      </c>
      <c r="X27" s="16" t="e">
        <f t="shared" si="40"/>
        <v>#VALUE!</v>
      </c>
      <c r="Y27" s="7"/>
      <c r="AA27" s="17" t="str">
        <f t="shared" si="41"/>
        <v>Error</v>
      </c>
      <c r="AB27" s="17" t="str">
        <f t="shared" si="42"/>
        <v>Error</v>
      </c>
      <c r="AC27" s="17" t="str">
        <f t="shared" si="43"/>
        <v>Error</v>
      </c>
      <c r="AD27" s="17" t="str">
        <f t="shared" si="44"/>
        <v>Error</v>
      </c>
      <c r="AE27" s="17" t="str">
        <f t="shared" si="45"/>
        <v>Error</v>
      </c>
      <c r="AF27" s="17" t="str">
        <f t="shared" si="46"/>
        <v>Error</v>
      </c>
      <c r="AG27" s="17" t="str">
        <f t="shared" si="47"/>
        <v>Error</v>
      </c>
      <c r="AH27" s="17" t="str">
        <f t="shared" si="48"/>
        <v>Error</v>
      </c>
      <c r="AI27" s="17" t="str">
        <f t="shared" si="49"/>
        <v>Error</v>
      </c>
      <c r="AJ27" s="17" t="str">
        <f t="shared" si="50"/>
        <v>Error</v>
      </c>
      <c r="AK27" s="17" t="str">
        <f t="shared" si="51"/>
        <v>Error</v>
      </c>
      <c r="AM27" s="10">
        <f t="shared" si="52"/>
        <v>0</v>
      </c>
      <c r="AN27" s="10">
        <f t="shared" si="53"/>
        <v>0</v>
      </c>
      <c r="AO27" s="10" t="e">
        <f t="shared" si="54"/>
        <v>#VALUE!</v>
      </c>
      <c r="AP27" s="10" t="e">
        <f t="shared" si="55"/>
        <v>#VALUE!</v>
      </c>
      <c r="AQ27" s="10" t="e">
        <f t="shared" si="56"/>
        <v>#VALUE!</v>
      </c>
      <c r="AR27" s="10" t="e">
        <f t="shared" si="57"/>
        <v>#VALUE!</v>
      </c>
      <c r="AS27" s="10" t="e">
        <f t="shared" si="58"/>
        <v>#VALUE!</v>
      </c>
      <c r="AT27" s="10" t="e">
        <f t="shared" si="59"/>
        <v>#VALUE!</v>
      </c>
      <c r="AU27" s="10" t="e">
        <f t="shared" si="60"/>
        <v>#VALUE!</v>
      </c>
      <c r="AV27" s="10" t="e">
        <f t="shared" si="61"/>
        <v>#VALUE!</v>
      </c>
      <c r="AW27" s="10" t="e">
        <f t="shared" si="62"/>
        <v>#VALUE!</v>
      </c>
      <c r="AX27" s="10" t="e">
        <f t="shared" si="63"/>
        <v>#VALUE!</v>
      </c>
      <c r="AY27" s="10" t="str">
        <f t="shared" si="22"/>
        <v>no</v>
      </c>
      <c r="AZ27" s="10" t="e">
        <f t="shared" si="64"/>
        <v>#VALUE!</v>
      </c>
      <c r="BA27" s="11" t="e">
        <f t="shared" si="65"/>
        <v>#VALUE!</v>
      </c>
      <c r="BB27" s="11" t="e">
        <f t="shared" si="66"/>
        <v>#VALUE!</v>
      </c>
      <c r="BC27" s="10" t="e">
        <f t="shared" si="26"/>
        <v>#VALUE!</v>
      </c>
      <c r="BD27" s="12" t="str">
        <f t="shared" ca="1" si="27"/>
        <v>30-Oct-22</v>
      </c>
      <c r="BE27" s="12" t="str">
        <f>'(1) Import from KML'!$B$5</f>
        <v>Add filename here</v>
      </c>
    </row>
    <row r="28" spans="1:57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6" t="e">
        <f t="shared" si="39"/>
        <v>#VALUE!</v>
      </c>
      <c r="X28" s="16" t="e">
        <f t="shared" si="40"/>
        <v>#VALUE!</v>
      </c>
      <c r="Y28" s="7"/>
      <c r="AA28" s="17" t="str">
        <f t="shared" si="41"/>
        <v>Error</v>
      </c>
      <c r="AB28" s="17" t="str">
        <f t="shared" si="42"/>
        <v>Error</v>
      </c>
      <c r="AC28" s="17" t="str">
        <f t="shared" si="43"/>
        <v>Error</v>
      </c>
      <c r="AD28" s="17" t="str">
        <f t="shared" si="44"/>
        <v>Error</v>
      </c>
      <c r="AE28" s="17" t="str">
        <f t="shared" si="45"/>
        <v>Error</v>
      </c>
      <c r="AF28" s="17" t="str">
        <f t="shared" si="46"/>
        <v>Error</v>
      </c>
      <c r="AG28" s="17" t="str">
        <f t="shared" si="47"/>
        <v>Error</v>
      </c>
      <c r="AH28" s="17" t="str">
        <f t="shared" si="48"/>
        <v>Error</v>
      </c>
      <c r="AI28" s="17" t="str">
        <f t="shared" si="49"/>
        <v>Error</v>
      </c>
      <c r="AJ28" s="17" t="str">
        <f t="shared" si="50"/>
        <v>Error</v>
      </c>
      <c r="AK28" s="17" t="str">
        <f t="shared" si="51"/>
        <v>Error</v>
      </c>
      <c r="AM28" s="10">
        <f t="shared" si="52"/>
        <v>0</v>
      </c>
      <c r="AN28" s="10">
        <f t="shared" si="53"/>
        <v>0</v>
      </c>
      <c r="AO28" s="10" t="e">
        <f t="shared" si="54"/>
        <v>#VALUE!</v>
      </c>
      <c r="AP28" s="10" t="e">
        <f t="shared" si="55"/>
        <v>#VALUE!</v>
      </c>
      <c r="AQ28" s="10" t="e">
        <f t="shared" si="56"/>
        <v>#VALUE!</v>
      </c>
      <c r="AR28" s="10" t="e">
        <f t="shared" si="57"/>
        <v>#VALUE!</v>
      </c>
      <c r="AS28" s="10" t="e">
        <f t="shared" si="58"/>
        <v>#VALUE!</v>
      </c>
      <c r="AT28" s="10" t="e">
        <f t="shared" si="59"/>
        <v>#VALUE!</v>
      </c>
      <c r="AU28" s="10" t="e">
        <f t="shared" si="60"/>
        <v>#VALUE!</v>
      </c>
      <c r="AV28" s="10" t="e">
        <f t="shared" si="61"/>
        <v>#VALUE!</v>
      </c>
      <c r="AW28" s="10" t="e">
        <f t="shared" si="62"/>
        <v>#VALUE!</v>
      </c>
      <c r="AX28" s="10" t="e">
        <f t="shared" si="63"/>
        <v>#VALUE!</v>
      </c>
      <c r="AY28" s="10" t="str">
        <f t="shared" si="22"/>
        <v>no</v>
      </c>
      <c r="AZ28" s="10" t="e">
        <f t="shared" si="64"/>
        <v>#VALUE!</v>
      </c>
      <c r="BA28" s="11" t="e">
        <f t="shared" si="65"/>
        <v>#VALUE!</v>
      </c>
      <c r="BB28" s="11" t="e">
        <f t="shared" si="66"/>
        <v>#VALUE!</v>
      </c>
      <c r="BC28" s="10" t="e">
        <f t="shared" si="26"/>
        <v>#VALUE!</v>
      </c>
      <c r="BD28" s="12" t="str">
        <f t="shared" ca="1" si="27"/>
        <v>30-Oct-22</v>
      </c>
      <c r="BE28" s="12" t="str">
        <f>'(1) Import from KML'!$B$5</f>
        <v>Add filename here</v>
      </c>
    </row>
    <row r="29" spans="1:57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6" t="e">
        <f t="shared" si="39"/>
        <v>#VALUE!</v>
      </c>
      <c r="X29" s="16" t="e">
        <f t="shared" si="40"/>
        <v>#VALUE!</v>
      </c>
      <c r="Y29" s="7"/>
      <c r="AA29" s="17" t="str">
        <f t="shared" si="41"/>
        <v>Error</v>
      </c>
      <c r="AB29" s="17" t="str">
        <f t="shared" si="42"/>
        <v>Error</v>
      </c>
      <c r="AC29" s="17" t="str">
        <f t="shared" si="43"/>
        <v>Error</v>
      </c>
      <c r="AD29" s="17" t="str">
        <f t="shared" si="44"/>
        <v>Error</v>
      </c>
      <c r="AE29" s="17" t="str">
        <f t="shared" si="45"/>
        <v>Error</v>
      </c>
      <c r="AF29" s="17" t="str">
        <f t="shared" si="46"/>
        <v>Error</v>
      </c>
      <c r="AG29" s="17" t="str">
        <f t="shared" si="47"/>
        <v>Error</v>
      </c>
      <c r="AH29" s="17" t="str">
        <f t="shared" si="48"/>
        <v>Error</v>
      </c>
      <c r="AI29" s="17" t="str">
        <f t="shared" si="49"/>
        <v>Error</v>
      </c>
      <c r="AJ29" s="17" t="str">
        <f t="shared" si="50"/>
        <v>Error</v>
      </c>
      <c r="AK29" s="17" t="str">
        <f t="shared" si="51"/>
        <v>Error</v>
      </c>
      <c r="AM29" s="10">
        <f t="shared" si="52"/>
        <v>0</v>
      </c>
      <c r="AN29" s="10">
        <f t="shared" si="53"/>
        <v>0</v>
      </c>
      <c r="AO29" s="10" t="e">
        <f t="shared" si="54"/>
        <v>#VALUE!</v>
      </c>
      <c r="AP29" s="10" t="e">
        <f t="shared" si="55"/>
        <v>#VALUE!</v>
      </c>
      <c r="AQ29" s="10" t="e">
        <f t="shared" si="56"/>
        <v>#VALUE!</v>
      </c>
      <c r="AR29" s="10" t="e">
        <f t="shared" si="57"/>
        <v>#VALUE!</v>
      </c>
      <c r="AS29" s="10" t="e">
        <f t="shared" si="58"/>
        <v>#VALUE!</v>
      </c>
      <c r="AT29" s="10" t="e">
        <f t="shared" si="59"/>
        <v>#VALUE!</v>
      </c>
      <c r="AU29" s="10" t="e">
        <f t="shared" si="60"/>
        <v>#VALUE!</v>
      </c>
      <c r="AV29" s="10" t="e">
        <f t="shared" si="61"/>
        <v>#VALUE!</v>
      </c>
      <c r="AW29" s="10" t="e">
        <f t="shared" si="62"/>
        <v>#VALUE!</v>
      </c>
      <c r="AX29" s="10" t="e">
        <f t="shared" si="63"/>
        <v>#VALUE!</v>
      </c>
      <c r="AY29" s="10" t="str">
        <f t="shared" si="22"/>
        <v>no</v>
      </c>
      <c r="AZ29" s="10" t="e">
        <f t="shared" si="64"/>
        <v>#VALUE!</v>
      </c>
      <c r="BA29" s="11" t="e">
        <f t="shared" si="65"/>
        <v>#VALUE!</v>
      </c>
      <c r="BB29" s="11" t="e">
        <f t="shared" si="66"/>
        <v>#VALUE!</v>
      </c>
      <c r="BC29" s="10" t="e">
        <f t="shared" si="26"/>
        <v>#VALUE!</v>
      </c>
      <c r="BD29" s="12" t="str">
        <f t="shared" ca="1" si="27"/>
        <v>30-Oct-22</v>
      </c>
      <c r="BE29" s="12" t="str">
        <f>'(1) Import from KML'!$B$5</f>
        <v>Add filename here</v>
      </c>
    </row>
    <row r="30" spans="1:57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6" t="e">
        <f t="shared" si="39"/>
        <v>#VALUE!</v>
      </c>
      <c r="X30" s="16" t="e">
        <f t="shared" si="40"/>
        <v>#VALUE!</v>
      </c>
      <c r="Y30" s="7"/>
      <c r="AA30" s="17" t="str">
        <f t="shared" si="41"/>
        <v>Error</v>
      </c>
      <c r="AB30" s="17" t="str">
        <f t="shared" si="42"/>
        <v>Error</v>
      </c>
      <c r="AC30" s="17" t="str">
        <f t="shared" si="43"/>
        <v>Error</v>
      </c>
      <c r="AD30" s="17" t="str">
        <f t="shared" si="44"/>
        <v>Error</v>
      </c>
      <c r="AE30" s="17" t="str">
        <f t="shared" si="45"/>
        <v>Error</v>
      </c>
      <c r="AF30" s="17" t="str">
        <f t="shared" si="46"/>
        <v>Error</v>
      </c>
      <c r="AG30" s="17" t="str">
        <f t="shared" si="47"/>
        <v>Error</v>
      </c>
      <c r="AH30" s="17" t="str">
        <f t="shared" si="48"/>
        <v>Error</v>
      </c>
      <c r="AI30" s="17" t="str">
        <f t="shared" si="49"/>
        <v>Error</v>
      </c>
      <c r="AJ30" s="17" t="str">
        <f t="shared" si="50"/>
        <v>Error</v>
      </c>
      <c r="AK30" s="17" t="str">
        <f t="shared" si="51"/>
        <v>Error</v>
      </c>
      <c r="AM30" s="10">
        <f t="shared" si="52"/>
        <v>0</v>
      </c>
      <c r="AN30" s="10">
        <f t="shared" si="53"/>
        <v>0</v>
      </c>
      <c r="AO30" s="10" t="e">
        <f t="shared" si="54"/>
        <v>#VALUE!</v>
      </c>
      <c r="AP30" s="10" t="e">
        <f t="shared" si="55"/>
        <v>#VALUE!</v>
      </c>
      <c r="AQ30" s="10" t="e">
        <f t="shared" si="56"/>
        <v>#VALUE!</v>
      </c>
      <c r="AR30" s="10" t="e">
        <f t="shared" si="57"/>
        <v>#VALUE!</v>
      </c>
      <c r="AS30" s="10" t="e">
        <f t="shared" si="58"/>
        <v>#VALUE!</v>
      </c>
      <c r="AT30" s="10" t="e">
        <f t="shared" si="59"/>
        <v>#VALUE!</v>
      </c>
      <c r="AU30" s="10" t="e">
        <f t="shared" si="60"/>
        <v>#VALUE!</v>
      </c>
      <c r="AV30" s="10" t="e">
        <f t="shared" si="61"/>
        <v>#VALUE!</v>
      </c>
      <c r="AW30" s="10" t="e">
        <f t="shared" si="62"/>
        <v>#VALUE!</v>
      </c>
      <c r="AX30" s="10" t="e">
        <f t="shared" si="63"/>
        <v>#VALUE!</v>
      </c>
      <c r="AY30" s="10" t="str">
        <f t="shared" si="22"/>
        <v>no</v>
      </c>
      <c r="AZ30" s="10" t="e">
        <f t="shared" si="64"/>
        <v>#VALUE!</v>
      </c>
      <c r="BA30" s="11" t="e">
        <f t="shared" si="65"/>
        <v>#VALUE!</v>
      </c>
      <c r="BB30" s="11" t="e">
        <f t="shared" si="66"/>
        <v>#VALUE!</v>
      </c>
      <c r="BC30" s="10" t="e">
        <f t="shared" si="26"/>
        <v>#VALUE!</v>
      </c>
      <c r="BD30" s="12" t="str">
        <f t="shared" ca="1" si="27"/>
        <v>30-Oct-22</v>
      </c>
      <c r="BE30" s="12" t="str">
        <f>'(1) Import from KML'!$B$5</f>
        <v>Add filename here</v>
      </c>
    </row>
    <row r="31" spans="1:57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6" t="e">
        <f t="shared" si="39"/>
        <v>#VALUE!</v>
      </c>
      <c r="X31" s="16" t="e">
        <f t="shared" si="40"/>
        <v>#VALUE!</v>
      </c>
      <c r="Y31" s="7"/>
      <c r="AA31" s="17" t="str">
        <f t="shared" si="41"/>
        <v>Error</v>
      </c>
      <c r="AB31" s="17" t="str">
        <f t="shared" si="42"/>
        <v>Error</v>
      </c>
      <c r="AC31" s="17" t="str">
        <f t="shared" si="43"/>
        <v>Error</v>
      </c>
      <c r="AD31" s="17" t="str">
        <f t="shared" si="44"/>
        <v>Error</v>
      </c>
      <c r="AE31" s="17" t="str">
        <f t="shared" si="45"/>
        <v>Error</v>
      </c>
      <c r="AF31" s="17" t="str">
        <f t="shared" si="46"/>
        <v>Error</v>
      </c>
      <c r="AG31" s="17" t="str">
        <f t="shared" si="47"/>
        <v>Error</v>
      </c>
      <c r="AH31" s="17" t="str">
        <f t="shared" si="48"/>
        <v>Error</v>
      </c>
      <c r="AI31" s="17" t="str">
        <f t="shared" si="49"/>
        <v>Error</v>
      </c>
      <c r="AJ31" s="17" t="str">
        <f t="shared" si="50"/>
        <v>Error</v>
      </c>
      <c r="AK31" s="17" t="str">
        <f t="shared" si="51"/>
        <v>Error</v>
      </c>
      <c r="AM31" s="10">
        <f t="shared" si="52"/>
        <v>0</v>
      </c>
      <c r="AN31" s="10">
        <f t="shared" si="53"/>
        <v>0</v>
      </c>
      <c r="AO31" s="10" t="e">
        <f t="shared" si="54"/>
        <v>#VALUE!</v>
      </c>
      <c r="AP31" s="10" t="e">
        <f t="shared" si="55"/>
        <v>#VALUE!</v>
      </c>
      <c r="AQ31" s="10" t="e">
        <f t="shared" si="56"/>
        <v>#VALUE!</v>
      </c>
      <c r="AR31" s="10" t="e">
        <f t="shared" si="57"/>
        <v>#VALUE!</v>
      </c>
      <c r="AS31" s="10" t="e">
        <f t="shared" si="58"/>
        <v>#VALUE!</v>
      </c>
      <c r="AT31" s="10" t="e">
        <f t="shared" si="59"/>
        <v>#VALUE!</v>
      </c>
      <c r="AU31" s="10" t="e">
        <f t="shared" si="60"/>
        <v>#VALUE!</v>
      </c>
      <c r="AV31" s="10" t="e">
        <f t="shared" si="61"/>
        <v>#VALUE!</v>
      </c>
      <c r="AW31" s="10" t="e">
        <f t="shared" si="62"/>
        <v>#VALUE!</v>
      </c>
      <c r="AX31" s="10" t="e">
        <f t="shared" si="63"/>
        <v>#VALUE!</v>
      </c>
      <c r="AY31" s="10" t="str">
        <f t="shared" si="22"/>
        <v>no</v>
      </c>
      <c r="AZ31" s="10" t="e">
        <f t="shared" si="64"/>
        <v>#VALUE!</v>
      </c>
      <c r="BA31" s="11" t="e">
        <f t="shared" si="65"/>
        <v>#VALUE!</v>
      </c>
      <c r="BB31" s="11" t="e">
        <f t="shared" si="66"/>
        <v>#VALUE!</v>
      </c>
      <c r="BC31" s="10" t="e">
        <f t="shared" si="26"/>
        <v>#VALUE!</v>
      </c>
      <c r="BD31" s="12" t="str">
        <f t="shared" ca="1" si="27"/>
        <v>30-Oct-22</v>
      </c>
      <c r="BE31" s="12" t="str">
        <f>'(1) Import from KML'!$B$5</f>
        <v>Add filename here</v>
      </c>
    </row>
    <row r="32" spans="1:57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6" t="e">
        <f t="shared" si="39"/>
        <v>#VALUE!</v>
      </c>
      <c r="X32" s="16" t="e">
        <f t="shared" si="40"/>
        <v>#VALUE!</v>
      </c>
      <c r="Y32" s="7"/>
      <c r="AA32" s="17" t="str">
        <f t="shared" si="41"/>
        <v>Error</v>
      </c>
      <c r="AB32" s="17" t="str">
        <f t="shared" si="42"/>
        <v>Error</v>
      </c>
      <c r="AC32" s="17" t="str">
        <f t="shared" si="43"/>
        <v>Error</v>
      </c>
      <c r="AD32" s="17" t="str">
        <f t="shared" si="44"/>
        <v>Error</v>
      </c>
      <c r="AE32" s="17" t="str">
        <f t="shared" si="45"/>
        <v>Error</v>
      </c>
      <c r="AF32" s="17" t="str">
        <f t="shared" si="46"/>
        <v>Error</v>
      </c>
      <c r="AG32" s="17" t="str">
        <f t="shared" si="47"/>
        <v>Error</v>
      </c>
      <c r="AH32" s="17" t="str">
        <f t="shared" si="48"/>
        <v>Error</v>
      </c>
      <c r="AI32" s="17" t="str">
        <f t="shared" si="49"/>
        <v>Error</v>
      </c>
      <c r="AJ32" s="17" t="str">
        <f t="shared" si="50"/>
        <v>Error</v>
      </c>
      <c r="AK32" s="17" t="str">
        <f t="shared" si="51"/>
        <v>Error</v>
      </c>
      <c r="AM32" s="10">
        <f t="shared" si="52"/>
        <v>0</v>
      </c>
      <c r="AN32" s="10">
        <f t="shared" si="53"/>
        <v>0</v>
      </c>
      <c r="AO32" s="10" t="e">
        <f t="shared" si="54"/>
        <v>#VALUE!</v>
      </c>
      <c r="AP32" s="10" t="e">
        <f t="shared" si="55"/>
        <v>#VALUE!</v>
      </c>
      <c r="AQ32" s="10" t="e">
        <f t="shared" si="56"/>
        <v>#VALUE!</v>
      </c>
      <c r="AR32" s="10" t="e">
        <f t="shared" si="57"/>
        <v>#VALUE!</v>
      </c>
      <c r="AS32" s="10" t="e">
        <f t="shared" si="58"/>
        <v>#VALUE!</v>
      </c>
      <c r="AT32" s="10" t="e">
        <f t="shared" si="59"/>
        <v>#VALUE!</v>
      </c>
      <c r="AU32" s="10" t="e">
        <f t="shared" si="60"/>
        <v>#VALUE!</v>
      </c>
      <c r="AV32" s="10" t="e">
        <f t="shared" si="61"/>
        <v>#VALUE!</v>
      </c>
      <c r="AW32" s="10" t="e">
        <f t="shared" si="62"/>
        <v>#VALUE!</v>
      </c>
      <c r="AX32" s="10" t="e">
        <f t="shared" si="63"/>
        <v>#VALUE!</v>
      </c>
      <c r="AY32" s="10" t="str">
        <f t="shared" si="22"/>
        <v>no</v>
      </c>
      <c r="AZ32" s="10" t="e">
        <f t="shared" si="64"/>
        <v>#VALUE!</v>
      </c>
      <c r="BA32" s="11" t="e">
        <f t="shared" si="65"/>
        <v>#VALUE!</v>
      </c>
      <c r="BB32" s="11" t="e">
        <f t="shared" si="66"/>
        <v>#VALUE!</v>
      </c>
      <c r="BC32" s="10" t="e">
        <f t="shared" si="26"/>
        <v>#VALUE!</v>
      </c>
      <c r="BD32" s="12" t="str">
        <f t="shared" ca="1" si="27"/>
        <v>30-Oct-22</v>
      </c>
      <c r="BE32" s="12" t="str">
        <f>'(1) Import from KML'!$B$5</f>
        <v>Add filename here</v>
      </c>
    </row>
    <row r="33" spans="1:57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6" t="e">
        <f t="shared" si="39"/>
        <v>#VALUE!</v>
      </c>
      <c r="X33" s="16" t="e">
        <f t="shared" si="40"/>
        <v>#VALUE!</v>
      </c>
      <c r="Y33" s="7"/>
      <c r="AA33" s="17" t="str">
        <f t="shared" si="41"/>
        <v>Error</v>
      </c>
      <c r="AB33" s="17" t="str">
        <f t="shared" si="42"/>
        <v>Error</v>
      </c>
      <c r="AC33" s="17" t="str">
        <f t="shared" si="43"/>
        <v>Error</v>
      </c>
      <c r="AD33" s="17" t="str">
        <f t="shared" si="44"/>
        <v>Error</v>
      </c>
      <c r="AE33" s="17" t="str">
        <f t="shared" si="45"/>
        <v>Error</v>
      </c>
      <c r="AF33" s="17" t="str">
        <f t="shared" si="46"/>
        <v>Error</v>
      </c>
      <c r="AG33" s="17" t="str">
        <f t="shared" si="47"/>
        <v>Error</v>
      </c>
      <c r="AH33" s="17" t="str">
        <f t="shared" si="48"/>
        <v>Error</v>
      </c>
      <c r="AI33" s="17" t="str">
        <f t="shared" si="49"/>
        <v>Error</v>
      </c>
      <c r="AJ33" s="17" t="str">
        <f t="shared" si="50"/>
        <v>Error</v>
      </c>
      <c r="AK33" s="17" t="str">
        <f t="shared" si="51"/>
        <v>Error</v>
      </c>
      <c r="AM33" s="10">
        <f t="shared" si="52"/>
        <v>0</v>
      </c>
      <c r="AN33" s="10">
        <f t="shared" si="53"/>
        <v>0</v>
      </c>
      <c r="AO33" s="10" t="e">
        <f t="shared" si="54"/>
        <v>#VALUE!</v>
      </c>
      <c r="AP33" s="10" t="e">
        <f t="shared" si="55"/>
        <v>#VALUE!</v>
      </c>
      <c r="AQ33" s="10" t="e">
        <f t="shared" si="56"/>
        <v>#VALUE!</v>
      </c>
      <c r="AR33" s="10" t="e">
        <f t="shared" si="57"/>
        <v>#VALUE!</v>
      </c>
      <c r="AS33" s="10" t="e">
        <f t="shared" si="58"/>
        <v>#VALUE!</v>
      </c>
      <c r="AT33" s="10" t="e">
        <f t="shared" si="59"/>
        <v>#VALUE!</v>
      </c>
      <c r="AU33" s="10" t="e">
        <f t="shared" si="60"/>
        <v>#VALUE!</v>
      </c>
      <c r="AV33" s="10" t="e">
        <f t="shared" si="61"/>
        <v>#VALUE!</v>
      </c>
      <c r="AW33" s="10" t="e">
        <f t="shared" si="62"/>
        <v>#VALUE!</v>
      </c>
      <c r="AX33" s="10" t="e">
        <f t="shared" si="63"/>
        <v>#VALUE!</v>
      </c>
      <c r="AY33" s="10" t="str">
        <f t="shared" si="22"/>
        <v>no</v>
      </c>
      <c r="AZ33" s="10" t="e">
        <f t="shared" si="64"/>
        <v>#VALUE!</v>
      </c>
      <c r="BA33" s="11" t="e">
        <f t="shared" si="65"/>
        <v>#VALUE!</v>
      </c>
      <c r="BB33" s="11" t="e">
        <f t="shared" si="66"/>
        <v>#VALUE!</v>
      </c>
      <c r="BC33" s="10" t="e">
        <f t="shared" si="26"/>
        <v>#VALUE!</v>
      </c>
      <c r="BD33" s="12" t="str">
        <f t="shared" ca="1" si="27"/>
        <v>30-Oct-22</v>
      </c>
      <c r="BE33" s="12" t="str">
        <f>'(1) Import from KML'!$B$5</f>
        <v>Add filename here</v>
      </c>
    </row>
    <row r="34" spans="1:57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6" t="e">
        <f t="shared" si="39"/>
        <v>#VALUE!</v>
      </c>
      <c r="X34" s="16" t="e">
        <f t="shared" si="40"/>
        <v>#VALUE!</v>
      </c>
      <c r="Y34" s="7"/>
      <c r="AA34" s="17" t="str">
        <f t="shared" si="41"/>
        <v>Error</v>
      </c>
      <c r="AB34" s="17" t="str">
        <f t="shared" si="42"/>
        <v>Error</v>
      </c>
      <c r="AC34" s="17" t="str">
        <f t="shared" si="43"/>
        <v>Error</v>
      </c>
      <c r="AD34" s="17" t="str">
        <f t="shared" si="44"/>
        <v>Error</v>
      </c>
      <c r="AE34" s="17" t="str">
        <f t="shared" si="45"/>
        <v>Error</v>
      </c>
      <c r="AF34" s="17" t="str">
        <f t="shared" si="46"/>
        <v>Error</v>
      </c>
      <c r="AG34" s="17" t="str">
        <f t="shared" si="47"/>
        <v>Error</v>
      </c>
      <c r="AH34" s="17" t="str">
        <f t="shared" si="48"/>
        <v>Error</v>
      </c>
      <c r="AI34" s="17" t="str">
        <f t="shared" si="49"/>
        <v>Error</v>
      </c>
      <c r="AJ34" s="17" t="str">
        <f t="shared" si="50"/>
        <v>Error</v>
      </c>
      <c r="AK34" s="17" t="str">
        <f t="shared" si="51"/>
        <v>Error</v>
      </c>
      <c r="AM34" s="10">
        <f t="shared" si="52"/>
        <v>0</v>
      </c>
      <c r="AN34" s="10">
        <f t="shared" si="53"/>
        <v>0</v>
      </c>
      <c r="AO34" s="10" t="e">
        <f t="shared" si="54"/>
        <v>#VALUE!</v>
      </c>
      <c r="AP34" s="10" t="e">
        <f t="shared" si="55"/>
        <v>#VALUE!</v>
      </c>
      <c r="AQ34" s="10" t="e">
        <f t="shared" si="56"/>
        <v>#VALUE!</v>
      </c>
      <c r="AR34" s="10" t="e">
        <f t="shared" si="57"/>
        <v>#VALUE!</v>
      </c>
      <c r="AS34" s="10" t="e">
        <f t="shared" si="58"/>
        <v>#VALUE!</v>
      </c>
      <c r="AT34" s="10" t="e">
        <f t="shared" si="59"/>
        <v>#VALUE!</v>
      </c>
      <c r="AU34" s="10" t="e">
        <f t="shared" si="60"/>
        <v>#VALUE!</v>
      </c>
      <c r="AV34" s="10" t="e">
        <f t="shared" si="61"/>
        <v>#VALUE!</v>
      </c>
      <c r="AW34" s="10" t="e">
        <f t="shared" si="62"/>
        <v>#VALUE!</v>
      </c>
      <c r="AX34" s="10" t="e">
        <f t="shared" si="63"/>
        <v>#VALUE!</v>
      </c>
      <c r="AY34" s="10" t="str">
        <f t="shared" si="22"/>
        <v>no</v>
      </c>
      <c r="AZ34" s="10" t="e">
        <f t="shared" si="64"/>
        <v>#VALUE!</v>
      </c>
      <c r="BA34" s="11" t="e">
        <f t="shared" si="65"/>
        <v>#VALUE!</v>
      </c>
      <c r="BB34" s="11" t="e">
        <f t="shared" si="66"/>
        <v>#VALUE!</v>
      </c>
      <c r="BC34" s="10" t="e">
        <f t="shared" si="26"/>
        <v>#VALUE!</v>
      </c>
      <c r="BD34" s="12" t="str">
        <f t="shared" ca="1" si="27"/>
        <v>30-Oct-22</v>
      </c>
      <c r="BE34" s="12" t="str">
        <f>'(1) Import from KML'!$B$5</f>
        <v>Add filename here</v>
      </c>
    </row>
    <row r="35" spans="1:57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6" t="e">
        <f t="shared" si="39"/>
        <v>#VALUE!</v>
      </c>
      <c r="X35" s="16" t="e">
        <f t="shared" si="40"/>
        <v>#VALUE!</v>
      </c>
      <c r="Y35" s="7"/>
      <c r="AA35" s="17" t="str">
        <f t="shared" si="41"/>
        <v>Error</v>
      </c>
      <c r="AB35" s="17" t="str">
        <f t="shared" si="42"/>
        <v>Error</v>
      </c>
      <c r="AC35" s="17" t="str">
        <f t="shared" si="43"/>
        <v>Error</v>
      </c>
      <c r="AD35" s="17" t="str">
        <f t="shared" si="44"/>
        <v>Error</v>
      </c>
      <c r="AE35" s="17" t="str">
        <f t="shared" si="45"/>
        <v>Error</v>
      </c>
      <c r="AF35" s="17" t="str">
        <f t="shared" si="46"/>
        <v>Error</v>
      </c>
      <c r="AG35" s="17" t="str">
        <f t="shared" si="47"/>
        <v>Error</v>
      </c>
      <c r="AH35" s="17" t="str">
        <f t="shared" si="48"/>
        <v>Error</v>
      </c>
      <c r="AI35" s="17" t="str">
        <f t="shared" si="49"/>
        <v>Error</v>
      </c>
      <c r="AJ35" s="17" t="str">
        <f t="shared" si="50"/>
        <v>Error</v>
      </c>
      <c r="AK35" s="17" t="str">
        <f t="shared" si="51"/>
        <v>Error</v>
      </c>
      <c r="AM35" s="10">
        <f t="shared" si="52"/>
        <v>0</v>
      </c>
      <c r="AN35" s="10">
        <f t="shared" si="53"/>
        <v>0</v>
      </c>
      <c r="AO35" s="10" t="e">
        <f t="shared" si="54"/>
        <v>#VALUE!</v>
      </c>
      <c r="AP35" s="10" t="e">
        <f t="shared" si="55"/>
        <v>#VALUE!</v>
      </c>
      <c r="AQ35" s="10" t="e">
        <f t="shared" si="56"/>
        <v>#VALUE!</v>
      </c>
      <c r="AR35" s="10" t="e">
        <f t="shared" si="57"/>
        <v>#VALUE!</v>
      </c>
      <c r="AS35" s="10" t="e">
        <f t="shared" si="58"/>
        <v>#VALUE!</v>
      </c>
      <c r="AT35" s="10" t="e">
        <f t="shared" si="59"/>
        <v>#VALUE!</v>
      </c>
      <c r="AU35" s="10" t="e">
        <f t="shared" si="60"/>
        <v>#VALUE!</v>
      </c>
      <c r="AV35" s="10" t="e">
        <f t="shared" si="61"/>
        <v>#VALUE!</v>
      </c>
      <c r="AW35" s="10" t="e">
        <f t="shared" si="62"/>
        <v>#VALUE!</v>
      </c>
      <c r="AX35" s="10" t="e">
        <f t="shared" si="63"/>
        <v>#VALUE!</v>
      </c>
      <c r="AY35" s="10" t="str">
        <f t="shared" si="22"/>
        <v>no</v>
      </c>
      <c r="AZ35" s="10" t="e">
        <f t="shared" si="64"/>
        <v>#VALUE!</v>
      </c>
      <c r="BA35" s="11" t="e">
        <f t="shared" si="65"/>
        <v>#VALUE!</v>
      </c>
      <c r="BB35" s="11" t="e">
        <f t="shared" si="66"/>
        <v>#VALUE!</v>
      </c>
      <c r="BC35" s="10" t="e">
        <f t="shared" si="26"/>
        <v>#VALUE!</v>
      </c>
      <c r="BD35" s="12" t="str">
        <f t="shared" ca="1" si="27"/>
        <v>30-Oct-22</v>
      </c>
      <c r="BE35" s="12" t="str">
        <f>'(1) Import from KML'!$B$5</f>
        <v>Add filename here</v>
      </c>
    </row>
    <row r="36" spans="1:57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6" t="e">
        <f t="shared" si="39"/>
        <v>#VALUE!</v>
      </c>
      <c r="X36" s="16" t="e">
        <f t="shared" si="40"/>
        <v>#VALUE!</v>
      </c>
      <c r="Y36" s="7"/>
      <c r="AA36" s="17" t="str">
        <f t="shared" si="41"/>
        <v>Error</v>
      </c>
      <c r="AB36" s="17" t="str">
        <f t="shared" si="42"/>
        <v>Error</v>
      </c>
      <c r="AC36" s="17" t="str">
        <f t="shared" si="43"/>
        <v>Error</v>
      </c>
      <c r="AD36" s="17" t="str">
        <f t="shared" si="44"/>
        <v>Error</v>
      </c>
      <c r="AE36" s="17" t="str">
        <f t="shared" si="45"/>
        <v>Error</v>
      </c>
      <c r="AF36" s="17" t="str">
        <f t="shared" si="46"/>
        <v>Error</v>
      </c>
      <c r="AG36" s="17" t="str">
        <f t="shared" si="47"/>
        <v>Error</v>
      </c>
      <c r="AH36" s="17" t="str">
        <f t="shared" si="48"/>
        <v>Error</v>
      </c>
      <c r="AI36" s="17" t="str">
        <f t="shared" si="49"/>
        <v>Error</v>
      </c>
      <c r="AJ36" s="17" t="str">
        <f t="shared" si="50"/>
        <v>Error</v>
      </c>
      <c r="AK36" s="17" t="str">
        <f t="shared" si="51"/>
        <v>Error</v>
      </c>
      <c r="AM36" s="10">
        <f t="shared" si="52"/>
        <v>0</v>
      </c>
      <c r="AN36" s="10">
        <f t="shared" si="53"/>
        <v>0</v>
      </c>
      <c r="AO36" s="10" t="e">
        <f t="shared" si="54"/>
        <v>#VALUE!</v>
      </c>
      <c r="AP36" s="10" t="e">
        <f t="shared" si="55"/>
        <v>#VALUE!</v>
      </c>
      <c r="AQ36" s="10" t="e">
        <f t="shared" si="56"/>
        <v>#VALUE!</v>
      </c>
      <c r="AR36" s="10" t="e">
        <f t="shared" si="57"/>
        <v>#VALUE!</v>
      </c>
      <c r="AS36" s="10" t="e">
        <f t="shared" si="58"/>
        <v>#VALUE!</v>
      </c>
      <c r="AT36" s="10" t="e">
        <f t="shared" si="59"/>
        <v>#VALUE!</v>
      </c>
      <c r="AU36" s="10" t="e">
        <f t="shared" si="60"/>
        <v>#VALUE!</v>
      </c>
      <c r="AV36" s="10" t="e">
        <f t="shared" si="61"/>
        <v>#VALUE!</v>
      </c>
      <c r="AW36" s="10" t="e">
        <f t="shared" si="62"/>
        <v>#VALUE!</v>
      </c>
      <c r="AX36" s="10" t="e">
        <f t="shared" si="63"/>
        <v>#VALUE!</v>
      </c>
      <c r="AY36" s="10" t="str">
        <f t="shared" si="22"/>
        <v>no</v>
      </c>
      <c r="AZ36" s="10" t="e">
        <f t="shared" si="64"/>
        <v>#VALUE!</v>
      </c>
      <c r="BA36" s="11" t="e">
        <f t="shared" si="65"/>
        <v>#VALUE!</v>
      </c>
      <c r="BB36" s="11" t="e">
        <f t="shared" si="66"/>
        <v>#VALUE!</v>
      </c>
      <c r="BC36" s="10" t="e">
        <f t="shared" si="26"/>
        <v>#VALUE!</v>
      </c>
      <c r="BD36" s="12" t="str">
        <f t="shared" ca="1" si="27"/>
        <v>30-Oct-22</v>
      </c>
      <c r="BE36" s="12" t="str">
        <f>'(1) Import from KML'!$B$5</f>
        <v>Add filename here</v>
      </c>
    </row>
    <row r="37" spans="1:57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6" t="e">
        <f t="shared" si="39"/>
        <v>#VALUE!</v>
      </c>
      <c r="X37" s="16" t="e">
        <f t="shared" si="40"/>
        <v>#VALUE!</v>
      </c>
      <c r="Y37" s="7"/>
      <c r="AA37" s="17" t="str">
        <f t="shared" si="41"/>
        <v>Error</v>
      </c>
      <c r="AB37" s="17" t="str">
        <f t="shared" si="42"/>
        <v>Error</v>
      </c>
      <c r="AC37" s="17" t="str">
        <f t="shared" si="43"/>
        <v>Error</v>
      </c>
      <c r="AD37" s="17" t="str">
        <f t="shared" si="44"/>
        <v>Error</v>
      </c>
      <c r="AE37" s="17" t="str">
        <f t="shared" si="45"/>
        <v>Error</v>
      </c>
      <c r="AF37" s="17" t="str">
        <f t="shared" si="46"/>
        <v>Error</v>
      </c>
      <c r="AG37" s="17" t="str">
        <f t="shared" si="47"/>
        <v>Error</v>
      </c>
      <c r="AH37" s="17" t="str">
        <f t="shared" si="48"/>
        <v>Error</v>
      </c>
      <c r="AI37" s="17" t="str">
        <f t="shared" si="49"/>
        <v>Error</v>
      </c>
      <c r="AJ37" s="17" t="str">
        <f t="shared" si="50"/>
        <v>Error</v>
      </c>
      <c r="AK37" s="17" t="str">
        <f t="shared" si="51"/>
        <v>Error</v>
      </c>
      <c r="AM37" s="10">
        <f t="shared" si="52"/>
        <v>0</v>
      </c>
      <c r="AN37" s="10">
        <f t="shared" si="53"/>
        <v>0</v>
      </c>
      <c r="AO37" s="10" t="e">
        <f t="shared" si="54"/>
        <v>#VALUE!</v>
      </c>
      <c r="AP37" s="10" t="e">
        <f t="shared" si="55"/>
        <v>#VALUE!</v>
      </c>
      <c r="AQ37" s="10" t="e">
        <f t="shared" si="56"/>
        <v>#VALUE!</v>
      </c>
      <c r="AR37" s="10" t="e">
        <f t="shared" si="57"/>
        <v>#VALUE!</v>
      </c>
      <c r="AS37" s="10" t="e">
        <f t="shared" si="58"/>
        <v>#VALUE!</v>
      </c>
      <c r="AT37" s="10" t="e">
        <f t="shared" si="59"/>
        <v>#VALUE!</v>
      </c>
      <c r="AU37" s="10" t="e">
        <f t="shared" si="60"/>
        <v>#VALUE!</v>
      </c>
      <c r="AV37" s="10" t="e">
        <f t="shared" si="61"/>
        <v>#VALUE!</v>
      </c>
      <c r="AW37" s="10" t="e">
        <f t="shared" si="62"/>
        <v>#VALUE!</v>
      </c>
      <c r="AX37" s="10" t="e">
        <f t="shared" si="63"/>
        <v>#VALUE!</v>
      </c>
      <c r="AY37" s="10" t="str">
        <f t="shared" si="22"/>
        <v>no</v>
      </c>
      <c r="AZ37" s="10" t="e">
        <f t="shared" si="64"/>
        <v>#VALUE!</v>
      </c>
      <c r="BA37" s="11" t="e">
        <f t="shared" si="65"/>
        <v>#VALUE!</v>
      </c>
      <c r="BB37" s="11" t="e">
        <f t="shared" si="66"/>
        <v>#VALUE!</v>
      </c>
      <c r="BC37" s="10" t="e">
        <f t="shared" si="26"/>
        <v>#VALUE!</v>
      </c>
      <c r="BD37" s="12" t="str">
        <f t="shared" ca="1" si="27"/>
        <v>30-Oct-22</v>
      </c>
      <c r="BE37" s="12" t="str">
        <f>'(1) Import from KML'!$B$5</f>
        <v>Add filename here</v>
      </c>
    </row>
    <row r="38" spans="1:57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6" t="e">
        <f t="shared" si="39"/>
        <v>#VALUE!</v>
      </c>
      <c r="X38" s="16" t="e">
        <f t="shared" si="40"/>
        <v>#VALUE!</v>
      </c>
      <c r="Y38" s="7"/>
      <c r="AA38" s="17" t="str">
        <f t="shared" si="41"/>
        <v>Error</v>
      </c>
      <c r="AB38" s="17" t="str">
        <f t="shared" si="42"/>
        <v>Error</v>
      </c>
      <c r="AC38" s="17" t="str">
        <f t="shared" si="43"/>
        <v>Error</v>
      </c>
      <c r="AD38" s="17" t="str">
        <f t="shared" si="44"/>
        <v>Error</v>
      </c>
      <c r="AE38" s="17" t="str">
        <f t="shared" si="45"/>
        <v>Error</v>
      </c>
      <c r="AF38" s="17" t="str">
        <f t="shared" si="46"/>
        <v>Error</v>
      </c>
      <c r="AG38" s="17" t="str">
        <f t="shared" si="47"/>
        <v>Error</v>
      </c>
      <c r="AH38" s="17" t="str">
        <f t="shared" si="48"/>
        <v>Error</v>
      </c>
      <c r="AI38" s="17" t="str">
        <f t="shared" si="49"/>
        <v>Error</v>
      </c>
      <c r="AJ38" s="17" t="str">
        <f t="shared" si="50"/>
        <v>Error</v>
      </c>
      <c r="AK38" s="17" t="str">
        <f t="shared" si="51"/>
        <v>Error</v>
      </c>
      <c r="AM38" s="10">
        <f t="shared" si="52"/>
        <v>0</v>
      </c>
      <c r="AN38" s="10">
        <f t="shared" si="53"/>
        <v>0</v>
      </c>
      <c r="AO38" s="10" t="e">
        <f t="shared" si="54"/>
        <v>#VALUE!</v>
      </c>
      <c r="AP38" s="10" t="e">
        <f t="shared" si="55"/>
        <v>#VALUE!</v>
      </c>
      <c r="AQ38" s="10" t="e">
        <f t="shared" si="56"/>
        <v>#VALUE!</v>
      </c>
      <c r="AR38" s="10" t="e">
        <f t="shared" si="57"/>
        <v>#VALUE!</v>
      </c>
      <c r="AS38" s="10" t="e">
        <f t="shared" si="58"/>
        <v>#VALUE!</v>
      </c>
      <c r="AT38" s="10" t="e">
        <f t="shared" si="59"/>
        <v>#VALUE!</v>
      </c>
      <c r="AU38" s="10" t="e">
        <f t="shared" si="60"/>
        <v>#VALUE!</v>
      </c>
      <c r="AV38" s="10" t="e">
        <f t="shared" si="61"/>
        <v>#VALUE!</v>
      </c>
      <c r="AW38" s="10" t="e">
        <f t="shared" si="62"/>
        <v>#VALUE!</v>
      </c>
      <c r="AX38" s="10" t="e">
        <f t="shared" si="63"/>
        <v>#VALUE!</v>
      </c>
      <c r="AY38" s="10" t="str">
        <f t="shared" si="22"/>
        <v>no</v>
      </c>
      <c r="AZ38" s="10" t="e">
        <f t="shared" si="64"/>
        <v>#VALUE!</v>
      </c>
      <c r="BA38" s="11" t="e">
        <f t="shared" si="65"/>
        <v>#VALUE!</v>
      </c>
      <c r="BB38" s="11" t="e">
        <f t="shared" si="66"/>
        <v>#VALUE!</v>
      </c>
      <c r="BC38" s="10" t="e">
        <f t="shared" si="26"/>
        <v>#VALUE!</v>
      </c>
      <c r="BD38" s="12" t="str">
        <f t="shared" ca="1" si="27"/>
        <v>30-Oct-22</v>
      </c>
      <c r="BE38" s="12" t="str">
        <f>'(1) Import from KML'!$B$5</f>
        <v>Add filename here</v>
      </c>
    </row>
    <row r="39" spans="1:57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6" t="e">
        <f t="shared" si="39"/>
        <v>#VALUE!</v>
      </c>
      <c r="X39" s="16" t="e">
        <f t="shared" si="40"/>
        <v>#VALUE!</v>
      </c>
      <c r="Y39" s="7"/>
      <c r="AA39" s="17" t="str">
        <f t="shared" si="41"/>
        <v>Error</v>
      </c>
      <c r="AB39" s="17" t="str">
        <f t="shared" si="42"/>
        <v>Error</v>
      </c>
      <c r="AC39" s="17" t="str">
        <f t="shared" si="43"/>
        <v>Error</v>
      </c>
      <c r="AD39" s="17" t="str">
        <f t="shared" si="44"/>
        <v>Error</v>
      </c>
      <c r="AE39" s="17" t="str">
        <f t="shared" si="45"/>
        <v>Error</v>
      </c>
      <c r="AF39" s="17" t="str">
        <f t="shared" si="46"/>
        <v>Error</v>
      </c>
      <c r="AG39" s="17" t="str">
        <f t="shared" si="47"/>
        <v>Error</v>
      </c>
      <c r="AH39" s="17" t="str">
        <f t="shared" si="48"/>
        <v>Error</v>
      </c>
      <c r="AI39" s="17" t="str">
        <f t="shared" si="49"/>
        <v>Error</v>
      </c>
      <c r="AJ39" s="17" t="str">
        <f t="shared" si="50"/>
        <v>Error</v>
      </c>
      <c r="AK39" s="17" t="str">
        <f t="shared" si="51"/>
        <v>Error</v>
      </c>
      <c r="AM39" s="10">
        <f t="shared" si="52"/>
        <v>0</v>
      </c>
      <c r="AN39" s="10">
        <f t="shared" si="53"/>
        <v>0</v>
      </c>
      <c r="AO39" s="10" t="e">
        <f t="shared" si="54"/>
        <v>#VALUE!</v>
      </c>
      <c r="AP39" s="10" t="e">
        <f t="shared" si="55"/>
        <v>#VALUE!</v>
      </c>
      <c r="AQ39" s="10" t="e">
        <f t="shared" si="56"/>
        <v>#VALUE!</v>
      </c>
      <c r="AR39" s="10" t="e">
        <f t="shared" si="57"/>
        <v>#VALUE!</v>
      </c>
      <c r="AS39" s="10" t="e">
        <f t="shared" si="58"/>
        <v>#VALUE!</v>
      </c>
      <c r="AT39" s="10" t="e">
        <f t="shared" si="59"/>
        <v>#VALUE!</v>
      </c>
      <c r="AU39" s="10" t="e">
        <f t="shared" si="60"/>
        <v>#VALUE!</v>
      </c>
      <c r="AV39" s="10" t="e">
        <f t="shared" si="61"/>
        <v>#VALUE!</v>
      </c>
      <c r="AW39" s="10" t="e">
        <f t="shared" si="62"/>
        <v>#VALUE!</v>
      </c>
      <c r="AX39" s="10" t="e">
        <f t="shared" si="63"/>
        <v>#VALUE!</v>
      </c>
      <c r="AY39" s="10" t="str">
        <f t="shared" si="22"/>
        <v>no</v>
      </c>
      <c r="AZ39" s="10" t="e">
        <f t="shared" si="64"/>
        <v>#VALUE!</v>
      </c>
      <c r="BA39" s="11" t="e">
        <f t="shared" si="65"/>
        <v>#VALUE!</v>
      </c>
      <c r="BB39" s="11" t="e">
        <f t="shared" si="66"/>
        <v>#VALUE!</v>
      </c>
      <c r="BC39" s="10" t="e">
        <f t="shared" si="26"/>
        <v>#VALUE!</v>
      </c>
      <c r="BD39" s="12" t="str">
        <f t="shared" ca="1" si="27"/>
        <v>30-Oct-22</v>
      </c>
      <c r="BE39" s="12" t="str">
        <f>'(1) Import from KML'!$B$5</f>
        <v>Add filename here</v>
      </c>
    </row>
    <row r="40" spans="1:57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6" t="e">
        <f t="shared" si="39"/>
        <v>#VALUE!</v>
      </c>
      <c r="X40" s="16" t="e">
        <f t="shared" si="40"/>
        <v>#VALUE!</v>
      </c>
      <c r="Y40" s="7"/>
      <c r="AA40" s="17" t="str">
        <f t="shared" si="41"/>
        <v>Error</v>
      </c>
      <c r="AB40" s="17" t="str">
        <f t="shared" si="42"/>
        <v>Error</v>
      </c>
      <c r="AC40" s="17" t="str">
        <f t="shared" si="43"/>
        <v>Error</v>
      </c>
      <c r="AD40" s="17" t="str">
        <f t="shared" si="44"/>
        <v>Error</v>
      </c>
      <c r="AE40" s="17" t="str">
        <f t="shared" si="45"/>
        <v>Error</v>
      </c>
      <c r="AF40" s="17" t="str">
        <f t="shared" si="46"/>
        <v>Error</v>
      </c>
      <c r="AG40" s="17" t="str">
        <f t="shared" si="47"/>
        <v>Error</v>
      </c>
      <c r="AH40" s="17" t="str">
        <f t="shared" si="48"/>
        <v>Error</v>
      </c>
      <c r="AI40" s="17" t="str">
        <f t="shared" si="49"/>
        <v>Error</v>
      </c>
      <c r="AJ40" s="17" t="str">
        <f t="shared" si="50"/>
        <v>Error</v>
      </c>
      <c r="AK40" s="17" t="str">
        <f t="shared" si="51"/>
        <v>Error</v>
      </c>
      <c r="AM40" s="10">
        <f t="shared" si="52"/>
        <v>0</v>
      </c>
      <c r="AN40" s="10">
        <f t="shared" si="53"/>
        <v>0</v>
      </c>
      <c r="AO40" s="10" t="e">
        <f t="shared" si="54"/>
        <v>#VALUE!</v>
      </c>
      <c r="AP40" s="10" t="e">
        <f t="shared" si="55"/>
        <v>#VALUE!</v>
      </c>
      <c r="AQ40" s="10" t="e">
        <f t="shared" si="56"/>
        <v>#VALUE!</v>
      </c>
      <c r="AR40" s="10" t="e">
        <f t="shared" si="57"/>
        <v>#VALUE!</v>
      </c>
      <c r="AS40" s="10" t="e">
        <f t="shared" si="58"/>
        <v>#VALUE!</v>
      </c>
      <c r="AT40" s="10" t="e">
        <f t="shared" si="59"/>
        <v>#VALUE!</v>
      </c>
      <c r="AU40" s="10" t="e">
        <f t="shared" si="60"/>
        <v>#VALUE!</v>
      </c>
      <c r="AV40" s="10" t="e">
        <f t="shared" si="61"/>
        <v>#VALUE!</v>
      </c>
      <c r="AW40" s="10" t="e">
        <f t="shared" si="62"/>
        <v>#VALUE!</v>
      </c>
      <c r="AX40" s="10" t="e">
        <f t="shared" si="63"/>
        <v>#VALUE!</v>
      </c>
      <c r="AY40" s="10" t="str">
        <f t="shared" si="22"/>
        <v>no</v>
      </c>
      <c r="AZ40" s="10" t="e">
        <f t="shared" si="64"/>
        <v>#VALUE!</v>
      </c>
      <c r="BA40" s="11" t="e">
        <f t="shared" si="65"/>
        <v>#VALUE!</v>
      </c>
      <c r="BB40" s="11" t="e">
        <f t="shared" si="66"/>
        <v>#VALUE!</v>
      </c>
      <c r="BC40" s="10" t="e">
        <f t="shared" si="26"/>
        <v>#VALUE!</v>
      </c>
      <c r="BD40" s="12" t="str">
        <f t="shared" ca="1" si="27"/>
        <v>30-Oct-22</v>
      </c>
      <c r="BE40" s="12" t="str">
        <f>'(1) Import from KML'!$B$5</f>
        <v>Add filename here</v>
      </c>
    </row>
    <row r="41" spans="1:57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6" t="e">
        <f t="shared" si="39"/>
        <v>#VALUE!</v>
      </c>
      <c r="X41" s="16" t="e">
        <f t="shared" si="40"/>
        <v>#VALUE!</v>
      </c>
      <c r="Y41" s="7"/>
      <c r="AA41" s="17" t="str">
        <f t="shared" si="41"/>
        <v>Error</v>
      </c>
      <c r="AB41" s="17" t="str">
        <f t="shared" si="42"/>
        <v>Error</v>
      </c>
      <c r="AC41" s="17" t="str">
        <f t="shared" si="43"/>
        <v>Error</v>
      </c>
      <c r="AD41" s="17" t="str">
        <f t="shared" si="44"/>
        <v>Error</v>
      </c>
      <c r="AE41" s="17" t="str">
        <f t="shared" si="45"/>
        <v>Error</v>
      </c>
      <c r="AF41" s="17" t="str">
        <f t="shared" si="46"/>
        <v>Error</v>
      </c>
      <c r="AG41" s="17" t="str">
        <f t="shared" si="47"/>
        <v>Error</v>
      </c>
      <c r="AH41" s="17" t="str">
        <f t="shared" si="48"/>
        <v>Error</v>
      </c>
      <c r="AI41" s="17" t="str">
        <f t="shared" si="49"/>
        <v>Error</v>
      </c>
      <c r="AJ41" s="17" t="str">
        <f t="shared" si="50"/>
        <v>Error</v>
      </c>
      <c r="AK41" s="17" t="str">
        <f t="shared" si="51"/>
        <v>Error</v>
      </c>
      <c r="AM41" s="10">
        <f t="shared" si="52"/>
        <v>0</v>
      </c>
      <c r="AN41" s="10">
        <f t="shared" si="53"/>
        <v>0</v>
      </c>
      <c r="AO41" s="10" t="e">
        <f t="shared" si="54"/>
        <v>#VALUE!</v>
      </c>
      <c r="AP41" s="10" t="e">
        <f t="shared" si="55"/>
        <v>#VALUE!</v>
      </c>
      <c r="AQ41" s="10" t="e">
        <f t="shared" si="56"/>
        <v>#VALUE!</v>
      </c>
      <c r="AR41" s="10" t="e">
        <f t="shared" si="57"/>
        <v>#VALUE!</v>
      </c>
      <c r="AS41" s="10" t="e">
        <f t="shared" si="58"/>
        <v>#VALUE!</v>
      </c>
      <c r="AT41" s="10" t="e">
        <f t="shared" si="59"/>
        <v>#VALUE!</v>
      </c>
      <c r="AU41" s="10" t="e">
        <f t="shared" si="60"/>
        <v>#VALUE!</v>
      </c>
      <c r="AV41" s="10" t="e">
        <f t="shared" si="61"/>
        <v>#VALUE!</v>
      </c>
      <c r="AW41" s="10" t="e">
        <f t="shared" si="62"/>
        <v>#VALUE!</v>
      </c>
      <c r="AX41" s="10" t="e">
        <f t="shared" si="63"/>
        <v>#VALUE!</v>
      </c>
      <c r="AY41" s="10" t="str">
        <f t="shared" si="22"/>
        <v>no</v>
      </c>
      <c r="AZ41" s="10" t="e">
        <f t="shared" si="64"/>
        <v>#VALUE!</v>
      </c>
      <c r="BA41" s="11" t="e">
        <f t="shared" si="65"/>
        <v>#VALUE!</v>
      </c>
      <c r="BB41" s="11" t="e">
        <f t="shared" si="66"/>
        <v>#VALUE!</v>
      </c>
      <c r="BC41" s="10" t="e">
        <f t="shared" si="26"/>
        <v>#VALUE!</v>
      </c>
      <c r="BD41" s="12" t="str">
        <f t="shared" ca="1" si="27"/>
        <v>30-Oct-22</v>
      </c>
      <c r="BE41" s="12" t="str">
        <f>'(1) Import from KML'!$B$5</f>
        <v>Add filename here</v>
      </c>
    </row>
    <row r="42" spans="1:5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6" t="e">
        <f t="shared" si="39"/>
        <v>#VALUE!</v>
      </c>
      <c r="X42" s="16" t="e">
        <f t="shared" si="40"/>
        <v>#VALUE!</v>
      </c>
      <c r="Y42" s="7"/>
      <c r="AA42" s="17" t="str">
        <f t="shared" si="41"/>
        <v>Error</v>
      </c>
      <c r="AB42" s="17" t="str">
        <f t="shared" si="42"/>
        <v>Error</v>
      </c>
      <c r="AC42" s="17" t="str">
        <f t="shared" si="43"/>
        <v>Error</v>
      </c>
      <c r="AD42" s="17" t="str">
        <f t="shared" si="44"/>
        <v>Error</v>
      </c>
      <c r="AE42" s="17" t="str">
        <f t="shared" si="45"/>
        <v>Error</v>
      </c>
      <c r="AF42" s="17" t="str">
        <f t="shared" si="46"/>
        <v>Error</v>
      </c>
      <c r="AG42" s="17" t="str">
        <f t="shared" si="47"/>
        <v>Error</v>
      </c>
      <c r="AH42" s="17" t="str">
        <f t="shared" si="48"/>
        <v>Error</v>
      </c>
      <c r="AI42" s="17" t="str">
        <f t="shared" si="49"/>
        <v>Error</v>
      </c>
      <c r="AJ42" s="17" t="str">
        <f t="shared" si="50"/>
        <v>Error</v>
      </c>
      <c r="AK42" s="17" t="str">
        <f t="shared" si="51"/>
        <v>Error</v>
      </c>
      <c r="AM42" s="10">
        <f t="shared" si="52"/>
        <v>0</v>
      </c>
      <c r="AN42" s="10">
        <f t="shared" si="53"/>
        <v>0</v>
      </c>
      <c r="AO42" s="10" t="e">
        <f t="shared" si="54"/>
        <v>#VALUE!</v>
      </c>
      <c r="AP42" s="10" t="e">
        <f t="shared" si="55"/>
        <v>#VALUE!</v>
      </c>
      <c r="AQ42" s="10" t="e">
        <f t="shared" si="56"/>
        <v>#VALUE!</v>
      </c>
      <c r="AR42" s="10" t="e">
        <f t="shared" si="57"/>
        <v>#VALUE!</v>
      </c>
      <c r="AS42" s="10" t="e">
        <f t="shared" si="58"/>
        <v>#VALUE!</v>
      </c>
      <c r="AT42" s="10" t="e">
        <f t="shared" si="59"/>
        <v>#VALUE!</v>
      </c>
      <c r="AU42" s="10" t="e">
        <f t="shared" si="60"/>
        <v>#VALUE!</v>
      </c>
      <c r="AV42" s="10" t="e">
        <f t="shared" si="61"/>
        <v>#VALUE!</v>
      </c>
      <c r="AW42" s="10" t="e">
        <f t="shared" si="62"/>
        <v>#VALUE!</v>
      </c>
      <c r="AX42" s="10" t="e">
        <f t="shared" si="63"/>
        <v>#VALUE!</v>
      </c>
      <c r="AY42" s="10" t="str">
        <f t="shared" si="22"/>
        <v>no</v>
      </c>
      <c r="AZ42" s="10" t="e">
        <f t="shared" si="64"/>
        <v>#VALUE!</v>
      </c>
      <c r="BA42" s="11" t="e">
        <f t="shared" si="65"/>
        <v>#VALUE!</v>
      </c>
      <c r="BB42" s="11" t="e">
        <f t="shared" si="66"/>
        <v>#VALUE!</v>
      </c>
      <c r="BC42" s="10" t="e">
        <f t="shared" si="26"/>
        <v>#VALUE!</v>
      </c>
      <c r="BD42" s="12" t="str">
        <f t="shared" ca="1" si="27"/>
        <v>30-Oct-22</v>
      </c>
      <c r="BE42" s="12" t="str">
        <f>'(1) Import from KML'!$B$5</f>
        <v>Add filename here</v>
      </c>
    </row>
    <row r="43" spans="1:57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6" t="e">
        <f t="shared" si="39"/>
        <v>#VALUE!</v>
      </c>
      <c r="X43" s="16" t="e">
        <f t="shared" si="40"/>
        <v>#VALUE!</v>
      </c>
      <c r="Y43" s="7"/>
      <c r="AA43" s="17" t="str">
        <f t="shared" si="41"/>
        <v>Error</v>
      </c>
      <c r="AB43" s="17" t="str">
        <f t="shared" si="42"/>
        <v>Error</v>
      </c>
      <c r="AC43" s="17" t="str">
        <f t="shared" si="43"/>
        <v>Error</v>
      </c>
      <c r="AD43" s="17" t="str">
        <f t="shared" si="44"/>
        <v>Error</v>
      </c>
      <c r="AE43" s="17" t="str">
        <f t="shared" si="45"/>
        <v>Error</v>
      </c>
      <c r="AF43" s="17" t="str">
        <f t="shared" si="46"/>
        <v>Error</v>
      </c>
      <c r="AG43" s="17" t="str">
        <f t="shared" si="47"/>
        <v>Error</v>
      </c>
      <c r="AH43" s="17" t="str">
        <f t="shared" si="48"/>
        <v>Error</v>
      </c>
      <c r="AI43" s="17" t="str">
        <f t="shared" si="49"/>
        <v>Error</v>
      </c>
      <c r="AJ43" s="17" t="str">
        <f t="shared" si="50"/>
        <v>Error</v>
      </c>
      <c r="AK43" s="17" t="str">
        <f t="shared" si="51"/>
        <v>Error</v>
      </c>
      <c r="AM43" s="10">
        <f t="shared" si="52"/>
        <v>0</v>
      </c>
      <c r="AN43" s="10">
        <f t="shared" si="53"/>
        <v>0</v>
      </c>
      <c r="AO43" s="10" t="e">
        <f t="shared" si="54"/>
        <v>#VALUE!</v>
      </c>
      <c r="AP43" s="10" t="e">
        <f t="shared" si="55"/>
        <v>#VALUE!</v>
      </c>
      <c r="AQ43" s="10" t="e">
        <f t="shared" si="56"/>
        <v>#VALUE!</v>
      </c>
      <c r="AR43" s="10" t="e">
        <f t="shared" si="57"/>
        <v>#VALUE!</v>
      </c>
      <c r="AS43" s="10" t="e">
        <f t="shared" si="58"/>
        <v>#VALUE!</v>
      </c>
      <c r="AT43" s="10" t="e">
        <f t="shared" si="59"/>
        <v>#VALUE!</v>
      </c>
      <c r="AU43" s="10" t="e">
        <f t="shared" si="60"/>
        <v>#VALUE!</v>
      </c>
      <c r="AV43" s="10" t="e">
        <f t="shared" si="61"/>
        <v>#VALUE!</v>
      </c>
      <c r="AW43" s="10" t="e">
        <f t="shared" si="62"/>
        <v>#VALUE!</v>
      </c>
      <c r="AX43" s="10" t="e">
        <f t="shared" si="63"/>
        <v>#VALUE!</v>
      </c>
      <c r="AY43" s="10" t="str">
        <f t="shared" si="22"/>
        <v>no</v>
      </c>
      <c r="AZ43" s="10" t="e">
        <f t="shared" si="64"/>
        <v>#VALUE!</v>
      </c>
      <c r="BA43" s="11" t="e">
        <f t="shared" si="65"/>
        <v>#VALUE!</v>
      </c>
      <c r="BB43" s="11" t="e">
        <f t="shared" si="66"/>
        <v>#VALUE!</v>
      </c>
      <c r="BC43" s="10" t="e">
        <f t="shared" si="26"/>
        <v>#VALUE!</v>
      </c>
      <c r="BD43" s="12" t="str">
        <f t="shared" ca="1" si="27"/>
        <v>30-Oct-22</v>
      </c>
      <c r="BE43" s="12" t="str">
        <f>'(1) Import from KML'!$B$5</f>
        <v>Add filename here</v>
      </c>
    </row>
    <row r="44" spans="1:57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6" t="e">
        <f t="shared" si="39"/>
        <v>#VALUE!</v>
      </c>
      <c r="X44" s="16" t="e">
        <f t="shared" si="40"/>
        <v>#VALUE!</v>
      </c>
      <c r="Y44" s="7"/>
      <c r="AA44" s="17" t="str">
        <f t="shared" si="41"/>
        <v>Error</v>
      </c>
      <c r="AB44" s="17" t="str">
        <f t="shared" si="42"/>
        <v>Error</v>
      </c>
      <c r="AC44" s="17" t="str">
        <f t="shared" si="43"/>
        <v>Error</v>
      </c>
      <c r="AD44" s="17" t="str">
        <f t="shared" si="44"/>
        <v>Error</v>
      </c>
      <c r="AE44" s="17" t="str">
        <f t="shared" si="45"/>
        <v>Error</v>
      </c>
      <c r="AF44" s="17" t="str">
        <f t="shared" si="46"/>
        <v>Error</v>
      </c>
      <c r="AG44" s="17" t="str">
        <f t="shared" si="47"/>
        <v>Error</v>
      </c>
      <c r="AH44" s="17" t="str">
        <f t="shared" si="48"/>
        <v>Error</v>
      </c>
      <c r="AI44" s="17" t="str">
        <f t="shared" si="49"/>
        <v>Error</v>
      </c>
      <c r="AJ44" s="17" t="str">
        <f t="shared" si="50"/>
        <v>Error</v>
      </c>
      <c r="AK44" s="17" t="str">
        <f t="shared" si="51"/>
        <v>Error</v>
      </c>
      <c r="AM44" s="10">
        <f t="shared" si="52"/>
        <v>0</v>
      </c>
      <c r="AN44" s="10">
        <f t="shared" si="53"/>
        <v>0</v>
      </c>
      <c r="AO44" s="10" t="e">
        <f t="shared" si="54"/>
        <v>#VALUE!</v>
      </c>
      <c r="AP44" s="10" t="e">
        <f t="shared" si="55"/>
        <v>#VALUE!</v>
      </c>
      <c r="AQ44" s="10" t="e">
        <f t="shared" si="56"/>
        <v>#VALUE!</v>
      </c>
      <c r="AR44" s="10" t="e">
        <f t="shared" si="57"/>
        <v>#VALUE!</v>
      </c>
      <c r="AS44" s="10" t="e">
        <f t="shared" si="58"/>
        <v>#VALUE!</v>
      </c>
      <c r="AT44" s="10" t="e">
        <f t="shared" si="59"/>
        <v>#VALUE!</v>
      </c>
      <c r="AU44" s="10" t="e">
        <f t="shared" si="60"/>
        <v>#VALUE!</v>
      </c>
      <c r="AV44" s="10" t="e">
        <f t="shared" si="61"/>
        <v>#VALUE!</v>
      </c>
      <c r="AW44" s="10" t="e">
        <f t="shared" si="62"/>
        <v>#VALUE!</v>
      </c>
      <c r="AX44" s="10" t="e">
        <f t="shared" si="63"/>
        <v>#VALUE!</v>
      </c>
      <c r="AY44" s="10" t="str">
        <f t="shared" si="22"/>
        <v>no</v>
      </c>
      <c r="AZ44" s="10" t="e">
        <f t="shared" si="64"/>
        <v>#VALUE!</v>
      </c>
      <c r="BA44" s="11" t="e">
        <f t="shared" si="65"/>
        <v>#VALUE!</v>
      </c>
      <c r="BB44" s="11" t="e">
        <f t="shared" si="66"/>
        <v>#VALUE!</v>
      </c>
      <c r="BC44" s="10" t="e">
        <f t="shared" si="26"/>
        <v>#VALUE!</v>
      </c>
      <c r="BD44" s="12" t="str">
        <f t="shared" ca="1" si="27"/>
        <v>30-Oct-22</v>
      </c>
      <c r="BE44" s="12" t="str">
        <f>'(1) Import from KML'!$B$5</f>
        <v>Add filename here</v>
      </c>
    </row>
    <row r="45" spans="1:57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6" t="e">
        <f t="shared" si="39"/>
        <v>#VALUE!</v>
      </c>
      <c r="X45" s="16" t="e">
        <f t="shared" si="40"/>
        <v>#VALUE!</v>
      </c>
      <c r="Y45" s="7"/>
      <c r="AA45" s="17" t="str">
        <f t="shared" si="41"/>
        <v>Error</v>
      </c>
      <c r="AB45" s="17" t="str">
        <f t="shared" si="42"/>
        <v>Error</v>
      </c>
      <c r="AC45" s="17" t="str">
        <f t="shared" si="43"/>
        <v>Error</v>
      </c>
      <c r="AD45" s="17" t="str">
        <f t="shared" si="44"/>
        <v>Error</v>
      </c>
      <c r="AE45" s="17" t="str">
        <f t="shared" si="45"/>
        <v>Error</v>
      </c>
      <c r="AF45" s="17" t="str">
        <f t="shared" si="46"/>
        <v>Error</v>
      </c>
      <c r="AG45" s="17" t="str">
        <f t="shared" si="47"/>
        <v>Error</v>
      </c>
      <c r="AH45" s="17" t="str">
        <f t="shared" si="48"/>
        <v>Error</v>
      </c>
      <c r="AI45" s="17" t="str">
        <f t="shared" si="49"/>
        <v>Error</v>
      </c>
      <c r="AJ45" s="17" t="str">
        <f t="shared" si="50"/>
        <v>Error</v>
      </c>
      <c r="AK45" s="17" t="str">
        <f t="shared" si="51"/>
        <v>Error</v>
      </c>
      <c r="AM45" s="10">
        <f t="shared" si="52"/>
        <v>0</v>
      </c>
      <c r="AN45" s="10">
        <f t="shared" si="53"/>
        <v>0</v>
      </c>
      <c r="AO45" s="10" t="e">
        <f t="shared" si="54"/>
        <v>#VALUE!</v>
      </c>
      <c r="AP45" s="10" t="e">
        <f t="shared" si="55"/>
        <v>#VALUE!</v>
      </c>
      <c r="AQ45" s="10" t="e">
        <f t="shared" si="56"/>
        <v>#VALUE!</v>
      </c>
      <c r="AR45" s="10" t="e">
        <f t="shared" si="57"/>
        <v>#VALUE!</v>
      </c>
      <c r="AS45" s="10" t="e">
        <f t="shared" si="58"/>
        <v>#VALUE!</v>
      </c>
      <c r="AT45" s="10" t="e">
        <f t="shared" si="59"/>
        <v>#VALUE!</v>
      </c>
      <c r="AU45" s="10" t="e">
        <f t="shared" si="60"/>
        <v>#VALUE!</v>
      </c>
      <c r="AV45" s="10" t="e">
        <f t="shared" si="61"/>
        <v>#VALUE!</v>
      </c>
      <c r="AW45" s="10" t="e">
        <f t="shared" si="62"/>
        <v>#VALUE!</v>
      </c>
      <c r="AX45" s="10" t="e">
        <f t="shared" si="63"/>
        <v>#VALUE!</v>
      </c>
      <c r="AY45" s="10" t="str">
        <f t="shared" si="22"/>
        <v>no</v>
      </c>
      <c r="AZ45" s="10" t="e">
        <f t="shared" si="64"/>
        <v>#VALUE!</v>
      </c>
      <c r="BA45" s="11" t="e">
        <f t="shared" si="65"/>
        <v>#VALUE!</v>
      </c>
      <c r="BB45" s="11" t="e">
        <f t="shared" si="66"/>
        <v>#VALUE!</v>
      </c>
      <c r="BC45" s="10" t="e">
        <f t="shared" si="26"/>
        <v>#VALUE!</v>
      </c>
      <c r="BD45" s="12" t="str">
        <f t="shared" ca="1" si="27"/>
        <v>30-Oct-22</v>
      </c>
      <c r="BE45" s="12" t="str">
        <f>'(1) Import from KML'!$B$5</f>
        <v>Add filename here</v>
      </c>
    </row>
    <row r="46" spans="1:57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6" t="e">
        <f t="shared" si="39"/>
        <v>#VALUE!</v>
      </c>
      <c r="X46" s="16" t="e">
        <f t="shared" si="40"/>
        <v>#VALUE!</v>
      </c>
      <c r="Y46" s="7"/>
      <c r="AA46" s="17" t="str">
        <f t="shared" si="41"/>
        <v>Error</v>
      </c>
      <c r="AB46" s="17" t="str">
        <f t="shared" si="42"/>
        <v>Error</v>
      </c>
      <c r="AC46" s="17" t="str">
        <f t="shared" si="43"/>
        <v>Error</v>
      </c>
      <c r="AD46" s="17" t="str">
        <f t="shared" si="44"/>
        <v>Error</v>
      </c>
      <c r="AE46" s="17" t="str">
        <f t="shared" si="45"/>
        <v>Error</v>
      </c>
      <c r="AF46" s="17" t="str">
        <f t="shared" si="46"/>
        <v>Error</v>
      </c>
      <c r="AG46" s="17" t="str">
        <f t="shared" si="47"/>
        <v>Error</v>
      </c>
      <c r="AH46" s="17" t="str">
        <f t="shared" si="48"/>
        <v>Error</v>
      </c>
      <c r="AI46" s="17" t="str">
        <f t="shared" si="49"/>
        <v>Error</v>
      </c>
      <c r="AJ46" s="17" t="str">
        <f t="shared" si="50"/>
        <v>Error</v>
      </c>
      <c r="AK46" s="17" t="str">
        <f t="shared" si="51"/>
        <v>Error</v>
      </c>
      <c r="AM46" s="10">
        <f t="shared" si="52"/>
        <v>0</v>
      </c>
      <c r="AN46" s="10">
        <f t="shared" si="53"/>
        <v>0</v>
      </c>
      <c r="AO46" s="10" t="e">
        <f t="shared" si="54"/>
        <v>#VALUE!</v>
      </c>
      <c r="AP46" s="10" t="e">
        <f t="shared" si="55"/>
        <v>#VALUE!</v>
      </c>
      <c r="AQ46" s="10" t="e">
        <f t="shared" si="56"/>
        <v>#VALUE!</v>
      </c>
      <c r="AR46" s="10" t="e">
        <f t="shared" si="57"/>
        <v>#VALUE!</v>
      </c>
      <c r="AS46" s="10" t="e">
        <f t="shared" si="58"/>
        <v>#VALUE!</v>
      </c>
      <c r="AT46" s="10" t="e">
        <f t="shared" si="59"/>
        <v>#VALUE!</v>
      </c>
      <c r="AU46" s="10" t="e">
        <f t="shared" si="60"/>
        <v>#VALUE!</v>
      </c>
      <c r="AV46" s="10" t="e">
        <f t="shared" si="61"/>
        <v>#VALUE!</v>
      </c>
      <c r="AW46" s="10" t="e">
        <f t="shared" si="62"/>
        <v>#VALUE!</v>
      </c>
      <c r="AX46" s="10" t="e">
        <f t="shared" si="63"/>
        <v>#VALUE!</v>
      </c>
      <c r="AY46" s="10" t="str">
        <f t="shared" si="22"/>
        <v>no</v>
      </c>
      <c r="AZ46" s="10" t="e">
        <f t="shared" si="64"/>
        <v>#VALUE!</v>
      </c>
      <c r="BA46" s="11" t="e">
        <f t="shared" si="65"/>
        <v>#VALUE!</v>
      </c>
      <c r="BB46" s="11" t="e">
        <f t="shared" si="66"/>
        <v>#VALUE!</v>
      </c>
      <c r="BC46" s="10" t="e">
        <f t="shared" si="26"/>
        <v>#VALUE!</v>
      </c>
      <c r="BD46" s="12" t="str">
        <f t="shared" ca="1" si="27"/>
        <v>30-Oct-22</v>
      </c>
      <c r="BE46" s="12" t="str">
        <f>'(1) Import from KML'!$B$5</f>
        <v>Add filename here</v>
      </c>
    </row>
    <row r="47" spans="1:57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6" t="e">
        <f t="shared" si="39"/>
        <v>#VALUE!</v>
      </c>
      <c r="X47" s="16" t="e">
        <f t="shared" si="40"/>
        <v>#VALUE!</v>
      </c>
      <c r="Y47" s="7"/>
      <c r="AA47" s="17" t="str">
        <f t="shared" si="41"/>
        <v>Error</v>
      </c>
      <c r="AB47" s="17" t="str">
        <f t="shared" si="42"/>
        <v>Error</v>
      </c>
      <c r="AC47" s="17" t="str">
        <f t="shared" si="43"/>
        <v>Error</v>
      </c>
      <c r="AD47" s="17" t="str">
        <f t="shared" si="44"/>
        <v>Error</v>
      </c>
      <c r="AE47" s="17" t="str">
        <f t="shared" si="45"/>
        <v>Error</v>
      </c>
      <c r="AF47" s="17" t="str">
        <f t="shared" si="46"/>
        <v>Error</v>
      </c>
      <c r="AG47" s="17" t="str">
        <f t="shared" si="47"/>
        <v>Error</v>
      </c>
      <c r="AH47" s="17" t="str">
        <f t="shared" si="48"/>
        <v>Error</v>
      </c>
      <c r="AI47" s="17" t="str">
        <f t="shared" si="49"/>
        <v>Error</v>
      </c>
      <c r="AJ47" s="17" t="str">
        <f t="shared" si="50"/>
        <v>Error</v>
      </c>
      <c r="AK47" s="17" t="str">
        <f t="shared" si="51"/>
        <v>Error</v>
      </c>
      <c r="AM47" s="10">
        <f t="shared" si="52"/>
        <v>0</v>
      </c>
      <c r="AN47" s="10">
        <f t="shared" si="53"/>
        <v>0</v>
      </c>
      <c r="AO47" s="10" t="e">
        <f t="shared" si="54"/>
        <v>#VALUE!</v>
      </c>
      <c r="AP47" s="10" t="e">
        <f t="shared" si="55"/>
        <v>#VALUE!</v>
      </c>
      <c r="AQ47" s="10" t="e">
        <f t="shared" si="56"/>
        <v>#VALUE!</v>
      </c>
      <c r="AR47" s="10" t="e">
        <f t="shared" si="57"/>
        <v>#VALUE!</v>
      </c>
      <c r="AS47" s="10" t="e">
        <f t="shared" si="58"/>
        <v>#VALUE!</v>
      </c>
      <c r="AT47" s="10" t="e">
        <f t="shared" si="59"/>
        <v>#VALUE!</v>
      </c>
      <c r="AU47" s="10" t="e">
        <f t="shared" si="60"/>
        <v>#VALUE!</v>
      </c>
      <c r="AV47" s="10" t="e">
        <f t="shared" si="61"/>
        <v>#VALUE!</v>
      </c>
      <c r="AW47" s="10" t="e">
        <f t="shared" si="62"/>
        <v>#VALUE!</v>
      </c>
      <c r="AX47" s="10" t="e">
        <f t="shared" si="63"/>
        <v>#VALUE!</v>
      </c>
      <c r="AY47" s="10" t="str">
        <f t="shared" si="22"/>
        <v>no</v>
      </c>
      <c r="AZ47" s="10" t="e">
        <f t="shared" si="64"/>
        <v>#VALUE!</v>
      </c>
      <c r="BA47" s="11" t="e">
        <f t="shared" si="65"/>
        <v>#VALUE!</v>
      </c>
      <c r="BB47" s="11" t="e">
        <f t="shared" si="66"/>
        <v>#VALUE!</v>
      </c>
      <c r="BC47" s="10" t="e">
        <f t="shared" si="26"/>
        <v>#VALUE!</v>
      </c>
      <c r="BD47" s="12" t="str">
        <f t="shared" ca="1" si="27"/>
        <v>30-Oct-22</v>
      </c>
      <c r="BE47" s="12" t="str">
        <f>'(1) Import from KML'!$B$5</f>
        <v>Add filename here</v>
      </c>
    </row>
    <row r="48" spans="1:57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6" t="e">
        <f t="shared" si="39"/>
        <v>#VALUE!</v>
      </c>
      <c r="X48" s="16" t="e">
        <f t="shared" si="40"/>
        <v>#VALUE!</v>
      </c>
      <c r="Y48" s="7"/>
      <c r="AA48" s="17" t="str">
        <f t="shared" si="41"/>
        <v>Error</v>
      </c>
      <c r="AB48" s="17" t="str">
        <f t="shared" si="42"/>
        <v>Error</v>
      </c>
      <c r="AC48" s="17" t="str">
        <f t="shared" si="43"/>
        <v>Error</v>
      </c>
      <c r="AD48" s="17" t="str">
        <f t="shared" si="44"/>
        <v>Error</v>
      </c>
      <c r="AE48" s="17" t="str">
        <f t="shared" si="45"/>
        <v>Error</v>
      </c>
      <c r="AF48" s="17" t="str">
        <f t="shared" si="46"/>
        <v>Error</v>
      </c>
      <c r="AG48" s="17" t="str">
        <f t="shared" si="47"/>
        <v>Error</v>
      </c>
      <c r="AH48" s="17" t="str">
        <f t="shared" si="48"/>
        <v>Error</v>
      </c>
      <c r="AI48" s="17" t="str">
        <f t="shared" si="49"/>
        <v>Error</v>
      </c>
      <c r="AJ48" s="17" t="str">
        <f t="shared" si="50"/>
        <v>Error</v>
      </c>
      <c r="AK48" s="17" t="str">
        <f t="shared" si="51"/>
        <v>Error</v>
      </c>
      <c r="AM48" s="10">
        <f t="shared" si="52"/>
        <v>0</v>
      </c>
      <c r="AN48" s="10">
        <f t="shared" si="53"/>
        <v>0</v>
      </c>
      <c r="AO48" s="10" t="e">
        <f t="shared" si="54"/>
        <v>#VALUE!</v>
      </c>
      <c r="AP48" s="10" t="e">
        <f t="shared" si="55"/>
        <v>#VALUE!</v>
      </c>
      <c r="AQ48" s="10" t="e">
        <f t="shared" si="56"/>
        <v>#VALUE!</v>
      </c>
      <c r="AR48" s="10" t="e">
        <f t="shared" si="57"/>
        <v>#VALUE!</v>
      </c>
      <c r="AS48" s="10" t="e">
        <f t="shared" si="58"/>
        <v>#VALUE!</v>
      </c>
      <c r="AT48" s="10" t="e">
        <f t="shared" si="59"/>
        <v>#VALUE!</v>
      </c>
      <c r="AU48" s="10" t="e">
        <f t="shared" si="60"/>
        <v>#VALUE!</v>
      </c>
      <c r="AV48" s="10" t="e">
        <f t="shared" si="61"/>
        <v>#VALUE!</v>
      </c>
      <c r="AW48" s="10" t="e">
        <f t="shared" si="62"/>
        <v>#VALUE!</v>
      </c>
      <c r="AX48" s="10" t="e">
        <f t="shared" si="63"/>
        <v>#VALUE!</v>
      </c>
      <c r="AY48" s="10" t="str">
        <f t="shared" si="22"/>
        <v>no</v>
      </c>
      <c r="AZ48" s="10" t="e">
        <f t="shared" si="64"/>
        <v>#VALUE!</v>
      </c>
      <c r="BA48" s="11" t="e">
        <f t="shared" si="65"/>
        <v>#VALUE!</v>
      </c>
      <c r="BB48" s="11" t="e">
        <f t="shared" si="66"/>
        <v>#VALUE!</v>
      </c>
      <c r="BC48" s="10" t="e">
        <f t="shared" si="26"/>
        <v>#VALUE!</v>
      </c>
      <c r="BD48" s="12" t="str">
        <f t="shared" ca="1" si="27"/>
        <v>30-Oct-22</v>
      </c>
      <c r="BE48" s="12" t="str">
        <f>'(1) Import from KML'!$B$5</f>
        <v>Add filename here</v>
      </c>
    </row>
    <row r="49" spans="1:57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6" t="e">
        <f t="shared" si="39"/>
        <v>#VALUE!</v>
      </c>
      <c r="X49" s="16" t="e">
        <f t="shared" si="40"/>
        <v>#VALUE!</v>
      </c>
      <c r="Y49" s="7"/>
      <c r="AA49" s="17" t="str">
        <f t="shared" si="41"/>
        <v>Error</v>
      </c>
      <c r="AB49" s="17" t="str">
        <f t="shared" si="42"/>
        <v>Error</v>
      </c>
      <c r="AC49" s="17" t="str">
        <f t="shared" si="43"/>
        <v>Error</v>
      </c>
      <c r="AD49" s="17" t="str">
        <f t="shared" si="44"/>
        <v>Error</v>
      </c>
      <c r="AE49" s="17" t="str">
        <f t="shared" si="45"/>
        <v>Error</v>
      </c>
      <c r="AF49" s="17" t="str">
        <f t="shared" si="46"/>
        <v>Error</v>
      </c>
      <c r="AG49" s="17" t="str">
        <f t="shared" si="47"/>
        <v>Error</v>
      </c>
      <c r="AH49" s="17" t="str">
        <f t="shared" si="48"/>
        <v>Error</v>
      </c>
      <c r="AI49" s="17" t="str">
        <f t="shared" si="49"/>
        <v>Error</v>
      </c>
      <c r="AJ49" s="17" t="str">
        <f t="shared" si="50"/>
        <v>Error</v>
      </c>
      <c r="AK49" s="17" t="str">
        <f t="shared" si="51"/>
        <v>Error</v>
      </c>
      <c r="AM49" s="10">
        <f t="shared" si="52"/>
        <v>0</v>
      </c>
      <c r="AN49" s="10">
        <f t="shared" si="53"/>
        <v>0</v>
      </c>
      <c r="AO49" s="10" t="e">
        <f t="shared" si="54"/>
        <v>#VALUE!</v>
      </c>
      <c r="AP49" s="10" t="e">
        <f t="shared" si="55"/>
        <v>#VALUE!</v>
      </c>
      <c r="AQ49" s="10" t="e">
        <f t="shared" si="56"/>
        <v>#VALUE!</v>
      </c>
      <c r="AR49" s="10" t="e">
        <f t="shared" si="57"/>
        <v>#VALUE!</v>
      </c>
      <c r="AS49" s="10" t="e">
        <f t="shared" si="58"/>
        <v>#VALUE!</v>
      </c>
      <c r="AT49" s="10" t="e">
        <f t="shared" si="59"/>
        <v>#VALUE!</v>
      </c>
      <c r="AU49" s="10" t="e">
        <f t="shared" si="60"/>
        <v>#VALUE!</v>
      </c>
      <c r="AV49" s="10" t="e">
        <f t="shared" si="61"/>
        <v>#VALUE!</v>
      </c>
      <c r="AW49" s="10" t="e">
        <f t="shared" si="62"/>
        <v>#VALUE!</v>
      </c>
      <c r="AX49" s="10" t="e">
        <f t="shared" si="63"/>
        <v>#VALUE!</v>
      </c>
      <c r="AY49" s="10" t="str">
        <f t="shared" si="22"/>
        <v>no</v>
      </c>
      <c r="AZ49" s="10" t="e">
        <f t="shared" si="64"/>
        <v>#VALUE!</v>
      </c>
      <c r="BA49" s="11" t="e">
        <f t="shared" si="65"/>
        <v>#VALUE!</v>
      </c>
      <c r="BB49" s="11" t="e">
        <f t="shared" si="66"/>
        <v>#VALUE!</v>
      </c>
      <c r="BC49" s="10" t="e">
        <f t="shared" si="26"/>
        <v>#VALUE!</v>
      </c>
      <c r="BD49" s="12" t="str">
        <f t="shared" ca="1" si="27"/>
        <v>30-Oct-22</v>
      </c>
      <c r="BE49" s="12" t="str">
        <f>'(1) Import from KML'!$B$5</f>
        <v>Add filename here</v>
      </c>
    </row>
    <row r="50" spans="1:57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6" t="e">
        <f t="shared" si="39"/>
        <v>#VALUE!</v>
      </c>
      <c r="X50" s="16" t="e">
        <f t="shared" si="40"/>
        <v>#VALUE!</v>
      </c>
      <c r="Y50" s="7"/>
      <c r="AA50" s="17" t="str">
        <f t="shared" si="41"/>
        <v>Error</v>
      </c>
      <c r="AB50" s="17" t="str">
        <f t="shared" si="42"/>
        <v>Error</v>
      </c>
      <c r="AC50" s="17" t="str">
        <f t="shared" si="43"/>
        <v>Error</v>
      </c>
      <c r="AD50" s="17" t="str">
        <f t="shared" si="44"/>
        <v>Error</v>
      </c>
      <c r="AE50" s="17" t="str">
        <f t="shared" si="45"/>
        <v>Error</v>
      </c>
      <c r="AF50" s="17" t="str">
        <f t="shared" si="46"/>
        <v>Error</v>
      </c>
      <c r="AG50" s="17" t="str">
        <f t="shared" si="47"/>
        <v>Error</v>
      </c>
      <c r="AH50" s="17" t="str">
        <f t="shared" si="48"/>
        <v>Error</v>
      </c>
      <c r="AI50" s="17" t="str">
        <f t="shared" si="49"/>
        <v>Error</v>
      </c>
      <c r="AJ50" s="17" t="str">
        <f t="shared" si="50"/>
        <v>Error</v>
      </c>
      <c r="AK50" s="17" t="str">
        <f t="shared" si="51"/>
        <v>Error</v>
      </c>
      <c r="AM50" s="10">
        <f t="shared" si="52"/>
        <v>0</v>
      </c>
      <c r="AN50" s="10">
        <f t="shared" si="53"/>
        <v>0</v>
      </c>
      <c r="AO50" s="10" t="e">
        <f t="shared" si="54"/>
        <v>#VALUE!</v>
      </c>
      <c r="AP50" s="10" t="e">
        <f t="shared" si="55"/>
        <v>#VALUE!</v>
      </c>
      <c r="AQ50" s="10" t="e">
        <f t="shared" si="56"/>
        <v>#VALUE!</v>
      </c>
      <c r="AR50" s="10" t="e">
        <f t="shared" si="57"/>
        <v>#VALUE!</v>
      </c>
      <c r="AS50" s="10" t="e">
        <f t="shared" si="58"/>
        <v>#VALUE!</v>
      </c>
      <c r="AT50" s="10" t="e">
        <f t="shared" si="59"/>
        <v>#VALUE!</v>
      </c>
      <c r="AU50" s="10" t="e">
        <f t="shared" si="60"/>
        <v>#VALUE!</v>
      </c>
      <c r="AV50" s="10" t="e">
        <f t="shared" si="61"/>
        <v>#VALUE!</v>
      </c>
      <c r="AW50" s="10" t="e">
        <f t="shared" si="62"/>
        <v>#VALUE!</v>
      </c>
      <c r="AX50" s="10" t="e">
        <f t="shared" si="63"/>
        <v>#VALUE!</v>
      </c>
      <c r="AY50" s="10" t="str">
        <f t="shared" si="22"/>
        <v>no</v>
      </c>
      <c r="AZ50" s="10" t="e">
        <f t="shared" si="64"/>
        <v>#VALUE!</v>
      </c>
      <c r="BA50" s="11" t="e">
        <f t="shared" si="65"/>
        <v>#VALUE!</v>
      </c>
      <c r="BB50" s="11" t="e">
        <f t="shared" si="66"/>
        <v>#VALUE!</v>
      </c>
      <c r="BC50" s="10" t="e">
        <f t="shared" si="26"/>
        <v>#VALUE!</v>
      </c>
      <c r="BD50" s="12" t="str">
        <f t="shared" ca="1" si="27"/>
        <v>30-Oct-22</v>
      </c>
      <c r="BE50" s="12" t="str">
        <f>'(1) Import from KML'!$B$5</f>
        <v>Add filename here</v>
      </c>
    </row>
    <row r="51" spans="1:57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6" t="e">
        <f t="shared" si="39"/>
        <v>#VALUE!</v>
      </c>
      <c r="X51" s="16" t="e">
        <f t="shared" si="40"/>
        <v>#VALUE!</v>
      </c>
      <c r="Y51" s="7"/>
      <c r="AA51" s="17" t="str">
        <f t="shared" si="41"/>
        <v>Error</v>
      </c>
      <c r="AB51" s="17" t="str">
        <f t="shared" si="42"/>
        <v>Error</v>
      </c>
      <c r="AC51" s="17" t="str">
        <f t="shared" si="43"/>
        <v>Error</v>
      </c>
      <c r="AD51" s="17" t="str">
        <f t="shared" si="44"/>
        <v>Error</v>
      </c>
      <c r="AE51" s="17" t="str">
        <f t="shared" si="45"/>
        <v>Error</v>
      </c>
      <c r="AF51" s="17" t="str">
        <f t="shared" si="46"/>
        <v>Error</v>
      </c>
      <c r="AG51" s="17" t="str">
        <f t="shared" si="47"/>
        <v>Error</v>
      </c>
      <c r="AH51" s="17" t="str">
        <f t="shared" si="48"/>
        <v>Error</v>
      </c>
      <c r="AI51" s="17" t="str">
        <f t="shared" si="49"/>
        <v>Error</v>
      </c>
      <c r="AJ51" s="17" t="str">
        <f t="shared" si="50"/>
        <v>Error</v>
      </c>
      <c r="AK51" s="17" t="str">
        <f t="shared" si="51"/>
        <v>Error</v>
      </c>
      <c r="AM51" s="10">
        <f t="shared" si="52"/>
        <v>0</v>
      </c>
      <c r="AN51" s="10">
        <f t="shared" si="53"/>
        <v>0</v>
      </c>
      <c r="AO51" s="10" t="e">
        <f t="shared" si="54"/>
        <v>#VALUE!</v>
      </c>
      <c r="AP51" s="10" t="e">
        <f t="shared" si="55"/>
        <v>#VALUE!</v>
      </c>
      <c r="AQ51" s="10" t="e">
        <f t="shared" si="56"/>
        <v>#VALUE!</v>
      </c>
      <c r="AR51" s="10" t="e">
        <f t="shared" si="57"/>
        <v>#VALUE!</v>
      </c>
      <c r="AS51" s="10" t="e">
        <f t="shared" si="58"/>
        <v>#VALUE!</v>
      </c>
      <c r="AT51" s="10" t="e">
        <f t="shared" si="59"/>
        <v>#VALUE!</v>
      </c>
      <c r="AU51" s="10" t="e">
        <f t="shared" si="60"/>
        <v>#VALUE!</v>
      </c>
      <c r="AV51" s="10" t="e">
        <f t="shared" si="61"/>
        <v>#VALUE!</v>
      </c>
      <c r="AW51" s="10" t="e">
        <f t="shared" si="62"/>
        <v>#VALUE!</v>
      </c>
      <c r="AX51" s="10" t="e">
        <f t="shared" si="63"/>
        <v>#VALUE!</v>
      </c>
      <c r="AY51" s="10" t="str">
        <f t="shared" si="22"/>
        <v>no</v>
      </c>
      <c r="AZ51" s="10" t="e">
        <f t="shared" si="64"/>
        <v>#VALUE!</v>
      </c>
      <c r="BA51" s="11" t="e">
        <f t="shared" si="65"/>
        <v>#VALUE!</v>
      </c>
      <c r="BB51" s="11" t="e">
        <f t="shared" si="66"/>
        <v>#VALUE!</v>
      </c>
      <c r="BC51" s="10" t="e">
        <f t="shared" si="26"/>
        <v>#VALUE!</v>
      </c>
      <c r="BD51" s="12" t="str">
        <f t="shared" ca="1" si="27"/>
        <v>30-Oct-22</v>
      </c>
      <c r="BE51" s="12" t="str">
        <f>'(1) Import from KML'!$B$5</f>
        <v>Add filename here</v>
      </c>
    </row>
    <row r="52" spans="1:57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6" t="e">
        <f t="shared" si="39"/>
        <v>#VALUE!</v>
      </c>
      <c r="X52" s="16" t="e">
        <f t="shared" si="40"/>
        <v>#VALUE!</v>
      </c>
      <c r="Y52" s="7"/>
      <c r="AA52" s="17" t="str">
        <f t="shared" si="41"/>
        <v>Error</v>
      </c>
      <c r="AB52" s="17" t="str">
        <f t="shared" si="42"/>
        <v>Error</v>
      </c>
      <c r="AC52" s="17" t="str">
        <f t="shared" si="43"/>
        <v>Error</v>
      </c>
      <c r="AD52" s="17" t="str">
        <f t="shared" si="44"/>
        <v>Error</v>
      </c>
      <c r="AE52" s="17" t="str">
        <f t="shared" si="45"/>
        <v>Error</v>
      </c>
      <c r="AF52" s="17" t="str">
        <f t="shared" si="46"/>
        <v>Error</v>
      </c>
      <c r="AG52" s="17" t="str">
        <f t="shared" si="47"/>
        <v>Error</v>
      </c>
      <c r="AH52" s="17" t="str">
        <f t="shared" si="48"/>
        <v>Error</v>
      </c>
      <c r="AI52" s="17" t="str">
        <f t="shared" si="49"/>
        <v>Error</v>
      </c>
      <c r="AJ52" s="17" t="str">
        <f t="shared" si="50"/>
        <v>Error</v>
      </c>
      <c r="AK52" s="17" t="str">
        <f t="shared" si="51"/>
        <v>Error</v>
      </c>
      <c r="AM52" s="10">
        <f t="shared" si="52"/>
        <v>0</v>
      </c>
      <c r="AN52" s="10">
        <f t="shared" si="53"/>
        <v>0</v>
      </c>
      <c r="AO52" s="10" t="e">
        <f t="shared" si="54"/>
        <v>#VALUE!</v>
      </c>
      <c r="AP52" s="10" t="e">
        <f t="shared" si="55"/>
        <v>#VALUE!</v>
      </c>
      <c r="AQ52" s="10" t="e">
        <f t="shared" si="56"/>
        <v>#VALUE!</v>
      </c>
      <c r="AR52" s="10" t="e">
        <f t="shared" si="57"/>
        <v>#VALUE!</v>
      </c>
      <c r="AS52" s="10" t="e">
        <f t="shared" si="58"/>
        <v>#VALUE!</v>
      </c>
      <c r="AT52" s="10" t="e">
        <f t="shared" si="59"/>
        <v>#VALUE!</v>
      </c>
      <c r="AU52" s="10" t="e">
        <f t="shared" si="60"/>
        <v>#VALUE!</v>
      </c>
      <c r="AV52" s="10" t="e">
        <f t="shared" si="61"/>
        <v>#VALUE!</v>
      </c>
      <c r="AW52" s="10" t="e">
        <f t="shared" si="62"/>
        <v>#VALUE!</v>
      </c>
      <c r="AX52" s="10" t="e">
        <f t="shared" si="63"/>
        <v>#VALUE!</v>
      </c>
      <c r="AY52" s="10" t="str">
        <f t="shared" si="22"/>
        <v>no</v>
      </c>
      <c r="AZ52" s="10" t="e">
        <f t="shared" si="64"/>
        <v>#VALUE!</v>
      </c>
      <c r="BA52" s="11" t="e">
        <f t="shared" si="65"/>
        <v>#VALUE!</v>
      </c>
      <c r="BB52" s="11" t="e">
        <f t="shared" si="66"/>
        <v>#VALUE!</v>
      </c>
      <c r="BC52" s="10" t="e">
        <f t="shared" si="26"/>
        <v>#VALUE!</v>
      </c>
      <c r="BD52" s="12" t="str">
        <f t="shared" ca="1" si="27"/>
        <v>30-Oct-22</v>
      </c>
      <c r="BE52" s="12" t="str">
        <f>'(1) Import from KML'!$B$5</f>
        <v>Add filename here</v>
      </c>
    </row>
    <row r="53" spans="1:57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6" t="e">
        <f t="shared" si="39"/>
        <v>#VALUE!</v>
      </c>
      <c r="X53" s="16" t="e">
        <f t="shared" si="40"/>
        <v>#VALUE!</v>
      </c>
      <c r="Y53" s="7"/>
      <c r="AA53" s="17" t="str">
        <f t="shared" si="41"/>
        <v>Error</v>
      </c>
      <c r="AB53" s="17" t="str">
        <f t="shared" si="42"/>
        <v>Error</v>
      </c>
      <c r="AC53" s="17" t="str">
        <f t="shared" si="43"/>
        <v>Error</v>
      </c>
      <c r="AD53" s="17" t="str">
        <f t="shared" si="44"/>
        <v>Error</v>
      </c>
      <c r="AE53" s="17" t="str">
        <f t="shared" si="45"/>
        <v>Error</v>
      </c>
      <c r="AF53" s="17" t="str">
        <f t="shared" si="46"/>
        <v>Error</v>
      </c>
      <c r="AG53" s="17" t="str">
        <f t="shared" si="47"/>
        <v>Error</v>
      </c>
      <c r="AH53" s="17" t="str">
        <f t="shared" si="48"/>
        <v>Error</v>
      </c>
      <c r="AI53" s="17" t="str">
        <f t="shared" si="49"/>
        <v>Error</v>
      </c>
      <c r="AJ53" s="17" t="str">
        <f t="shared" si="50"/>
        <v>Error</v>
      </c>
      <c r="AK53" s="17" t="str">
        <f t="shared" si="51"/>
        <v>Error</v>
      </c>
      <c r="AM53" s="10">
        <f t="shared" si="52"/>
        <v>0</v>
      </c>
      <c r="AN53" s="10">
        <f t="shared" si="53"/>
        <v>0</v>
      </c>
      <c r="AO53" s="10" t="e">
        <f t="shared" si="54"/>
        <v>#VALUE!</v>
      </c>
      <c r="AP53" s="10" t="e">
        <f t="shared" si="55"/>
        <v>#VALUE!</v>
      </c>
      <c r="AQ53" s="10" t="e">
        <f t="shared" si="56"/>
        <v>#VALUE!</v>
      </c>
      <c r="AR53" s="10" t="e">
        <f t="shared" si="57"/>
        <v>#VALUE!</v>
      </c>
      <c r="AS53" s="10" t="e">
        <f t="shared" si="58"/>
        <v>#VALUE!</v>
      </c>
      <c r="AT53" s="10" t="e">
        <f t="shared" si="59"/>
        <v>#VALUE!</v>
      </c>
      <c r="AU53" s="10" t="e">
        <f t="shared" si="60"/>
        <v>#VALUE!</v>
      </c>
      <c r="AV53" s="10" t="e">
        <f t="shared" si="61"/>
        <v>#VALUE!</v>
      </c>
      <c r="AW53" s="10" t="e">
        <f t="shared" si="62"/>
        <v>#VALUE!</v>
      </c>
      <c r="AX53" s="10" t="e">
        <f t="shared" si="63"/>
        <v>#VALUE!</v>
      </c>
      <c r="AY53" s="10" t="str">
        <f t="shared" si="22"/>
        <v>no</v>
      </c>
      <c r="AZ53" s="10" t="e">
        <f t="shared" si="64"/>
        <v>#VALUE!</v>
      </c>
      <c r="BA53" s="11" t="e">
        <f t="shared" si="65"/>
        <v>#VALUE!</v>
      </c>
      <c r="BB53" s="11" t="e">
        <f t="shared" si="66"/>
        <v>#VALUE!</v>
      </c>
      <c r="BC53" s="10" t="e">
        <f t="shared" si="26"/>
        <v>#VALUE!</v>
      </c>
      <c r="BD53" s="12" t="str">
        <f t="shared" ca="1" si="27"/>
        <v>30-Oct-22</v>
      </c>
      <c r="BE53" s="12" t="str">
        <f>'(1) Import from KML'!$B$5</f>
        <v>Add filename here</v>
      </c>
    </row>
    <row r="54" spans="1:57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6" t="e">
        <f t="shared" si="39"/>
        <v>#VALUE!</v>
      </c>
      <c r="X54" s="16" t="e">
        <f t="shared" si="40"/>
        <v>#VALUE!</v>
      </c>
      <c r="Y54" s="7"/>
      <c r="AA54" s="17" t="str">
        <f t="shared" si="41"/>
        <v>Error</v>
      </c>
      <c r="AB54" s="17" t="str">
        <f t="shared" si="42"/>
        <v>Error</v>
      </c>
      <c r="AC54" s="17" t="str">
        <f t="shared" si="43"/>
        <v>Error</v>
      </c>
      <c r="AD54" s="17" t="str">
        <f t="shared" si="44"/>
        <v>Error</v>
      </c>
      <c r="AE54" s="17" t="str">
        <f t="shared" si="45"/>
        <v>Error</v>
      </c>
      <c r="AF54" s="17" t="str">
        <f t="shared" si="46"/>
        <v>Error</v>
      </c>
      <c r="AG54" s="17" t="str">
        <f t="shared" si="47"/>
        <v>Error</v>
      </c>
      <c r="AH54" s="17" t="str">
        <f t="shared" si="48"/>
        <v>Error</v>
      </c>
      <c r="AI54" s="17" t="str">
        <f t="shared" si="49"/>
        <v>Error</v>
      </c>
      <c r="AJ54" s="17" t="str">
        <f t="shared" si="50"/>
        <v>Error</v>
      </c>
      <c r="AK54" s="17" t="str">
        <f t="shared" si="51"/>
        <v>Error</v>
      </c>
      <c r="AM54" s="10">
        <f t="shared" si="52"/>
        <v>0</v>
      </c>
      <c r="AN54" s="10">
        <f t="shared" si="53"/>
        <v>0</v>
      </c>
      <c r="AO54" s="10" t="e">
        <f t="shared" si="54"/>
        <v>#VALUE!</v>
      </c>
      <c r="AP54" s="10" t="e">
        <f t="shared" si="55"/>
        <v>#VALUE!</v>
      </c>
      <c r="AQ54" s="10" t="e">
        <f t="shared" si="56"/>
        <v>#VALUE!</v>
      </c>
      <c r="AR54" s="10" t="e">
        <f t="shared" si="57"/>
        <v>#VALUE!</v>
      </c>
      <c r="AS54" s="10" t="e">
        <f t="shared" si="58"/>
        <v>#VALUE!</v>
      </c>
      <c r="AT54" s="10" t="e">
        <f t="shared" si="59"/>
        <v>#VALUE!</v>
      </c>
      <c r="AU54" s="10" t="e">
        <f t="shared" si="60"/>
        <v>#VALUE!</v>
      </c>
      <c r="AV54" s="10" t="e">
        <f t="shared" si="61"/>
        <v>#VALUE!</v>
      </c>
      <c r="AW54" s="10" t="e">
        <f t="shared" si="62"/>
        <v>#VALUE!</v>
      </c>
      <c r="AX54" s="10" t="e">
        <f t="shared" si="63"/>
        <v>#VALUE!</v>
      </c>
      <c r="AY54" s="10" t="str">
        <f t="shared" si="22"/>
        <v>no</v>
      </c>
      <c r="AZ54" s="10" t="e">
        <f t="shared" si="64"/>
        <v>#VALUE!</v>
      </c>
      <c r="BA54" s="11" t="e">
        <f t="shared" si="65"/>
        <v>#VALUE!</v>
      </c>
      <c r="BB54" s="11" t="e">
        <f t="shared" si="66"/>
        <v>#VALUE!</v>
      </c>
      <c r="BC54" s="10" t="e">
        <f t="shared" si="26"/>
        <v>#VALUE!</v>
      </c>
      <c r="BD54" s="12" t="str">
        <f t="shared" ca="1" si="27"/>
        <v>30-Oct-22</v>
      </c>
      <c r="BE54" s="12" t="str">
        <f>'(1) Import from KML'!$B$5</f>
        <v>Add filename here</v>
      </c>
    </row>
    <row r="55" spans="1:57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6" t="e">
        <f t="shared" si="39"/>
        <v>#VALUE!</v>
      </c>
      <c r="X55" s="16" t="e">
        <f t="shared" si="40"/>
        <v>#VALUE!</v>
      </c>
      <c r="Y55" s="7"/>
      <c r="AA55" s="17" t="str">
        <f t="shared" si="41"/>
        <v>Error</v>
      </c>
      <c r="AB55" s="17" t="str">
        <f t="shared" si="42"/>
        <v>Error</v>
      </c>
      <c r="AC55" s="17" t="str">
        <f t="shared" si="43"/>
        <v>Error</v>
      </c>
      <c r="AD55" s="17" t="str">
        <f t="shared" si="44"/>
        <v>Error</v>
      </c>
      <c r="AE55" s="17" t="str">
        <f t="shared" si="45"/>
        <v>Error</v>
      </c>
      <c r="AF55" s="17" t="str">
        <f t="shared" si="46"/>
        <v>Error</v>
      </c>
      <c r="AG55" s="17" t="str">
        <f t="shared" si="47"/>
        <v>Error</v>
      </c>
      <c r="AH55" s="17" t="str">
        <f t="shared" si="48"/>
        <v>Error</v>
      </c>
      <c r="AI55" s="17" t="str">
        <f t="shared" si="49"/>
        <v>Error</v>
      </c>
      <c r="AJ55" s="17" t="str">
        <f t="shared" si="50"/>
        <v>Error</v>
      </c>
      <c r="AK55" s="17" t="str">
        <f t="shared" si="51"/>
        <v>Error</v>
      </c>
      <c r="AM55" s="10">
        <f t="shared" si="52"/>
        <v>0</v>
      </c>
      <c r="AN55" s="10">
        <f t="shared" si="53"/>
        <v>0</v>
      </c>
      <c r="AO55" s="10" t="e">
        <f t="shared" si="54"/>
        <v>#VALUE!</v>
      </c>
      <c r="AP55" s="10" t="e">
        <f t="shared" si="55"/>
        <v>#VALUE!</v>
      </c>
      <c r="AQ55" s="10" t="e">
        <f t="shared" si="56"/>
        <v>#VALUE!</v>
      </c>
      <c r="AR55" s="10" t="e">
        <f t="shared" si="57"/>
        <v>#VALUE!</v>
      </c>
      <c r="AS55" s="10" t="e">
        <f t="shared" si="58"/>
        <v>#VALUE!</v>
      </c>
      <c r="AT55" s="10" t="e">
        <f t="shared" si="59"/>
        <v>#VALUE!</v>
      </c>
      <c r="AU55" s="10" t="e">
        <f t="shared" si="60"/>
        <v>#VALUE!</v>
      </c>
      <c r="AV55" s="10" t="e">
        <f t="shared" si="61"/>
        <v>#VALUE!</v>
      </c>
      <c r="AW55" s="10" t="e">
        <f t="shared" si="62"/>
        <v>#VALUE!</v>
      </c>
      <c r="AX55" s="10" t="e">
        <f t="shared" si="63"/>
        <v>#VALUE!</v>
      </c>
      <c r="AY55" s="10" t="str">
        <f t="shared" si="22"/>
        <v>no</v>
      </c>
      <c r="AZ55" s="10" t="e">
        <f t="shared" si="64"/>
        <v>#VALUE!</v>
      </c>
      <c r="BA55" s="11" t="e">
        <f t="shared" si="65"/>
        <v>#VALUE!</v>
      </c>
      <c r="BB55" s="11" t="e">
        <f t="shared" si="66"/>
        <v>#VALUE!</v>
      </c>
      <c r="BC55" s="10" t="e">
        <f t="shared" si="26"/>
        <v>#VALUE!</v>
      </c>
      <c r="BD55" s="12" t="str">
        <f t="shared" ca="1" si="27"/>
        <v>30-Oct-22</v>
      </c>
      <c r="BE55" s="12" t="str">
        <f>'(1) Import from KML'!$B$5</f>
        <v>Add filename here</v>
      </c>
    </row>
    <row r="56" spans="1:57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6" t="e">
        <f t="shared" si="39"/>
        <v>#VALUE!</v>
      </c>
      <c r="X56" s="16" t="e">
        <f t="shared" si="40"/>
        <v>#VALUE!</v>
      </c>
      <c r="Y56" s="7"/>
      <c r="AA56" s="17" t="str">
        <f t="shared" si="41"/>
        <v>Error</v>
      </c>
      <c r="AB56" s="17" t="str">
        <f t="shared" si="42"/>
        <v>Error</v>
      </c>
      <c r="AC56" s="17" t="str">
        <f t="shared" si="43"/>
        <v>Error</v>
      </c>
      <c r="AD56" s="17" t="str">
        <f t="shared" si="44"/>
        <v>Error</v>
      </c>
      <c r="AE56" s="17" t="str">
        <f t="shared" si="45"/>
        <v>Error</v>
      </c>
      <c r="AF56" s="17" t="str">
        <f t="shared" si="46"/>
        <v>Error</v>
      </c>
      <c r="AG56" s="17" t="str">
        <f t="shared" si="47"/>
        <v>Error</v>
      </c>
      <c r="AH56" s="17" t="str">
        <f t="shared" si="48"/>
        <v>Error</v>
      </c>
      <c r="AI56" s="17" t="str">
        <f t="shared" si="49"/>
        <v>Error</v>
      </c>
      <c r="AJ56" s="17" t="str">
        <f t="shared" si="50"/>
        <v>Error</v>
      </c>
      <c r="AK56" s="17" t="str">
        <f t="shared" si="51"/>
        <v>Error</v>
      </c>
      <c r="AM56" s="10">
        <f t="shared" si="52"/>
        <v>0</v>
      </c>
      <c r="AN56" s="10">
        <f t="shared" si="53"/>
        <v>0</v>
      </c>
      <c r="AO56" s="10" t="e">
        <f t="shared" si="54"/>
        <v>#VALUE!</v>
      </c>
      <c r="AP56" s="10" t="e">
        <f t="shared" si="55"/>
        <v>#VALUE!</v>
      </c>
      <c r="AQ56" s="10" t="e">
        <f t="shared" si="56"/>
        <v>#VALUE!</v>
      </c>
      <c r="AR56" s="10" t="e">
        <f t="shared" si="57"/>
        <v>#VALUE!</v>
      </c>
      <c r="AS56" s="10" t="e">
        <f t="shared" si="58"/>
        <v>#VALUE!</v>
      </c>
      <c r="AT56" s="10" t="e">
        <f t="shared" si="59"/>
        <v>#VALUE!</v>
      </c>
      <c r="AU56" s="10" t="e">
        <f t="shared" si="60"/>
        <v>#VALUE!</v>
      </c>
      <c r="AV56" s="10" t="e">
        <f t="shared" si="61"/>
        <v>#VALUE!</v>
      </c>
      <c r="AW56" s="10" t="e">
        <f t="shared" si="62"/>
        <v>#VALUE!</v>
      </c>
      <c r="AX56" s="10" t="e">
        <f t="shared" si="63"/>
        <v>#VALUE!</v>
      </c>
      <c r="AY56" s="10" t="str">
        <f t="shared" si="22"/>
        <v>no</v>
      </c>
      <c r="AZ56" s="10" t="e">
        <f t="shared" si="64"/>
        <v>#VALUE!</v>
      </c>
      <c r="BA56" s="11" t="e">
        <f t="shared" si="65"/>
        <v>#VALUE!</v>
      </c>
      <c r="BB56" s="11" t="e">
        <f t="shared" si="66"/>
        <v>#VALUE!</v>
      </c>
      <c r="BC56" s="10" t="e">
        <f t="shared" si="26"/>
        <v>#VALUE!</v>
      </c>
      <c r="BD56" s="12" t="str">
        <f t="shared" ca="1" si="27"/>
        <v>30-Oct-22</v>
      </c>
      <c r="BE56" s="12" t="str">
        <f>'(1) Import from KML'!$B$5</f>
        <v>Add filename here</v>
      </c>
    </row>
    <row r="57" spans="1:57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6" t="e">
        <f t="shared" si="39"/>
        <v>#VALUE!</v>
      </c>
      <c r="X57" s="16" t="e">
        <f t="shared" si="40"/>
        <v>#VALUE!</v>
      </c>
      <c r="Y57" s="7"/>
      <c r="AA57" s="17" t="str">
        <f t="shared" si="41"/>
        <v>Error</v>
      </c>
      <c r="AB57" s="17" t="str">
        <f t="shared" si="42"/>
        <v>Error</v>
      </c>
      <c r="AC57" s="17" t="str">
        <f t="shared" si="43"/>
        <v>Error</v>
      </c>
      <c r="AD57" s="17" t="str">
        <f t="shared" si="44"/>
        <v>Error</v>
      </c>
      <c r="AE57" s="17" t="str">
        <f t="shared" si="45"/>
        <v>Error</v>
      </c>
      <c r="AF57" s="17" t="str">
        <f t="shared" si="46"/>
        <v>Error</v>
      </c>
      <c r="AG57" s="17" t="str">
        <f t="shared" si="47"/>
        <v>Error</v>
      </c>
      <c r="AH57" s="17" t="str">
        <f t="shared" si="48"/>
        <v>Error</v>
      </c>
      <c r="AI57" s="17" t="str">
        <f t="shared" si="49"/>
        <v>Error</v>
      </c>
      <c r="AJ57" s="17" t="str">
        <f t="shared" si="50"/>
        <v>Error</v>
      </c>
      <c r="AK57" s="17" t="str">
        <f t="shared" si="51"/>
        <v>Error</v>
      </c>
      <c r="AM57" s="10">
        <f t="shared" si="52"/>
        <v>0</v>
      </c>
      <c r="AN57" s="10">
        <f t="shared" si="53"/>
        <v>0</v>
      </c>
      <c r="AO57" s="10" t="e">
        <f t="shared" si="54"/>
        <v>#VALUE!</v>
      </c>
      <c r="AP57" s="10" t="e">
        <f t="shared" si="55"/>
        <v>#VALUE!</v>
      </c>
      <c r="AQ57" s="10" t="e">
        <f t="shared" si="56"/>
        <v>#VALUE!</v>
      </c>
      <c r="AR57" s="10" t="e">
        <f t="shared" si="57"/>
        <v>#VALUE!</v>
      </c>
      <c r="AS57" s="10" t="e">
        <f t="shared" si="58"/>
        <v>#VALUE!</v>
      </c>
      <c r="AT57" s="10" t="e">
        <f t="shared" si="59"/>
        <v>#VALUE!</v>
      </c>
      <c r="AU57" s="10" t="e">
        <f t="shared" si="60"/>
        <v>#VALUE!</v>
      </c>
      <c r="AV57" s="10" t="e">
        <f t="shared" si="61"/>
        <v>#VALUE!</v>
      </c>
      <c r="AW57" s="10" t="e">
        <f t="shared" si="62"/>
        <v>#VALUE!</v>
      </c>
      <c r="AX57" s="10" t="e">
        <f t="shared" si="63"/>
        <v>#VALUE!</v>
      </c>
      <c r="AY57" s="10" t="str">
        <f t="shared" si="22"/>
        <v>no</v>
      </c>
      <c r="AZ57" s="10" t="e">
        <f t="shared" si="64"/>
        <v>#VALUE!</v>
      </c>
      <c r="BA57" s="11" t="e">
        <f t="shared" si="65"/>
        <v>#VALUE!</v>
      </c>
      <c r="BB57" s="11" t="e">
        <f t="shared" si="66"/>
        <v>#VALUE!</v>
      </c>
      <c r="BC57" s="10" t="e">
        <f t="shared" si="26"/>
        <v>#VALUE!</v>
      </c>
      <c r="BD57" s="12" t="str">
        <f t="shared" ca="1" si="27"/>
        <v>30-Oct-22</v>
      </c>
      <c r="BE57" s="12" t="str">
        <f>'(1) Import from KML'!$B$5</f>
        <v>Add filename here</v>
      </c>
    </row>
    <row r="58" spans="1:57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6" t="e">
        <f t="shared" si="39"/>
        <v>#VALUE!</v>
      </c>
      <c r="X58" s="16" t="e">
        <f t="shared" si="40"/>
        <v>#VALUE!</v>
      </c>
      <c r="Y58" s="7"/>
      <c r="AA58" s="17" t="str">
        <f t="shared" si="41"/>
        <v>Error</v>
      </c>
      <c r="AB58" s="17" t="str">
        <f t="shared" si="42"/>
        <v>Error</v>
      </c>
      <c r="AC58" s="17" t="str">
        <f t="shared" si="43"/>
        <v>Error</v>
      </c>
      <c r="AD58" s="17" t="str">
        <f t="shared" si="44"/>
        <v>Error</v>
      </c>
      <c r="AE58" s="17" t="str">
        <f t="shared" si="45"/>
        <v>Error</v>
      </c>
      <c r="AF58" s="17" t="str">
        <f t="shared" si="46"/>
        <v>Error</v>
      </c>
      <c r="AG58" s="17" t="str">
        <f t="shared" si="47"/>
        <v>Error</v>
      </c>
      <c r="AH58" s="17" t="str">
        <f t="shared" si="48"/>
        <v>Error</v>
      </c>
      <c r="AI58" s="17" t="str">
        <f t="shared" si="49"/>
        <v>Error</v>
      </c>
      <c r="AJ58" s="17" t="str">
        <f t="shared" si="50"/>
        <v>Error</v>
      </c>
      <c r="AK58" s="17" t="str">
        <f t="shared" si="51"/>
        <v>Error</v>
      </c>
      <c r="AM58" s="10">
        <f t="shared" si="52"/>
        <v>0</v>
      </c>
      <c r="AN58" s="10">
        <f t="shared" si="53"/>
        <v>0</v>
      </c>
      <c r="AO58" s="10" t="e">
        <f t="shared" si="54"/>
        <v>#VALUE!</v>
      </c>
      <c r="AP58" s="10" t="e">
        <f t="shared" si="55"/>
        <v>#VALUE!</v>
      </c>
      <c r="AQ58" s="10" t="e">
        <f t="shared" si="56"/>
        <v>#VALUE!</v>
      </c>
      <c r="AR58" s="10" t="e">
        <f t="shared" si="57"/>
        <v>#VALUE!</v>
      </c>
      <c r="AS58" s="10" t="e">
        <f t="shared" si="58"/>
        <v>#VALUE!</v>
      </c>
      <c r="AT58" s="10" t="e">
        <f t="shared" si="59"/>
        <v>#VALUE!</v>
      </c>
      <c r="AU58" s="10" t="e">
        <f t="shared" si="60"/>
        <v>#VALUE!</v>
      </c>
      <c r="AV58" s="10" t="e">
        <f t="shared" si="61"/>
        <v>#VALUE!</v>
      </c>
      <c r="AW58" s="10" t="e">
        <f t="shared" si="62"/>
        <v>#VALUE!</v>
      </c>
      <c r="AX58" s="10" t="e">
        <f t="shared" si="63"/>
        <v>#VALUE!</v>
      </c>
      <c r="AY58" s="10" t="str">
        <f t="shared" si="22"/>
        <v>no</v>
      </c>
      <c r="AZ58" s="10" t="e">
        <f t="shared" si="64"/>
        <v>#VALUE!</v>
      </c>
      <c r="BA58" s="11" t="e">
        <f t="shared" si="65"/>
        <v>#VALUE!</v>
      </c>
      <c r="BB58" s="11" t="e">
        <f t="shared" si="66"/>
        <v>#VALUE!</v>
      </c>
      <c r="BC58" s="10" t="e">
        <f t="shared" si="26"/>
        <v>#VALUE!</v>
      </c>
      <c r="BD58" s="12" t="str">
        <f t="shared" ca="1" si="27"/>
        <v>30-Oct-22</v>
      </c>
      <c r="BE58" s="12" t="str">
        <f>'(1) Import from KML'!$B$5</f>
        <v>Add filename here</v>
      </c>
    </row>
    <row r="59" spans="1:57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6" t="e">
        <f t="shared" si="39"/>
        <v>#VALUE!</v>
      </c>
      <c r="X59" s="16" t="e">
        <f t="shared" si="40"/>
        <v>#VALUE!</v>
      </c>
      <c r="Y59" s="7"/>
      <c r="AA59" s="17" t="str">
        <f t="shared" si="41"/>
        <v>Error</v>
      </c>
      <c r="AB59" s="17" t="str">
        <f t="shared" si="42"/>
        <v>Error</v>
      </c>
      <c r="AC59" s="17" t="str">
        <f t="shared" si="43"/>
        <v>Error</v>
      </c>
      <c r="AD59" s="17" t="str">
        <f t="shared" si="44"/>
        <v>Error</v>
      </c>
      <c r="AE59" s="17" t="str">
        <f t="shared" si="45"/>
        <v>Error</v>
      </c>
      <c r="AF59" s="17" t="str">
        <f t="shared" si="46"/>
        <v>Error</v>
      </c>
      <c r="AG59" s="17" t="str">
        <f t="shared" si="47"/>
        <v>Error</v>
      </c>
      <c r="AH59" s="17" t="str">
        <f t="shared" si="48"/>
        <v>Error</v>
      </c>
      <c r="AI59" s="17" t="str">
        <f t="shared" si="49"/>
        <v>Error</v>
      </c>
      <c r="AJ59" s="17" t="str">
        <f t="shared" si="50"/>
        <v>Error</v>
      </c>
      <c r="AK59" s="17" t="str">
        <f t="shared" si="51"/>
        <v>Error</v>
      </c>
      <c r="AM59" s="10">
        <f t="shared" si="52"/>
        <v>0</v>
      </c>
      <c r="AN59" s="10">
        <f t="shared" si="53"/>
        <v>0</v>
      </c>
      <c r="AO59" s="10" t="e">
        <f t="shared" si="54"/>
        <v>#VALUE!</v>
      </c>
      <c r="AP59" s="10" t="e">
        <f t="shared" si="55"/>
        <v>#VALUE!</v>
      </c>
      <c r="AQ59" s="10" t="e">
        <f t="shared" si="56"/>
        <v>#VALUE!</v>
      </c>
      <c r="AR59" s="10" t="e">
        <f t="shared" si="57"/>
        <v>#VALUE!</v>
      </c>
      <c r="AS59" s="10" t="e">
        <f t="shared" si="58"/>
        <v>#VALUE!</v>
      </c>
      <c r="AT59" s="10" t="e">
        <f t="shared" si="59"/>
        <v>#VALUE!</v>
      </c>
      <c r="AU59" s="10" t="e">
        <f t="shared" si="60"/>
        <v>#VALUE!</v>
      </c>
      <c r="AV59" s="10" t="e">
        <f t="shared" si="61"/>
        <v>#VALUE!</v>
      </c>
      <c r="AW59" s="10" t="e">
        <f t="shared" si="62"/>
        <v>#VALUE!</v>
      </c>
      <c r="AX59" s="10" t="e">
        <f t="shared" si="63"/>
        <v>#VALUE!</v>
      </c>
      <c r="AY59" s="10" t="str">
        <f t="shared" si="22"/>
        <v>no</v>
      </c>
      <c r="AZ59" s="10" t="e">
        <f t="shared" si="64"/>
        <v>#VALUE!</v>
      </c>
      <c r="BA59" s="11" t="e">
        <f t="shared" si="65"/>
        <v>#VALUE!</v>
      </c>
      <c r="BB59" s="11" t="e">
        <f t="shared" si="66"/>
        <v>#VALUE!</v>
      </c>
      <c r="BC59" s="10" t="e">
        <f t="shared" si="26"/>
        <v>#VALUE!</v>
      </c>
      <c r="BD59" s="12" t="str">
        <f t="shared" ca="1" si="27"/>
        <v>30-Oct-22</v>
      </c>
      <c r="BE59" s="12" t="str">
        <f>'(1) Import from KML'!$B$5</f>
        <v>Add filename here</v>
      </c>
    </row>
    <row r="60" spans="1:57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6" t="e">
        <f t="shared" si="39"/>
        <v>#VALUE!</v>
      </c>
      <c r="X60" s="16" t="e">
        <f t="shared" si="40"/>
        <v>#VALUE!</v>
      </c>
      <c r="Y60" s="7"/>
      <c r="AA60" s="17" t="str">
        <f t="shared" si="41"/>
        <v>Error</v>
      </c>
      <c r="AB60" s="17" t="str">
        <f t="shared" si="42"/>
        <v>Error</v>
      </c>
      <c r="AC60" s="17" t="str">
        <f t="shared" si="43"/>
        <v>Error</v>
      </c>
      <c r="AD60" s="17" t="str">
        <f t="shared" si="44"/>
        <v>Error</v>
      </c>
      <c r="AE60" s="17" t="str">
        <f t="shared" si="45"/>
        <v>Error</v>
      </c>
      <c r="AF60" s="17" t="str">
        <f t="shared" si="46"/>
        <v>Error</v>
      </c>
      <c r="AG60" s="17" t="str">
        <f t="shared" si="47"/>
        <v>Error</v>
      </c>
      <c r="AH60" s="17" t="str">
        <f t="shared" si="48"/>
        <v>Error</v>
      </c>
      <c r="AI60" s="17" t="str">
        <f t="shared" si="49"/>
        <v>Error</v>
      </c>
      <c r="AJ60" s="17" t="str">
        <f t="shared" si="50"/>
        <v>Error</v>
      </c>
      <c r="AK60" s="17" t="str">
        <f t="shared" si="51"/>
        <v>Error</v>
      </c>
      <c r="AM60" s="10">
        <f t="shared" si="52"/>
        <v>0</v>
      </c>
      <c r="AN60" s="10">
        <f t="shared" si="53"/>
        <v>0</v>
      </c>
      <c r="AO60" s="10" t="e">
        <f t="shared" si="54"/>
        <v>#VALUE!</v>
      </c>
      <c r="AP60" s="10" t="e">
        <f t="shared" si="55"/>
        <v>#VALUE!</v>
      </c>
      <c r="AQ60" s="10" t="e">
        <f t="shared" si="56"/>
        <v>#VALUE!</v>
      </c>
      <c r="AR60" s="10" t="e">
        <f t="shared" si="57"/>
        <v>#VALUE!</v>
      </c>
      <c r="AS60" s="10" t="e">
        <f t="shared" si="58"/>
        <v>#VALUE!</v>
      </c>
      <c r="AT60" s="10" t="e">
        <f t="shared" si="59"/>
        <v>#VALUE!</v>
      </c>
      <c r="AU60" s="10" t="e">
        <f t="shared" si="60"/>
        <v>#VALUE!</v>
      </c>
      <c r="AV60" s="10" t="e">
        <f t="shared" si="61"/>
        <v>#VALUE!</v>
      </c>
      <c r="AW60" s="10" t="e">
        <f t="shared" si="62"/>
        <v>#VALUE!</v>
      </c>
      <c r="AX60" s="10" t="e">
        <f t="shared" si="63"/>
        <v>#VALUE!</v>
      </c>
      <c r="AY60" s="10" t="str">
        <f t="shared" si="22"/>
        <v>no</v>
      </c>
      <c r="AZ60" s="10" t="e">
        <f t="shared" si="64"/>
        <v>#VALUE!</v>
      </c>
      <c r="BA60" s="11" t="e">
        <f t="shared" si="65"/>
        <v>#VALUE!</v>
      </c>
      <c r="BB60" s="11" t="e">
        <f t="shared" si="66"/>
        <v>#VALUE!</v>
      </c>
      <c r="BC60" s="10" t="e">
        <f t="shared" si="26"/>
        <v>#VALUE!</v>
      </c>
      <c r="BD60" s="12" t="str">
        <f t="shared" ca="1" si="27"/>
        <v>30-Oct-22</v>
      </c>
      <c r="BE60" s="12" t="str">
        <f>'(1) Import from KML'!$B$5</f>
        <v>Add filename here</v>
      </c>
    </row>
    <row r="61" spans="1:57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6" t="e">
        <f t="shared" si="39"/>
        <v>#VALUE!</v>
      </c>
      <c r="X61" s="16" t="e">
        <f t="shared" si="40"/>
        <v>#VALUE!</v>
      </c>
      <c r="Y61" s="7"/>
      <c r="AA61" s="17" t="str">
        <f t="shared" si="41"/>
        <v>Error</v>
      </c>
      <c r="AB61" s="17" t="str">
        <f t="shared" si="42"/>
        <v>Error</v>
      </c>
      <c r="AC61" s="17" t="str">
        <f t="shared" si="43"/>
        <v>Error</v>
      </c>
      <c r="AD61" s="17" t="str">
        <f t="shared" si="44"/>
        <v>Error</v>
      </c>
      <c r="AE61" s="17" t="str">
        <f t="shared" si="45"/>
        <v>Error</v>
      </c>
      <c r="AF61" s="17" t="str">
        <f t="shared" si="46"/>
        <v>Error</v>
      </c>
      <c r="AG61" s="17" t="str">
        <f t="shared" si="47"/>
        <v>Error</v>
      </c>
      <c r="AH61" s="17" t="str">
        <f t="shared" si="48"/>
        <v>Error</v>
      </c>
      <c r="AI61" s="17" t="str">
        <f t="shared" si="49"/>
        <v>Error</v>
      </c>
      <c r="AJ61" s="17" t="str">
        <f t="shared" si="50"/>
        <v>Error</v>
      </c>
      <c r="AK61" s="17" t="str">
        <f t="shared" si="51"/>
        <v>Error</v>
      </c>
      <c r="AM61" s="10">
        <f t="shared" si="52"/>
        <v>0</v>
      </c>
      <c r="AN61" s="10">
        <f t="shared" si="53"/>
        <v>0</v>
      </c>
      <c r="AO61" s="10" t="e">
        <f t="shared" si="54"/>
        <v>#VALUE!</v>
      </c>
      <c r="AP61" s="10" t="e">
        <f t="shared" si="55"/>
        <v>#VALUE!</v>
      </c>
      <c r="AQ61" s="10" t="e">
        <f t="shared" si="56"/>
        <v>#VALUE!</v>
      </c>
      <c r="AR61" s="10" t="e">
        <f t="shared" si="57"/>
        <v>#VALUE!</v>
      </c>
      <c r="AS61" s="10" t="e">
        <f t="shared" si="58"/>
        <v>#VALUE!</v>
      </c>
      <c r="AT61" s="10" t="e">
        <f t="shared" si="59"/>
        <v>#VALUE!</v>
      </c>
      <c r="AU61" s="10" t="e">
        <f t="shared" si="60"/>
        <v>#VALUE!</v>
      </c>
      <c r="AV61" s="10" t="e">
        <f t="shared" si="61"/>
        <v>#VALUE!</v>
      </c>
      <c r="AW61" s="10" t="e">
        <f t="shared" si="62"/>
        <v>#VALUE!</v>
      </c>
      <c r="AX61" s="10" t="e">
        <f t="shared" si="63"/>
        <v>#VALUE!</v>
      </c>
      <c r="AY61" s="10" t="str">
        <f t="shared" si="22"/>
        <v>no</v>
      </c>
      <c r="AZ61" s="10" t="e">
        <f t="shared" si="64"/>
        <v>#VALUE!</v>
      </c>
      <c r="BA61" s="11" t="e">
        <f t="shared" si="65"/>
        <v>#VALUE!</v>
      </c>
      <c r="BB61" s="11" t="e">
        <f t="shared" si="66"/>
        <v>#VALUE!</v>
      </c>
      <c r="BC61" s="10" t="e">
        <f t="shared" si="26"/>
        <v>#VALUE!</v>
      </c>
      <c r="BD61" s="12" t="str">
        <f t="shared" ca="1" si="27"/>
        <v>30-Oct-22</v>
      </c>
      <c r="BE61" s="12" t="str">
        <f>'(1) Import from KML'!$B$5</f>
        <v>Add filename here</v>
      </c>
    </row>
    <row r="62" spans="1:57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6" t="e">
        <f t="shared" si="39"/>
        <v>#VALUE!</v>
      </c>
      <c r="X62" s="16" t="e">
        <f t="shared" si="40"/>
        <v>#VALUE!</v>
      </c>
      <c r="Y62" s="7"/>
      <c r="AA62" s="17" t="str">
        <f t="shared" si="41"/>
        <v>Error</v>
      </c>
      <c r="AB62" s="17" t="str">
        <f t="shared" si="42"/>
        <v>Error</v>
      </c>
      <c r="AC62" s="17" t="str">
        <f t="shared" si="43"/>
        <v>Error</v>
      </c>
      <c r="AD62" s="17" t="str">
        <f t="shared" si="44"/>
        <v>Error</v>
      </c>
      <c r="AE62" s="17" t="str">
        <f t="shared" si="45"/>
        <v>Error</v>
      </c>
      <c r="AF62" s="17" t="str">
        <f t="shared" si="46"/>
        <v>Error</v>
      </c>
      <c r="AG62" s="17" t="str">
        <f t="shared" si="47"/>
        <v>Error</v>
      </c>
      <c r="AH62" s="17" t="str">
        <f t="shared" si="48"/>
        <v>Error</v>
      </c>
      <c r="AI62" s="17" t="str">
        <f t="shared" si="49"/>
        <v>Error</v>
      </c>
      <c r="AJ62" s="17" t="str">
        <f t="shared" si="50"/>
        <v>Error</v>
      </c>
      <c r="AK62" s="17" t="str">
        <f t="shared" si="51"/>
        <v>Error</v>
      </c>
      <c r="AM62" s="10">
        <f t="shared" si="52"/>
        <v>0</v>
      </c>
      <c r="AN62" s="10">
        <f t="shared" si="53"/>
        <v>0</v>
      </c>
      <c r="AO62" s="10" t="e">
        <f t="shared" si="54"/>
        <v>#VALUE!</v>
      </c>
      <c r="AP62" s="10" t="e">
        <f t="shared" si="55"/>
        <v>#VALUE!</v>
      </c>
      <c r="AQ62" s="10" t="e">
        <f t="shared" si="56"/>
        <v>#VALUE!</v>
      </c>
      <c r="AR62" s="10" t="e">
        <f t="shared" si="57"/>
        <v>#VALUE!</v>
      </c>
      <c r="AS62" s="10" t="e">
        <f t="shared" si="58"/>
        <v>#VALUE!</v>
      </c>
      <c r="AT62" s="10" t="e">
        <f t="shared" si="59"/>
        <v>#VALUE!</v>
      </c>
      <c r="AU62" s="10" t="e">
        <f t="shared" si="60"/>
        <v>#VALUE!</v>
      </c>
      <c r="AV62" s="10" t="e">
        <f t="shared" si="61"/>
        <v>#VALUE!</v>
      </c>
      <c r="AW62" s="10" t="e">
        <f t="shared" si="62"/>
        <v>#VALUE!</v>
      </c>
      <c r="AX62" s="10" t="e">
        <f t="shared" si="63"/>
        <v>#VALUE!</v>
      </c>
      <c r="AY62" s="10" t="str">
        <f t="shared" si="22"/>
        <v>no</v>
      </c>
      <c r="AZ62" s="10" t="e">
        <f t="shared" si="64"/>
        <v>#VALUE!</v>
      </c>
      <c r="BA62" s="11" t="e">
        <f t="shared" si="65"/>
        <v>#VALUE!</v>
      </c>
      <c r="BB62" s="11" t="e">
        <f t="shared" si="66"/>
        <v>#VALUE!</v>
      </c>
      <c r="BC62" s="10" t="e">
        <f t="shared" si="26"/>
        <v>#VALUE!</v>
      </c>
      <c r="BD62" s="12" t="str">
        <f t="shared" ca="1" si="27"/>
        <v>30-Oct-22</v>
      </c>
      <c r="BE62" s="12" t="str">
        <f>'(1) Import from KML'!$B$5</f>
        <v>Add filename here</v>
      </c>
    </row>
    <row r="63" spans="1:57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6" t="e">
        <f t="shared" si="39"/>
        <v>#VALUE!</v>
      </c>
      <c r="X63" s="16" t="e">
        <f t="shared" si="40"/>
        <v>#VALUE!</v>
      </c>
      <c r="Y63" s="7"/>
      <c r="AA63" s="17" t="str">
        <f t="shared" si="41"/>
        <v>Error</v>
      </c>
      <c r="AB63" s="17" t="str">
        <f t="shared" si="42"/>
        <v>Error</v>
      </c>
      <c r="AC63" s="17" t="str">
        <f t="shared" si="43"/>
        <v>Error</v>
      </c>
      <c r="AD63" s="17" t="str">
        <f t="shared" si="44"/>
        <v>Error</v>
      </c>
      <c r="AE63" s="17" t="str">
        <f t="shared" si="45"/>
        <v>Error</v>
      </c>
      <c r="AF63" s="17" t="str">
        <f t="shared" si="46"/>
        <v>Error</v>
      </c>
      <c r="AG63" s="17" t="str">
        <f t="shared" si="47"/>
        <v>Error</v>
      </c>
      <c r="AH63" s="17" t="str">
        <f t="shared" si="48"/>
        <v>Error</v>
      </c>
      <c r="AI63" s="17" t="str">
        <f t="shared" si="49"/>
        <v>Error</v>
      </c>
      <c r="AJ63" s="17" t="str">
        <f t="shared" si="50"/>
        <v>Error</v>
      </c>
      <c r="AK63" s="17" t="str">
        <f t="shared" si="51"/>
        <v>Error</v>
      </c>
      <c r="AM63" s="10">
        <f t="shared" si="52"/>
        <v>0</v>
      </c>
      <c r="AN63" s="10">
        <f t="shared" si="53"/>
        <v>0</v>
      </c>
      <c r="AO63" s="10" t="e">
        <f t="shared" si="54"/>
        <v>#VALUE!</v>
      </c>
      <c r="AP63" s="10" t="e">
        <f t="shared" si="55"/>
        <v>#VALUE!</v>
      </c>
      <c r="AQ63" s="10" t="e">
        <f t="shared" si="56"/>
        <v>#VALUE!</v>
      </c>
      <c r="AR63" s="10" t="e">
        <f t="shared" si="57"/>
        <v>#VALUE!</v>
      </c>
      <c r="AS63" s="10" t="e">
        <f t="shared" si="58"/>
        <v>#VALUE!</v>
      </c>
      <c r="AT63" s="10" t="e">
        <f t="shared" si="59"/>
        <v>#VALUE!</v>
      </c>
      <c r="AU63" s="10" t="e">
        <f t="shared" si="60"/>
        <v>#VALUE!</v>
      </c>
      <c r="AV63" s="10" t="e">
        <f t="shared" si="61"/>
        <v>#VALUE!</v>
      </c>
      <c r="AW63" s="10" t="e">
        <f t="shared" si="62"/>
        <v>#VALUE!</v>
      </c>
      <c r="AX63" s="10" t="e">
        <f t="shared" si="63"/>
        <v>#VALUE!</v>
      </c>
      <c r="AY63" s="10" t="str">
        <f t="shared" si="22"/>
        <v>no</v>
      </c>
      <c r="AZ63" s="10" t="e">
        <f t="shared" si="64"/>
        <v>#VALUE!</v>
      </c>
      <c r="BA63" s="11" t="e">
        <f t="shared" si="65"/>
        <v>#VALUE!</v>
      </c>
      <c r="BB63" s="11" t="e">
        <f t="shared" si="66"/>
        <v>#VALUE!</v>
      </c>
      <c r="BC63" s="10" t="e">
        <f t="shared" si="26"/>
        <v>#VALUE!</v>
      </c>
      <c r="BD63" s="12" t="str">
        <f t="shared" ca="1" si="27"/>
        <v>30-Oct-22</v>
      </c>
      <c r="BE63" s="12" t="str">
        <f>'(1) Import from KML'!$B$5</f>
        <v>Add filename here</v>
      </c>
    </row>
    <row r="64" spans="1:57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6" t="e">
        <f t="shared" si="39"/>
        <v>#VALUE!</v>
      </c>
      <c r="X64" s="16" t="e">
        <f t="shared" si="40"/>
        <v>#VALUE!</v>
      </c>
      <c r="Y64" s="7"/>
      <c r="AA64" s="17" t="str">
        <f t="shared" si="41"/>
        <v>Error</v>
      </c>
      <c r="AB64" s="17" t="str">
        <f t="shared" si="42"/>
        <v>Error</v>
      </c>
      <c r="AC64" s="17" t="str">
        <f t="shared" si="43"/>
        <v>Error</v>
      </c>
      <c r="AD64" s="17" t="str">
        <f t="shared" si="44"/>
        <v>Error</v>
      </c>
      <c r="AE64" s="17" t="str">
        <f t="shared" si="45"/>
        <v>Error</v>
      </c>
      <c r="AF64" s="17" t="str">
        <f t="shared" si="46"/>
        <v>Error</v>
      </c>
      <c r="AG64" s="17" t="str">
        <f t="shared" si="47"/>
        <v>Error</v>
      </c>
      <c r="AH64" s="17" t="str">
        <f t="shared" si="48"/>
        <v>Error</v>
      </c>
      <c r="AI64" s="17" t="str">
        <f t="shared" si="49"/>
        <v>Error</v>
      </c>
      <c r="AJ64" s="17" t="str">
        <f t="shared" si="50"/>
        <v>Error</v>
      </c>
      <c r="AK64" s="17" t="str">
        <f t="shared" si="51"/>
        <v>Error</v>
      </c>
      <c r="AM64" s="10">
        <f t="shared" si="52"/>
        <v>0</v>
      </c>
      <c r="AN64" s="10">
        <f t="shared" si="53"/>
        <v>0</v>
      </c>
      <c r="AO64" s="10" t="e">
        <f t="shared" si="54"/>
        <v>#VALUE!</v>
      </c>
      <c r="AP64" s="10" t="e">
        <f t="shared" si="55"/>
        <v>#VALUE!</v>
      </c>
      <c r="AQ64" s="10" t="e">
        <f t="shared" si="56"/>
        <v>#VALUE!</v>
      </c>
      <c r="AR64" s="10" t="e">
        <f t="shared" si="57"/>
        <v>#VALUE!</v>
      </c>
      <c r="AS64" s="10" t="e">
        <f t="shared" si="58"/>
        <v>#VALUE!</v>
      </c>
      <c r="AT64" s="10" t="e">
        <f t="shared" si="59"/>
        <v>#VALUE!</v>
      </c>
      <c r="AU64" s="10" t="e">
        <f t="shared" si="60"/>
        <v>#VALUE!</v>
      </c>
      <c r="AV64" s="10" t="e">
        <f t="shared" si="61"/>
        <v>#VALUE!</v>
      </c>
      <c r="AW64" s="10" t="e">
        <f t="shared" si="62"/>
        <v>#VALUE!</v>
      </c>
      <c r="AX64" s="10" t="e">
        <f t="shared" si="63"/>
        <v>#VALUE!</v>
      </c>
      <c r="AY64" s="10" t="str">
        <f t="shared" si="22"/>
        <v>no</v>
      </c>
      <c r="AZ64" s="10" t="e">
        <f t="shared" si="64"/>
        <v>#VALUE!</v>
      </c>
      <c r="BA64" s="11" t="e">
        <f t="shared" si="65"/>
        <v>#VALUE!</v>
      </c>
      <c r="BB64" s="11" t="e">
        <f t="shared" si="66"/>
        <v>#VALUE!</v>
      </c>
      <c r="BC64" s="10" t="e">
        <f t="shared" si="26"/>
        <v>#VALUE!</v>
      </c>
      <c r="BD64" s="12" t="str">
        <f t="shared" ca="1" si="27"/>
        <v>30-Oct-22</v>
      </c>
      <c r="BE64" s="12" t="str">
        <f>'(1) Import from KML'!$B$5</f>
        <v>Add filename here</v>
      </c>
    </row>
    <row r="65" spans="1:57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6" t="e">
        <f t="shared" si="39"/>
        <v>#VALUE!</v>
      </c>
      <c r="X65" s="16" t="e">
        <f t="shared" si="40"/>
        <v>#VALUE!</v>
      </c>
      <c r="Y65" s="7"/>
      <c r="AA65" s="17" t="str">
        <f t="shared" si="41"/>
        <v>Error</v>
      </c>
      <c r="AB65" s="17" t="str">
        <f t="shared" si="42"/>
        <v>Error</v>
      </c>
      <c r="AC65" s="17" t="str">
        <f t="shared" si="43"/>
        <v>Error</v>
      </c>
      <c r="AD65" s="17" t="str">
        <f t="shared" si="44"/>
        <v>Error</v>
      </c>
      <c r="AE65" s="17" t="str">
        <f t="shared" si="45"/>
        <v>Error</v>
      </c>
      <c r="AF65" s="17" t="str">
        <f t="shared" si="46"/>
        <v>Error</v>
      </c>
      <c r="AG65" s="17" t="str">
        <f t="shared" si="47"/>
        <v>Error</v>
      </c>
      <c r="AH65" s="17" t="str">
        <f t="shared" si="48"/>
        <v>Error</v>
      </c>
      <c r="AI65" s="17" t="str">
        <f t="shared" si="49"/>
        <v>Error</v>
      </c>
      <c r="AJ65" s="17" t="str">
        <f t="shared" si="50"/>
        <v>Error</v>
      </c>
      <c r="AK65" s="17" t="str">
        <f t="shared" si="51"/>
        <v>Error</v>
      </c>
      <c r="AM65" s="10">
        <f t="shared" si="52"/>
        <v>0</v>
      </c>
      <c r="AN65" s="10">
        <f t="shared" si="53"/>
        <v>0</v>
      </c>
      <c r="AO65" s="10" t="e">
        <f t="shared" si="54"/>
        <v>#VALUE!</v>
      </c>
      <c r="AP65" s="10" t="e">
        <f t="shared" si="55"/>
        <v>#VALUE!</v>
      </c>
      <c r="AQ65" s="10" t="e">
        <f t="shared" si="56"/>
        <v>#VALUE!</v>
      </c>
      <c r="AR65" s="10" t="e">
        <f t="shared" si="57"/>
        <v>#VALUE!</v>
      </c>
      <c r="AS65" s="10" t="e">
        <f t="shared" si="58"/>
        <v>#VALUE!</v>
      </c>
      <c r="AT65" s="10" t="e">
        <f t="shared" si="59"/>
        <v>#VALUE!</v>
      </c>
      <c r="AU65" s="10" t="e">
        <f t="shared" si="60"/>
        <v>#VALUE!</v>
      </c>
      <c r="AV65" s="10" t="e">
        <f t="shared" si="61"/>
        <v>#VALUE!</v>
      </c>
      <c r="AW65" s="10" t="e">
        <f t="shared" si="62"/>
        <v>#VALUE!</v>
      </c>
      <c r="AX65" s="10" t="e">
        <f t="shared" si="63"/>
        <v>#VALUE!</v>
      </c>
      <c r="AY65" s="10" t="str">
        <f t="shared" si="22"/>
        <v>no</v>
      </c>
      <c r="AZ65" s="10" t="e">
        <f t="shared" si="64"/>
        <v>#VALUE!</v>
      </c>
      <c r="BA65" s="11" t="e">
        <f t="shared" si="65"/>
        <v>#VALUE!</v>
      </c>
      <c r="BB65" s="11" t="e">
        <f t="shared" si="66"/>
        <v>#VALUE!</v>
      </c>
      <c r="BC65" s="10" t="e">
        <f t="shared" si="26"/>
        <v>#VALUE!</v>
      </c>
      <c r="BD65" s="12" t="str">
        <f t="shared" ca="1" si="27"/>
        <v>30-Oct-22</v>
      </c>
      <c r="BE65" s="12" t="str">
        <f>'(1) Import from KML'!$B$5</f>
        <v>Add filename here</v>
      </c>
    </row>
    <row r="66" spans="1:57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6" t="e">
        <f t="shared" si="39"/>
        <v>#VALUE!</v>
      </c>
      <c r="X66" s="16" t="e">
        <f t="shared" si="40"/>
        <v>#VALUE!</v>
      </c>
      <c r="Y66" s="7"/>
      <c r="AA66" s="17" t="str">
        <f t="shared" si="41"/>
        <v>Error</v>
      </c>
      <c r="AB66" s="17" t="str">
        <f t="shared" si="42"/>
        <v>Error</v>
      </c>
      <c r="AC66" s="17" t="str">
        <f t="shared" si="43"/>
        <v>Error</v>
      </c>
      <c r="AD66" s="17" t="str">
        <f t="shared" si="44"/>
        <v>Error</v>
      </c>
      <c r="AE66" s="17" t="str">
        <f t="shared" si="45"/>
        <v>Error</v>
      </c>
      <c r="AF66" s="17" t="str">
        <f t="shared" si="46"/>
        <v>Error</v>
      </c>
      <c r="AG66" s="17" t="str">
        <f t="shared" si="47"/>
        <v>Error</v>
      </c>
      <c r="AH66" s="17" t="str">
        <f t="shared" si="48"/>
        <v>Error</v>
      </c>
      <c r="AI66" s="17" t="str">
        <f t="shared" si="49"/>
        <v>Error</v>
      </c>
      <c r="AJ66" s="17" t="str">
        <f t="shared" si="50"/>
        <v>Error</v>
      </c>
      <c r="AK66" s="17" t="str">
        <f t="shared" si="51"/>
        <v>Error</v>
      </c>
      <c r="AM66" s="10">
        <f t="shared" si="52"/>
        <v>0</v>
      </c>
      <c r="AN66" s="10">
        <f t="shared" si="53"/>
        <v>0</v>
      </c>
      <c r="AO66" s="10" t="e">
        <f t="shared" si="54"/>
        <v>#VALUE!</v>
      </c>
      <c r="AP66" s="10" t="e">
        <f t="shared" si="55"/>
        <v>#VALUE!</v>
      </c>
      <c r="AQ66" s="10" t="e">
        <f t="shared" si="56"/>
        <v>#VALUE!</v>
      </c>
      <c r="AR66" s="10" t="e">
        <f t="shared" si="57"/>
        <v>#VALUE!</v>
      </c>
      <c r="AS66" s="10" t="e">
        <f t="shared" si="58"/>
        <v>#VALUE!</v>
      </c>
      <c r="AT66" s="10" t="e">
        <f t="shared" si="59"/>
        <v>#VALUE!</v>
      </c>
      <c r="AU66" s="10" t="e">
        <f t="shared" si="60"/>
        <v>#VALUE!</v>
      </c>
      <c r="AV66" s="10" t="e">
        <f t="shared" si="61"/>
        <v>#VALUE!</v>
      </c>
      <c r="AW66" s="10" t="e">
        <f t="shared" si="62"/>
        <v>#VALUE!</v>
      </c>
      <c r="AX66" s="10" t="e">
        <f t="shared" si="63"/>
        <v>#VALUE!</v>
      </c>
      <c r="AY66" s="10" t="str">
        <f t="shared" si="22"/>
        <v>no</v>
      </c>
      <c r="AZ66" s="10" t="e">
        <f t="shared" si="64"/>
        <v>#VALUE!</v>
      </c>
      <c r="BA66" s="11" t="e">
        <f t="shared" si="65"/>
        <v>#VALUE!</v>
      </c>
      <c r="BB66" s="11" t="e">
        <f t="shared" si="66"/>
        <v>#VALUE!</v>
      </c>
      <c r="BC66" s="10" t="e">
        <f t="shared" si="26"/>
        <v>#VALUE!</v>
      </c>
      <c r="BD66" s="12" t="str">
        <f t="shared" ca="1" si="27"/>
        <v>30-Oct-22</v>
      </c>
      <c r="BE66" s="12" t="str">
        <f>'(1) Import from KML'!$B$5</f>
        <v>Add filename here</v>
      </c>
    </row>
    <row r="67" spans="1:57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6" t="e">
        <f t="shared" si="39"/>
        <v>#VALUE!</v>
      </c>
      <c r="X67" s="16" t="e">
        <f t="shared" si="40"/>
        <v>#VALUE!</v>
      </c>
      <c r="Y67" s="7"/>
      <c r="AA67" s="17" t="str">
        <f t="shared" si="41"/>
        <v>Error</v>
      </c>
      <c r="AB67" s="17" t="str">
        <f t="shared" si="42"/>
        <v>Error</v>
      </c>
      <c r="AC67" s="17" t="str">
        <f t="shared" si="43"/>
        <v>Error</v>
      </c>
      <c r="AD67" s="17" t="str">
        <f t="shared" si="44"/>
        <v>Error</v>
      </c>
      <c r="AE67" s="17" t="str">
        <f t="shared" si="45"/>
        <v>Error</v>
      </c>
      <c r="AF67" s="17" t="str">
        <f t="shared" si="46"/>
        <v>Error</v>
      </c>
      <c r="AG67" s="17" t="str">
        <f t="shared" si="47"/>
        <v>Error</v>
      </c>
      <c r="AH67" s="17" t="str">
        <f t="shared" si="48"/>
        <v>Error</v>
      </c>
      <c r="AI67" s="17" t="str">
        <f t="shared" si="49"/>
        <v>Error</v>
      </c>
      <c r="AJ67" s="17" t="str">
        <f t="shared" si="50"/>
        <v>Error</v>
      </c>
      <c r="AK67" s="17" t="str">
        <f t="shared" si="51"/>
        <v>Error</v>
      </c>
      <c r="AM67" s="10">
        <f t="shared" si="52"/>
        <v>0</v>
      </c>
      <c r="AN67" s="10">
        <f t="shared" si="53"/>
        <v>0</v>
      </c>
      <c r="AO67" s="10" t="e">
        <f t="shared" si="54"/>
        <v>#VALUE!</v>
      </c>
      <c r="AP67" s="10" t="e">
        <f t="shared" si="55"/>
        <v>#VALUE!</v>
      </c>
      <c r="AQ67" s="10" t="e">
        <f t="shared" si="56"/>
        <v>#VALUE!</v>
      </c>
      <c r="AR67" s="10" t="e">
        <f t="shared" si="57"/>
        <v>#VALUE!</v>
      </c>
      <c r="AS67" s="10" t="e">
        <f t="shared" si="58"/>
        <v>#VALUE!</v>
      </c>
      <c r="AT67" s="10" t="e">
        <f t="shared" si="59"/>
        <v>#VALUE!</v>
      </c>
      <c r="AU67" s="10" t="e">
        <f t="shared" si="60"/>
        <v>#VALUE!</v>
      </c>
      <c r="AV67" s="10" t="e">
        <f t="shared" si="61"/>
        <v>#VALUE!</v>
      </c>
      <c r="AW67" s="10" t="e">
        <f t="shared" si="62"/>
        <v>#VALUE!</v>
      </c>
      <c r="AX67" s="10" t="e">
        <f t="shared" si="63"/>
        <v>#VALUE!</v>
      </c>
      <c r="AY67" s="10" t="str">
        <f t="shared" si="22"/>
        <v>no</v>
      </c>
      <c r="AZ67" s="10" t="e">
        <f t="shared" si="64"/>
        <v>#VALUE!</v>
      </c>
      <c r="BA67" s="11" t="e">
        <f t="shared" si="65"/>
        <v>#VALUE!</v>
      </c>
      <c r="BB67" s="11" t="e">
        <f t="shared" si="66"/>
        <v>#VALUE!</v>
      </c>
      <c r="BC67" s="10" t="e">
        <f t="shared" si="26"/>
        <v>#VALUE!</v>
      </c>
      <c r="BD67" s="12" t="str">
        <f t="shared" ca="1" si="27"/>
        <v>30-Oct-22</v>
      </c>
      <c r="BE67" s="12" t="str">
        <f>'(1) Import from KML'!$B$5</f>
        <v>Add filename here</v>
      </c>
    </row>
    <row r="68" spans="1:57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6" t="e">
        <f t="shared" si="39"/>
        <v>#VALUE!</v>
      </c>
      <c r="X68" s="16" t="e">
        <f t="shared" si="40"/>
        <v>#VALUE!</v>
      </c>
      <c r="Y68" s="7"/>
      <c r="AA68" s="17" t="str">
        <f t="shared" si="41"/>
        <v>Error</v>
      </c>
      <c r="AB68" s="17" t="str">
        <f t="shared" si="42"/>
        <v>Error</v>
      </c>
      <c r="AC68" s="17" t="str">
        <f t="shared" si="43"/>
        <v>Error</v>
      </c>
      <c r="AD68" s="17" t="str">
        <f t="shared" si="44"/>
        <v>Error</v>
      </c>
      <c r="AE68" s="17" t="str">
        <f t="shared" si="45"/>
        <v>Error</v>
      </c>
      <c r="AF68" s="17" t="str">
        <f t="shared" si="46"/>
        <v>Error</v>
      </c>
      <c r="AG68" s="17" t="str">
        <f t="shared" si="47"/>
        <v>Error</v>
      </c>
      <c r="AH68" s="17" t="str">
        <f t="shared" si="48"/>
        <v>Error</v>
      </c>
      <c r="AI68" s="17" t="str">
        <f t="shared" si="49"/>
        <v>Error</v>
      </c>
      <c r="AJ68" s="17" t="str">
        <f t="shared" si="50"/>
        <v>Error</v>
      </c>
      <c r="AK68" s="17" t="str">
        <f t="shared" si="51"/>
        <v>Error</v>
      </c>
      <c r="AM68" s="10">
        <f t="shared" si="52"/>
        <v>0</v>
      </c>
      <c r="AN68" s="10">
        <f t="shared" si="53"/>
        <v>0</v>
      </c>
      <c r="AO68" s="10" t="e">
        <f t="shared" si="54"/>
        <v>#VALUE!</v>
      </c>
      <c r="AP68" s="10" t="e">
        <f t="shared" si="55"/>
        <v>#VALUE!</v>
      </c>
      <c r="AQ68" s="10" t="e">
        <f t="shared" si="56"/>
        <v>#VALUE!</v>
      </c>
      <c r="AR68" s="10" t="e">
        <f t="shared" si="57"/>
        <v>#VALUE!</v>
      </c>
      <c r="AS68" s="10" t="e">
        <f t="shared" si="58"/>
        <v>#VALUE!</v>
      </c>
      <c r="AT68" s="10" t="e">
        <f t="shared" si="59"/>
        <v>#VALUE!</v>
      </c>
      <c r="AU68" s="10" t="e">
        <f t="shared" si="60"/>
        <v>#VALUE!</v>
      </c>
      <c r="AV68" s="10" t="e">
        <f t="shared" si="61"/>
        <v>#VALUE!</v>
      </c>
      <c r="AW68" s="10" t="e">
        <f t="shared" si="62"/>
        <v>#VALUE!</v>
      </c>
      <c r="AX68" s="10" t="e">
        <f t="shared" si="63"/>
        <v>#VALUE!</v>
      </c>
      <c r="AY68" s="10" t="str">
        <f t="shared" si="22"/>
        <v>no</v>
      </c>
      <c r="AZ68" s="10" t="e">
        <f t="shared" si="64"/>
        <v>#VALUE!</v>
      </c>
      <c r="BA68" s="11" t="e">
        <f t="shared" si="65"/>
        <v>#VALUE!</v>
      </c>
      <c r="BB68" s="11" t="e">
        <f t="shared" si="66"/>
        <v>#VALUE!</v>
      </c>
      <c r="BC68" s="10" t="e">
        <f t="shared" si="26"/>
        <v>#VALUE!</v>
      </c>
      <c r="BD68" s="12" t="str">
        <f t="shared" ca="1" si="27"/>
        <v>30-Oct-22</v>
      </c>
      <c r="BE68" s="12" t="str">
        <f>'(1) Import from KML'!$B$5</f>
        <v>Add filename here</v>
      </c>
    </row>
    <row r="69" spans="1:57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6" t="e">
        <f t="shared" si="39"/>
        <v>#VALUE!</v>
      </c>
      <c r="X69" s="16" t="e">
        <f t="shared" si="40"/>
        <v>#VALUE!</v>
      </c>
      <c r="Y69" s="7"/>
      <c r="AA69" s="17" t="str">
        <f t="shared" si="41"/>
        <v>Error</v>
      </c>
      <c r="AB69" s="17" t="str">
        <f t="shared" si="42"/>
        <v>Error</v>
      </c>
      <c r="AC69" s="17" t="str">
        <f t="shared" si="43"/>
        <v>Error</v>
      </c>
      <c r="AD69" s="17" t="str">
        <f t="shared" si="44"/>
        <v>Error</v>
      </c>
      <c r="AE69" s="17" t="str">
        <f t="shared" si="45"/>
        <v>Error</v>
      </c>
      <c r="AF69" s="17" t="str">
        <f t="shared" si="46"/>
        <v>Error</v>
      </c>
      <c r="AG69" s="17" t="str">
        <f t="shared" si="47"/>
        <v>Error</v>
      </c>
      <c r="AH69" s="17" t="str">
        <f t="shared" si="48"/>
        <v>Error</v>
      </c>
      <c r="AI69" s="17" t="str">
        <f t="shared" si="49"/>
        <v>Error</v>
      </c>
      <c r="AJ69" s="17" t="str">
        <f t="shared" si="50"/>
        <v>Error</v>
      </c>
      <c r="AK69" s="17" t="str">
        <f t="shared" si="51"/>
        <v>Error</v>
      </c>
      <c r="AM69" s="10">
        <f t="shared" si="52"/>
        <v>0</v>
      </c>
      <c r="AN69" s="10">
        <f t="shared" si="53"/>
        <v>0</v>
      </c>
      <c r="AO69" s="10" t="e">
        <f t="shared" si="54"/>
        <v>#VALUE!</v>
      </c>
      <c r="AP69" s="10" t="e">
        <f t="shared" si="55"/>
        <v>#VALUE!</v>
      </c>
      <c r="AQ69" s="10" t="e">
        <f t="shared" si="56"/>
        <v>#VALUE!</v>
      </c>
      <c r="AR69" s="10" t="e">
        <f t="shared" si="57"/>
        <v>#VALUE!</v>
      </c>
      <c r="AS69" s="10" t="e">
        <f t="shared" si="58"/>
        <v>#VALUE!</v>
      </c>
      <c r="AT69" s="10" t="e">
        <f t="shared" si="59"/>
        <v>#VALUE!</v>
      </c>
      <c r="AU69" s="10" t="e">
        <f t="shared" si="60"/>
        <v>#VALUE!</v>
      </c>
      <c r="AV69" s="10" t="e">
        <f t="shared" si="61"/>
        <v>#VALUE!</v>
      </c>
      <c r="AW69" s="10" t="e">
        <f t="shared" si="62"/>
        <v>#VALUE!</v>
      </c>
      <c r="AX69" s="10" t="e">
        <f t="shared" si="63"/>
        <v>#VALUE!</v>
      </c>
      <c r="AY69" s="10" t="str">
        <f t="shared" si="22"/>
        <v>no</v>
      </c>
      <c r="AZ69" s="10" t="e">
        <f t="shared" si="64"/>
        <v>#VALUE!</v>
      </c>
      <c r="BA69" s="11" t="e">
        <f t="shared" si="65"/>
        <v>#VALUE!</v>
      </c>
      <c r="BB69" s="11" t="e">
        <f t="shared" si="66"/>
        <v>#VALUE!</v>
      </c>
      <c r="BC69" s="10" t="e">
        <f t="shared" si="26"/>
        <v>#VALUE!</v>
      </c>
      <c r="BD69" s="12" t="str">
        <f t="shared" ca="1" si="27"/>
        <v>30-Oct-22</v>
      </c>
      <c r="BE69" s="12" t="str">
        <f>'(1) Import from KML'!$B$5</f>
        <v>Add filename here</v>
      </c>
    </row>
    <row r="70" spans="1:57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6" t="e">
        <f t="shared" si="39"/>
        <v>#VALUE!</v>
      </c>
      <c r="X70" s="16" t="e">
        <f t="shared" si="40"/>
        <v>#VALUE!</v>
      </c>
      <c r="Y70" s="7"/>
      <c r="AA70" s="17" t="str">
        <f t="shared" si="41"/>
        <v>Error</v>
      </c>
      <c r="AB70" s="17" t="str">
        <f t="shared" si="42"/>
        <v>Error</v>
      </c>
      <c r="AC70" s="17" t="str">
        <f t="shared" si="43"/>
        <v>Error</v>
      </c>
      <c r="AD70" s="17" t="str">
        <f t="shared" si="44"/>
        <v>Error</v>
      </c>
      <c r="AE70" s="17" t="str">
        <f t="shared" si="45"/>
        <v>Error</v>
      </c>
      <c r="AF70" s="17" t="str">
        <f t="shared" si="46"/>
        <v>Error</v>
      </c>
      <c r="AG70" s="17" t="str">
        <f t="shared" si="47"/>
        <v>Error</v>
      </c>
      <c r="AH70" s="17" t="str">
        <f t="shared" si="48"/>
        <v>Error</v>
      </c>
      <c r="AI70" s="17" t="str">
        <f t="shared" si="49"/>
        <v>Error</v>
      </c>
      <c r="AJ70" s="17" t="str">
        <f t="shared" si="50"/>
        <v>Error</v>
      </c>
      <c r="AK70" s="17" t="str">
        <f t="shared" si="51"/>
        <v>Error</v>
      </c>
      <c r="AM70" s="10">
        <f t="shared" si="52"/>
        <v>0</v>
      </c>
      <c r="AN70" s="10">
        <f t="shared" si="53"/>
        <v>0</v>
      </c>
      <c r="AO70" s="10" t="e">
        <f t="shared" si="54"/>
        <v>#VALUE!</v>
      </c>
      <c r="AP70" s="10" t="e">
        <f t="shared" si="55"/>
        <v>#VALUE!</v>
      </c>
      <c r="AQ70" s="10" t="e">
        <f t="shared" si="56"/>
        <v>#VALUE!</v>
      </c>
      <c r="AR70" s="10" t="e">
        <f t="shared" si="57"/>
        <v>#VALUE!</v>
      </c>
      <c r="AS70" s="10" t="e">
        <f t="shared" si="58"/>
        <v>#VALUE!</v>
      </c>
      <c r="AT70" s="10" t="e">
        <f t="shared" si="59"/>
        <v>#VALUE!</v>
      </c>
      <c r="AU70" s="10" t="e">
        <f t="shared" si="60"/>
        <v>#VALUE!</v>
      </c>
      <c r="AV70" s="10" t="e">
        <f t="shared" si="61"/>
        <v>#VALUE!</v>
      </c>
      <c r="AW70" s="10" t="e">
        <f t="shared" si="62"/>
        <v>#VALUE!</v>
      </c>
      <c r="AX70" s="10" t="e">
        <f t="shared" si="63"/>
        <v>#VALUE!</v>
      </c>
      <c r="AY70" s="10" t="str">
        <f t="shared" si="22"/>
        <v>no</v>
      </c>
      <c r="AZ70" s="10" t="e">
        <f t="shared" si="64"/>
        <v>#VALUE!</v>
      </c>
      <c r="BA70" s="11" t="e">
        <f t="shared" si="65"/>
        <v>#VALUE!</v>
      </c>
      <c r="BB70" s="11" t="e">
        <f t="shared" si="66"/>
        <v>#VALUE!</v>
      </c>
      <c r="BC70" s="10" t="e">
        <f t="shared" si="26"/>
        <v>#VALUE!</v>
      </c>
      <c r="BD70" s="12" t="str">
        <f t="shared" ca="1" si="27"/>
        <v>30-Oct-22</v>
      </c>
      <c r="BE70" s="12" t="str">
        <f>'(1) Import from KML'!$B$5</f>
        <v>Add filename here</v>
      </c>
    </row>
    <row r="71" spans="1:57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6" t="e">
        <f t="shared" si="39"/>
        <v>#VALUE!</v>
      </c>
      <c r="X71" s="16" t="e">
        <f t="shared" si="40"/>
        <v>#VALUE!</v>
      </c>
      <c r="Y71" s="7"/>
      <c r="AA71" s="17" t="str">
        <f t="shared" si="41"/>
        <v>Error</v>
      </c>
      <c r="AB71" s="17" t="str">
        <f t="shared" si="42"/>
        <v>Error</v>
      </c>
      <c r="AC71" s="17" t="str">
        <f t="shared" si="43"/>
        <v>Error</v>
      </c>
      <c r="AD71" s="17" t="str">
        <f t="shared" si="44"/>
        <v>Error</v>
      </c>
      <c r="AE71" s="17" t="str">
        <f t="shared" si="45"/>
        <v>Error</v>
      </c>
      <c r="AF71" s="17" t="str">
        <f t="shared" si="46"/>
        <v>Error</v>
      </c>
      <c r="AG71" s="17" t="str">
        <f t="shared" si="47"/>
        <v>Error</v>
      </c>
      <c r="AH71" s="17" t="str">
        <f t="shared" si="48"/>
        <v>Error</v>
      </c>
      <c r="AI71" s="17" t="str">
        <f t="shared" si="49"/>
        <v>Error</v>
      </c>
      <c r="AJ71" s="17" t="str">
        <f t="shared" si="50"/>
        <v>Error</v>
      </c>
      <c r="AK71" s="17" t="str">
        <f t="shared" si="51"/>
        <v>Error</v>
      </c>
      <c r="AM71" s="10">
        <f t="shared" si="52"/>
        <v>0</v>
      </c>
      <c r="AN71" s="10">
        <f t="shared" si="53"/>
        <v>0</v>
      </c>
      <c r="AO71" s="10" t="e">
        <f t="shared" si="54"/>
        <v>#VALUE!</v>
      </c>
      <c r="AP71" s="10" t="e">
        <f t="shared" si="55"/>
        <v>#VALUE!</v>
      </c>
      <c r="AQ71" s="10" t="e">
        <f t="shared" si="56"/>
        <v>#VALUE!</v>
      </c>
      <c r="AR71" s="10" t="e">
        <f t="shared" si="57"/>
        <v>#VALUE!</v>
      </c>
      <c r="AS71" s="10" t="e">
        <f t="shared" si="58"/>
        <v>#VALUE!</v>
      </c>
      <c r="AT71" s="10" t="e">
        <f t="shared" si="59"/>
        <v>#VALUE!</v>
      </c>
      <c r="AU71" s="10" t="e">
        <f t="shared" si="60"/>
        <v>#VALUE!</v>
      </c>
      <c r="AV71" s="10" t="e">
        <f t="shared" si="61"/>
        <v>#VALUE!</v>
      </c>
      <c r="AW71" s="10" t="e">
        <f t="shared" si="62"/>
        <v>#VALUE!</v>
      </c>
      <c r="AX71" s="10" t="e">
        <f t="shared" si="63"/>
        <v>#VALUE!</v>
      </c>
      <c r="AY71" s="10" t="str">
        <f t="shared" ref="AY71" si="67">IF(MID(O71,10,6)="*FLAG*","yes","no")</f>
        <v>no</v>
      </c>
      <c r="AZ71" s="10" t="e">
        <f t="shared" si="64"/>
        <v>#VALUE!</v>
      </c>
      <c r="BA71" s="11" t="e">
        <f t="shared" si="65"/>
        <v>#VALUE!</v>
      </c>
      <c r="BB71" s="11" t="e">
        <f t="shared" si="66"/>
        <v>#VALUE!</v>
      </c>
      <c r="BC71" s="10" t="e">
        <f t="shared" ref="BC71" si="68">MID(U71,FIND("=",U71)+1,250)</f>
        <v>#VALUE!</v>
      </c>
      <c r="BD71" s="12" t="str">
        <f t="shared" ref="BD71:BD100" ca="1" si="69">TEXT(TODAY(),"DD-MMM-YY")</f>
        <v>30-Oct-22</v>
      </c>
      <c r="BE71" s="12" t="str">
        <f>'(1) Import from KML'!$B$5</f>
        <v>Add filename here</v>
      </c>
    </row>
    <row r="72" spans="1:57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6" t="e">
        <f t="shared" ref="W72:W100" si="70">VALUE(LEFT(Q72,9))</f>
        <v>#VALUE!</v>
      </c>
      <c r="X72" s="16" t="e">
        <f t="shared" ref="X72:X100" si="71">VALUE(LEFT(S72,9))</f>
        <v>#VALUE!</v>
      </c>
      <c r="AA72" s="17" t="str">
        <f t="shared" ref="AA72:AA100" si="72">IF(LEFT(E72,4)=LEFT(AA$5,4),"Good","Error")</f>
        <v>Error</v>
      </c>
      <c r="AB72" s="17" t="str">
        <f t="shared" ref="AB72:AB100" si="73">IF(LEFT(F72,4)=LEFT(AB$5,4),"Good","Error")</f>
        <v>Error</v>
      </c>
      <c r="AC72" s="17" t="str">
        <f t="shared" ref="AC72:AC100" si="74">IF(LEFT(G72,4)=LEFT(AC$5,4),"Good","Error")</f>
        <v>Error</v>
      </c>
      <c r="AD72" s="17" t="str">
        <f t="shared" ref="AD72:AD100" si="75">IF(LEFT(H72,4)=LEFT(AD$5,4),"Good","Error")</f>
        <v>Error</v>
      </c>
      <c r="AE72" s="17" t="str">
        <f t="shared" ref="AE72:AE100" si="76">IF(LEFT(I72,4)=LEFT(AE$5,4),"Good","Error")</f>
        <v>Error</v>
      </c>
      <c r="AF72" s="17" t="str">
        <f t="shared" ref="AF72:AF100" si="77">IF(LEFT(J72,4)=LEFT(AF$5,4),"Good","Error")</f>
        <v>Error</v>
      </c>
      <c r="AG72" s="17" t="str">
        <f t="shared" ref="AG72:AG100" si="78">IF(LEFT(K72,4)=LEFT(AG$5,4),"Good","Error")</f>
        <v>Error</v>
      </c>
      <c r="AH72" s="17" t="str">
        <f t="shared" ref="AH72:AH100" si="79">IF(LEFT(L72,4)=LEFT(AH$5,4),"Good","Error")</f>
        <v>Error</v>
      </c>
      <c r="AI72" s="17" t="str">
        <f t="shared" ref="AI72:AI100" si="80">IF(LEFT(M72,4)=LEFT(AI$5,4),"Good","Error")</f>
        <v>Error</v>
      </c>
      <c r="AJ72" s="17" t="str">
        <f t="shared" ref="AJ72:AJ100" si="81">IF(LEFT(N72,4)=LEFT(AJ$5,4),"Good","Error")</f>
        <v>Error</v>
      </c>
      <c r="AK72" s="17" t="str">
        <f t="shared" ref="AK72:AK100" si="82">IF(LEFT(O72,4)=LEFT(AK$5,4),"Good","Error")</f>
        <v>Error</v>
      </c>
      <c r="AM72" s="10">
        <f t="shared" ref="AM72:AM100" si="83">A72</f>
        <v>0</v>
      </c>
      <c r="AN72" s="10">
        <f t="shared" ref="AN72:AN100" si="84">C72</f>
        <v>0</v>
      </c>
      <c r="AO72" s="10" t="e">
        <f t="shared" ref="AO72:AO100" si="85">MID(E72,FIND("=",E72)+1,250)</f>
        <v>#VALUE!</v>
      </c>
      <c r="AP72" s="10" t="e">
        <f t="shared" ref="AP72:AP100" si="86">MID(F72,FIND("=",F72)+1,250)</f>
        <v>#VALUE!</v>
      </c>
      <c r="AQ72" s="10" t="e">
        <f t="shared" ref="AQ72:AQ100" si="87">MID(G72,FIND("=",G72)+1,250)</f>
        <v>#VALUE!</v>
      </c>
      <c r="AR72" s="10" t="e">
        <f t="shared" ref="AR72:AR100" si="88">MID(H72,FIND("=",H72)+1,250)</f>
        <v>#VALUE!</v>
      </c>
      <c r="AS72" s="10" t="e">
        <f t="shared" ref="AS72:AS100" si="89">MID(I72,FIND("=",I72)+1,250)</f>
        <v>#VALUE!</v>
      </c>
      <c r="AT72" s="10" t="e">
        <f t="shared" ref="AT72:AT100" si="90">MID(J72,FIND("=",J72)+1,250)</f>
        <v>#VALUE!</v>
      </c>
      <c r="AU72" s="10" t="e">
        <f t="shared" ref="AU72:AU100" si="91">MID(K72,FIND("=",K72)+1,250)</f>
        <v>#VALUE!</v>
      </c>
      <c r="AV72" s="10" t="e">
        <f t="shared" ref="AV72:AV100" si="92">MID(L72,FIND("=",L72)+1,250)</f>
        <v>#VALUE!</v>
      </c>
      <c r="AW72" s="10" t="e">
        <f t="shared" ref="AW72:AW100" si="93">MID(M72,FIND("=",M72)+1,250)</f>
        <v>#VALUE!</v>
      </c>
      <c r="AX72" s="10" t="e">
        <f t="shared" ref="AX72:AX100" si="94">MID(N72,FIND("=",N72)+1,250)</f>
        <v>#VALUE!</v>
      </c>
      <c r="AY72" s="10" t="str">
        <f t="shared" ref="AY72:AY100" si="95">IF(MID(O72,10,6)="*FLAG*","yes","no")</f>
        <v>no</v>
      </c>
      <c r="AZ72" s="10" t="e">
        <f t="shared" ref="AZ72:AZ100" si="96">MID(O72,FIND("=",O72)+1,250)</f>
        <v>#VALUE!</v>
      </c>
      <c r="BA72" s="11" t="e">
        <f t="shared" ref="BA72:BA100" si="97">W72</f>
        <v>#VALUE!</v>
      </c>
      <c r="BB72" s="11" t="e">
        <f t="shared" ref="BB72:BB100" si="98">X72</f>
        <v>#VALUE!</v>
      </c>
      <c r="BC72" s="10" t="e">
        <f t="shared" ref="BC72:BC100" si="99">MID(U72,FIND("=",U72)+1,250)</f>
        <v>#VALUE!</v>
      </c>
      <c r="BD72" s="12" t="str">
        <f t="shared" ca="1" si="69"/>
        <v>30-Oct-22</v>
      </c>
      <c r="BE72" s="12" t="str">
        <f>'(1) Import from KML'!$B$5</f>
        <v>Add filename here</v>
      </c>
    </row>
    <row r="73" spans="1:57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6" t="e">
        <f t="shared" si="70"/>
        <v>#VALUE!</v>
      </c>
      <c r="X73" s="16" t="e">
        <f t="shared" si="71"/>
        <v>#VALUE!</v>
      </c>
      <c r="AA73" s="17" t="str">
        <f t="shared" si="72"/>
        <v>Error</v>
      </c>
      <c r="AB73" s="17" t="str">
        <f t="shared" si="73"/>
        <v>Error</v>
      </c>
      <c r="AC73" s="17" t="str">
        <f t="shared" si="74"/>
        <v>Error</v>
      </c>
      <c r="AD73" s="17" t="str">
        <f t="shared" si="75"/>
        <v>Error</v>
      </c>
      <c r="AE73" s="17" t="str">
        <f t="shared" si="76"/>
        <v>Error</v>
      </c>
      <c r="AF73" s="17" t="str">
        <f t="shared" si="77"/>
        <v>Error</v>
      </c>
      <c r="AG73" s="17" t="str">
        <f t="shared" si="78"/>
        <v>Error</v>
      </c>
      <c r="AH73" s="17" t="str">
        <f t="shared" si="79"/>
        <v>Error</v>
      </c>
      <c r="AI73" s="17" t="str">
        <f t="shared" si="80"/>
        <v>Error</v>
      </c>
      <c r="AJ73" s="17" t="str">
        <f t="shared" si="81"/>
        <v>Error</v>
      </c>
      <c r="AK73" s="17" t="str">
        <f t="shared" si="82"/>
        <v>Error</v>
      </c>
      <c r="AM73" s="10">
        <f t="shared" si="83"/>
        <v>0</v>
      </c>
      <c r="AN73" s="10">
        <f t="shared" si="84"/>
        <v>0</v>
      </c>
      <c r="AO73" s="10" t="e">
        <f t="shared" si="85"/>
        <v>#VALUE!</v>
      </c>
      <c r="AP73" s="10" t="e">
        <f t="shared" si="86"/>
        <v>#VALUE!</v>
      </c>
      <c r="AQ73" s="10" t="e">
        <f t="shared" si="87"/>
        <v>#VALUE!</v>
      </c>
      <c r="AR73" s="10" t="e">
        <f t="shared" si="88"/>
        <v>#VALUE!</v>
      </c>
      <c r="AS73" s="10" t="e">
        <f t="shared" si="89"/>
        <v>#VALUE!</v>
      </c>
      <c r="AT73" s="10" t="e">
        <f t="shared" si="90"/>
        <v>#VALUE!</v>
      </c>
      <c r="AU73" s="10" t="e">
        <f t="shared" si="91"/>
        <v>#VALUE!</v>
      </c>
      <c r="AV73" s="10" t="e">
        <f t="shared" si="92"/>
        <v>#VALUE!</v>
      </c>
      <c r="AW73" s="10" t="e">
        <f t="shared" si="93"/>
        <v>#VALUE!</v>
      </c>
      <c r="AX73" s="10" t="e">
        <f t="shared" si="94"/>
        <v>#VALUE!</v>
      </c>
      <c r="AY73" s="10" t="str">
        <f t="shared" si="95"/>
        <v>no</v>
      </c>
      <c r="AZ73" s="10" t="e">
        <f t="shared" si="96"/>
        <v>#VALUE!</v>
      </c>
      <c r="BA73" s="11" t="e">
        <f t="shared" si="97"/>
        <v>#VALUE!</v>
      </c>
      <c r="BB73" s="11" t="e">
        <f t="shared" si="98"/>
        <v>#VALUE!</v>
      </c>
      <c r="BC73" s="10" t="e">
        <f t="shared" si="99"/>
        <v>#VALUE!</v>
      </c>
      <c r="BD73" s="12" t="str">
        <f t="shared" ca="1" si="69"/>
        <v>30-Oct-22</v>
      </c>
      <c r="BE73" s="12" t="str">
        <f>'(1) Import from KML'!$B$5</f>
        <v>Add filename here</v>
      </c>
    </row>
    <row r="74" spans="1:57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6" t="e">
        <f t="shared" si="70"/>
        <v>#VALUE!</v>
      </c>
      <c r="X74" s="16" t="e">
        <f t="shared" si="71"/>
        <v>#VALUE!</v>
      </c>
      <c r="AA74" s="17" t="str">
        <f t="shared" si="72"/>
        <v>Error</v>
      </c>
      <c r="AB74" s="17" t="str">
        <f t="shared" si="73"/>
        <v>Error</v>
      </c>
      <c r="AC74" s="17" t="str">
        <f t="shared" si="74"/>
        <v>Error</v>
      </c>
      <c r="AD74" s="17" t="str">
        <f t="shared" si="75"/>
        <v>Error</v>
      </c>
      <c r="AE74" s="17" t="str">
        <f t="shared" si="76"/>
        <v>Error</v>
      </c>
      <c r="AF74" s="17" t="str">
        <f t="shared" si="77"/>
        <v>Error</v>
      </c>
      <c r="AG74" s="17" t="str">
        <f t="shared" si="78"/>
        <v>Error</v>
      </c>
      <c r="AH74" s="17" t="str">
        <f t="shared" si="79"/>
        <v>Error</v>
      </c>
      <c r="AI74" s="17" t="str">
        <f t="shared" si="80"/>
        <v>Error</v>
      </c>
      <c r="AJ74" s="17" t="str">
        <f t="shared" si="81"/>
        <v>Error</v>
      </c>
      <c r="AK74" s="17" t="str">
        <f t="shared" si="82"/>
        <v>Error</v>
      </c>
      <c r="AM74" s="10">
        <f t="shared" si="83"/>
        <v>0</v>
      </c>
      <c r="AN74" s="10">
        <f t="shared" si="84"/>
        <v>0</v>
      </c>
      <c r="AO74" s="10" t="e">
        <f t="shared" si="85"/>
        <v>#VALUE!</v>
      </c>
      <c r="AP74" s="10" t="e">
        <f t="shared" si="86"/>
        <v>#VALUE!</v>
      </c>
      <c r="AQ74" s="10" t="e">
        <f t="shared" si="87"/>
        <v>#VALUE!</v>
      </c>
      <c r="AR74" s="10" t="e">
        <f t="shared" si="88"/>
        <v>#VALUE!</v>
      </c>
      <c r="AS74" s="10" t="e">
        <f t="shared" si="89"/>
        <v>#VALUE!</v>
      </c>
      <c r="AT74" s="10" t="e">
        <f t="shared" si="90"/>
        <v>#VALUE!</v>
      </c>
      <c r="AU74" s="10" t="e">
        <f t="shared" si="91"/>
        <v>#VALUE!</v>
      </c>
      <c r="AV74" s="10" t="e">
        <f t="shared" si="92"/>
        <v>#VALUE!</v>
      </c>
      <c r="AW74" s="10" t="e">
        <f t="shared" si="93"/>
        <v>#VALUE!</v>
      </c>
      <c r="AX74" s="10" t="e">
        <f t="shared" si="94"/>
        <v>#VALUE!</v>
      </c>
      <c r="AY74" s="10" t="str">
        <f t="shared" si="95"/>
        <v>no</v>
      </c>
      <c r="AZ74" s="10" t="e">
        <f t="shared" si="96"/>
        <v>#VALUE!</v>
      </c>
      <c r="BA74" s="11" t="e">
        <f t="shared" si="97"/>
        <v>#VALUE!</v>
      </c>
      <c r="BB74" s="11" t="e">
        <f t="shared" si="98"/>
        <v>#VALUE!</v>
      </c>
      <c r="BC74" s="10" t="e">
        <f t="shared" si="99"/>
        <v>#VALUE!</v>
      </c>
      <c r="BD74" s="12" t="str">
        <f t="shared" ca="1" si="69"/>
        <v>30-Oct-22</v>
      </c>
      <c r="BE74" s="12" t="str">
        <f>'(1) Import from KML'!$B$5</f>
        <v>Add filename here</v>
      </c>
    </row>
    <row r="75" spans="1:57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6" t="e">
        <f t="shared" si="70"/>
        <v>#VALUE!</v>
      </c>
      <c r="X75" s="16" t="e">
        <f t="shared" si="71"/>
        <v>#VALUE!</v>
      </c>
      <c r="AA75" s="17" t="str">
        <f t="shared" si="72"/>
        <v>Error</v>
      </c>
      <c r="AB75" s="17" t="str">
        <f t="shared" si="73"/>
        <v>Error</v>
      </c>
      <c r="AC75" s="17" t="str">
        <f t="shared" si="74"/>
        <v>Error</v>
      </c>
      <c r="AD75" s="17" t="str">
        <f t="shared" si="75"/>
        <v>Error</v>
      </c>
      <c r="AE75" s="17" t="str">
        <f t="shared" si="76"/>
        <v>Error</v>
      </c>
      <c r="AF75" s="17" t="str">
        <f t="shared" si="77"/>
        <v>Error</v>
      </c>
      <c r="AG75" s="17" t="str">
        <f t="shared" si="78"/>
        <v>Error</v>
      </c>
      <c r="AH75" s="17" t="str">
        <f t="shared" si="79"/>
        <v>Error</v>
      </c>
      <c r="AI75" s="17" t="str">
        <f t="shared" si="80"/>
        <v>Error</v>
      </c>
      <c r="AJ75" s="17" t="str">
        <f t="shared" si="81"/>
        <v>Error</v>
      </c>
      <c r="AK75" s="17" t="str">
        <f t="shared" si="82"/>
        <v>Error</v>
      </c>
      <c r="AM75" s="10">
        <f t="shared" si="83"/>
        <v>0</v>
      </c>
      <c r="AN75" s="10">
        <f t="shared" si="84"/>
        <v>0</v>
      </c>
      <c r="AO75" s="10" t="e">
        <f t="shared" si="85"/>
        <v>#VALUE!</v>
      </c>
      <c r="AP75" s="10" t="e">
        <f t="shared" si="86"/>
        <v>#VALUE!</v>
      </c>
      <c r="AQ75" s="10" t="e">
        <f t="shared" si="87"/>
        <v>#VALUE!</v>
      </c>
      <c r="AR75" s="10" t="e">
        <f t="shared" si="88"/>
        <v>#VALUE!</v>
      </c>
      <c r="AS75" s="10" t="e">
        <f t="shared" si="89"/>
        <v>#VALUE!</v>
      </c>
      <c r="AT75" s="10" t="e">
        <f t="shared" si="90"/>
        <v>#VALUE!</v>
      </c>
      <c r="AU75" s="10" t="e">
        <f t="shared" si="91"/>
        <v>#VALUE!</v>
      </c>
      <c r="AV75" s="10" t="e">
        <f t="shared" si="92"/>
        <v>#VALUE!</v>
      </c>
      <c r="AW75" s="10" t="e">
        <f t="shared" si="93"/>
        <v>#VALUE!</v>
      </c>
      <c r="AX75" s="10" t="e">
        <f t="shared" si="94"/>
        <v>#VALUE!</v>
      </c>
      <c r="AY75" s="10" t="str">
        <f t="shared" si="95"/>
        <v>no</v>
      </c>
      <c r="AZ75" s="10" t="e">
        <f t="shared" si="96"/>
        <v>#VALUE!</v>
      </c>
      <c r="BA75" s="11" t="e">
        <f t="shared" si="97"/>
        <v>#VALUE!</v>
      </c>
      <c r="BB75" s="11" t="e">
        <f t="shared" si="98"/>
        <v>#VALUE!</v>
      </c>
      <c r="BC75" s="10" t="e">
        <f t="shared" si="99"/>
        <v>#VALUE!</v>
      </c>
      <c r="BD75" s="12" t="str">
        <f t="shared" ca="1" si="69"/>
        <v>30-Oct-22</v>
      </c>
      <c r="BE75" s="12" t="str">
        <f>'(1) Import from KML'!$B$5</f>
        <v>Add filename here</v>
      </c>
    </row>
    <row r="76" spans="1:57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6" t="e">
        <f t="shared" si="70"/>
        <v>#VALUE!</v>
      </c>
      <c r="X76" s="16" t="e">
        <f t="shared" si="71"/>
        <v>#VALUE!</v>
      </c>
      <c r="AA76" s="17" t="str">
        <f t="shared" si="72"/>
        <v>Error</v>
      </c>
      <c r="AB76" s="17" t="str">
        <f t="shared" si="73"/>
        <v>Error</v>
      </c>
      <c r="AC76" s="17" t="str">
        <f t="shared" si="74"/>
        <v>Error</v>
      </c>
      <c r="AD76" s="17" t="str">
        <f t="shared" si="75"/>
        <v>Error</v>
      </c>
      <c r="AE76" s="17" t="str">
        <f t="shared" si="76"/>
        <v>Error</v>
      </c>
      <c r="AF76" s="17" t="str">
        <f t="shared" si="77"/>
        <v>Error</v>
      </c>
      <c r="AG76" s="17" t="str">
        <f t="shared" si="78"/>
        <v>Error</v>
      </c>
      <c r="AH76" s="17" t="str">
        <f t="shared" si="79"/>
        <v>Error</v>
      </c>
      <c r="AI76" s="17" t="str">
        <f t="shared" si="80"/>
        <v>Error</v>
      </c>
      <c r="AJ76" s="17" t="str">
        <f t="shared" si="81"/>
        <v>Error</v>
      </c>
      <c r="AK76" s="17" t="str">
        <f t="shared" si="82"/>
        <v>Error</v>
      </c>
      <c r="AM76" s="10">
        <f t="shared" si="83"/>
        <v>0</v>
      </c>
      <c r="AN76" s="10">
        <f t="shared" si="84"/>
        <v>0</v>
      </c>
      <c r="AO76" s="10" t="e">
        <f t="shared" si="85"/>
        <v>#VALUE!</v>
      </c>
      <c r="AP76" s="10" t="e">
        <f t="shared" si="86"/>
        <v>#VALUE!</v>
      </c>
      <c r="AQ76" s="10" t="e">
        <f t="shared" si="87"/>
        <v>#VALUE!</v>
      </c>
      <c r="AR76" s="10" t="e">
        <f t="shared" si="88"/>
        <v>#VALUE!</v>
      </c>
      <c r="AS76" s="10" t="e">
        <f t="shared" si="89"/>
        <v>#VALUE!</v>
      </c>
      <c r="AT76" s="10" t="e">
        <f t="shared" si="90"/>
        <v>#VALUE!</v>
      </c>
      <c r="AU76" s="10" t="e">
        <f t="shared" si="91"/>
        <v>#VALUE!</v>
      </c>
      <c r="AV76" s="10" t="e">
        <f t="shared" si="92"/>
        <v>#VALUE!</v>
      </c>
      <c r="AW76" s="10" t="e">
        <f t="shared" si="93"/>
        <v>#VALUE!</v>
      </c>
      <c r="AX76" s="10" t="e">
        <f t="shared" si="94"/>
        <v>#VALUE!</v>
      </c>
      <c r="AY76" s="10" t="str">
        <f t="shared" si="95"/>
        <v>no</v>
      </c>
      <c r="AZ76" s="10" t="e">
        <f t="shared" si="96"/>
        <v>#VALUE!</v>
      </c>
      <c r="BA76" s="11" t="e">
        <f t="shared" si="97"/>
        <v>#VALUE!</v>
      </c>
      <c r="BB76" s="11" t="e">
        <f t="shared" si="98"/>
        <v>#VALUE!</v>
      </c>
      <c r="BC76" s="10" t="e">
        <f t="shared" si="99"/>
        <v>#VALUE!</v>
      </c>
      <c r="BD76" s="12" t="str">
        <f t="shared" ca="1" si="69"/>
        <v>30-Oct-22</v>
      </c>
      <c r="BE76" s="12" t="str">
        <f>'(1) Import from KML'!$B$5</f>
        <v>Add filename here</v>
      </c>
    </row>
    <row r="77" spans="1:57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6" t="e">
        <f t="shared" si="70"/>
        <v>#VALUE!</v>
      </c>
      <c r="X77" s="16" t="e">
        <f t="shared" si="71"/>
        <v>#VALUE!</v>
      </c>
      <c r="AA77" s="17" t="str">
        <f t="shared" si="72"/>
        <v>Error</v>
      </c>
      <c r="AB77" s="17" t="str">
        <f t="shared" si="73"/>
        <v>Error</v>
      </c>
      <c r="AC77" s="17" t="str">
        <f t="shared" si="74"/>
        <v>Error</v>
      </c>
      <c r="AD77" s="17" t="str">
        <f t="shared" si="75"/>
        <v>Error</v>
      </c>
      <c r="AE77" s="17" t="str">
        <f t="shared" si="76"/>
        <v>Error</v>
      </c>
      <c r="AF77" s="17" t="str">
        <f t="shared" si="77"/>
        <v>Error</v>
      </c>
      <c r="AG77" s="17" t="str">
        <f t="shared" si="78"/>
        <v>Error</v>
      </c>
      <c r="AH77" s="17" t="str">
        <f t="shared" si="79"/>
        <v>Error</v>
      </c>
      <c r="AI77" s="17" t="str">
        <f t="shared" si="80"/>
        <v>Error</v>
      </c>
      <c r="AJ77" s="17" t="str">
        <f t="shared" si="81"/>
        <v>Error</v>
      </c>
      <c r="AK77" s="17" t="str">
        <f t="shared" si="82"/>
        <v>Error</v>
      </c>
      <c r="AM77" s="10">
        <f t="shared" si="83"/>
        <v>0</v>
      </c>
      <c r="AN77" s="10">
        <f t="shared" si="84"/>
        <v>0</v>
      </c>
      <c r="AO77" s="10" t="e">
        <f t="shared" si="85"/>
        <v>#VALUE!</v>
      </c>
      <c r="AP77" s="10" t="e">
        <f t="shared" si="86"/>
        <v>#VALUE!</v>
      </c>
      <c r="AQ77" s="10" t="e">
        <f t="shared" si="87"/>
        <v>#VALUE!</v>
      </c>
      <c r="AR77" s="10" t="e">
        <f t="shared" si="88"/>
        <v>#VALUE!</v>
      </c>
      <c r="AS77" s="10" t="e">
        <f t="shared" si="89"/>
        <v>#VALUE!</v>
      </c>
      <c r="AT77" s="10" t="e">
        <f t="shared" si="90"/>
        <v>#VALUE!</v>
      </c>
      <c r="AU77" s="10" t="e">
        <f t="shared" si="91"/>
        <v>#VALUE!</v>
      </c>
      <c r="AV77" s="10" t="e">
        <f t="shared" si="92"/>
        <v>#VALUE!</v>
      </c>
      <c r="AW77" s="10" t="e">
        <f t="shared" si="93"/>
        <v>#VALUE!</v>
      </c>
      <c r="AX77" s="10" t="e">
        <f t="shared" si="94"/>
        <v>#VALUE!</v>
      </c>
      <c r="AY77" s="10" t="str">
        <f t="shared" si="95"/>
        <v>no</v>
      </c>
      <c r="AZ77" s="10" t="e">
        <f t="shared" si="96"/>
        <v>#VALUE!</v>
      </c>
      <c r="BA77" s="11" t="e">
        <f t="shared" si="97"/>
        <v>#VALUE!</v>
      </c>
      <c r="BB77" s="11" t="e">
        <f t="shared" si="98"/>
        <v>#VALUE!</v>
      </c>
      <c r="BC77" s="10" t="e">
        <f t="shared" si="99"/>
        <v>#VALUE!</v>
      </c>
      <c r="BD77" s="12" t="str">
        <f t="shared" ca="1" si="69"/>
        <v>30-Oct-22</v>
      </c>
      <c r="BE77" s="12" t="str">
        <f>'(1) Import from KML'!$B$5</f>
        <v>Add filename here</v>
      </c>
    </row>
    <row r="78" spans="1:57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6" t="e">
        <f t="shared" si="70"/>
        <v>#VALUE!</v>
      </c>
      <c r="X78" s="16" t="e">
        <f t="shared" si="71"/>
        <v>#VALUE!</v>
      </c>
      <c r="AA78" s="17" t="str">
        <f t="shared" si="72"/>
        <v>Error</v>
      </c>
      <c r="AB78" s="17" t="str">
        <f t="shared" si="73"/>
        <v>Error</v>
      </c>
      <c r="AC78" s="17" t="str">
        <f t="shared" si="74"/>
        <v>Error</v>
      </c>
      <c r="AD78" s="17" t="str">
        <f t="shared" si="75"/>
        <v>Error</v>
      </c>
      <c r="AE78" s="17" t="str">
        <f t="shared" si="76"/>
        <v>Error</v>
      </c>
      <c r="AF78" s="17" t="str">
        <f t="shared" si="77"/>
        <v>Error</v>
      </c>
      <c r="AG78" s="17" t="str">
        <f t="shared" si="78"/>
        <v>Error</v>
      </c>
      <c r="AH78" s="17" t="str">
        <f t="shared" si="79"/>
        <v>Error</v>
      </c>
      <c r="AI78" s="17" t="str">
        <f t="shared" si="80"/>
        <v>Error</v>
      </c>
      <c r="AJ78" s="17" t="str">
        <f t="shared" si="81"/>
        <v>Error</v>
      </c>
      <c r="AK78" s="17" t="str">
        <f t="shared" si="82"/>
        <v>Error</v>
      </c>
      <c r="AM78" s="10">
        <f t="shared" si="83"/>
        <v>0</v>
      </c>
      <c r="AN78" s="10">
        <f t="shared" si="84"/>
        <v>0</v>
      </c>
      <c r="AO78" s="10" t="e">
        <f t="shared" si="85"/>
        <v>#VALUE!</v>
      </c>
      <c r="AP78" s="10" t="e">
        <f t="shared" si="86"/>
        <v>#VALUE!</v>
      </c>
      <c r="AQ78" s="10" t="e">
        <f t="shared" si="87"/>
        <v>#VALUE!</v>
      </c>
      <c r="AR78" s="10" t="e">
        <f t="shared" si="88"/>
        <v>#VALUE!</v>
      </c>
      <c r="AS78" s="10" t="e">
        <f t="shared" si="89"/>
        <v>#VALUE!</v>
      </c>
      <c r="AT78" s="10" t="e">
        <f t="shared" si="90"/>
        <v>#VALUE!</v>
      </c>
      <c r="AU78" s="10" t="e">
        <f t="shared" si="91"/>
        <v>#VALUE!</v>
      </c>
      <c r="AV78" s="10" t="e">
        <f t="shared" si="92"/>
        <v>#VALUE!</v>
      </c>
      <c r="AW78" s="10" t="e">
        <f t="shared" si="93"/>
        <v>#VALUE!</v>
      </c>
      <c r="AX78" s="10" t="e">
        <f t="shared" si="94"/>
        <v>#VALUE!</v>
      </c>
      <c r="AY78" s="10" t="str">
        <f t="shared" si="95"/>
        <v>no</v>
      </c>
      <c r="AZ78" s="10" t="e">
        <f t="shared" si="96"/>
        <v>#VALUE!</v>
      </c>
      <c r="BA78" s="11" t="e">
        <f t="shared" si="97"/>
        <v>#VALUE!</v>
      </c>
      <c r="BB78" s="11" t="e">
        <f t="shared" si="98"/>
        <v>#VALUE!</v>
      </c>
      <c r="BC78" s="10" t="e">
        <f t="shared" si="99"/>
        <v>#VALUE!</v>
      </c>
      <c r="BD78" s="12" t="str">
        <f t="shared" ca="1" si="69"/>
        <v>30-Oct-22</v>
      </c>
      <c r="BE78" s="12" t="str">
        <f>'(1) Import from KML'!$B$5</f>
        <v>Add filename here</v>
      </c>
    </row>
    <row r="79" spans="1:57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6" t="e">
        <f t="shared" si="70"/>
        <v>#VALUE!</v>
      </c>
      <c r="X79" s="16" t="e">
        <f t="shared" si="71"/>
        <v>#VALUE!</v>
      </c>
      <c r="AA79" s="17" t="str">
        <f t="shared" si="72"/>
        <v>Error</v>
      </c>
      <c r="AB79" s="17" t="str">
        <f t="shared" si="73"/>
        <v>Error</v>
      </c>
      <c r="AC79" s="17" t="str">
        <f t="shared" si="74"/>
        <v>Error</v>
      </c>
      <c r="AD79" s="17" t="str">
        <f t="shared" si="75"/>
        <v>Error</v>
      </c>
      <c r="AE79" s="17" t="str">
        <f t="shared" si="76"/>
        <v>Error</v>
      </c>
      <c r="AF79" s="17" t="str">
        <f t="shared" si="77"/>
        <v>Error</v>
      </c>
      <c r="AG79" s="17" t="str">
        <f t="shared" si="78"/>
        <v>Error</v>
      </c>
      <c r="AH79" s="17" t="str">
        <f t="shared" si="79"/>
        <v>Error</v>
      </c>
      <c r="AI79" s="17" t="str">
        <f t="shared" si="80"/>
        <v>Error</v>
      </c>
      <c r="AJ79" s="17" t="str">
        <f t="shared" si="81"/>
        <v>Error</v>
      </c>
      <c r="AK79" s="17" t="str">
        <f t="shared" si="82"/>
        <v>Error</v>
      </c>
      <c r="AM79" s="10">
        <f t="shared" si="83"/>
        <v>0</v>
      </c>
      <c r="AN79" s="10">
        <f t="shared" si="84"/>
        <v>0</v>
      </c>
      <c r="AO79" s="10" t="e">
        <f t="shared" si="85"/>
        <v>#VALUE!</v>
      </c>
      <c r="AP79" s="10" t="e">
        <f t="shared" si="86"/>
        <v>#VALUE!</v>
      </c>
      <c r="AQ79" s="10" t="e">
        <f t="shared" si="87"/>
        <v>#VALUE!</v>
      </c>
      <c r="AR79" s="10" t="e">
        <f t="shared" si="88"/>
        <v>#VALUE!</v>
      </c>
      <c r="AS79" s="10" t="e">
        <f t="shared" si="89"/>
        <v>#VALUE!</v>
      </c>
      <c r="AT79" s="10" t="e">
        <f t="shared" si="90"/>
        <v>#VALUE!</v>
      </c>
      <c r="AU79" s="10" t="e">
        <f t="shared" si="91"/>
        <v>#VALUE!</v>
      </c>
      <c r="AV79" s="10" t="e">
        <f t="shared" si="92"/>
        <v>#VALUE!</v>
      </c>
      <c r="AW79" s="10" t="e">
        <f t="shared" si="93"/>
        <v>#VALUE!</v>
      </c>
      <c r="AX79" s="10" t="e">
        <f t="shared" si="94"/>
        <v>#VALUE!</v>
      </c>
      <c r="AY79" s="10" t="str">
        <f t="shared" si="95"/>
        <v>no</v>
      </c>
      <c r="AZ79" s="10" t="e">
        <f t="shared" si="96"/>
        <v>#VALUE!</v>
      </c>
      <c r="BA79" s="11" t="e">
        <f t="shared" si="97"/>
        <v>#VALUE!</v>
      </c>
      <c r="BB79" s="11" t="e">
        <f t="shared" si="98"/>
        <v>#VALUE!</v>
      </c>
      <c r="BC79" s="10" t="e">
        <f t="shared" si="99"/>
        <v>#VALUE!</v>
      </c>
      <c r="BD79" s="12" t="str">
        <f t="shared" ca="1" si="69"/>
        <v>30-Oct-22</v>
      </c>
      <c r="BE79" s="12" t="str">
        <f>'(1) Import from KML'!$B$5</f>
        <v>Add filename here</v>
      </c>
    </row>
    <row r="80" spans="1:57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6" t="e">
        <f t="shared" si="70"/>
        <v>#VALUE!</v>
      </c>
      <c r="X80" s="16" t="e">
        <f t="shared" si="71"/>
        <v>#VALUE!</v>
      </c>
      <c r="AA80" s="17" t="str">
        <f t="shared" si="72"/>
        <v>Error</v>
      </c>
      <c r="AB80" s="17" t="str">
        <f t="shared" si="73"/>
        <v>Error</v>
      </c>
      <c r="AC80" s="17" t="str">
        <f t="shared" si="74"/>
        <v>Error</v>
      </c>
      <c r="AD80" s="17" t="str">
        <f t="shared" si="75"/>
        <v>Error</v>
      </c>
      <c r="AE80" s="17" t="str">
        <f t="shared" si="76"/>
        <v>Error</v>
      </c>
      <c r="AF80" s="17" t="str">
        <f t="shared" si="77"/>
        <v>Error</v>
      </c>
      <c r="AG80" s="17" t="str">
        <f t="shared" si="78"/>
        <v>Error</v>
      </c>
      <c r="AH80" s="17" t="str">
        <f t="shared" si="79"/>
        <v>Error</v>
      </c>
      <c r="AI80" s="17" t="str">
        <f t="shared" si="80"/>
        <v>Error</v>
      </c>
      <c r="AJ80" s="17" t="str">
        <f t="shared" si="81"/>
        <v>Error</v>
      </c>
      <c r="AK80" s="17" t="str">
        <f t="shared" si="82"/>
        <v>Error</v>
      </c>
      <c r="AM80" s="10">
        <f t="shared" si="83"/>
        <v>0</v>
      </c>
      <c r="AN80" s="10">
        <f t="shared" si="84"/>
        <v>0</v>
      </c>
      <c r="AO80" s="10" t="e">
        <f t="shared" si="85"/>
        <v>#VALUE!</v>
      </c>
      <c r="AP80" s="10" t="e">
        <f t="shared" si="86"/>
        <v>#VALUE!</v>
      </c>
      <c r="AQ80" s="10" t="e">
        <f t="shared" si="87"/>
        <v>#VALUE!</v>
      </c>
      <c r="AR80" s="10" t="e">
        <f t="shared" si="88"/>
        <v>#VALUE!</v>
      </c>
      <c r="AS80" s="10" t="e">
        <f t="shared" si="89"/>
        <v>#VALUE!</v>
      </c>
      <c r="AT80" s="10" t="e">
        <f t="shared" si="90"/>
        <v>#VALUE!</v>
      </c>
      <c r="AU80" s="10" t="e">
        <f t="shared" si="91"/>
        <v>#VALUE!</v>
      </c>
      <c r="AV80" s="10" t="e">
        <f t="shared" si="92"/>
        <v>#VALUE!</v>
      </c>
      <c r="AW80" s="10" t="e">
        <f t="shared" si="93"/>
        <v>#VALUE!</v>
      </c>
      <c r="AX80" s="10" t="e">
        <f t="shared" si="94"/>
        <v>#VALUE!</v>
      </c>
      <c r="AY80" s="10" t="str">
        <f t="shared" si="95"/>
        <v>no</v>
      </c>
      <c r="AZ80" s="10" t="e">
        <f t="shared" si="96"/>
        <v>#VALUE!</v>
      </c>
      <c r="BA80" s="11" t="e">
        <f t="shared" si="97"/>
        <v>#VALUE!</v>
      </c>
      <c r="BB80" s="11" t="e">
        <f t="shared" si="98"/>
        <v>#VALUE!</v>
      </c>
      <c r="BC80" s="10" t="e">
        <f t="shared" si="99"/>
        <v>#VALUE!</v>
      </c>
      <c r="BD80" s="12" t="str">
        <f t="shared" ca="1" si="69"/>
        <v>30-Oct-22</v>
      </c>
      <c r="BE80" s="12" t="str">
        <f>'(1) Import from KML'!$B$5</f>
        <v>Add filename here</v>
      </c>
    </row>
    <row r="81" spans="1:57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6" t="e">
        <f t="shared" si="70"/>
        <v>#VALUE!</v>
      </c>
      <c r="X81" s="16" t="e">
        <f t="shared" si="71"/>
        <v>#VALUE!</v>
      </c>
      <c r="AA81" s="17" t="str">
        <f t="shared" si="72"/>
        <v>Error</v>
      </c>
      <c r="AB81" s="17" t="str">
        <f t="shared" si="73"/>
        <v>Error</v>
      </c>
      <c r="AC81" s="17" t="str">
        <f t="shared" si="74"/>
        <v>Error</v>
      </c>
      <c r="AD81" s="17" t="str">
        <f t="shared" si="75"/>
        <v>Error</v>
      </c>
      <c r="AE81" s="17" t="str">
        <f t="shared" si="76"/>
        <v>Error</v>
      </c>
      <c r="AF81" s="17" t="str">
        <f t="shared" si="77"/>
        <v>Error</v>
      </c>
      <c r="AG81" s="17" t="str">
        <f t="shared" si="78"/>
        <v>Error</v>
      </c>
      <c r="AH81" s="17" t="str">
        <f t="shared" si="79"/>
        <v>Error</v>
      </c>
      <c r="AI81" s="17" t="str">
        <f t="shared" si="80"/>
        <v>Error</v>
      </c>
      <c r="AJ81" s="17" t="str">
        <f t="shared" si="81"/>
        <v>Error</v>
      </c>
      <c r="AK81" s="17" t="str">
        <f t="shared" si="82"/>
        <v>Error</v>
      </c>
      <c r="AM81" s="10">
        <f t="shared" si="83"/>
        <v>0</v>
      </c>
      <c r="AN81" s="10">
        <f t="shared" si="84"/>
        <v>0</v>
      </c>
      <c r="AO81" s="10" t="e">
        <f t="shared" si="85"/>
        <v>#VALUE!</v>
      </c>
      <c r="AP81" s="10" t="e">
        <f t="shared" si="86"/>
        <v>#VALUE!</v>
      </c>
      <c r="AQ81" s="10" t="e">
        <f t="shared" si="87"/>
        <v>#VALUE!</v>
      </c>
      <c r="AR81" s="10" t="e">
        <f t="shared" si="88"/>
        <v>#VALUE!</v>
      </c>
      <c r="AS81" s="10" t="e">
        <f t="shared" si="89"/>
        <v>#VALUE!</v>
      </c>
      <c r="AT81" s="10" t="e">
        <f t="shared" si="90"/>
        <v>#VALUE!</v>
      </c>
      <c r="AU81" s="10" t="e">
        <f t="shared" si="91"/>
        <v>#VALUE!</v>
      </c>
      <c r="AV81" s="10" t="e">
        <f t="shared" si="92"/>
        <v>#VALUE!</v>
      </c>
      <c r="AW81" s="10" t="e">
        <f t="shared" si="93"/>
        <v>#VALUE!</v>
      </c>
      <c r="AX81" s="10" t="e">
        <f t="shared" si="94"/>
        <v>#VALUE!</v>
      </c>
      <c r="AY81" s="10" t="str">
        <f t="shared" si="95"/>
        <v>no</v>
      </c>
      <c r="AZ81" s="10" t="e">
        <f t="shared" si="96"/>
        <v>#VALUE!</v>
      </c>
      <c r="BA81" s="11" t="e">
        <f t="shared" si="97"/>
        <v>#VALUE!</v>
      </c>
      <c r="BB81" s="11" t="e">
        <f t="shared" si="98"/>
        <v>#VALUE!</v>
      </c>
      <c r="BC81" s="10" t="e">
        <f t="shared" si="99"/>
        <v>#VALUE!</v>
      </c>
      <c r="BD81" s="12" t="str">
        <f t="shared" ca="1" si="69"/>
        <v>30-Oct-22</v>
      </c>
      <c r="BE81" s="12" t="str">
        <f>'(1) Import from KML'!$B$5</f>
        <v>Add filename here</v>
      </c>
    </row>
    <row r="82" spans="1:57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6" t="e">
        <f t="shared" si="70"/>
        <v>#VALUE!</v>
      </c>
      <c r="X82" s="16" t="e">
        <f t="shared" si="71"/>
        <v>#VALUE!</v>
      </c>
      <c r="AA82" s="17" t="str">
        <f t="shared" si="72"/>
        <v>Error</v>
      </c>
      <c r="AB82" s="17" t="str">
        <f t="shared" si="73"/>
        <v>Error</v>
      </c>
      <c r="AC82" s="17" t="str">
        <f t="shared" si="74"/>
        <v>Error</v>
      </c>
      <c r="AD82" s="17" t="str">
        <f t="shared" si="75"/>
        <v>Error</v>
      </c>
      <c r="AE82" s="17" t="str">
        <f t="shared" si="76"/>
        <v>Error</v>
      </c>
      <c r="AF82" s="17" t="str">
        <f t="shared" si="77"/>
        <v>Error</v>
      </c>
      <c r="AG82" s="17" t="str">
        <f t="shared" si="78"/>
        <v>Error</v>
      </c>
      <c r="AH82" s="17" t="str">
        <f t="shared" si="79"/>
        <v>Error</v>
      </c>
      <c r="AI82" s="17" t="str">
        <f t="shared" si="80"/>
        <v>Error</v>
      </c>
      <c r="AJ82" s="17" t="str">
        <f t="shared" si="81"/>
        <v>Error</v>
      </c>
      <c r="AK82" s="17" t="str">
        <f t="shared" si="82"/>
        <v>Error</v>
      </c>
      <c r="AM82" s="10">
        <f t="shared" si="83"/>
        <v>0</v>
      </c>
      <c r="AN82" s="10">
        <f t="shared" si="84"/>
        <v>0</v>
      </c>
      <c r="AO82" s="10" t="e">
        <f t="shared" si="85"/>
        <v>#VALUE!</v>
      </c>
      <c r="AP82" s="10" t="e">
        <f t="shared" si="86"/>
        <v>#VALUE!</v>
      </c>
      <c r="AQ82" s="10" t="e">
        <f t="shared" si="87"/>
        <v>#VALUE!</v>
      </c>
      <c r="AR82" s="10" t="e">
        <f t="shared" si="88"/>
        <v>#VALUE!</v>
      </c>
      <c r="AS82" s="10" t="e">
        <f t="shared" si="89"/>
        <v>#VALUE!</v>
      </c>
      <c r="AT82" s="10" t="e">
        <f t="shared" si="90"/>
        <v>#VALUE!</v>
      </c>
      <c r="AU82" s="10" t="e">
        <f t="shared" si="91"/>
        <v>#VALUE!</v>
      </c>
      <c r="AV82" s="10" t="e">
        <f t="shared" si="92"/>
        <v>#VALUE!</v>
      </c>
      <c r="AW82" s="10" t="e">
        <f t="shared" si="93"/>
        <v>#VALUE!</v>
      </c>
      <c r="AX82" s="10" t="e">
        <f t="shared" si="94"/>
        <v>#VALUE!</v>
      </c>
      <c r="AY82" s="10" t="str">
        <f t="shared" si="95"/>
        <v>no</v>
      </c>
      <c r="AZ82" s="10" t="e">
        <f t="shared" si="96"/>
        <v>#VALUE!</v>
      </c>
      <c r="BA82" s="11" t="e">
        <f t="shared" si="97"/>
        <v>#VALUE!</v>
      </c>
      <c r="BB82" s="11" t="e">
        <f t="shared" si="98"/>
        <v>#VALUE!</v>
      </c>
      <c r="BC82" s="10" t="e">
        <f t="shared" si="99"/>
        <v>#VALUE!</v>
      </c>
      <c r="BD82" s="12" t="str">
        <f t="shared" ca="1" si="69"/>
        <v>30-Oct-22</v>
      </c>
      <c r="BE82" s="12" t="str">
        <f>'(1) Import from KML'!$B$5</f>
        <v>Add filename here</v>
      </c>
    </row>
    <row r="83" spans="1:57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6" t="e">
        <f t="shared" si="70"/>
        <v>#VALUE!</v>
      </c>
      <c r="X83" s="16" t="e">
        <f t="shared" si="71"/>
        <v>#VALUE!</v>
      </c>
      <c r="AA83" s="17" t="str">
        <f t="shared" si="72"/>
        <v>Error</v>
      </c>
      <c r="AB83" s="17" t="str">
        <f t="shared" si="73"/>
        <v>Error</v>
      </c>
      <c r="AC83" s="17" t="str">
        <f t="shared" si="74"/>
        <v>Error</v>
      </c>
      <c r="AD83" s="17" t="str">
        <f t="shared" si="75"/>
        <v>Error</v>
      </c>
      <c r="AE83" s="17" t="str">
        <f t="shared" si="76"/>
        <v>Error</v>
      </c>
      <c r="AF83" s="17" t="str">
        <f t="shared" si="77"/>
        <v>Error</v>
      </c>
      <c r="AG83" s="17" t="str">
        <f t="shared" si="78"/>
        <v>Error</v>
      </c>
      <c r="AH83" s="17" t="str">
        <f t="shared" si="79"/>
        <v>Error</v>
      </c>
      <c r="AI83" s="17" t="str">
        <f t="shared" si="80"/>
        <v>Error</v>
      </c>
      <c r="AJ83" s="17" t="str">
        <f t="shared" si="81"/>
        <v>Error</v>
      </c>
      <c r="AK83" s="17" t="str">
        <f t="shared" si="82"/>
        <v>Error</v>
      </c>
      <c r="AM83" s="10">
        <f t="shared" si="83"/>
        <v>0</v>
      </c>
      <c r="AN83" s="10">
        <f t="shared" si="84"/>
        <v>0</v>
      </c>
      <c r="AO83" s="10" t="e">
        <f t="shared" si="85"/>
        <v>#VALUE!</v>
      </c>
      <c r="AP83" s="10" t="e">
        <f t="shared" si="86"/>
        <v>#VALUE!</v>
      </c>
      <c r="AQ83" s="10" t="e">
        <f t="shared" si="87"/>
        <v>#VALUE!</v>
      </c>
      <c r="AR83" s="10" t="e">
        <f t="shared" si="88"/>
        <v>#VALUE!</v>
      </c>
      <c r="AS83" s="10" t="e">
        <f t="shared" si="89"/>
        <v>#VALUE!</v>
      </c>
      <c r="AT83" s="10" t="e">
        <f t="shared" si="90"/>
        <v>#VALUE!</v>
      </c>
      <c r="AU83" s="10" t="e">
        <f t="shared" si="91"/>
        <v>#VALUE!</v>
      </c>
      <c r="AV83" s="10" t="e">
        <f t="shared" si="92"/>
        <v>#VALUE!</v>
      </c>
      <c r="AW83" s="10" t="e">
        <f t="shared" si="93"/>
        <v>#VALUE!</v>
      </c>
      <c r="AX83" s="10" t="e">
        <f t="shared" si="94"/>
        <v>#VALUE!</v>
      </c>
      <c r="AY83" s="10" t="str">
        <f t="shared" si="95"/>
        <v>no</v>
      </c>
      <c r="AZ83" s="10" t="e">
        <f t="shared" si="96"/>
        <v>#VALUE!</v>
      </c>
      <c r="BA83" s="11" t="e">
        <f t="shared" si="97"/>
        <v>#VALUE!</v>
      </c>
      <c r="BB83" s="11" t="e">
        <f t="shared" si="98"/>
        <v>#VALUE!</v>
      </c>
      <c r="BC83" s="10" t="e">
        <f t="shared" si="99"/>
        <v>#VALUE!</v>
      </c>
      <c r="BD83" s="12" t="str">
        <f t="shared" ca="1" si="69"/>
        <v>30-Oct-22</v>
      </c>
      <c r="BE83" s="12" t="str">
        <f>'(1) Import from KML'!$B$5</f>
        <v>Add filename here</v>
      </c>
    </row>
    <row r="84" spans="1:57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6" t="e">
        <f t="shared" si="70"/>
        <v>#VALUE!</v>
      </c>
      <c r="X84" s="16" t="e">
        <f t="shared" si="71"/>
        <v>#VALUE!</v>
      </c>
      <c r="AA84" s="17" t="str">
        <f t="shared" si="72"/>
        <v>Error</v>
      </c>
      <c r="AB84" s="17" t="str">
        <f t="shared" si="73"/>
        <v>Error</v>
      </c>
      <c r="AC84" s="17" t="str">
        <f t="shared" si="74"/>
        <v>Error</v>
      </c>
      <c r="AD84" s="17" t="str">
        <f t="shared" si="75"/>
        <v>Error</v>
      </c>
      <c r="AE84" s="17" t="str">
        <f t="shared" si="76"/>
        <v>Error</v>
      </c>
      <c r="AF84" s="17" t="str">
        <f t="shared" si="77"/>
        <v>Error</v>
      </c>
      <c r="AG84" s="17" t="str">
        <f t="shared" si="78"/>
        <v>Error</v>
      </c>
      <c r="AH84" s="17" t="str">
        <f t="shared" si="79"/>
        <v>Error</v>
      </c>
      <c r="AI84" s="17" t="str">
        <f t="shared" si="80"/>
        <v>Error</v>
      </c>
      <c r="AJ84" s="17" t="str">
        <f t="shared" si="81"/>
        <v>Error</v>
      </c>
      <c r="AK84" s="17" t="str">
        <f t="shared" si="82"/>
        <v>Error</v>
      </c>
      <c r="AM84" s="10">
        <f t="shared" si="83"/>
        <v>0</v>
      </c>
      <c r="AN84" s="10">
        <f t="shared" si="84"/>
        <v>0</v>
      </c>
      <c r="AO84" s="10" t="e">
        <f t="shared" si="85"/>
        <v>#VALUE!</v>
      </c>
      <c r="AP84" s="10" t="e">
        <f t="shared" si="86"/>
        <v>#VALUE!</v>
      </c>
      <c r="AQ84" s="10" t="e">
        <f t="shared" si="87"/>
        <v>#VALUE!</v>
      </c>
      <c r="AR84" s="10" t="e">
        <f t="shared" si="88"/>
        <v>#VALUE!</v>
      </c>
      <c r="AS84" s="10" t="e">
        <f t="shared" si="89"/>
        <v>#VALUE!</v>
      </c>
      <c r="AT84" s="10" t="e">
        <f t="shared" si="90"/>
        <v>#VALUE!</v>
      </c>
      <c r="AU84" s="10" t="e">
        <f t="shared" si="91"/>
        <v>#VALUE!</v>
      </c>
      <c r="AV84" s="10" t="e">
        <f t="shared" si="92"/>
        <v>#VALUE!</v>
      </c>
      <c r="AW84" s="10" t="e">
        <f t="shared" si="93"/>
        <v>#VALUE!</v>
      </c>
      <c r="AX84" s="10" t="e">
        <f t="shared" si="94"/>
        <v>#VALUE!</v>
      </c>
      <c r="AY84" s="10" t="str">
        <f t="shared" si="95"/>
        <v>no</v>
      </c>
      <c r="AZ84" s="10" t="e">
        <f t="shared" si="96"/>
        <v>#VALUE!</v>
      </c>
      <c r="BA84" s="11" t="e">
        <f t="shared" si="97"/>
        <v>#VALUE!</v>
      </c>
      <c r="BB84" s="11" t="e">
        <f t="shared" si="98"/>
        <v>#VALUE!</v>
      </c>
      <c r="BC84" s="10" t="e">
        <f t="shared" si="99"/>
        <v>#VALUE!</v>
      </c>
      <c r="BD84" s="12" t="str">
        <f t="shared" ca="1" si="69"/>
        <v>30-Oct-22</v>
      </c>
      <c r="BE84" s="12" t="str">
        <f>'(1) Import from KML'!$B$5</f>
        <v>Add filename here</v>
      </c>
    </row>
    <row r="85" spans="1:57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6" t="e">
        <f t="shared" si="70"/>
        <v>#VALUE!</v>
      </c>
      <c r="X85" s="16" t="e">
        <f t="shared" si="71"/>
        <v>#VALUE!</v>
      </c>
      <c r="AA85" s="17" t="str">
        <f t="shared" si="72"/>
        <v>Error</v>
      </c>
      <c r="AB85" s="17" t="str">
        <f t="shared" si="73"/>
        <v>Error</v>
      </c>
      <c r="AC85" s="17" t="str">
        <f t="shared" si="74"/>
        <v>Error</v>
      </c>
      <c r="AD85" s="17" t="str">
        <f t="shared" si="75"/>
        <v>Error</v>
      </c>
      <c r="AE85" s="17" t="str">
        <f t="shared" si="76"/>
        <v>Error</v>
      </c>
      <c r="AF85" s="17" t="str">
        <f t="shared" si="77"/>
        <v>Error</v>
      </c>
      <c r="AG85" s="17" t="str">
        <f t="shared" si="78"/>
        <v>Error</v>
      </c>
      <c r="AH85" s="17" t="str">
        <f t="shared" si="79"/>
        <v>Error</v>
      </c>
      <c r="AI85" s="17" t="str">
        <f t="shared" si="80"/>
        <v>Error</v>
      </c>
      <c r="AJ85" s="17" t="str">
        <f t="shared" si="81"/>
        <v>Error</v>
      </c>
      <c r="AK85" s="17" t="str">
        <f t="shared" si="82"/>
        <v>Error</v>
      </c>
      <c r="AM85" s="10">
        <f t="shared" si="83"/>
        <v>0</v>
      </c>
      <c r="AN85" s="10">
        <f t="shared" si="84"/>
        <v>0</v>
      </c>
      <c r="AO85" s="10" t="e">
        <f t="shared" si="85"/>
        <v>#VALUE!</v>
      </c>
      <c r="AP85" s="10" t="e">
        <f t="shared" si="86"/>
        <v>#VALUE!</v>
      </c>
      <c r="AQ85" s="10" t="e">
        <f t="shared" si="87"/>
        <v>#VALUE!</v>
      </c>
      <c r="AR85" s="10" t="e">
        <f t="shared" si="88"/>
        <v>#VALUE!</v>
      </c>
      <c r="AS85" s="10" t="e">
        <f t="shared" si="89"/>
        <v>#VALUE!</v>
      </c>
      <c r="AT85" s="10" t="e">
        <f t="shared" si="90"/>
        <v>#VALUE!</v>
      </c>
      <c r="AU85" s="10" t="e">
        <f t="shared" si="91"/>
        <v>#VALUE!</v>
      </c>
      <c r="AV85" s="10" t="e">
        <f t="shared" si="92"/>
        <v>#VALUE!</v>
      </c>
      <c r="AW85" s="10" t="e">
        <f t="shared" si="93"/>
        <v>#VALUE!</v>
      </c>
      <c r="AX85" s="10" t="e">
        <f t="shared" si="94"/>
        <v>#VALUE!</v>
      </c>
      <c r="AY85" s="10" t="str">
        <f t="shared" si="95"/>
        <v>no</v>
      </c>
      <c r="AZ85" s="10" t="e">
        <f t="shared" si="96"/>
        <v>#VALUE!</v>
      </c>
      <c r="BA85" s="11" t="e">
        <f t="shared" si="97"/>
        <v>#VALUE!</v>
      </c>
      <c r="BB85" s="11" t="e">
        <f t="shared" si="98"/>
        <v>#VALUE!</v>
      </c>
      <c r="BC85" s="10" t="e">
        <f t="shared" si="99"/>
        <v>#VALUE!</v>
      </c>
      <c r="BD85" s="12" t="str">
        <f t="shared" ca="1" si="69"/>
        <v>30-Oct-22</v>
      </c>
      <c r="BE85" s="12" t="str">
        <f>'(1) Import from KML'!$B$5</f>
        <v>Add filename here</v>
      </c>
    </row>
    <row r="86" spans="1:57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6" t="e">
        <f t="shared" si="70"/>
        <v>#VALUE!</v>
      </c>
      <c r="X86" s="16" t="e">
        <f t="shared" si="71"/>
        <v>#VALUE!</v>
      </c>
      <c r="AA86" s="17" t="str">
        <f t="shared" si="72"/>
        <v>Error</v>
      </c>
      <c r="AB86" s="17" t="str">
        <f t="shared" si="73"/>
        <v>Error</v>
      </c>
      <c r="AC86" s="17" t="str">
        <f t="shared" si="74"/>
        <v>Error</v>
      </c>
      <c r="AD86" s="17" t="str">
        <f t="shared" si="75"/>
        <v>Error</v>
      </c>
      <c r="AE86" s="17" t="str">
        <f t="shared" si="76"/>
        <v>Error</v>
      </c>
      <c r="AF86" s="17" t="str">
        <f t="shared" si="77"/>
        <v>Error</v>
      </c>
      <c r="AG86" s="17" t="str">
        <f t="shared" si="78"/>
        <v>Error</v>
      </c>
      <c r="AH86" s="17" t="str">
        <f t="shared" si="79"/>
        <v>Error</v>
      </c>
      <c r="AI86" s="17" t="str">
        <f t="shared" si="80"/>
        <v>Error</v>
      </c>
      <c r="AJ86" s="17" t="str">
        <f t="shared" si="81"/>
        <v>Error</v>
      </c>
      <c r="AK86" s="17" t="str">
        <f t="shared" si="82"/>
        <v>Error</v>
      </c>
      <c r="AM86" s="10">
        <f t="shared" si="83"/>
        <v>0</v>
      </c>
      <c r="AN86" s="10">
        <f t="shared" si="84"/>
        <v>0</v>
      </c>
      <c r="AO86" s="10" t="e">
        <f t="shared" si="85"/>
        <v>#VALUE!</v>
      </c>
      <c r="AP86" s="10" t="e">
        <f t="shared" si="86"/>
        <v>#VALUE!</v>
      </c>
      <c r="AQ86" s="10" t="e">
        <f t="shared" si="87"/>
        <v>#VALUE!</v>
      </c>
      <c r="AR86" s="10" t="e">
        <f t="shared" si="88"/>
        <v>#VALUE!</v>
      </c>
      <c r="AS86" s="10" t="e">
        <f t="shared" si="89"/>
        <v>#VALUE!</v>
      </c>
      <c r="AT86" s="10" t="e">
        <f t="shared" si="90"/>
        <v>#VALUE!</v>
      </c>
      <c r="AU86" s="10" t="e">
        <f t="shared" si="91"/>
        <v>#VALUE!</v>
      </c>
      <c r="AV86" s="10" t="e">
        <f t="shared" si="92"/>
        <v>#VALUE!</v>
      </c>
      <c r="AW86" s="10" t="e">
        <f t="shared" si="93"/>
        <v>#VALUE!</v>
      </c>
      <c r="AX86" s="10" t="e">
        <f t="shared" si="94"/>
        <v>#VALUE!</v>
      </c>
      <c r="AY86" s="10" t="str">
        <f t="shared" si="95"/>
        <v>no</v>
      </c>
      <c r="AZ86" s="10" t="e">
        <f t="shared" si="96"/>
        <v>#VALUE!</v>
      </c>
      <c r="BA86" s="11" t="e">
        <f t="shared" si="97"/>
        <v>#VALUE!</v>
      </c>
      <c r="BB86" s="11" t="e">
        <f t="shared" si="98"/>
        <v>#VALUE!</v>
      </c>
      <c r="BC86" s="10" t="e">
        <f t="shared" si="99"/>
        <v>#VALUE!</v>
      </c>
      <c r="BD86" s="12" t="str">
        <f t="shared" ca="1" si="69"/>
        <v>30-Oct-22</v>
      </c>
      <c r="BE86" s="12" t="str">
        <f>'(1) Import from KML'!$B$5</f>
        <v>Add filename here</v>
      </c>
    </row>
    <row r="87" spans="1:57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6" t="e">
        <f t="shared" si="70"/>
        <v>#VALUE!</v>
      </c>
      <c r="X87" s="16" t="e">
        <f t="shared" si="71"/>
        <v>#VALUE!</v>
      </c>
      <c r="AA87" s="17" t="str">
        <f t="shared" si="72"/>
        <v>Error</v>
      </c>
      <c r="AB87" s="17" t="str">
        <f t="shared" si="73"/>
        <v>Error</v>
      </c>
      <c r="AC87" s="17" t="str">
        <f t="shared" si="74"/>
        <v>Error</v>
      </c>
      <c r="AD87" s="17" t="str">
        <f t="shared" si="75"/>
        <v>Error</v>
      </c>
      <c r="AE87" s="17" t="str">
        <f t="shared" si="76"/>
        <v>Error</v>
      </c>
      <c r="AF87" s="17" t="str">
        <f t="shared" si="77"/>
        <v>Error</v>
      </c>
      <c r="AG87" s="17" t="str">
        <f t="shared" si="78"/>
        <v>Error</v>
      </c>
      <c r="AH87" s="17" t="str">
        <f t="shared" si="79"/>
        <v>Error</v>
      </c>
      <c r="AI87" s="17" t="str">
        <f t="shared" si="80"/>
        <v>Error</v>
      </c>
      <c r="AJ87" s="17" t="str">
        <f t="shared" si="81"/>
        <v>Error</v>
      </c>
      <c r="AK87" s="17" t="str">
        <f t="shared" si="82"/>
        <v>Error</v>
      </c>
      <c r="AM87" s="10">
        <f t="shared" si="83"/>
        <v>0</v>
      </c>
      <c r="AN87" s="10">
        <f t="shared" si="84"/>
        <v>0</v>
      </c>
      <c r="AO87" s="10" t="e">
        <f t="shared" si="85"/>
        <v>#VALUE!</v>
      </c>
      <c r="AP87" s="10" t="e">
        <f t="shared" si="86"/>
        <v>#VALUE!</v>
      </c>
      <c r="AQ87" s="10" t="e">
        <f t="shared" si="87"/>
        <v>#VALUE!</v>
      </c>
      <c r="AR87" s="10" t="e">
        <f t="shared" si="88"/>
        <v>#VALUE!</v>
      </c>
      <c r="AS87" s="10" t="e">
        <f t="shared" si="89"/>
        <v>#VALUE!</v>
      </c>
      <c r="AT87" s="10" t="e">
        <f t="shared" si="90"/>
        <v>#VALUE!</v>
      </c>
      <c r="AU87" s="10" t="e">
        <f t="shared" si="91"/>
        <v>#VALUE!</v>
      </c>
      <c r="AV87" s="10" t="e">
        <f t="shared" si="92"/>
        <v>#VALUE!</v>
      </c>
      <c r="AW87" s="10" t="e">
        <f t="shared" si="93"/>
        <v>#VALUE!</v>
      </c>
      <c r="AX87" s="10" t="e">
        <f t="shared" si="94"/>
        <v>#VALUE!</v>
      </c>
      <c r="AY87" s="10" t="str">
        <f t="shared" si="95"/>
        <v>no</v>
      </c>
      <c r="AZ87" s="10" t="e">
        <f t="shared" si="96"/>
        <v>#VALUE!</v>
      </c>
      <c r="BA87" s="11" t="e">
        <f t="shared" si="97"/>
        <v>#VALUE!</v>
      </c>
      <c r="BB87" s="11" t="e">
        <f t="shared" si="98"/>
        <v>#VALUE!</v>
      </c>
      <c r="BC87" s="10" t="e">
        <f t="shared" si="99"/>
        <v>#VALUE!</v>
      </c>
      <c r="BD87" s="12" t="str">
        <f t="shared" ca="1" si="69"/>
        <v>30-Oct-22</v>
      </c>
      <c r="BE87" s="12" t="str">
        <f>'(1) Import from KML'!$B$5</f>
        <v>Add filename here</v>
      </c>
    </row>
    <row r="88" spans="1:57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6" t="e">
        <f t="shared" si="70"/>
        <v>#VALUE!</v>
      </c>
      <c r="X88" s="16" t="e">
        <f t="shared" si="71"/>
        <v>#VALUE!</v>
      </c>
      <c r="AA88" s="17" t="str">
        <f t="shared" si="72"/>
        <v>Error</v>
      </c>
      <c r="AB88" s="17" t="str">
        <f t="shared" si="73"/>
        <v>Error</v>
      </c>
      <c r="AC88" s="17" t="str">
        <f t="shared" si="74"/>
        <v>Error</v>
      </c>
      <c r="AD88" s="17" t="str">
        <f t="shared" si="75"/>
        <v>Error</v>
      </c>
      <c r="AE88" s="17" t="str">
        <f t="shared" si="76"/>
        <v>Error</v>
      </c>
      <c r="AF88" s="17" t="str">
        <f t="shared" si="77"/>
        <v>Error</v>
      </c>
      <c r="AG88" s="17" t="str">
        <f t="shared" si="78"/>
        <v>Error</v>
      </c>
      <c r="AH88" s="17" t="str">
        <f t="shared" si="79"/>
        <v>Error</v>
      </c>
      <c r="AI88" s="17" t="str">
        <f t="shared" si="80"/>
        <v>Error</v>
      </c>
      <c r="AJ88" s="17" t="str">
        <f t="shared" si="81"/>
        <v>Error</v>
      </c>
      <c r="AK88" s="17" t="str">
        <f t="shared" si="82"/>
        <v>Error</v>
      </c>
      <c r="AM88" s="10">
        <f t="shared" si="83"/>
        <v>0</v>
      </c>
      <c r="AN88" s="10">
        <f t="shared" si="84"/>
        <v>0</v>
      </c>
      <c r="AO88" s="10" t="e">
        <f t="shared" si="85"/>
        <v>#VALUE!</v>
      </c>
      <c r="AP88" s="10" t="e">
        <f t="shared" si="86"/>
        <v>#VALUE!</v>
      </c>
      <c r="AQ88" s="10" t="e">
        <f t="shared" si="87"/>
        <v>#VALUE!</v>
      </c>
      <c r="AR88" s="10" t="e">
        <f t="shared" si="88"/>
        <v>#VALUE!</v>
      </c>
      <c r="AS88" s="10" t="e">
        <f t="shared" si="89"/>
        <v>#VALUE!</v>
      </c>
      <c r="AT88" s="10" t="e">
        <f t="shared" si="90"/>
        <v>#VALUE!</v>
      </c>
      <c r="AU88" s="10" t="e">
        <f t="shared" si="91"/>
        <v>#VALUE!</v>
      </c>
      <c r="AV88" s="10" t="e">
        <f t="shared" si="92"/>
        <v>#VALUE!</v>
      </c>
      <c r="AW88" s="10" t="e">
        <f t="shared" si="93"/>
        <v>#VALUE!</v>
      </c>
      <c r="AX88" s="10" t="e">
        <f t="shared" si="94"/>
        <v>#VALUE!</v>
      </c>
      <c r="AY88" s="10" t="str">
        <f t="shared" si="95"/>
        <v>no</v>
      </c>
      <c r="AZ88" s="10" t="e">
        <f t="shared" si="96"/>
        <v>#VALUE!</v>
      </c>
      <c r="BA88" s="11" t="e">
        <f t="shared" si="97"/>
        <v>#VALUE!</v>
      </c>
      <c r="BB88" s="11" t="e">
        <f t="shared" si="98"/>
        <v>#VALUE!</v>
      </c>
      <c r="BC88" s="10" t="e">
        <f t="shared" si="99"/>
        <v>#VALUE!</v>
      </c>
      <c r="BD88" s="12" t="str">
        <f t="shared" ca="1" si="69"/>
        <v>30-Oct-22</v>
      </c>
      <c r="BE88" s="12" t="str">
        <f>'(1) Import from KML'!$B$5</f>
        <v>Add filename here</v>
      </c>
    </row>
    <row r="89" spans="1:57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6" t="e">
        <f t="shared" si="70"/>
        <v>#VALUE!</v>
      </c>
      <c r="X89" s="16" t="e">
        <f t="shared" si="71"/>
        <v>#VALUE!</v>
      </c>
      <c r="AA89" s="17" t="str">
        <f t="shared" si="72"/>
        <v>Error</v>
      </c>
      <c r="AB89" s="17" t="str">
        <f t="shared" si="73"/>
        <v>Error</v>
      </c>
      <c r="AC89" s="17" t="str">
        <f t="shared" si="74"/>
        <v>Error</v>
      </c>
      <c r="AD89" s="17" t="str">
        <f t="shared" si="75"/>
        <v>Error</v>
      </c>
      <c r="AE89" s="17" t="str">
        <f t="shared" si="76"/>
        <v>Error</v>
      </c>
      <c r="AF89" s="17" t="str">
        <f t="shared" si="77"/>
        <v>Error</v>
      </c>
      <c r="AG89" s="17" t="str">
        <f t="shared" si="78"/>
        <v>Error</v>
      </c>
      <c r="AH89" s="17" t="str">
        <f t="shared" si="79"/>
        <v>Error</v>
      </c>
      <c r="AI89" s="17" t="str">
        <f t="shared" si="80"/>
        <v>Error</v>
      </c>
      <c r="AJ89" s="17" t="str">
        <f t="shared" si="81"/>
        <v>Error</v>
      </c>
      <c r="AK89" s="17" t="str">
        <f t="shared" si="82"/>
        <v>Error</v>
      </c>
      <c r="AM89" s="10">
        <f t="shared" si="83"/>
        <v>0</v>
      </c>
      <c r="AN89" s="10">
        <f t="shared" si="84"/>
        <v>0</v>
      </c>
      <c r="AO89" s="10" t="e">
        <f t="shared" si="85"/>
        <v>#VALUE!</v>
      </c>
      <c r="AP89" s="10" t="e">
        <f t="shared" si="86"/>
        <v>#VALUE!</v>
      </c>
      <c r="AQ89" s="10" t="e">
        <f t="shared" si="87"/>
        <v>#VALUE!</v>
      </c>
      <c r="AR89" s="10" t="e">
        <f t="shared" si="88"/>
        <v>#VALUE!</v>
      </c>
      <c r="AS89" s="10" t="e">
        <f t="shared" si="89"/>
        <v>#VALUE!</v>
      </c>
      <c r="AT89" s="10" t="e">
        <f t="shared" si="90"/>
        <v>#VALUE!</v>
      </c>
      <c r="AU89" s="10" t="e">
        <f t="shared" si="91"/>
        <v>#VALUE!</v>
      </c>
      <c r="AV89" s="10" t="e">
        <f t="shared" si="92"/>
        <v>#VALUE!</v>
      </c>
      <c r="AW89" s="10" t="e">
        <f t="shared" si="93"/>
        <v>#VALUE!</v>
      </c>
      <c r="AX89" s="10" t="e">
        <f t="shared" si="94"/>
        <v>#VALUE!</v>
      </c>
      <c r="AY89" s="10" t="str">
        <f t="shared" si="95"/>
        <v>no</v>
      </c>
      <c r="AZ89" s="10" t="e">
        <f t="shared" si="96"/>
        <v>#VALUE!</v>
      </c>
      <c r="BA89" s="11" t="e">
        <f t="shared" si="97"/>
        <v>#VALUE!</v>
      </c>
      <c r="BB89" s="11" t="e">
        <f t="shared" si="98"/>
        <v>#VALUE!</v>
      </c>
      <c r="BC89" s="10" t="e">
        <f t="shared" si="99"/>
        <v>#VALUE!</v>
      </c>
      <c r="BD89" s="12" t="str">
        <f t="shared" ca="1" si="69"/>
        <v>30-Oct-22</v>
      </c>
      <c r="BE89" s="12" t="str">
        <f>'(1) Import from KML'!$B$5</f>
        <v>Add filename here</v>
      </c>
    </row>
    <row r="90" spans="1:57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6" t="e">
        <f t="shared" si="70"/>
        <v>#VALUE!</v>
      </c>
      <c r="X90" s="16" t="e">
        <f t="shared" si="71"/>
        <v>#VALUE!</v>
      </c>
      <c r="AA90" s="17" t="str">
        <f t="shared" si="72"/>
        <v>Error</v>
      </c>
      <c r="AB90" s="17" t="str">
        <f t="shared" si="73"/>
        <v>Error</v>
      </c>
      <c r="AC90" s="17" t="str">
        <f t="shared" si="74"/>
        <v>Error</v>
      </c>
      <c r="AD90" s="17" t="str">
        <f t="shared" si="75"/>
        <v>Error</v>
      </c>
      <c r="AE90" s="17" t="str">
        <f t="shared" si="76"/>
        <v>Error</v>
      </c>
      <c r="AF90" s="17" t="str">
        <f t="shared" si="77"/>
        <v>Error</v>
      </c>
      <c r="AG90" s="17" t="str">
        <f t="shared" si="78"/>
        <v>Error</v>
      </c>
      <c r="AH90" s="17" t="str">
        <f t="shared" si="79"/>
        <v>Error</v>
      </c>
      <c r="AI90" s="17" t="str">
        <f t="shared" si="80"/>
        <v>Error</v>
      </c>
      <c r="AJ90" s="17" t="str">
        <f t="shared" si="81"/>
        <v>Error</v>
      </c>
      <c r="AK90" s="17" t="str">
        <f t="shared" si="82"/>
        <v>Error</v>
      </c>
      <c r="AM90" s="10">
        <f t="shared" si="83"/>
        <v>0</v>
      </c>
      <c r="AN90" s="10">
        <f t="shared" si="84"/>
        <v>0</v>
      </c>
      <c r="AO90" s="10" t="e">
        <f t="shared" si="85"/>
        <v>#VALUE!</v>
      </c>
      <c r="AP90" s="10" t="e">
        <f t="shared" si="86"/>
        <v>#VALUE!</v>
      </c>
      <c r="AQ90" s="10" t="e">
        <f t="shared" si="87"/>
        <v>#VALUE!</v>
      </c>
      <c r="AR90" s="10" t="e">
        <f t="shared" si="88"/>
        <v>#VALUE!</v>
      </c>
      <c r="AS90" s="10" t="e">
        <f t="shared" si="89"/>
        <v>#VALUE!</v>
      </c>
      <c r="AT90" s="10" t="e">
        <f t="shared" si="90"/>
        <v>#VALUE!</v>
      </c>
      <c r="AU90" s="10" t="e">
        <f t="shared" si="91"/>
        <v>#VALUE!</v>
      </c>
      <c r="AV90" s="10" t="e">
        <f t="shared" si="92"/>
        <v>#VALUE!</v>
      </c>
      <c r="AW90" s="10" t="e">
        <f t="shared" si="93"/>
        <v>#VALUE!</v>
      </c>
      <c r="AX90" s="10" t="e">
        <f t="shared" si="94"/>
        <v>#VALUE!</v>
      </c>
      <c r="AY90" s="10" t="str">
        <f t="shared" si="95"/>
        <v>no</v>
      </c>
      <c r="AZ90" s="10" t="e">
        <f t="shared" si="96"/>
        <v>#VALUE!</v>
      </c>
      <c r="BA90" s="11" t="e">
        <f t="shared" si="97"/>
        <v>#VALUE!</v>
      </c>
      <c r="BB90" s="11" t="e">
        <f t="shared" si="98"/>
        <v>#VALUE!</v>
      </c>
      <c r="BC90" s="10" t="e">
        <f t="shared" si="99"/>
        <v>#VALUE!</v>
      </c>
      <c r="BD90" s="12" t="str">
        <f t="shared" ca="1" si="69"/>
        <v>30-Oct-22</v>
      </c>
      <c r="BE90" s="12" t="str">
        <f>'(1) Import from KML'!$B$5</f>
        <v>Add filename here</v>
      </c>
    </row>
    <row r="91" spans="1:57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6" t="e">
        <f t="shared" si="70"/>
        <v>#VALUE!</v>
      </c>
      <c r="X91" s="16" t="e">
        <f t="shared" si="71"/>
        <v>#VALUE!</v>
      </c>
      <c r="AA91" s="17" t="str">
        <f t="shared" si="72"/>
        <v>Error</v>
      </c>
      <c r="AB91" s="17" t="str">
        <f t="shared" si="73"/>
        <v>Error</v>
      </c>
      <c r="AC91" s="17" t="str">
        <f t="shared" si="74"/>
        <v>Error</v>
      </c>
      <c r="AD91" s="17" t="str">
        <f t="shared" si="75"/>
        <v>Error</v>
      </c>
      <c r="AE91" s="17" t="str">
        <f t="shared" si="76"/>
        <v>Error</v>
      </c>
      <c r="AF91" s="17" t="str">
        <f t="shared" si="77"/>
        <v>Error</v>
      </c>
      <c r="AG91" s="17" t="str">
        <f t="shared" si="78"/>
        <v>Error</v>
      </c>
      <c r="AH91" s="17" t="str">
        <f t="shared" si="79"/>
        <v>Error</v>
      </c>
      <c r="AI91" s="17" t="str">
        <f t="shared" si="80"/>
        <v>Error</v>
      </c>
      <c r="AJ91" s="17" t="str">
        <f t="shared" si="81"/>
        <v>Error</v>
      </c>
      <c r="AK91" s="17" t="str">
        <f t="shared" si="82"/>
        <v>Error</v>
      </c>
      <c r="AM91" s="10">
        <f t="shared" si="83"/>
        <v>0</v>
      </c>
      <c r="AN91" s="10">
        <f t="shared" si="84"/>
        <v>0</v>
      </c>
      <c r="AO91" s="10" t="e">
        <f t="shared" si="85"/>
        <v>#VALUE!</v>
      </c>
      <c r="AP91" s="10" t="e">
        <f t="shared" si="86"/>
        <v>#VALUE!</v>
      </c>
      <c r="AQ91" s="10" t="e">
        <f t="shared" si="87"/>
        <v>#VALUE!</v>
      </c>
      <c r="AR91" s="10" t="e">
        <f t="shared" si="88"/>
        <v>#VALUE!</v>
      </c>
      <c r="AS91" s="10" t="e">
        <f t="shared" si="89"/>
        <v>#VALUE!</v>
      </c>
      <c r="AT91" s="10" t="e">
        <f t="shared" si="90"/>
        <v>#VALUE!</v>
      </c>
      <c r="AU91" s="10" t="e">
        <f t="shared" si="91"/>
        <v>#VALUE!</v>
      </c>
      <c r="AV91" s="10" t="e">
        <f t="shared" si="92"/>
        <v>#VALUE!</v>
      </c>
      <c r="AW91" s="10" t="e">
        <f t="shared" si="93"/>
        <v>#VALUE!</v>
      </c>
      <c r="AX91" s="10" t="e">
        <f t="shared" si="94"/>
        <v>#VALUE!</v>
      </c>
      <c r="AY91" s="10" t="str">
        <f t="shared" si="95"/>
        <v>no</v>
      </c>
      <c r="AZ91" s="10" t="e">
        <f t="shared" si="96"/>
        <v>#VALUE!</v>
      </c>
      <c r="BA91" s="11" t="e">
        <f t="shared" si="97"/>
        <v>#VALUE!</v>
      </c>
      <c r="BB91" s="11" t="e">
        <f t="shared" si="98"/>
        <v>#VALUE!</v>
      </c>
      <c r="BC91" s="10" t="e">
        <f t="shared" si="99"/>
        <v>#VALUE!</v>
      </c>
      <c r="BD91" s="12" t="str">
        <f t="shared" ca="1" si="69"/>
        <v>30-Oct-22</v>
      </c>
      <c r="BE91" s="12" t="str">
        <f>'(1) Import from KML'!$B$5</f>
        <v>Add filename here</v>
      </c>
    </row>
    <row r="92" spans="1:57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6" t="e">
        <f t="shared" si="70"/>
        <v>#VALUE!</v>
      </c>
      <c r="X92" s="16" t="e">
        <f t="shared" si="71"/>
        <v>#VALUE!</v>
      </c>
      <c r="AA92" s="17" t="str">
        <f t="shared" si="72"/>
        <v>Error</v>
      </c>
      <c r="AB92" s="17" t="str">
        <f t="shared" si="73"/>
        <v>Error</v>
      </c>
      <c r="AC92" s="17" t="str">
        <f t="shared" si="74"/>
        <v>Error</v>
      </c>
      <c r="AD92" s="17" t="str">
        <f t="shared" si="75"/>
        <v>Error</v>
      </c>
      <c r="AE92" s="17" t="str">
        <f t="shared" si="76"/>
        <v>Error</v>
      </c>
      <c r="AF92" s="17" t="str">
        <f t="shared" si="77"/>
        <v>Error</v>
      </c>
      <c r="AG92" s="17" t="str">
        <f t="shared" si="78"/>
        <v>Error</v>
      </c>
      <c r="AH92" s="17" t="str">
        <f t="shared" si="79"/>
        <v>Error</v>
      </c>
      <c r="AI92" s="17" t="str">
        <f t="shared" si="80"/>
        <v>Error</v>
      </c>
      <c r="AJ92" s="17" t="str">
        <f t="shared" si="81"/>
        <v>Error</v>
      </c>
      <c r="AK92" s="17" t="str">
        <f t="shared" si="82"/>
        <v>Error</v>
      </c>
      <c r="AM92" s="10">
        <f t="shared" si="83"/>
        <v>0</v>
      </c>
      <c r="AN92" s="10">
        <f t="shared" si="84"/>
        <v>0</v>
      </c>
      <c r="AO92" s="10" t="e">
        <f t="shared" si="85"/>
        <v>#VALUE!</v>
      </c>
      <c r="AP92" s="10" t="e">
        <f t="shared" si="86"/>
        <v>#VALUE!</v>
      </c>
      <c r="AQ92" s="10" t="e">
        <f t="shared" si="87"/>
        <v>#VALUE!</v>
      </c>
      <c r="AR92" s="10" t="e">
        <f t="shared" si="88"/>
        <v>#VALUE!</v>
      </c>
      <c r="AS92" s="10" t="e">
        <f t="shared" si="89"/>
        <v>#VALUE!</v>
      </c>
      <c r="AT92" s="10" t="e">
        <f t="shared" si="90"/>
        <v>#VALUE!</v>
      </c>
      <c r="AU92" s="10" t="e">
        <f t="shared" si="91"/>
        <v>#VALUE!</v>
      </c>
      <c r="AV92" s="10" t="e">
        <f t="shared" si="92"/>
        <v>#VALUE!</v>
      </c>
      <c r="AW92" s="10" t="e">
        <f t="shared" si="93"/>
        <v>#VALUE!</v>
      </c>
      <c r="AX92" s="10" t="e">
        <f t="shared" si="94"/>
        <v>#VALUE!</v>
      </c>
      <c r="AY92" s="10" t="str">
        <f t="shared" si="95"/>
        <v>no</v>
      </c>
      <c r="AZ92" s="10" t="e">
        <f t="shared" si="96"/>
        <v>#VALUE!</v>
      </c>
      <c r="BA92" s="11" t="e">
        <f t="shared" si="97"/>
        <v>#VALUE!</v>
      </c>
      <c r="BB92" s="11" t="e">
        <f t="shared" si="98"/>
        <v>#VALUE!</v>
      </c>
      <c r="BC92" s="10" t="e">
        <f t="shared" si="99"/>
        <v>#VALUE!</v>
      </c>
      <c r="BD92" s="12" t="str">
        <f t="shared" ca="1" si="69"/>
        <v>30-Oct-22</v>
      </c>
      <c r="BE92" s="12" t="str">
        <f>'(1) Import from KML'!$B$5</f>
        <v>Add filename here</v>
      </c>
    </row>
    <row r="93" spans="1:57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6" t="e">
        <f t="shared" si="70"/>
        <v>#VALUE!</v>
      </c>
      <c r="X93" s="16" t="e">
        <f t="shared" si="71"/>
        <v>#VALUE!</v>
      </c>
      <c r="AA93" s="17" t="str">
        <f t="shared" si="72"/>
        <v>Error</v>
      </c>
      <c r="AB93" s="17" t="str">
        <f t="shared" si="73"/>
        <v>Error</v>
      </c>
      <c r="AC93" s="17" t="str">
        <f t="shared" si="74"/>
        <v>Error</v>
      </c>
      <c r="AD93" s="17" t="str">
        <f t="shared" si="75"/>
        <v>Error</v>
      </c>
      <c r="AE93" s="17" t="str">
        <f t="shared" si="76"/>
        <v>Error</v>
      </c>
      <c r="AF93" s="17" t="str">
        <f t="shared" si="77"/>
        <v>Error</v>
      </c>
      <c r="AG93" s="17" t="str">
        <f t="shared" si="78"/>
        <v>Error</v>
      </c>
      <c r="AH93" s="17" t="str">
        <f t="shared" si="79"/>
        <v>Error</v>
      </c>
      <c r="AI93" s="17" t="str">
        <f t="shared" si="80"/>
        <v>Error</v>
      </c>
      <c r="AJ93" s="17" t="str">
        <f t="shared" si="81"/>
        <v>Error</v>
      </c>
      <c r="AK93" s="17" t="str">
        <f t="shared" si="82"/>
        <v>Error</v>
      </c>
      <c r="AM93" s="10">
        <f t="shared" si="83"/>
        <v>0</v>
      </c>
      <c r="AN93" s="10">
        <f t="shared" si="84"/>
        <v>0</v>
      </c>
      <c r="AO93" s="10" t="e">
        <f t="shared" si="85"/>
        <v>#VALUE!</v>
      </c>
      <c r="AP93" s="10" t="e">
        <f t="shared" si="86"/>
        <v>#VALUE!</v>
      </c>
      <c r="AQ93" s="10" t="e">
        <f t="shared" si="87"/>
        <v>#VALUE!</v>
      </c>
      <c r="AR93" s="10" t="e">
        <f t="shared" si="88"/>
        <v>#VALUE!</v>
      </c>
      <c r="AS93" s="10" t="e">
        <f t="shared" si="89"/>
        <v>#VALUE!</v>
      </c>
      <c r="AT93" s="10" t="e">
        <f t="shared" si="90"/>
        <v>#VALUE!</v>
      </c>
      <c r="AU93" s="10" t="e">
        <f t="shared" si="91"/>
        <v>#VALUE!</v>
      </c>
      <c r="AV93" s="10" t="e">
        <f t="shared" si="92"/>
        <v>#VALUE!</v>
      </c>
      <c r="AW93" s="10" t="e">
        <f t="shared" si="93"/>
        <v>#VALUE!</v>
      </c>
      <c r="AX93" s="10" t="e">
        <f t="shared" si="94"/>
        <v>#VALUE!</v>
      </c>
      <c r="AY93" s="10" t="str">
        <f t="shared" si="95"/>
        <v>no</v>
      </c>
      <c r="AZ93" s="10" t="e">
        <f t="shared" si="96"/>
        <v>#VALUE!</v>
      </c>
      <c r="BA93" s="11" t="e">
        <f t="shared" si="97"/>
        <v>#VALUE!</v>
      </c>
      <c r="BB93" s="11" t="e">
        <f t="shared" si="98"/>
        <v>#VALUE!</v>
      </c>
      <c r="BC93" s="10" t="e">
        <f t="shared" si="99"/>
        <v>#VALUE!</v>
      </c>
      <c r="BD93" s="12" t="str">
        <f t="shared" ca="1" si="69"/>
        <v>30-Oct-22</v>
      </c>
      <c r="BE93" s="12" t="str">
        <f>'(1) Import from KML'!$B$5</f>
        <v>Add filename here</v>
      </c>
    </row>
    <row r="94" spans="1:57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6" t="e">
        <f t="shared" si="70"/>
        <v>#VALUE!</v>
      </c>
      <c r="X94" s="16" t="e">
        <f t="shared" si="71"/>
        <v>#VALUE!</v>
      </c>
      <c r="AA94" s="17" t="str">
        <f t="shared" si="72"/>
        <v>Error</v>
      </c>
      <c r="AB94" s="17" t="str">
        <f t="shared" si="73"/>
        <v>Error</v>
      </c>
      <c r="AC94" s="17" t="str">
        <f t="shared" si="74"/>
        <v>Error</v>
      </c>
      <c r="AD94" s="17" t="str">
        <f t="shared" si="75"/>
        <v>Error</v>
      </c>
      <c r="AE94" s="17" t="str">
        <f t="shared" si="76"/>
        <v>Error</v>
      </c>
      <c r="AF94" s="17" t="str">
        <f t="shared" si="77"/>
        <v>Error</v>
      </c>
      <c r="AG94" s="17" t="str">
        <f t="shared" si="78"/>
        <v>Error</v>
      </c>
      <c r="AH94" s="17" t="str">
        <f t="shared" si="79"/>
        <v>Error</v>
      </c>
      <c r="AI94" s="17" t="str">
        <f t="shared" si="80"/>
        <v>Error</v>
      </c>
      <c r="AJ94" s="17" t="str">
        <f t="shared" si="81"/>
        <v>Error</v>
      </c>
      <c r="AK94" s="17" t="str">
        <f t="shared" si="82"/>
        <v>Error</v>
      </c>
      <c r="AM94" s="10">
        <f t="shared" si="83"/>
        <v>0</v>
      </c>
      <c r="AN94" s="10">
        <f t="shared" si="84"/>
        <v>0</v>
      </c>
      <c r="AO94" s="10" t="e">
        <f t="shared" si="85"/>
        <v>#VALUE!</v>
      </c>
      <c r="AP94" s="10" t="e">
        <f t="shared" si="86"/>
        <v>#VALUE!</v>
      </c>
      <c r="AQ94" s="10" t="e">
        <f t="shared" si="87"/>
        <v>#VALUE!</v>
      </c>
      <c r="AR94" s="10" t="e">
        <f t="shared" si="88"/>
        <v>#VALUE!</v>
      </c>
      <c r="AS94" s="10" t="e">
        <f t="shared" si="89"/>
        <v>#VALUE!</v>
      </c>
      <c r="AT94" s="10" t="e">
        <f t="shared" si="90"/>
        <v>#VALUE!</v>
      </c>
      <c r="AU94" s="10" t="e">
        <f t="shared" si="91"/>
        <v>#VALUE!</v>
      </c>
      <c r="AV94" s="10" t="e">
        <f t="shared" si="92"/>
        <v>#VALUE!</v>
      </c>
      <c r="AW94" s="10" t="e">
        <f t="shared" si="93"/>
        <v>#VALUE!</v>
      </c>
      <c r="AX94" s="10" t="e">
        <f t="shared" si="94"/>
        <v>#VALUE!</v>
      </c>
      <c r="AY94" s="10" t="str">
        <f t="shared" si="95"/>
        <v>no</v>
      </c>
      <c r="AZ94" s="10" t="e">
        <f t="shared" si="96"/>
        <v>#VALUE!</v>
      </c>
      <c r="BA94" s="11" t="e">
        <f t="shared" si="97"/>
        <v>#VALUE!</v>
      </c>
      <c r="BB94" s="11" t="e">
        <f t="shared" si="98"/>
        <v>#VALUE!</v>
      </c>
      <c r="BC94" s="10" t="e">
        <f t="shared" si="99"/>
        <v>#VALUE!</v>
      </c>
      <c r="BD94" s="12" t="str">
        <f t="shared" ca="1" si="69"/>
        <v>30-Oct-22</v>
      </c>
      <c r="BE94" s="12" t="str">
        <f>'(1) Import from KML'!$B$5</f>
        <v>Add filename here</v>
      </c>
    </row>
    <row r="95" spans="1:57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6" t="e">
        <f t="shared" si="70"/>
        <v>#VALUE!</v>
      </c>
      <c r="X95" s="16" t="e">
        <f t="shared" si="71"/>
        <v>#VALUE!</v>
      </c>
      <c r="AA95" s="17" t="str">
        <f t="shared" si="72"/>
        <v>Error</v>
      </c>
      <c r="AB95" s="17" t="str">
        <f t="shared" si="73"/>
        <v>Error</v>
      </c>
      <c r="AC95" s="17" t="str">
        <f t="shared" si="74"/>
        <v>Error</v>
      </c>
      <c r="AD95" s="17" t="str">
        <f t="shared" si="75"/>
        <v>Error</v>
      </c>
      <c r="AE95" s="17" t="str">
        <f t="shared" si="76"/>
        <v>Error</v>
      </c>
      <c r="AF95" s="17" t="str">
        <f t="shared" si="77"/>
        <v>Error</v>
      </c>
      <c r="AG95" s="17" t="str">
        <f t="shared" si="78"/>
        <v>Error</v>
      </c>
      <c r="AH95" s="17" t="str">
        <f t="shared" si="79"/>
        <v>Error</v>
      </c>
      <c r="AI95" s="17" t="str">
        <f t="shared" si="80"/>
        <v>Error</v>
      </c>
      <c r="AJ95" s="17" t="str">
        <f t="shared" si="81"/>
        <v>Error</v>
      </c>
      <c r="AK95" s="17" t="str">
        <f t="shared" si="82"/>
        <v>Error</v>
      </c>
      <c r="AM95" s="10">
        <f t="shared" si="83"/>
        <v>0</v>
      </c>
      <c r="AN95" s="10">
        <f t="shared" si="84"/>
        <v>0</v>
      </c>
      <c r="AO95" s="10" t="e">
        <f t="shared" si="85"/>
        <v>#VALUE!</v>
      </c>
      <c r="AP95" s="10" t="e">
        <f t="shared" si="86"/>
        <v>#VALUE!</v>
      </c>
      <c r="AQ95" s="10" t="e">
        <f t="shared" si="87"/>
        <v>#VALUE!</v>
      </c>
      <c r="AR95" s="10" t="e">
        <f t="shared" si="88"/>
        <v>#VALUE!</v>
      </c>
      <c r="AS95" s="10" t="e">
        <f t="shared" si="89"/>
        <v>#VALUE!</v>
      </c>
      <c r="AT95" s="10" t="e">
        <f t="shared" si="90"/>
        <v>#VALUE!</v>
      </c>
      <c r="AU95" s="10" t="e">
        <f t="shared" si="91"/>
        <v>#VALUE!</v>
      </c>
      <c r="AV95" s="10" t="e">
        <f t="shared" si="92"/>
        <v>#VALUE!</v>
      </c>
      <c r="AW95" s="10" t="e">
        <f t="shared" si="93"/>
        <v>#VALUE!</v>
      </c>
      <c r="AX95" s="10" t="e">
        <f t="shared" si="94"/>
        <v>#VALUE!</v>
      </c>
      <c r="AY95" s="10" t="str">
        <f t="shared" si="95"/>
        <v>no</v>
      </c>
      <c r="AZ95" s="10" t="e">
        <f t="shared" si="96"/>
        <v>#VALUE!</v>
      </c>
      <c r="BA95" s="11" t="e">
        <f t="shared" si="97"/>
        <v>#VALUE!</v>
      </c>
      <c r="BB95" s="11" t="e">
        <f t="shared" si="98"/>
        <v>#VALUE!</v>
      </c>
      <c r="BC95" s="10" t="e">
        <f t="shared" si="99"/>
        <v>#VALUE!</v>
      </c>
      <c r="BD95" s="12" t="str">
        <f t="shared" ca="1" si="69"/>
        <v>30-Oct-22</v>
      </c>
      <c r="BE95" s="12" t="str">
        <f>'(1) Import from KML'!$B$5</f>
        <v>Add filename here</v>
      </c>
    </row>
    <row r="96" spans="1:57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6" t="e">
        <f t="shared" si="70"/>
        <v>#VALUE!</v>
      </c>
      <c r="X96" s="16" t="e">
        <f t="shared" si="71"/>
        <v>#VALUE!</v>
      </c>
      <c r="AA96" s="17" t="str">
        <f t="shared" si="72"/>
        <v>Error</v>
      </c>
      <c r="AB96" s="17" t="str">
        <f t="shared" si="73"/>
        <v>Error</v>
      </c>
      <c r="AC96" s="17" t="str">
        <f t="shared" si="74"/>
        <v>Error</v>
      </c>
      <c r="AD96" s="17" t="str">
        <f t="shared" si="75"/>
        <v>Error</v>
      </c>
      <c r="AE96" s="17" t="str">
        <f t="shared" si="76"/>
        <v>Error</v>
      </c>
      <c r="AF96" s="17" t="str">
        <f t="shared" si="77"/>
        <v>Error</v>
      </c>
      <c r="AG96" s="17" t="str">
        <f t="shared" si="78"/>
        <v>Error</v>
      </c>
      <c r="AH96" s="17" t="str">
        <f t="shared" si="79"/>
        <v>Error</v>
      </c>
      <c r="AI96" s="17" t="str">
        <f t="shared" si="80"/>
        <v>Error</v>
      </c>
      <c r="AJ96" s="17" t="str">
        <f t="shared" si="81"/>
        <v>Error</v>
      </c>
      <c r="AK96" s="17" t="str">
        <f t="shared" si="82"/>
        <v>Error</v>
      </c>
      <c r="AM96" s="10">
        <f t="shared" si="83"/>
        <v>0</v>
      </c>
      <c r="AN96" s="10">
        <f t="shared" si="84"/>
        <v>0</v>
      </c>
      <c r="AO96" s="10" t="e">
        <f t="shared" si="85"/>
        <v>#VALUE!</v>
      </c>
      <c r="AP96" s="10" t="e">
        <f t="shared" si="86"/>
        <v>#VALUE!</v>
      </c>
      <c r="AQ96" s="10" t="e">
        <f t="shared" si="87"/>
        <v>#VALUE!</v>
      </c>
      <c r="AR96" s="10" t="e">
        <f t="shared" si="88"/>
        <v>#VALUE!</v>
      </c>
      <c r="AS96" s="10" t="e">
        <f t="shared" si="89"/>
        <v>#VALUE!</v>
      </c>
      <c r="AT96" s="10" t="e">
        <f t="shared" si="90"/>
        <v>#VALUE!</v>
      </c>
      <c r="AU96" s="10" t="e">
        <f t="shared" si="91"/>
        <v>#VALUE!</v>
      </c>
      <c r="AV96" s="10" t="e">
        <f t="shared" si="92"/>
        <v>#VALUE!</v>
      </c>
      <c r="AW96" s="10" t="e">
        <f t="shared" si="93"/>
        <v>#VALUE!</v>
      </c>
      <c r="AX96" s="10" t="e">
        <f t="shared" si="94"/>
        <v>#VALUE!</v>
      </c>
      <c r="AY96" s="10" t="str">
        <f t="shared" si="95"/>
        <v>no</v>
      </c>
      <c r="AZ96" s="10" t="e">
        <f t="shared" si="96"/>
        <v>#VALUE!</v>
      </c>
      <c r="BA96" s="11" t="e">
        <f t="shared" si="97"/>
        <v>#VALUE!</v>
      </c>
      <c r="BB96" s="11" t="e">
        <f t="shared" si="98"/>
        <v>#VALUE!</v>
      </c>
      <c r="BC96" s="10" t="e">
        <f t="shared" si="99"/>
        <v>#VALUE!</v>
      </c>
      <c r="BD96" s="12" t="str">
        <f t="shared" ca="1" si="69"/>
        <v>30-Oct-22</v>
      </c>
      <c r="BE96" s="12" t="str">
        <f>'(1) Import from KML'!$B$5</f>
        <v>Add filename here</v>
      </c>
    </row>
    <row r="97" spans="1:57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6" t="e">
        <f t="shared" si="70"/>
        <v>#VALUE!</v>
      </c>
      <c r="X97" s="16" t="e">
        <f t="shared" si="71"/>
        <v>#VALUE!</v>
      </c>
      <c r="AA97" s="17" t="str">
        <f t="shared" si="72"/>
        <v>Error</v>
      </c>
      <c r="AB97" s="17" t="str">
        <f t="shared" si="73"/>
        <v>Error</v>
      </c>
      <c r="AC97" s="17" t="str">
        <f t="shared" si="74"/>
        <v>Error</v>
      </c>
      <c r="AD97" s="17" t="str">
        <f t="shared" si="75"/>
        <v>Error</v>
      </c>
      <c r="AE97" s="17" t="str">
        <f t="shared" si="76"/>
        <v>Error</v>
      </c>
      <c r="AF97" s="17" t="str">
        <f t="shared" si="77"/>
        <v>Error</v>
      </c>
      <c r="AG97" s="17" t="str">
        <f t="shared" si="78"/>
        <v>Error</v>
      </c>
      <c r="AH97" s="17" t="str">
        <f t="shared" si="79"/>
        <v>Error</v>
      </c>
      <c r="AI97" s="17" t="str">
        <f t="shared" si="80"/>
        <v>Error</v>
      </c>
      <c r="AJ97" s="17" t="str">
        <f t="shared" si="81"/>
        <v>Error</v>
      </c>
      <c r="AK97" s="17" t="str">
        <f t="shared" si="82"/>
        <v>Error</v>
      </c>
      <c r="AM97" s="10">
        <f t="shared" si="83"/>
        <v>0</v>
      </c>
      <c r="AN97" s="10">
        <f t="shared" si="84"/>
        <v>0</v>
      </c>
      <c r="AO97" s="10" t="e">
        <f t="shared" si="85"/>
        <v>#VALUE!</v>
      </c>
      <c r="AP97" s="10" t="e">
        <f t="shared" si="86"/>
        <v>#VALUE!</v>
      </c>
      <c r="AQ97" s="10" t="e">
        <f t="shared" si="87"/>
        <v>#VALUE!</v>
      </c>
      <c r="AR97" s="10" t="e">
        <f t="shared" si="88"/>
        <v>#VALUE!</v>
      </c>
      <c r="AS97" s="10" t="e">
        <f t="shared" si="89"/>
        <v>#VALUE!</v>
      </c>
      <c r="AT97" s="10" t="e">
        <f t="shared" si="90"/>
        <v>#VALUE!</v>
      </c>
      <c r="AU97" s="10" t="e">
        <f t="shared" si="91"/>
        <v>#VALUE!</v>
      </c>
      <c r="AV97" s="10" t="e">
        <f t="shared" si="92"/>
        <v>#VALUE!</v>
      </c>
      <c r="AW97" s="10" t="e">
        <f t="shared" si="93"/>
        <v>#VALUE!</v>
      </c>
      <c r="AX97" s="10" t="e">
        <f t="shared" si="94"/>
        <v>#VALUE!</v>
      </c>
      <c r="AY97" s="10" t="str">
        <f t="shared" si="95"/>
        <v>no</v>
      </c>
      <c r="AZ97" s="10" t="e">
        <f t="shared" si="96"/>
        <v>#VALUE!</v>
      </c>
      <c r="BA97" s="11" t="e">
        <f t="shared" si="97"/>
        <v>#VALUE!</v>
      </c>
      <c r="BB97" s="11" t="e">
        <f t="shared" si="98"/>
        <v>#VALUE!</v>
      </c>
      <c r="BC97" s="10" t="e">
        <f t="shared" si="99"/>
        <v>#VALUE!</v>
      </c>
      <c r="BD97" s="12" t="str">
        <f t="shared" ca="1" si="69"/>
        <v>30-Oct-22</v>
      </c>
      <c r="BE97" s="12" t="str">
        <f>'(1) Import from KML'!$B$5</f>
        <v>Add filename here</v>
      </c>
    </row>
    <row r="98" spans="1:57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6" t="e">
        <f t="shared" si="70"/>
        <v>#VALUE!</v>
      </c>
      <c r="X98" s="16" t="e">
        <f t="shared" si="71"/>
        <v>#VALUE!</v>
      </c>
      <c r="AA98" s="17" t="str">
        <f t="shared" si="72"/>
        <v>Error</v>
      </c>
      <c r="AB98" s="17" t="str">
        <f t="shared" si="73"/>
        <v>Error</v>
      </c>
      <c r="AC98" s="17" t="str">
        <f t="shared" si="74"/>
        <v>Error</v>
      </c>
      <c r="AD98" s="17" t="str">
        <f t="shared" si="75"/>
        <v>Error</v>
      </c>
      <c r="AE98" s="17" t="str">
        <f t="shared" si="76"/>
        <v>Error</v>
      </c>
      <c r="AF98" s="17" t="str">
        <f t="shared" si="77"/>
        <v>Error</v>
      </c>
      <c r="AG98" s="17" t="str">
        <f t="shared" si="78"/>
        <v>Error</v>
      </c>
      <c r="AH98" s="17" t="str">
        <f t="shared" si="79"/>
        <v>Error</v>
      </c>
      <c r="AI98" s="17" t="str">
        <f t="shared" si="80"/>
        <v>Error</v>
      </c>
      <c r="AJ98" s="17" t="str">
        <f t="shared" si="81"/>
        <v>Error</v>
      </c>
      <c r="AK98" s="17" t="str">
        <f t="shared" si="82"/>
        <v>Error</v>
      </c>
      <c r="AM98" s="10">
        <f t="shared" si="83"/>
        <v>0</v>
      </c>
      <c r="AN98" s="10">
        <f t="shared" si="84"/>
        <v>0</v>
      </c>
      <c r="AO98" s="10" t="e">
        <f t="shared" si="85"/>
        <v>#VALUE!</v>
      </c>
      <c r="AP98" s="10" t="e">
        <f t="shared" si="86"/>
        <v>#VALUE!</v>
      </c>
      <c r="AQ98" s="10" t="e">
        <f t="shared" si="87"/>
        <v>#VALUE!</v>
      </c>
      <c r="AR98" s="10" t="e">
        <f t="shared" si="88"/>
        <v>#VALUE!</v>
      </c>
      <c r="AS98" s="10" t="e">
        <f t="shared" si="89"/>
        <v>#VALUE!</v>
      </c>
      <c r="AT98" s="10" t="e">
        <f t="shared" si="90"/>
        <v>#VALUE!</v>
      </c>
      <c r="AU98" s="10" t="e">
        <f t="shared" si="91"/>
        <v>#VALUE!</v>
      </c>
      <c r="AV98" s="10" t="e">
        <f t="shared" si="92"/>
        <v>#VALUE!</v>
      </c>
      <c r="AW98" s="10" t="e">
        <f t="shared" si="93"/>
        <v>#VALUE!</v>
      </c>
      <c r="AX98" s="10" t="e">
        <f t="shared" si="94"/>
        <v>#VALUE!</v>
      </c>
      <c r="AY98" s="10" t="str">
        <f t="shared" si="95"/>
        <v>no</v>
      </c>
      <c r="AZ98" s="10" t="e">
        <f t="shared" si="96"/>
        <v>#VALUE!</v>
      </c>
      <c r="BA98" s="11" t="e">
        <f t="shared" si="97"/>
        <v>#VALUE!</v>
      </c>
      <c r="BB98" s="11" t="e">
        <f t="shared" si="98"/>
        <v>#VALUE!</v>
      </c>
      <c r="BC98" s="10" t="e">
        <f t="shared" si="99"/>
        <v>#VALUE!</v>
      </c>
      <c r="BD98" s="12" t="str">
        <f t="shared" ca="1" si="69"/>
        <v>30-Oct-22</v>
      </c>
      <c r="BE98" s="12" t="str">
        <f>'(1) Import from KML'!$B$5</f>
        <v>Add filename here</v>
      </c>
    </row>
    <row r="99" spans="1:57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6" t="e">
        <f t="shared" si="70"/>
        <v>#VALUE!</v>
      </c>
      <c r="X99" s="16" t="e">
        <f t="shared" si="71"/>
        <v>#VALUE!</v>
      </c>
      <c r="AA99" s="17" t="str">
        <f t="shared" si="72"/>
        <v>Error</v>
      </c>
      <c r="AB99" s="17" t="str">
        <f t="shared" si="73"/>
        <v>Error</v>
      </c>
      <c r="AC99" s="17" t="str">
        <f t="shared" si="74"/>
        <v>Error</v>
      </c>
      <c r="AD99" s="17" t="str">
        <f t="shared" si="75"/>
        <v>Error</v>
      </c>
      <c r="AE99" s="17" t="str">
        <f t="shared" si="76"/>
        <v>Error</v>
      </c>
      <c r="AF99" s="17" t="str">
        <f t="shared" si="77"/>
        <v>Error</v>
      </c>
      <c r="AG99" s="17" t="str">
        <f t="shared" si="78"/>
        <v>Error</v>
      </c>
      <c r="AH99" s="17" t="str">
        <f t="shared" si="79"/>
        <v>Error</v>
      </c>
      <c r="AI99" s="17" t="str">
        <f t="shared" si="80"/>
        <v>Error</v>
      </c>
      <c r="AJ99" s="17" t="str">
        <f t="shared" si="81"/>
        <v>Error</v>
      </c>
      <c r="AK99" s="17" t="str">
        <f t="shared" si="82"/>
        <v>Error</v>
      </c>
      <c r="AM99" s="10">
        <f t="shared" si="83"/>
        <v>0</v>
      </c>
      <c r="AN99" s="10">
        <f t="shared" si="84"/>
        <v>0</v>
      </c>
      <c r="AO99" s="10" t="e">
        <f t="shared" si="85"/>
        <v>#VALUE!</v>
      </c>
      <c r="AP99" s="10" t="e">
        <f t="shared" si="86"/>
        <v>#VALUE!</v>
      </c>
      <c r="AQ99" s="10" t="e">
        <f t="shared" si="87"/>
        <v>#VALUE!</v>
      </c>
      <c r="AR99" s="10" t="e">
        <f t="shared" si="88"/>
        <v>#VALUE!</v>
      </c>
      <c r="AS99" s="10" t="e">
        <f t="shared" si="89"/>
        <v>#VALUE!</v>
      </c>
      <c r="AT99" s="10" t="e">
        <f t="shared" si="90"/>
        <v>#VALUE!</v>
      </c>
      <c r="AU99" s="10" t="e">
        <f t="shared" si="91"/>
        <v>#VALUE!</v>
      </c>
      <c r="AV99" s="10" t="e">
        <f t="shared" si="92"/>
        <v>#VALUE!</v>
      </c>
      <c r="AW99" s="10" t="e">
        <f t="shared" si="93"/>
        <v>#VALUE!</v>
      </c>
      <c r="AX99" s="10" t="e">
        <f t="shared" si="94"/>
        <v>#VALUE!</v>
      </c>
      <c r="AY99" s="10" t="str">
        <f t="shared" si="95"/>
        <v>no</v>
      </c>
      <c r="AZ99" s="10" t="e">
        <f t="shared" si="96"/>
        <v>#VALUE!</v>
      </c>
      <c r="BA99" s="11" t="e">
        <f t="shared" si="97"/>
        <v>#VALUE!</v>
      </c>
      <c r="BB99" s="11" t="e">
        <f t="shared" si="98"/>
        <v>#VALUE!</v>
      </c>
      <c r="BC99" s="10" t="e">
        <f t="shared" si="99"/>
        <v>#VALUE!</v>
      </c>
      <c r="BD99" s="12" t="str">
        <f t="shared" ca="1" si="69"/>
        <v>30-Oct-22</v>
      </c>
      <c r="BE99" s="12" t="str">
        <f>'(1) Import from KML'!$B$5</f>
        <v>Add filename here</v>
      </c>
    </row>
    <row r="100" spans="1:57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6" t="e">
        <f t="shared" si="70"/>
        <v>#VALUE!</v>
      </c>
      <c r="X100" s="16" t="e">
        <f t="shared" si="71"/>
        <v>#VALUE!</v>
      </c>
      <c r="AA100" s="17" t="str">
        <f t="shared" si="72"/>
        <v>Error</v>
      </c>
      <c r="AB100" s="17" t="str">
        <f t="shared" si="73"/>
        <v>Error</v>
      </c>
      <c r="AC100" s="17" t="str">
        <f t="shared" si="74"/>
        <v>Error</v>
      </c>
      <c r="AD100" s="17" t="str">
        <f t="shared" si="75"/>
        <v>Error</v>
      </c>
      <c r="AE100" s="17" t="str">
        <f t="shared" si="76"/>
        <v>Error</v>
      </c>
      <c r="AF100" s="17" t="str">
        <f t="shared" si="77"/>
        <v>Error</v>
      </c>
      <c r="AG100" s="17" t="str">
        <f t="shared" si="78"/>
        <v>Error</v>
      </c>
      <c r="AH100" s="17" t="str">
        <f t="shared" si="79"/>
        <v>Error</v>
      </c>
      <c r="AI100" s="17" t="str">
        <f t="shared" si="80"/>
        <v>Error</v>
      </c>
      <c r="AJ100" s="17" t="str">
        <f t="shared" si="81"/>
        <v>Error</v>
      </c>
      <c r="AK100" s="17" t="str">
        <f t="shared" si="82"/>
        <v>Error</v>
      </c>
      <c r="AM100" s="10">
        <f t="shared" si="83"/>
        <v>0</v>
      </c>
      <c r="AN100" s="10">
        <f t="shared" si="84"/>
        <v>0</v>
      </c>
      <c r="AO100" s="10" t="e">
        <f t="shared" si="85"/>
        <v>#VALUE!</v>
      </c>
      <c r="AP100" s="10" t="e">
        <f t="shared" si="86"/>
        <v>#VALUE!</v>
      </c>
      <c r="AQ100" s="10" t="e">
        <f t="shared" si="87"/>
        <v>#VALUE!</v>
      </c>
      <c r="AR100" s="10" t="e">
        <f t="shared" si="88"/>
        <v>#VALUE!</v>
      </c>
      <c r="AS100" s="10" t="e">
        <f t="shared" si="89"/>
        <v>#VALUE!</v>
      </c>
      <c r="AT100" s="10" t="e">
        <f t="shared" si="90"/>
        <v>#VALUE!</v>
      </c>
      <c r="AU100" s="10" t="e">
        <f t="shared" si="91"/>
        <v>#VALUE!</v>
      </c>
      <c r="AV100" s="10" t="e">
        <f t="shared" si="92"/>
        <v>#VALUE!</v>
      </c>
      <c r="AW100" s="10" t="e">
        <f t="shared" si="93"/>
        <v>#VALUE!</v>
      </c>
      <c r="AX100" s="10" t="e">
        <f t="shared" si="94"/>
        <v>#VALUE!</v>
      </c>
      <c r="AY100" s="10" t="str">
        <f t="shared" si="95"/>
        <v>no</v>
      </c>
      <c r="AZ100" s="10" t="e">
        <f t="shared" si="96"/>
        <v>#VALUE!</v>
      </c>
      <c r="BA100" s="11" t="e">
        <f t="shared" si="97"/>
        <v>#VALUE!</v>
      </c>
      <c r="BB100" s="11" t="e">
        <f t="shared" si="98"/>
        <v>#VALUE!</v>
      </c>
      <c r="BC100" s="10" t="e">
        <f t="shared" si="99"/>
        <v>#VALUE!</v>
      </c>
      <c r="BD100" s="12" t="str">
        <f t="shared" ca="1" si="69"/>
        <v>30-Oct-22</v>
      </c>
      <c r="BE100" s="12" t="str">
        <f>'(1) Import from KML'!$B$5</f>
        <v>Add filename here</v>
      </c>
    </row>
  </sheetData>
  <autoFilter ref="A5:BE82" xr:uid="{38376EA1-D776-4366-BD10-1F2F34D2723A}"/>
  <conditionalFormatting sqref="AA6:AK100">
    <cfRule type="containsText" dxfId="1" priority="1" operator="containsText" text="Good">
      <formula>NOT(ISERROR(SEARCH("Good",AA6)))</formula>
    </cfRule>
    <cfRule type="containsText" dxfId="0" priority="4" operator="containsText" text="Error">
      <formula>NOT(ISERROR(SEARCH("Error",AA6)))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439D-2EC6-400E-8FD0-216B24C0433C}">
  <dimension ref="A1:AY100"/>
  <sheetViews>
    <sheetView workbookViewId="0">
      <selection activeCell="AF4" sqref="AF4"/>
    </sheetView>
  </sheetViews>
  <sheetFormatPr defaultRowHeight="15" x14ac:dyDescent="0.25"/>
  <cols>
    <col min="3" max="3" width="35.28515625" bestFit="1" customWidth="1"/>
    <col min="4" max="4" width="15" bestFit="1" customWidth="1"/>
    <col min="6" max="6" width="9.7109375" bestFit="1" customWidth="1"/>
    <col min="7" max="7" width="61.28515625" bestFit="1" customWidth="1"/>
    <col min="14" max="14" width="20.28515625" customWidth="1"/>
    <col min="15" max="16" width="10" bestFit="1" customWidth="1"/>
    <col min="18" max="18" width="10" bestFit="1" customWidth="1"/>
    <col min="19" max="19" width="19.85546875" bestFit="1" customWidth="1"/>
    <col min="20" max="20" width="9.28515625" customWidth="1"/>
    <col min="21" max="21" width="22" bestFit="1" customWidth="1"/>
    <col min="33" max="33" width="10" customWidth="1"/>
    <col min="34" max="34" width="16.140625" customWidth="1"/>
    <col min="43" max="43" width="22" bestFit="1" customWidth="1"/>
  </cols>
  <sheetData>
    <row r="1" spans="1:51" x14ac:dyDescent="0.25">
      <c r="A1" s="1" t="s">
        <v>89</v>
      </c>
      <c r="AV1" s="39" t="s">
        <v>86</v>
      </c>
      <c r="AW1" s="38"/>
      <c r="AX1" s="38"/>
      <c r="AY1" s="38"/>
    </row>
    <row r="2" spans="1:51" ht="18.75" x14ac:dyDescent="0.3">
      <c r="A2" s="5" t="s">
        <v>63</v>
      </c>
      <c r="W2" s="5" t="s">
        <v>67</v>
      </c>
      <c r="AD2" s="1" t="s">
        <v>83</v>
      </c>
      <c r="AG2" s="41" t="s">
        <v>85</v>
      </c>
      <c r="AV2" s="38"/>
      <c r="AW2" s="38" t="s">
        <v>78</v>
      </c>
      <c r="AX2" s="38"/>
      <c r="AY2" s="38"/>
    </row>
    <row r="3" spans="1:51" x14ac:dyDescent="0.25">
      <c r="A3" s="1" t="s">
        <v>64</v>
      </c>
      <c r="W3" t="s">
        <v>70</v>
      </c>
      <c r="AD3" s="40" t="s">
        <v>77</v>
      </c>
      <c r="AE3" s="37"/>
      <c r="AF3" s="9" t="s">
        <v>79</v>
      </c>
      <c r="AG3" s="14" t="s">
        <v>84</v>
      </c>
      <c r="AV3" s="38"/>
      <c r="AW3" s="38" t="s">
        <v>79</v>
      </c>
      <c r="AX3" s="38"/>
      <c r="AY3" s="38"/>
    </row>
    <row r="4" spans="1:51" x14ac:dyDescent="0.25">
      <c r="A4" s="1" t="s">
        <v>69</v>
      </c>
      <c r="F4" t="s">
        <v>90</v>
      </c>
      <c r="W4" t="s">
        <v>68</v>
      </c>
      <c r="AD4" s="40" t="s">
        <v>81</v>
      </c>
      <c r="AE4" s="37"/>
      <c r="AF4" s="9" t="s">
        <v>79</v>
      </c>
      <c r="AG4" s="14">
        <v>20221030</v>
      </c>
      <c r="AV4" s="38"/>
      <c r="AW4" s="38" t="s">
        <v>80</v>
      </c>
      <c r="AX4" s="38"/>
      <c r="AY4" s="38"/>
    </row>
    <row r="5" spans="1:51" x14ac:dyDescent="0.25">
      <c r="A5" s="1"/>
      <c r="T5" s="42" t="s">
        <v>72</v>
      </c>
      <c r="U5" s="43"/>
      <c r="W5" t="s">
        <v>82</v>
      </c>
      <c r="AD5" s="30"/>
      <c r="AE5" s="4"/>
      <c r="AF5" s="30"/>
      <c r="AG5" s="4"/>
      <c r="AV5" s="38"/>
      <c r="AW5" s="38"/>
      <c r="AX5" s="38"/>
      <c r="AY5" s="38"/>
    </row>
    <row r="6" spans="1:51" x14ac:dyDescent="0.25">
      <c r="A6" s="8" t="s">
        <v>4</v>
      </c>
      <c r="B6" s="8" t="s">
        <v>0</v>
      </c>
      <c r="C6" s="8" t="s">
        <v>1</v>
      </c>
      <c r="D6" s="8" t="s">
        <v>5</v>
      </c>
      <c r="E6" s="8" t="s">
        <v>6</v>
      </c>
      <c r="F6" s="8" t="s">
        <v>34</v>
      </c>
      <c r="G6" s="8" t="s">
        <v>7</v>
      </c>
      <c r="H6" s="8" t="s">
        <v>35</v>
      </c>
      <c r="I6" s="8" t="s">
        <v>36</v>
      </c>
      <c r="J6" s="8" t="s">
        <v>37</v>
      </c>
      <c r="K6" s="8" t="s">
        <v>8</v>
      </c>
      <c r="L6" s="8" t="s">
        <v>9</v>
      </c>
      <c r="M6" s="8" t="s">
        <v>46</v>
      </c>
      <c r="N6" s="8" t="s">
        <v>38</v>
      </c>
      <c r="O6" s="8" t="s">
        <v>11</v>
      </c>
      <c r="P6" s="8" t="s">
        <v>12</v>
      </c>
      <c r="Q6" s="8" t="s">
        <v>45</v>
      </c>
      <c r="R6" s="9" t="s">
        <v>39</v>
      </c>
      <c r="S6" s="9" t="s">
        <v>42</v>
      </c>
      <c r="T6" s="9" t="s">
        <v>71</v>
      </c>
      <c r="U6" s="8" t="s">
        <v>59</v>
      </c>
      <c r="W6" s="13" t="str">
        <f t="shared" ref="W6:AB6" si="0">A6</f>
        <v>Square</v>
      </c>
      <c r="X6" s="13" t="str">
        <f t="shared" si="0"/>
        <v>ID</v>
      </c>
      <c r="Y6" s="13" t="str">
        <f t="shared" si="0"/>
        <v>Description</v>
      </c>
      <c r="Z6" s="13" t="str">
        <f t="shared" si="0"/>
        <v>Feature_type</v>
      </c>
      <c r="AA6" s="13" t="str">
        <f t="shared" si="0"/>
        <v>Certainty</v>
      </c>
      <c r="AB6" s="13" t="str">
        <f t="shared" si="0"/>
        <v>Condition</v>
      </c>
      <c r="AC6" s="13" t="str">
        <f t="shared" ref="AC6" si="1">G6</f>
        <v>GE_image_date</v>
      </c>
      <c r="AD6" s="13" t="str">
        <f t="shared" ref="AD6" si="2">H6</f>
        <v>Soviet_map</v>
      </c>
      <c r="AE6" s="13" t="str">
        <f>I6</f>
        <v>DISP</v>
      </c>
      <c r="AF6" s="13" t="str">
        <f t="shared" ref="AF6:AF7" si="3">J6</f>
        <v>Period</v>
      </c>
      <c r="AG6" s="13" t="str">
        <f t="shared" ref="AG6" si="4">K6</f>
        <v>Authors</v>
      </c>
      <c r="AH6" s="13" t="str">
        <f t="shared" ref="AH6" si="5">L6</f>
        <v>Completion_date</v>
      </c>
      <c r="AI6" s="13" t="str">
        <f>M6</f>
        <v>Flag</v>
      </c>
      <c r="AJ6" s="13" t="str">
        <f t="shared" ref="AJ6:AJ7" si="6">N6</f>
        <v>Comment</v>
      </c>
      <c r="AK6" s="13" t="str">
        <f>O6</f>
        <v>Long</v>
      </c>
      <c r="AL6" s="13" t="str">
        <f t="shared" ref="AL6:AL7" si="7">P6</f>
        <v>Lat</v>
      </c>
      <c r="AM6" s="13" t="str">
        <f>Q6</f>
        <v>Pin_colour</v>
      </c>
      <c r="AN6" s="13" t="str">
        <f t="shared" ref="AN6:AN7" si="8">R6</f>
        <v>Processed</v>
      </c>
      <c r="AO6" s="13" t="str">
        <f>S6</f>
        <v>KMZ_filename</v>
      </c>
      <c r="AP6" s="13" t="str">
        <f>T6</f>
        <v>Count</v>
      </c>
      <c r="AQ6" s="13" t="str">
        <f>U6</f>
        <v>Archaeological_feature</v>
      </c>
      <c r="AV6" s="38"/>
      <c r="AW6" s="38"/>
      <c r="AX6" s="38"/>
      <c r="AY6" s="38"/>
    </row>
    <row r="7" spans="1:5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36">
        <v>1</v>
      </c>
      <c r="U7" s="36" t="str">
        <f>IF(LEFT(Q7,3)="wht","no","yes")</f>
        <v>yes</v>
      </c>
      <c r="W7" s="24">
        <f>A7</f>
        <v>0</v>
      </c>
      <c r="X7" s="24">
        <f>B7</f>
        <v>0</v>
      </c>
      <c r="Y7" s="24">
        <f>C7</f>
        <v>0</v>
      </c>
      <c r="Z7" s="24" t="str">
        <f>LOWER(D7)</f>
        <v/>
      </c>
      <c r="AA7" s="24" t="str">
        <f t="shared" ref="AA7:AB7" si="9">LOWER(E7)</f>
        <v/>
      </c>
      <c r="AB7" s="24" t="str">
        <f t="shared" si="9"/>
        <v/>
      </c>
      <c r="AC7" s="24">
        <f>G7</f>
        <v>0</v>
      </c>
      <c r="AD7" s="24" t="str">
        <f t="shared" ref="AD7" si="10">LOWER(H7)</f>
        <v/>
      </c>
      <c r="AE7" s="24">
        <f>I7</f>
        <v>0</v>
      </c>
      <c r="AF7" s="24">
        <f t="shared" si="3"/>
        <v>0</v>
      </c>
      <c r="AG7" s="24">
        <f>IF($AF$3="Yes",$AG$3,K7)</f>
        <v>0</v>
      </c>
      <c r="AH7" s="24">
        <f>IF($AF$4="Yes",$AG$4,L7)</f>
        <v>0</v>
      </c>
      <c r="AI7" s="24">
        <f t="shared" ref="AI7" si="11">M7</f>
        <v>0</v>
      </c>
      <c r="AJ7" s="24">
        <f t="shared" si="6"/>
        <v>0</v>
      </c>
      <c r="AK7" s="24">
        <f t="shared" ref="AK7" si="12">O7</f>
        <v>0</v>
      </c>
      <c r="AL7" s="24">
        <f t="shared" si="7"/>
        <v>0</v>
      </c>
      <c r="AM7" s="24">
        <f t="shared" ref="AM7" si="13">Q7</f>
        <v>0</v>
      </c>
      <c r="AN7" s="24">
        <f t="shared" si="8"/>
        <v>0</v>
      </c>
      <c r="AO7" s="24">
        <f t="shared" ref="AO7" si="14">S7</f>
        <v>0</v>
      </c>
      <c r="AP7" s="24">
        <f>T7</f>
        <v>1</v>
      </c>
      <c r="AQ7" s="24" t="str">
        <f>U7</f>
        <v>yes</v>
      </c>
    </row>
    <row r="8" spans="1:5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36">
        <v>1</v>
      </c>
      <c r="U8" s="36" t="str">
        <f t="shared" ref="U8:U71" si="15">IF(LEFT(Q8,3)="wht","no","yes")</f>
        <v>yes</v>
      </c>
      <c r="W8" s="24">
        <f t="shared" ref="W8:W71" si="16">A8</f>
        <v>0</v>
      </c>
      <c r="X8" s="24">
        <f t="shared" ref="X8:X71" si="17">B8</f>
        <v>0</v>
      </c>
      <c r="Y8" s="24">
        <f t="shared" ref="Y8:Y71" si="18">C8</f>
        <v>0</v>
      </c>
      <c r="Z8" s="24" t="str">
        <f t="shared" ref="Z8:Z71" si="19">LOWER(D8)</f>
        <v/>
      </c>
      <c r="AA8" s="24" t="str">
        <f t="shared" ref="AA8:AA71" si="20">LOWER(E8)</f>
        <v/>
      </c>
      <c r="AB8" s="24" t="str">
        <f t="shared" ref="AB8:AB71" si="21">LOWER(F8)</f>
        <v/>
      </c>
      <c r="AC8" s="24">
        <f t="shared" ref="AC8:AC71" si="22">G8</f>
        <v>0</v>
      </c>
      <c r="AD8" s="24" t="str">
        <f t="shared" ref="AD8:AD71" si="23">LOWER(H8)</f>
        <v/>
      </c>
      <c r="AE8" s="24">
        <f t="shared" ref="AE8:AE71" si="24">I8</f>
        <v>0</v>
      </c>
      <c r="AF8" s="24">
        <f t="shared" ref="AF8:AF71" si="25">J8</f>
        <v>0</v>
      </c>
      <c r="AG8" s="24">
        <f t="shared" ref="AG8:AG71" si="26">IF($AF$3="Yes",$AG$3,K8)</f>
        <v>0</v>
      </c>
      <c r="AH8" s="24">
        <f t="shared" ref="AH8:AH71" si="27">IF($AF$4="Yes",$AG$4,L8)</f>
        <v>0</v>
      </c>
      <c r="AI8" s="24">
        <f t="shared" ref="AI8:AI71" si="28">M8</f>
        <v>0</v>
      </c>
      <c r="AJ8" s="24">
        <f t="shared" ref="AJ8:AJ71" si="29">N8</f>
        <v>0</v>
      </c>
      <c r="AK8" s="24">
        <f t="shared" ref="AK8:AK71" si="30">O8</f>
        <v>0</v>
      </c>
      <c r="AL8" s="24">
        <f t="shared" ref="AL8:AL71" si="31">P8</f>
        <v>0</v>
      </c>
      <c r="AM8" s="24">
        <f t="shared" ref="AM8:AM71" si="32">Q8</f>
        <v>0</v>
      </c>
      <c r="AN8" s="24">
        <f t="shared" ref="AN8:AN71" si="33">R8</f>
        <v>0</v>
      </c>
      <c r="AO8" s="24">
        <f t="shared" ref="AO8:AO71" si="34">S8</f>
        <v>0</v>
      </c>
      <c r="AP8" s="24">
        <f t="shared" ref="AP8:AP71" si="35">T8</f>
        <v>1</v>
      </c>
      <c r="AQ8" s="24" t="str">
        <f t="shared" ref="AQ8:AQ39" si="36">U8</f>
        <v>yes</v>
      </c>
    </row>
    <row r="9" spans="1:5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36">
        <v>1</v>
      </c>
      <c r="U9" s="36" t="str">
        <f t="shared" si="15"/>
        <v>yes</v>
      </c>
      <c r="W9" s="24">
        <f t="shared" si="16"/>
        <v>0</v>
      </c>
      <c r="X9" s="24">
        <f t="shared" si="17"/>
        <v>0</v>
      </c>
      <c r="Y9" s="24">
        <f t="shared" si="18"/>
        <v>0</v>
      </c>
      <c r="Z9" s="24" t="str">
        <f t="shared" si="19"/>
        <v/>
      </c>
      <c r="AA9" s="24" t="str">
        <f t="shared" si="20"/>
        <v/>
      </c>
      <c r="AB9" s="24" t="str">
        <f t="shared" si="21"/>
        <v/>
      </c>
      <c r="AC9" s="24">
        <f t="shared" si="22"/>
        <v>0</v>
      </c>
      <c r="AD9" s="24" t="str">
        <f t="shared" si="23"/>
        <v/>
      </c>
      <c r="AE9" s="24">
        <f t="shared" si="24"/>
        <v>0</v>
      </c>
      <c r="AF9" s="24">
        <f t="shared" si="25"/>
        <v>0</v>
      </c>
      <c r="AG9" s="24">
        <f t="shared" si="26"/>
        <v>0</v>
      </c>
      <c r="AH9" s="24">
        <f t="shared" si="27"/>
        <v>0</v>
      </c>
      <c r="AI9" s="24">
        <f t="shared" si="28"/>
        <v>0</v>
      </c>
      <c r="AJ9" s="24">
        <f t="shared" si="29"/>
        <v>0</v>
      </c>
      <c r="AK9" s="24">
        <f t="shared" si="30"/>
        <v>0</v>
      </c>
      <c r="AL9" s="24">
        <f t="shared" si="31"/>
        <v>0</v>
      </c>
      <c r="AM9" s="24">
        <f t="shared" si="32"/>
        <v>0</v>
      </c>
      <c r="AN9" s="24">
        <f t="shared" si="33"/>
        <v>0</v>
      </c>
      <c r="AO9" s="24">
        <f t="shared" si="34"/>
        <v>0</v>
      </c>
      <c r="AP9" s="24">
        <f t="shared" si="35"/>
        <v>1</v>
      </c>
      <c r="AQ9" s="24" t="str">
        <f t="shared" si="36"/>
        <v>yes</v>
      </c>
    </row>
    <row r="10" spans="1:5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36">
        <v>1</v>
      </c>
      <c r="U10" s="36" t="str">
        <f t="shared" si="15"/>
        <v>yes</v>
      </c>
      <c r="W10" s="24">
        <f t="shared" si="16"/>
        <v>0</v>
      </c>
      <c r="X10" s="24">
        <f t="shared" si="17"/>
        <v>0</v>
      </c>
      <c r="Y10" s="24">
        <f t="shared" si="18"/>
        <v>0</v>
      </c>
      <c r="Z10" s="24" t="str">
        <f t="shared" si="19"/>
        <v/>
      </c>
      <c r="AA10" s="24" t="str">
        <f t="shared" si="20"/>
        <v/>
      </c>
      <c r="AB10" s="24" t="str">
        <f t="shared" si="21"/>
        <v/>
      </c>
      <c r="AC10" s="24">
        <f t="shared" si="22"/>
        <v>0</v>
      </c>
      <c r="AD10" s="24" t="str">
        <f t="shared" si="23"/>
        <v/>
      </c>
      <c r="AE10" s="24">
        <f t="shared" si="24"/>
        <v>0</v>
      </c>
      <c r="AF10" s="24">
        <f t="shared" si="25"/>
        <v>0</v>
      </c>
      <c r="AG10" s="24">
        <f t="shared" si="26"/>
        <v>0</v>
      </c>
      <c r="AH10" s="24">
        <f t="shared" si="27"/>
        <v>0</v>
      </c>
      <c r="AI10" s="24">
        <f t="shared" si="28"/>
        <v>0</v>
      </c>
      <c r="AJ10" s="24">
        <f t="shared" si="29"/>
        <v>0</v>
      </c>
      <c r="AK10" s="24">
        <f t="shared" si="30"/>
        <v>0</v>
      </c>
      <c r="AL10" s="24">
        <f t="shared" si="31"/>
        <v>0</v>
      </c>
      <c r="AM10" s="24">
        <f t="shared" si="32"/>
        <v>0</v>
      </c>
      <c r="AN10" s="24">
        <f t="shared" si="33"/>
        <v>0</v>
      </c>
      <c r="AO10" s="24">
        <f t="shared" si="34"/>
        <v>0</v>
      </c>
      <c r="AP10" s="24">
        <f t="shared" si="35"/>
        <v>1</v>
      </c>
      <c r="AQ10" s="24" t="str">
        <f t="shared" si="36"/>
        <v>yes</v>
      </c>
    </row>
    <row r="11" spans="1:5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36">
        <v>1</v>
      </c>
      <c r="U11" s="36" t="str">
        <f t="shared" si="15"/>
        <v>yes</v>
      </c>
      <c r="W11" s="24">
        <f t="shared" si="16"/>
        <v>0</v>
      </c>
      <c r="X11" s="24">
        <f t="shared" si="17"/>
        <v>0</v>
      </c>
      <c r="Y11" s="24">
        <f t="shared" si="18"/>
        <v>0</v>
      </c>
      <c r="Z11" s="24" t="str">
        <f t="shared" si="19"/>
        <v/>
      </c>
      <c r="AA11" s="24" t="str">
        <f t="shared" si="20"/>
        <v/>
      </c>
      <c r="AB11" s="24" t="str">
        <f t="shared" si="21"/>
        <v/>
      </c>
      <c r="AC11" s="24">
        <f t="shared" si="22"/>
        <v>0</v>
      </c>
      <c r="AD11" s="24" t="str">
        <f t="shared" si="23"/>
        <v/>
      </c>
      <c r="AE11" s="24">
        <f t="shared" si="24"/>
        <v>0</v>
      </c>
      <c r="AF11" s="24">
        <f t="shared" si="25"/>
        <v>0</v>
      </c>
      <c r="AG11" s="24">
        <f t="shared" si="26"/>
        <v>0</v>
      </c>
      <c r="AH11" s="24">
        <f t="shared" si="27"/>
        <v>0</v>
      </c>
      <c r="AI11" s="24">
        <f t="shared" si="28"/>
        <v>0</v>
      </c>
      <c r="AJ11" s="24">
        <f t="shared" si="29"/>
        <v>0</v>
      </c>
      <c r="AK11" s="24">
        <f t="shared" si="30"/>
        <v>0</v>
      </c>
      <c r="AL11" s="24">
        <f t="shared" si="31"/>
        <v>0</v>
      </c>
      <c r="AM11" s="24">
        <f t="shared" si="32"/>
        <v>0</v>
      </c>
      <c r="AN11" s="24">
        <f t="shared" si="33"/>
        <v>0</v>
      </c>
      <c r="AO11" s="24">
        <f t="shared" si="34"/>
        <v>0</v>
      </c>
      <c r="AP11" s="24">
        <f t="shared" si="35"/>
        <v>1</v>
      </c>
      <c r="AQ11" s="24" t="str">
        <f t="shared" si="36"/>
        <v>yes</v>
      </c>
    </row>
    <row r="12" spans="1:5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36">
        <v>1</v>
      </c>
      <c r="U12" s="36" t="str">
        <f t="shared" si="15"/>
        <v>yes</v>
      </c>
      <c r="W12" s="24">
        <f t="shared" si="16"/>
        <v>0</v>
      </c>
      <c r="X12" s="24">
        <f t="shared" si="17"/>
        <v>0</v>
      </c>
      <c r="Y12" s="24">
        <f t="shared" si="18"/>
        <v>0</v>
      </c>
      <c r="Z12" s="24" t="str">
        <f t="shared" si="19"/>
        <v/>
      </c>
      <c r="AA12" s="24" t="str">
        <f t="shared" si="20"/>
        <v/>
      </c>
      <c r="AB12" s="24" t="str">
        <f t="shared" si="21"/>
        <v/>
      </c>
      <c r="AC12" s="24">
        <f t="shared" si="22"/>
        <v>0</v>
      </c>
      <c r="AD12" s="24" t="str">
        <f t="shared" si="23"/>
        <v/>
      </c>
      <c r="AE12" s="24">
        <f t="shared" si="24"/>
        <v>0</v>
      </c>
      <c r="AF12" s="24">
        <f t="shared" si="25"/>
        <v>0</v>
      </c>
      <c r="AG12" s="24">
        <f t="shared" si="26"/>
        <v>0</v>
      </c>
      <c r="AH12" s="24">
        <f t="shared" si="27"/>
        <v>0</v>
      </c>
      <c r="AI12" s="24">
        <f t="shared" si="28"/>
        <v>0</v>
      </c>
      <c r="AJ12" s="24">
        <f t="shared" si="29"/>
        <v>0</v>
      </c>
      <c r="AK12" s="24">
        <f t="shared" si="30"/>
        <v>0</v>
      </c>
      <c r="AL12" s="24">
        <f t="shared" si="31"/>
        <v>0</v>
      </c>
      <c r="AM12" s="24">
        <f t="shared" si="32"/>
        <v>0</v>
      </c>
      <c r="AN12" s="24">
        <f t="shared" si="33"/>
        <v>0</v>
      </c>
      <c r="AO12" s="24">
        <f t="shared" si="34"/>
        <v>0</v>
      </c>
      <c r="AP12" s="24">
        <f t="shared" si="35"/>
        <v>1</v>
      </c>
      <c r="AQ12" s="24" t="str">
        <f t="shared" si="36"/>
        <v>yes</v>
      </c>
    </row>
    <row r="13" spans="1:5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36">
        <v>1</v>
      </c>
      <c r="U13" s="36" t="str">
        <f t="shared" si="15"/>
        <v>yes</v>
      </c>
      <c r="W13" s="24">
        <f t="shared" si="16"/>
        <v>0</v>
      </c>
      <c r="X13" s="24">
        <f t="shared" si="17"/>
        <v>0</v>
      </c>
      <c r="Y13" s="24">
        <f t="shared" si="18"/>
        <v>0</v>
      </c>
      <c r="Z13" s="24" t="str">
        <f t="shared" si="19"/>
        <v/>
      </c>
      <c r="AA13" s="24" t="str">
        <f t="shared" si="20"/>
        <v/>
      </c>
      <c r="AB13" s="24" t="str">
        <f t="shared" si="21"/>
        <v/>
      </c>
      <c r="AC13" s="24">
        <f t="shared" si="22"/>
        <v>0</v>
      </c>
      <c r="AD13" s="24" t="str">
        <f t="shared" si="23"/>
        <v/>
      </c>
      <c r="AE13" s="24">
        <f t="shared" si="24"/>
        <v>0</v>
      </c>
      <c r="AF13" s="24">
        <f t="shared" si="25"/>
        <v>0</v>
      </c>
      <c r="AG13" s="24">
        <f t="shared" si="26"/>
        <v>0</v>
      </c>
      <c r="AH13" s="24">
        <f t="shared" si="27"/>
        <v>0</v>
      </c>
      <c r="AI13" s="24">
        <f t="shared" si="28"/>
        <v>0</v>
      </c>
      <c r="AJ13" s="24">
        <f t="shared" si="29"/>
        <v>0</v>
      </c>
      <c r="AK13" s="24">
        <f t="shared" si="30"/>
        <v>0</v>
      </c>
      <c r="AL13" s="24">
        <f t="shared" si="31"/>
        <v>0</v>
      </c>
      <c r="AM13" s="24">
        <f t="shared" si="32"/>
        <v>0</v>
      </c>
      <c r="AN13" s="24">
        <f t="shared" si="33"/>
        <v>0</v>
      </c>
      <c r="AO13" s="24">
        <f t="shared" si="34"/>
        <v>0</v>
      </c>
      <c r="AP13" s="24">
        <f t="shared" si="35"/>
        <v>1</v>
      </c>
      <c r="AQ13" s="24" t="str">
        <f t="shared" si="36"/>
        <v>yes</v>
      </c>
    </row>
    <row r="14" spans="1:5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36">
        <v>1</v>
      </c>
      <c r="U14" s="36" t="str">
        <f t="shared" si="15"/>
        <v>yes</v>
      </c>
      <c r="W14" s="24">
        <f t="shared" si="16"/>
        <v>0</v>
      </c>
      <c r="X14" s="24">
        <f t="shared" si="17"/>
        <v>0</v>
      </c>
      <c r="Y14" s="24">
        <f t="shared" si="18"/>
        <v>0</v>
      </c>
      <c r="Z14" s="24" t="str">
        <f t="shared" si="19"/>
        <v/>
      </c>
      <c r="AA14" s="24" t="str">
        <f t="shared" si="20"/>
        <v/>
      </c>
      <c r="AB14" s="24" t="str">
        <f t="shared" si="21"/>
        <v/>
      </c>
      <c r="AC14" s="24">
        <f t="shared" si="22"/>
        <v>0</v>
      </c>
      <c r="AD14" s="24" t="str">
        <f t="shared" si="23"/>
        <v/>
      </c>
      <c r="AE14" s="24">
        <f t="shared" si="24"/>
        <v>0</v>
      </c>
      <c r="AF14" s="24">
        <f t="shared" si="25"/>
        <v>0</v>
      </c>
      <c r="AG14" s="24">
        <f t="shared" si="26"/>
        <v>0</v>
      </c>
      <c r="AH14" s="24">
        <f t="shared" si="27"/>
        <v>0</v>
      </c>
      <c r="AI14" s="24">
        <f t="shared" si="28"/>
        <v>0</v>
      </c>
      <c r="AJ14" s="24">
        <f t="shared" si="29"/>
        <v>0</v>
      </c>
      <c r="AK14" s="24">
        <f t="shared" si="30"/>
        <v>0</v>
      </c>
      <c r="AL14" s="24">
        <f t="shared" si="31"/>
        <v>0</v>
      </c>
      <c r="AM14" s="24">
        <f t="shared" si="32"/>
        <v>0</v>
      </c>
      <c r="AN14" s="24">
        <f t="shared" si="33"/>
        <v>0</v>
      </c>
      <c r="AO14" s="24">
        <f t="shared" si="34"/>
        <v>0</v>
      </c>
      <c r="AP14" s="24">
        <f t="shared" si="35"/>
        <v>1</v>
      </c>
      <c r="AQ14" s="24" t="str">
        <f t="shared" si="36"/>
        <v>yes</v>
      </c>
    </row>
    <row r="15" spans="1:5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36">
        <v>1</v>
      </c>
      <c r="U15" s="36" t="str">
        <f t="shared" si="15"/>
        <v>yes</v>
      </c>
      <c r="W15" s="24">
        <f t="shared" si="16"/>
        <v>0</v>
      </c>
      <c r="X15" s="24">
        <f t="shared" si="17"/>
        <v>0</v>
      </c>
      <c r="Y15" s="24">
        <f t="shared" si="18"/>
        <v>0</v>
      </c>
      <c r="Z15" s="24" t="str">
        <f t="shared" si="19"/>
        <v/>
      </c>
      <c r="AA15" s="24" t="str">
        <f t="shared" si="20"/>
        <v/>
      </c>
      <c r="AB15" s="24" t="str">
        <f t="shared" si="21"/>
        <v/>
      </c>
      <c r="AC15" s="24">
        <f t="shared" si="22"/>
        <v>0</v>
      </c>
      <c r="AD15" s="24" t="str">
        <f t="shared" si="23"/>
        <v/>
      </c>
      <c r="AE15" s="24">
        <f t="shared" si="24"/>
        <v>0</v>
      </c>
      <c r="AF15" s="24">
        <f t="shared" si="25"/>
        <v>0</v>
      </c>
      <c r="AG15" s="24">
        <f t="shared" si="26"/>
        <v>0</v>
      </c>
      <c r="AH15" s="24">
        <f t="shared" si="27"/>
        <v>0</v>
      </c>
      <c r="AI15" s="24">
        <f t="shared" si="28"/>
        <v>0</v>
      </c>
      <c r="AJ15" s="24">
        <f t="shared" si="29"/>
        <v>0</v>
      </c>
      <c r="AK15" s="24">
        <f t="shared" si="30"/>
        <v>0</v>
      </c>
      <c r="AL15" s="24">
        <f t="shared" si="31"/>
        <v>0</v>
      </c>
      <c r="AM15" s="24">
        <f t="shared" si="32"/>
        <v>0</v>
      </c>
      <c r="AN15" s="24">
        <f t="shared" si="33"/>
        <v>0</v>
      </c>
      <c r="AO15" s="24">
        <f t="shared" si="34"/>
        <v>0</v>
      </c>
      <c r="AP15" s="24">
        <f t="shared" si="35"/>
        <v>1</v>
      </c>
      <c r="AQ15" s="24" t="str">
        <f t="shared" si="36"/>
        <v>yes</v>
      </c>
    </row>
    <row r="16" spans="1:5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36">
        <v>1</v>
      </c>
      <c r="U16" s="36" t="str">
        <f t="shared" si="15"/>
        <v>yes</v>
      </c>
      <c r="W16" s="24">
        <f t="shared" si="16"/>
        <v>0</v>
      </c>
      <c r="X16" s="24">
        <f t="shared" si="17"/>
        <v>0</v>
      </c>
      <c r="Y16" s="24">
        <f t="shared" si="18"/>
        <v>0</v>
      </c>
      <c r="Z16" s="24" t="str">
        <f t="shared" si="19"/>
        <v/>
      </c>
      <c r="AA16" s="24" t="str">
        <f t="shared" si="20"/>
        <v/>
      </c>
      <c r="AB16" s="24" t="str">
        <f t="shared" si="21"/>
        <v/>
      </c>
      <c r="AC16" s="24">
        <f t="shared" si="22"/>
        <v>0</v>
      </c>
      <c r="AD16" s="24" t="str">
        <f t="shared" si="23"/>
        <v/>
      </c>
      <c r="AE16" s="24">
        <f t="shared" si="24"/>
        <v>0</v>
      </c>
      <c r="AF16" s="24">
        <f t="shared" si="25"/>
        <v>0</v>
      </c>
      <c r="AG16" s="24">
        <f t="shared" si="26"/>
        <v>0</v>
      </c>
      <c r="AH16" s="24">
        <f t="shared" si="27"/>
        <v>0</v>
      </c>
      <c r="AI16" s="24">
        <f t="shared" si="28"/>
        <v>0</v>
      </c>
      <c r="AJ16" s="24">
        <f t="shared" si="29"/>
        <v>0</v>
      </c>
      <c r="AK16" s="24">
        <f t="shared" si="30"/>
        <v>0</v>
      </c>
      <c r="AL16" s="24">
        <f t="shared" si="31"/>
        <v>0</v>
      </c>
      <c r="AM16" s="24">
        <f t="shared" si="32"/>
        <v>0</v>
      </c>
      <c r="AN16" s="24">
        <f t="shared" si="33"/>
        <v>0</v>
      </c>
      <c r="AO16" s="24">
        <f t="shared" si="34"/>
        <v>0</v>
      </c>
      <c r="AP16" s="24">
        <f t="shared" si="35"/>
        <v>1</v>
      </c>
      <c r="AQ16" s="24" t="str">
        <f t="shared" si="36"/>
        <v>yes</v>
      </c>
    </row>
    <row r="17" spans="1:43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36">
        <v>1</v>
      </c>
      <c r="U17" s="36" t="str">
        <f t="shared" si="15"/>
        <v>yes</v>
      </c>
      <c r="W17" s="24">
        <f t="shared" si="16"/>
        <v>0</v>
      </c>
      <c r="X17" s="24">
        <f t="shared" si="17"/>
        <v>0</v>
      </c>
      <c r="Y17" s="24">
        <f t="shared" si="18"/>
        <v>0</v>
      </c>
      <c r="Z17" s="24" t="str">
        <f t="shared" si="19"/>
        <v/>
      </c>
      <c r="AA17" s="24" t="str">
        <f t="shared" si="20"/>
        <v/>
      </c>
      <c r="AB17" s="24" t="str">
        <f t="shared" si="21"/>
        <v/>
      </c>
      <c r="AC17" s="24">
        <f t="shared" si="22"/>
        <v>0</v>
      </c>
      <c r="AD17" s="24" t="str">
        <f t="shared" si="23"/>
        <v/>
      </c>
      <c r="AE17" s="24">
        <f t="shared" si="24"/>
        <v>0</v>
      </c>
      <c r="AF17" s="24">
        <f t="shared" si="25"/>
        <v>0</v>
      </c>
      <c r="AG17" s="24">
        <f t="shared" si="26"/>
        <v>0</v>
      </c>
      <c r="AH17" s="24">
        <f t="shared" si="27"/>
        <v>0</v>
      </c>
      <c r="AI17" s="24">
        <f t="shared" si="28"/>
        <v>0</v>
      </c>
      <c r="AJ17" s="24">
        <f t="shared" si="29"/>
        <v>0</v>
      </c>
      <c r="AK17" s="24">
        <f t="shared" si="30"/>
        <v>0</v>
      </c>
      <c r="AL17" s="24">
        <f t="shared" si="31"/>
        <v>0</v>
      </c>
      <c r="AM17" s="24">
        <f t="shared" si="32"/>
        <v>0</v>
      </c>
      <c r="AN17" s="24">
        <f t="shared" si="33"/>
        <v>0</v>
      </c>
      <c r="AO17" s="24">
        <f t="shared" si="34"/>
        <v>0</v>
      </c>
      <c r="AP17" s="24">
        <f t="shared" si="35"/>
        <v>1</v>
      </c>
      <c r="AQ17" s="24" t="str">
        <f t="shared" si="36"/>
        <v>yes</v>
      </c>
    </row>
    <row r="18" spans="1:43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36">
        <v>1</v>
      </c>
      <c r="U18" s="36" t="str">
        <f t="shared" si="15"/>
        <v>yes</v>
      </c>
      <c r="W18" s="24">
        <f t="shared" si="16"/>
        <v>0</v>
      </c>
      <c r="X18" s="24">
        <f t="shared" si="17"/>
        <v>0</v>
      </c>
      <c r="Y18" s="24">
        <f t="shared" si="18"/>
        <v>0</v>
      </c>
      <c r="Z18" s="24" t="str">
        <f t="shared" si="19"/>
        <v/>
      </c>
      <c r="AA18" s="24" t="str">
        <f t="shared" si="20"/>
        <v/>
      </c>
      <c r="AB18" s="24" t="str">
        <f t="shared" si="21"/>
        <v/>
      </c>
      <c r="AC18" s="24">
        <f t="shared" si="22"/>
        <v>0</v>
      </c>
      <c r="AD18" s="24" t="str">
        <f t="shared" si="23"/>
        <v/>
      </c>
      <c r="AE18" s="24">
        <f t="shared" si="24"/>
        <v>0</v>
      </c>
      <c r="AF18" s="24">
        <f t="shared" si="25"/>
        <v>0</v>
      </c>
      <c r="AG18" s="24">
        <f t="shared" si="26"/>
        <v>0</v>
      </c>
      <c r="AH18" s="24">
        <f t="shared" si="27"/>
        <v>0</v>
      </c>
      <c r="AI18" s="24">
        <f t="shared" si="28"/>
        <v>0</v>
      </c>
      <c r="AJ18" s="24">
        <f t="shared" si="29"/>
        <v>0</v>
      </c>
      <c r="AK18" s="24">
        <f t="shared" si="30"/>
        <v>0</v>
      </c>
      <c r="AL18" s="24">
        <f t="shared" si="31"/>
        <v>0</v>
      </c>
      <c r="AM18" s="24">
        <f t="shared" si="32"/>
        <v>0</v>
      </c>
      <c r="AN18" s="24">
        <f t="shared" si="33"/>
        <v>0</v>
      </c>
      <c r="AO18" s="24">
        <f t="shared" si="34"/>
        <v>0</v>
      </c>
      <c r="AP18" s="24">
        <f t="shared" si="35"/>
        <v>1</v>
      </c>
      <c r="AQ18" s="24" t="str">
        <f t="shared" si="36"/>
        <v>yes</v>
      </c>
    </row>
    <row r="19" spans="1:43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36">
        <v>1</v>
      </c>
      <c r="U19" s="36" t="str">
        <f t="shared" si="15"/>
        <v>yes</v>
      </c>
      <c r="W19" s="24">
        <f t="shared" si="16"/>
        <v>0</v>
      </c>
      <c r="X19" s="24">
        <f t="shared" si="17"/>
        <v>0</v>
      </c>
      <c r="Y19" s="24">
        <f t="shared" si="18"/>
        <v>0</v>
      </c>
      <c r="Z19" s="24" t="str">
        <f t="shared" si="19"/>
        <v/>
      </c>
      <c r="AA19" s="24" t="str">
        <f t="shared" si="20"/>
        <v/>
      </c>
      <c r="AB19" s="24" t="str">
        <f t="shared" si="21"/>
        <v/>
      </c>
      <c r="AC19" s="24">
        <f t="shared" si="22"/>
        <v>0</v>
      </c>
      <c r="AD19" s="24" t="str">
        <f t="shared" si="23"/>
        <v/>
      </c>
      <c r="AE19" s="24">
        <f t="shared" si="24"/>
        <v>0</v>
      </c>
      <c r="AF19" s="24">
        <f t="shared" si="25"/>
        <v>0</v>
      </c>
      <c r="AG19" s="24">
        <f t="shared" si="26"/>
        <v>0</v>
      </c>
      <c r="AH19" s="24">
        <f t="shared" si="27"/>
        <v>0</v>
      </c>
      <c r="AI19" s="24">
        <f t="shared" si="28"/>
        <v>0</v>
      </c>
      <c r="AJ19" s="24">
        <f t="shared" si="29"/>
        <v>0</v>
      </c>
      <c r="AK19" s="24">
        <f t="shared" si="30"/>
        <v>0</v>
      </c>
      <c r="AL19" s="24">
        <f t="shared" si="31"/>
        <v>0</v>
      </c>
      <c r="AM19" s="24">
        <f t="shared" si="32"/>
        <v>0</v>
      </c>
      <c r="AN19" s="24">
        <f t="shared" si="33"/>
        <v>0</v>
      </c>
      <c r="AO19" s="24">
        <f t="shared" si="34"/>
        <v>0</v>
      </c>
      <c r="AP19" s="24">
        <f t="shared" si="35"/>
        <v>1</v>
      </c>
      <c r="AQ19" s="24" t="str">
        <f t="shared" si="36"/>
        <v>yes</v>
      </c>
    </row>
    <row r="20" spans="1:43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6">
        <v>1</v>
      </c>
      <c r="U20" s="36" t="str">
        <f t="shared" si="15"/>
        <v>yes</v>
      </c>
      <c r="W20" s="24">
        <f t="shared" si="16"/>
        <v>0</v>
      </c>
      <c r="X20" s="24">
        <f t="shared" si="17"/>
        <v>0</v>
      </c>
      <c r="Y20" s="24">
        <f t="shared" si="18"/>
        <v>0</v>
      </c>
      <c r="Z20" s="24" t="str">
        <f t="shared" si="19"/>
        <v/>
      </c>
      <c r="AA20" s="24" t="str">
        <f t="shared" si="20"/>
        <v/>
      </c>
      <c r="AB20" s="24" t="str">
        <f t="shared" si="21"/>
        <v/>
      </c>
      <c r="AC20" s="24">
        <f t="shared" si="22"/>
        <v>0</v>
      </c>
      <c r="AD20" s="24" t="str">
        <f t="shared" si="23"/>
        <v/>
      </c>
      <c r="AE20" s="24">
        <f t="shared" si="24"/>
        <v>0</v>
      </c>
      <c r="AF20" s="24">
        <f t="shared" si="25"/>
        <v>0</v>
      </c>
      <c r="AG20" s="24">
        <f t="shared" si="26"/>
        <v>0</v>
      </c>
      <c r="AH20" s="24">
        <f t="shared" si="27"/>
        <v>0</v>
      </c>
      <c r="AI20" s="24">
        <f t="shared" si="28"/>
        <v>0</v>
      </c>
      <c r="AJ20" s="24">
        <f t="shared" si="29"/>
        <v>0</v>
      </c>
      <c r="AK20" s="24">
        <f t="shared" si="30"/>
        <v>0</v>
      </c>
      <c r="AL20" s="24">
        <f t="shared" si="31"/>
        <v>0</v>
      </c>
      <c r="AM20" s="24">
        <f t="shared" si="32"/>
        <v>0</v>
      </c>
      <c r="AN20" s="24">
        <f t="shared" si="33"/>
        <v>0</v>
      </c>
      <c r="AO20" s="24">
        <f t="shared" si="34"/>
        <v>0</v>
      </c>
      <c r="AP20" s="24">
        <f t="shared" si="35"/>
        <v>1</v>
      </c>
      <c r="AQ20" s="24" t="str">
        <f t="shared" si="36"/>
        <v>yes</v>
      </c>
    </row>
    <row r="21" spans="1:4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6">
        <v>1</v>
      </c>
      <c r="U21" s="36" t="str">
        <f t="shared" si="15"/>
        <v>yes</v>
      </c>
      <c r="W21" s="24">
        <f t="shared" si="16"/>
        <v>0</v>
      </c>
      <c r="X21" s="24">
        <f t="shared" si="17"/>
        <v>0</v>
      </c>
      <c r="Y21" s="24">
        <f t="shared" si="18"/>
        <v>0</v>
      </c>
      <c r="Z21" s="24" t="str">
        <f t="shared" si="19"/>
        <v/>
      </c>
      <c r="AA21" s="24" t="str">
        <f t="shared" si="20"/>
        <v/>
      </c>
      <c r="AB21" s="24" t="str">
        <f t="shared" si="21"/>
        <v/>
      </c>
      <c r="AC21" s="24">
        <f t="shared" si="22"/>
        <v>0</v>
      </c>
      <c r="AD21" s="24" t="str">
        <f t="shared" si="23"/>
        <v/>
      </c>
      <c r="AE21" s="24">
        <f t="shared" si="24"/>
        <v>0</v>
      </c>
      <c r="AF21" s="24">
        <f t="shared" si="25"/>
        <v>0</v>
      </c>
      <c r="AG21" s="24">
        <f t="shared" si="26"/>
        <v>0</v>
      </c>
      <c r="AH21" s="24">
        <f t="shared" si="27"/>
        <v>0</v>
      </c>
      <c r="AI21" s="24">
        <f t="shared" si="28"/>
        <v>0</v>
      </c>
      <c r="AJ21" s="24">
        <f t="shared" si="29"/>
        <v>0</v>
      </c>
      <c r="AK21" s="24">
        <f t="shared" si="30"/>
        <v>0</v>
      </c>
      <c r="AL21" s="24">
        <f t="shared" si="31"/>
        <v>0</v>
      </c>
      <c r="AM21" s="24">
        <f t="shared" si="32"/>
        <v>0</v>
      </c>
      <c r="AN21" s="24">
        <f t="shared" si="33"/>
        <v>0</v>
      </c>
      <c r="AO21" s="24">
        <f t="shared" si="34"/>
        <v>0</v>
      </c>
      <c r="AP21" s="24">
        <f t="shared" si="35"/>
        <v>1</v>
      </c>
      <c r="AQ21" s="24" t="str">
        <f t="shared" si="36"/>
        <v>yes</v>
      </c>
    </row>
    <row r="22" spans="1:4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36">
        <v>1</v>
      </c>
      <c r="U22" s="36" t="str">
        <f t="shared" si="15"/>
        <v>yes</v>
      </c>
      <c r="W22" s="24">
        <f t="shared" si="16"/>
        <v>0</v>
      </c>
      <c r="X22" s="24">
        <f t="shared" si="17"/>
        <v>0</v>
      </c>
      <c r="Y22" s="24">
        <f t="shared" si="18"/>
        <v>0</v>
      </c>
      <c r="Z22" s="24" t="str">
        <f t="shared" si="19"/>
        <v/>
      </c>
      <c r="AA22" s="24" t="str">
        <f t="shared" si="20"/>
        <v/>
      </c>
      <c r="AB22" s="24" t="str">
        <f t="shared" si="21"/>
        <v/>
      </c>
      <c r="AC22" s="24">
        <f t="shared" si="22"/>
        <v>0</v>
      </c>
      <c r="AD22" s="24" t="str">
        <f t="shared" si="23"/>
        <v/>
      </c>
      <c r="AE22" s="24">
        <f t="shared" si="24"/>
        <v>0</v>
      </c>
      <c r="AF22" s="24">
        <f t="shared" si="25"/>
        <v>0</v>
      </c>
      <c r="AG22" s="24">
        <f t="shared" si="26"/>
        <v>0</v>
      </c>
      <c r="AH22" s="24">
        <f t="shared" si="27"/>
        <v>0</v>
      </c>
      <c r="AI22" s="24">
        <f t="shared" si="28"/>
        <v>0</v>
      </c>
      <c r="AJ22" s="24">
        <f t="shared" si="29"/>
        <v>0</v>
      </c>
      <c r="AK22" s="24">
        <f t="shared" si="30"/>
        <v>0</v>
      </c>
      <c r="AL22" s="24">
        <f t="shared" si="31"/>
        <v>0</v>
      </c>
      <c r="AM22" s="24">
        <f t="shared" si="32"/>
        <v>0</v>
      </c>
      <c r="AN22" s="24">
        <f t="shared" si="33"/>
        <v>0</v>
      </c>
      <c r="AO22" s="24">
        <f t="shared" si="34"/>
        <v>0</v>
      </c>
      <c r="AP22" s="24">
        <f t="shared" si="35"/>
        <v>1</v>
      </c>
      <c r="AQ22" s="24" t="str">
        <f t="shared" si="36"/>
        <v>yes</v>
      </c>
    </row>
    <row r="23" spans="1:4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36">
        <v>1</v>
      </c>
      <c r="U23" s="36" t="str">
        <f t="shared" si="15"/>
        <v>yes</v>
      </c>
      <c r="W23" s="24">
        <f t="shared" si="16"/>
        <v>0</v>
      </c>
      <c r="X23" s="24">
        <f t="shared" si="17"/>
        <v>0</v>
      </c>
      <c r="Y23" s="24">
        <f t="shared" si="18"/>
        <v>0</v>
      </c>
      <c r="Z23" s="24" t="str">
        <f t="shared" si="19"/>
        <v/>
      </c>
      <c r="AA23" s="24" t="str">
        <f t="shared" si="20"/>
        <v/>
      </c>
      <c r="AB23" s="24" t="str">
        <f t="shared" si="21"/>
        <v/>
      </c>
      <c r="AC23" s="24">
        <f t="shared" si="22"/>
        <v>0</v>
      </c>
      <c r="AD23" s="24" t="str">
        <f t="shared" si="23"/>
        <v/>
      </c>
      <c r="AE23" s="24">
        <f t="shared" si="24"/>
        <v>0</v>
      </c>
      <c r="AF23" s="24">
        <f t="shared" si="25"/>
        <v>0</v>
      </c>
      <c r="AG23" s="24">
        <f t="shared" si="26"/>
        <v>0</v>
      </c>
      <c r="AH23" s="24">
        <f t="shared" si="27"/>
        <v>0</v>
      </c>
      <c r="AI23" s="24">
        <f t="shared" si="28"/>
        <v>0</v>
      </c>
      <c r="AJ23" s="24">
        <f t="shared" si="29"/>
        <v>0</v>
      </c>
      <c r="AK23" s="24">
        <f t="shared" si="30"/>
        <v>0</v>
      </c>
      <c r="AL23" s="24">
        <f t="shared" si="31"/>
        <v>0</v>
      </c>
      <c r="AM23" s="24">
        <f t="shared" si="32"/>
        <v>0</v>
      </c>
      <c r="AN23" s="24">
        <f t="shared" si="33"/>
        <v>0</v>
      </c>
      <c r="AO23" s="24">
        <f t="shared" si="34"/>
        <v>0</v>
      </c>
      <c r="AP23" s="24">
        <f t="shared" si="35"/>
        <v>1</v>
      </c>
      <c r="AQ23" s="24" t="str">
        <f t="shared" si="36"/>
        <v>yes</v>
      </c>
    </row>
    <row r="24" spans="1:4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36">
        <v>1</v>
      </c>
      <c r="U24" s="36" t="str">
        <f t="shared" si="15"/>
        <v>yes</v>
      </c>
      <c r="W24" s="24">
        <f t="shared" si="16"/>
        <v>0</v>
      </c>
      <c r="X24" s="24">
        <f t="shared" si="17"/>
        <v>0</v>
      </c>
      <c r="Y24" s="24">
        <f t="shared" si="18"/>
        <v>0</v>
      </c>
      <c r="Z24" s="24" t="str">
        <f t="shared" si="19"/>
        <v/>
      </c>
      <c r="AA24" s="24" t="str">
        <f t="shared" si="20"/>
        <v/>
      </c>
      <c r="AB24" s="24" t="str">
        <f t="shared" si="21"/>
        <v/>
      </c>
      <c r="AC24" s="24">
        <f t="shared" si="22"/>
        <v>0</v>
      </c>
      <c r="AD24" s="24" t="str">
        <f t="shared" si="23"/>
        <v/>
      </c>
      <c r="AE24" s="24">
        <f t="shared" si="24"/>
        <v>0</v>
      </c>
      <c r="AF24" s="24">
        <f t="shared" si="25"/>
        <v>0</v>
      </c>
      <c r="AG24" s="24">
        <f t="shared" si="26"/>
        <v>0</v>
      </c>
      <c r="AH24" s="24">
        <f t="shared" si="27"/>
        <v>0</v>
      </c>
      <c r="AI24" s="24">
        <f t="shared" si="28"/>
        <v>0</v>
      </c>
      <c r="AJ24" s="24">
        <f t="shared" si="29"/>
        <v>0</v>
      </c>
      <c r="AK24" s="24">
        <f t="shared" si="30"/>
        <v>0</v>
      </c>
      <c r="AL24" s="24">
        <f t="shared" si="31"/>
        <v>0</v>
      </c>
      <c r="AM24" s="24">
        <f t="shared" si="32"/>
        <v>0</v>
      </c>
      <c r="AN24" s="24">
        <f t="shared" si="33"/>
        <v>0</v>
      </c>
      <c r="AO24" s="24">
        <f t="shared" si="34"/>
        <v>0</v>
      </c>
      <c r="AP24" s="24">
        <f t="shared" si="35"/>
        <v>1</v>
      </c>
      <c r="AQ24" s="24" t="str">
        <f t="shared" si="36"/>
        <v>yes</v>
      </c>
    </row>
    <row r="25" spans="1:4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36">
        <v>1</v>
      </c>
      <c r="U25" s="36" t="str">
        <f t="shared" si="15"/>
        <v>yes</v>
      </c>
      <c r="W25" s="24">
        <f t="shared" si="16"/>
        <v>0</v>
      </c>
      <c r="X25" s="24">
        <f t="shared" si="17"/>
        <v>0</v>
      </c>
      <c r="Y25" s="24">
        <f t="shared" si="18"/>
        <v>0</v>
      </c>
      <c r="Z25" s="24" t="str">
        <f t="shared" si="19"/>
        <v/>
      </c>
      <c r="AA25" s="24" t="str">
        <f t="shared" si="20"/>
        <v/>
      </c>
      <c r="AB25" s="24" t="str">
        <f t="shared" si="21"/>
        <v/>
      </c>
      <c r="AC25" s="24">
        <f t="shared" si="22"/>
        <v>0</v>
      </c>
      <c r="AD25" s="24" t="str">
        <f t="shared" si="23"/>
        <v/>
      </c>
      <c r="AE25" s="24">
        <f t="shared" si="24"/>
        <v>0</v>
      </c>
      <c r="AF25" s="24">
        <f t="shared" si="25"/>
        <v>0</v>
      </c>
      <c r="AG25" s="24">
        <f t="shared" si="26"/>
        <v>0</v>
      </c>
      <c r="AH25" s="24">
        <f t="shared" si="27"/>
        <v>0</v>
      </c>
      <c r="AI25" s="24">
        <f t="shared" si="28"/>
        <v>0</v>
      </c>
      <c r="AJ25" s="24">
        <f t="shared" si="29"/>
        <v>0</v>
      </c>
      <c r="AK25" s="24">
        <f t="shared" si="30"/>
        <v>0</v>
      </c>
      <c r="AL25" s="24">
        <f t="shared" si="31"/>
        <v>0</v>
      </c>
      <c r="AM25" s="24">
        <f t="shared" si="32"/>
        <v>0</v>
      </c>
      <c r="AN25" s="24">
        <f t="shared" si="33"/>
        <v>0</v>
      </c>
      <c r="AO25" s="24">
        <f t="shared" si="34"/>
        <v>0</v>
      </c>
      <c r="AP25" s="24">
        <f t="shared" si="35"/>
        <v>1</v>
      </c>
      <c r="AQ25" s="24" t="str">
        <f t="shared" si="36"/>
        <v>yes</v>
      </c>
    </row>
    <row r="26" spans="1:43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36">
        <v>1</v>
      </c>
      <c r="U26" s="36" t="str">
        <f t="shared" si="15"/>
        <v>yes</v>
      </c>
      <c r="W26" s="24">
        <f t="shared" si="16"/>
        <v>0</v>
      </c>
      <c r="X26" s="24">
        <f t="shared" si="17"/>
        <v>0</v>
      </c>
      <c r="Y26" s="24">
        <f t="shared" si="18"/>
        <v>0</v>
      </c>
      <c r="Z26" s="24" t="str">
        <f t="shared" si="19"/>
        <v/>
      </c>
      <c r="AA26" s="24" t="str">
        <f t="shared" si="20"/>
        <v/>
      </c>
      <c r="AB26" s="24" t="str">
        <f t="shared" si="21"/>
        <v/>
      </c>
      <c r="AC26" s="24">
        <f t="shared" si="22"/>
        <v>0</v>
      </c>
      <c r="AD26" s="24" t="str">
        <f t="shared" si="23"/>
        <v/>
      </c>
      <c r="AE26" s="24">
        <f t="shared" si="24"/>
        <v>0</v>
      </c>
      <c r="AF26" s="24">
        <f t="shared" si="25"/>
        <v>0</v>
      </c>
      <c r="AG26" s="24">
        <f t="shared" si="26"/>
        <v>0</v>
      </c>
      <c r="AH26" s="24">
        <f t="shared" si="27"/>
        <v>0</v>
      </c>
      <c r="AI26" s="24">
        <f t="shared" si="28"/>
        <v>0</v>
      </c>
      <c r="AJ26" s="24">
        <f t="shared" si="29"/>
        <v>0</v>
      </c>
      <c r="AK26" s="24">
        <f t="shared" si="30"/>
        <v>0</v>
      </c>
      <c r="AL26" s="24">
        <f t="shared" si="31"/>
        <v>0</v>
      </c>
      <c r="AM26" s="24">
        <f t="shared" si="32"/>
        <v>0</v>
      </c>
      <c r="AN26" s="24">
        <f t="shared" si="33"/>
        <v>0</v>
      </c>
      <c r="AO26" s="24">
        <f t="shared" si="34"/>
        <v>0</v>
      </c>
      <c r="AP26" s="24">
        <f t="shared" si="35"/>
        <v>1</v>
      </c>
      <c r="AQ26" s="24" t="str">
        <f t="shared" si="36"/>
        <v>yes</v>
      </c>
    </row>
    <row r="27" spans="1:43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36">
        <v>1</v>
      </c>
      <c r="U27" s="36" t="str">
        <f t="shared" si="15"/>
        <v>yes</v>
      </c>
      <c r="W27" s="24">
        <f t="shared" si="16"/>
        <v>0</v>
      </c>
      <c r="X27" s="24">
        <f t="shared" si="17"/>
        <v>0</v>
      </c>
      <c r="Y27" s="24">
        <f t="shared" si="18"/>
        <v>0</v>
      </c>
      <c r="Z27" s="24" t="str">
        <f t="shared" si="19"/>
        <v/>
      </c>
      <c r="AA27" s="24" t="str">
        <f t="shared" si="20"/>
        <v/>
      </c>
      <c r="AB27" s="24" t="str">
        <f t="shared" si="21"/>
        <v/>
      </c>
      <c r="AC27" s="24">
        <f t="shared" si="22"/>
        <v>0</v>
      </c>
      <c r="AD27" s="24" t="str">
        <f t="shared" si="23"/>
        <v/>
      </c>
      <c r="AE27" s="24">
        <f t="shared" si="24"/>
        <v>0</v>
      </c>
      <c r="AF27" s="24">
        <f t="shared" si="25"/>
        <v>0</v>
      </c>
      <c r="AG27" s="24">
        <f t="shared" si="26"/>
        <v>0</v>
      </c>
      <c r="AH27" s="24">
        <f t="shared" si="27"/>
        <v>0</v>
      </c>
      <c r="AI27" s="24">
        <f t="shared" si="28"/>
        <v>0</v>
      </c>
      <c r="AJ27" s="24">
        <f t="shared" si="29"/>
        <v>0</v>
      </c>
      <c r="AK27" s="24">
        <f t="shared" si="30"/>
        <v>0</v>
      </c>
      <c r="AL27" s="24">
        <f t="shared" si="31"/>
        <v>0</v>
      </c>
      <c r="AM27" s="24">
        <f t="shared" si="32"/>
        <v>0</v>
      </c>
      <c r="AN27" s="24">
        <f t="shared" si="33"/>
        <v>0</v>
      </c>
      <c r="AO27" s="24">
        <f t="shared" si="34"/>
        <v>0</v>
      </c>
      <c r="AP27" s="24">
        <f t="shared" si="35"/>
        <v>1</v>
      </c>
      <c r="AQ27" s="24" t="str">
        <f t="shared" si="36"/>
        <v>yes</v>
      </c>
    </row>
    <row r="28" spans="1:43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36">
        <v>1</v>
      </c>
      <c r="U28" s="36" t="str">
        <f t="shared" si="15"/>
        <v>yes</v>
      </c>
      <c r="W28" s="24">
        <f t="shared" si="16"/>
        <v>0</v>
      </c>
      <c r="X28" s="24">
        <f t="shared" si="17"/>
        <v>0</v>
      </c>
      <c r="Y28" s="24">
        <f t="shared" si="18"/>
        <v>0</v>
      </c>
      <c r="Z28" s="24" t="str">
        <f t="shared" si="19"/>
        <v/>
      </c>
      <c r="AA28" s="24" t="str">
        <f t="shared" si="20"/>
        <v/>
      </c>
      <c r="AB28" s="24" t="str">
        <f t="shared" si="21"/>
        <v/>
      </c>
      <c r="AC28" s="24">
        <f t="shared" si="22"/>
        <v>0</v>
      </c>
      <c r="AD28" s="24" t="str">
        <f t="shared" si="23"/>
        <v/>
      </c>
      <c r="AE28" s="24">
        <f t="shared" si="24"/>
        <v>0</v>
      </c>
      <c r="AF28" s="24">
        <f t="shared" si="25"/>
        <v>0</v>
      </c>
      <c r="AG28" s="24">
        <f t="shared" si="26"/>
        <v>0</v>
      </c>
      <c r="AH28" s="24">
        <f t="shared" si="27"/>
        <v>0</v>
      </c>
      <c r="AI28" s="24">
        <f t="shared" si="28"/>
        <v>0</v>
      </c>
      <c r="AJ28" s="24">
        <f t="shared" si="29"/>
        <v>0</v>
      </c>
      <c r="AK28" s="24">
        <f t="shared" si="30"/>
        <v>0</v>
      </c>
      <c r="AL28" s="24">
        <f t="shared" si="31"/>
        <v>0</v>
      </c>
      <c r="AM28" s="24">
        <f t="shared" si="32"/>
        <v>0</v>
      </c>
      <c r="AN28" s="24">
        <f t="shared" si="33"/>
        <v>0</v>
      </c>
      <c r="AO28" s="24">
        <f t="shared" si="34"/>
        <v>0</v>
      </c>
      <c r="AP28" s="24">
        <f t="shared" si="35"/>
        <v>1</v>
      </c>
      <c r="AQ28" s="24" t="str">
        <f t="shared" si="36"/>
        <v>yes</v>
      </c>
    </row>
    <row r="29" spans="1:43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36">
        <v>1</v>
      </c>
      <c r="U29" s="36" t="str">
        <f t="shared" si="15"/>
        <v>yes</v>
      </c>
      <c r="W29" s="24">
        <f t="shared" si="16"/>
        <v>0</v>
      </c>
      <c r="X29" s="24">
        <f t="shared" si="17"/>
        <v>0</v>
      </c>
      <c r="Y29" s="24">
        <f t="shared" si="18"/>
        <v>0</v>
      </c>
      <c r="Z29" s="24" t="str">
        <f t="shared" si="19"/>
        <v/>
      </c>
      <c r="AA29" s="24" t="str">
        <f t="shared" si="20"/>
        <v/>
      </c>
      <c r="AB29" s="24" t="str">
        <f t="shared" si="21"/>
        <v/>
      </c>
      <c r="AC29" s="24">
        <f t="shared" si="22"/>
        <v>0</v>
      </c>
      <c r="AD29" s="24" t="str">
        <f t="shared" si="23"/>
        <v/>
      </c>
      <c r="AE29" s="24">
        <f t="shared" si="24"/>
        <v>0</v>
      </c>
      <c r="AF29" s="24">
        <f t="shared" si="25"/>
        <v>0</v>
      </c>
      <c r="AG29" s="24">
        <f t="shared" si="26"/>
        <v>0</v>
      </c>
      <c r="AH29" s="24">
        <f t="shared" si="27"/>
        <v>0</v>
      </c>
      <c r="AI29" s="24">
        <f t="shared" si="28"/>
        <v>0</v>
      </c>
      <c r="AJ29" s="24">
        <f t="shared" si="29"/>
        <v>0</v>
      </c>
      <c r="AK29" s="24">
        <f t="shared" si="30"/>
        <v>0</v>
      </c>
      <c r="AL29" s="24">
        <f t="shared" si="31"/>
        <v>0</v>
      </c>
      <c r="AM29" s="24">
        <f t="shared" si="32"/>
        <v>0</v>
      </c>
      <c r="AN29" s="24">
        <f t="shared" si="33"/>
        <v>0</v>
      </c>
      <c r="AO29" s="24">
        <f t="shared" si="34"/>
        <v>0</v>
      </c>
      <c r="AP29" s="24">
        <f t="shared" si="35"/>
        <v>1</v>
      </c>
      <c r="AQ29" s="24" t="str">
        <f t="shared" si="36"/>
        <v>yes</v>
      </c>
    </row>
    <row r="30" spans="1:43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36">
        <v>1</v>
      </c>
      <c r="U30" s="36" t="str">
        <f t="shared" si="15"/>
        <v>yes</v>
      </c>
      <c r="W30" s="24">
        <f t="shared" si="16"/>
        <v>0</v>
      </c>
      <c r="X30" s="24">
        <f t="shared" si="17"/>
        <v>0</v>
      </c>
      <c r="Y30" s="24">
        <f t="shared" si="18"/>
        <v>0</v>
      </c>
      <c r="Z30" s="24" t="str">
        <f t="shared" si="19"/>
        <v/>
      </c>
      <c r="AA30" s="24" t="str">
        <f t="shared" si="20"/>
        <v/>
      </c>
      <c r="AB30" s="24" t="str">
        <f t="shared" si="21"/>
        <v/>
      </c>
      <c r="AC30" s="24">
        <f t="shared" si="22"/>
        <v>0</v>
      </c>
      <c r="AD30" s="24" t="str">
        <f t="shared" si="23"/>
        <v/>
      </c>
      <c r="AE30" s="24">
        <f t="shared" si="24"/>
        <v>0</v>
      </c>
      <c r="AF30" s="24">
        <f t="shared" si="25"/>
        <v>0</v>
      </c>
      <c r="AG30" s="24">
        <f t="shared" si="26"/>
        <v>0</v>
      </c>
      <c r="AH30" s="24">
        <f t="shared" si="27"/>
        <v>0</v>
      </c>
      <c r="AI30" s="24">
        <f t="shared" si="28"/>
        <v>0</v>
      </c>
      <c r="AJ30" s="24">
        <f t="shared" si="29"/>
        <v>0</v>
      </c>
      <c r="AK30" s="24">
        <f t="shared" si="30"/>
        <v>0</v>
      </c>
      <c r="AL30" s="24">
        <f t="shared" si="31"/>
        <v>0</v>
      </c>
      <c r="AM30" s="24">
        <f t="shared" si="32"/>
        <v>0</v>
      </c>
      <c r="AN30" s="24">
        <f t="shared" si="33"/>
        <v>0</v>
      </c>
      <c r="AO30" s="24">
        <f t="shared" si="34"/>
        <v>0</v>
      </c>
      <c r="AP30" s="24">
        <f t="shared" si="35"/>
        <v>1</v>
      </c>
      <c r="AQ30" s="24" t="str">
        <f t="shared" si="36"/>
        <v>yes</v>
      </c>
    </row>
    <row r="31" spans="1:43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36">
        <v>1</v>
      </c>
      <c r="U31" s="36" t="str">
        <f t="shared" si="15"/>
        <v>yes</v>
      </c>
      <c r="W31" s="24">
        <f t="shared" si="16"/>
        <v>0</v>
      </c>
      <c r="X31" s="24">
        <f t="shared" si="17"/>
        <v>0</v>
      </c>
      <c r="Y31" s="24">
        <f t="shared" si="18"/>
        <v>0</v>
      </c>
      <c r="Z31" s="24" t="str">
        <f t="shared" si="19"/>
        <v/>
      </c>
      <c r="AA31" s="24" t="str">
        <f t="shared" si="20"/>
        <v/>
      </c>
      <c r="AB31" s="24" t="str">
        <f t="shared" si="21"/>
        <v/>
      </c>
      <c r="AC31" s="24">
        <f t="shared" si="22"/>
        <v>0</v>
      </c>
      <c r="AD31" s="24" t="str">
        <f t="shared" si="23"/>
        <v/>
      </c>
      <c r="AE31" s="24">
        <f t="shared" si="24"/>
        <v>0</v>
      </c>
      <c r="AF31" s="24">
        <f t="shared" si="25"/>
        <v>0</v>
      </c>
      <c r="AG31" s="24">
        <f t="shared" si="26"/>
        <v>0</v>
      </c>
      <c r="AH31" s="24">
        <f t="shared" si="27"/>
        <v>0</v>
      </c>
      <c r="AI31" s="24">
        <f t="shared" si="28"/>
        <v>0</v>
      </c>
      <c r="AJ31" s="24">
        <f t="shared" si="29"/>
        <v>0</v>
      </c>
      <c r="AK31" s="24">
        <f t="shared" si="30"/>
        <v>0</v>
      </c>
      <c r="AL31" s="24">
        <f t="shared" si="31"/>
        <v>0</v>
      </c>
      <c r="AM31" s="24">
        <f t="shared" si="32"/>
        <v>0</v>
      </c>
      <c r="AN31" s="24">
        <f t="shared" si="33"/>
        <v>0</v>
      </c>
      <c r="AO31" s="24">
        <f t="shared" si="34"/>
        <v>0</v>
      </c>
      <c r="AP31" s="24">
        <f t="shared" si="35"/>
        <v>1</v>
      </c>
      <c r="AQ31" s="24" t="str">
        <f t="shared" si="36"/>
        <v>yes</v>
      </c>
    </row>
    <row r="32" spans="1:43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36">
        <v>1</v>
      </c>
      <c r="U32" s="36" t="str">
        <f t="shared" si="15"/>
        <v>yes</v>
      </c>
      <c r="W32" s="24">
        <f t="shared" si="16"/>
        <v>0</v>
      </c>
      <c r="X32" s="24">
        <f t="shared" si="17"/>
        <v>0</v>
      </c>
      <c r="Y32" s="24">
        <f t="shared" si="18"/>
        <v>0</v>
      </c>
      <c r="Z32" s="24" t="str">
        <f t="shared" si="19"/>
        <v/>
      </c>
      <c r="AA32" s="24" t="str">
        <f t="shared" si="20"/>
        <v/>
      </c>
      <c r="AB32" s="24" t="str">
        <f t="shared" si="21"/>
        <v/>
      </c>
      <c r="AC32" s="24">
        <f t="shared" si="22"/>
        <v>0</v>
      </c>
      <c r="AD32" s="24" t="str">
        <f t="shared" si="23"/>
        <v/>
      </c>
      <c r="AE32" s="24">
        <f t="shared" si="24"/>
        <v>0</v>
      </c>
      <c r="AF32" s="24">
        <f t="shared" si="25"/>
        <v>0</v>
      </c>
      <c r="AG32" s="24">
        <f t="shared" si="26"/>
        <v>0</v>
      </c>
      <c r="AH32" s="24">
        <f t="shared" si="27"/>
        <v>0</v>
      </c>
      <c r="AI32" s="24">
        <f t="shared" si="28"/>
        <v>0</v>
      </c>
      <c r="AJ32" s="24">
        <f t="shared" si="29"/>
        <v>0</v>
      </c>
      <c r="AK32" s="24">
        <f t="shared" si="30"/>
        <v>0</v>
      </c>
      <c r="AL32" s="24">
        <f t="shared" si="31"/>
        <v>0</v>
      </c>
      <c r="AM32" s="24">
        <f t="shared" si="32"/>
        <v>0</v>
      </c>
      <c r="AN32" s="24">
        <f t="shared" si="33"/>
        <v>0</v>
      </c>
      <c r="AO32" s="24">
        <f t="shared" si="34"/>
        <v>0</v>
      </c>
      <c r="AP32" s="24">
        <f t="shared" si="35"/>
        <v>1</v>
      </c>
      <c r="AQ32" s="24" t="str">
        <f t="shared" si="36"/>
        <v>yes</v>
      </c>
    </row>
    <row r="33" spans="1:43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36">
        <v>1</v>
      </c>
      <c r="U33" s="36" t="str">
        <f t="shared" si="15"/>
        <v>yes</v>
      </c>
      <c r="W33" s="24">
        <f t="shared" si="16"/>
        <v>0</v>
      </c>
      <c r="X33" s="24">
        <f t="shared" si="17"/>
        <v>0</v>
      </c>
      <c r="Y33" s="24">
        <f t="shared" si="18"/>
        <v>0</v>
      </c>
      <c r="Z33" s="24" t="str">
        <f t="shared" si="19"/>
        <v/>
      </c>
      <c r="AA33" s="24" t="str">
        <f t="shared" si="20"/>
        <v/>
      </c>
      <c r="AB33" s="24" t="str">
        <f t="shared" si="21"/>
        <v/>
      </c>
      <c r="AC33" s="24">
        <f t="shared" si="22"/>
        <v>0</v>
      </c>
      <c r="AD33" s="24" t="str">
        <f t="shared" si="23"/>
        <v/>
      </c>
      <c r="AE33" s="24">
        <f t="shared" si="24"/>
        <v>0</v>
      </c>
      <c r="AF33" s="24">
        <f t="shared" si="25"/>
        <v>0</v>
      </c>
      <c r="AG33" s="24">
        <f t="shared" si="26"/>
        <v>0</v>
      </c>
      <c r="AH33" s="24">
        <f t="shared" si="27"/>
        <v>0</v>
      </c>
      <c r="AI33" s="24">
        <f t="shared" si="28"/>
        <v>0</v>
      </c>
      <c r="AJ33" s="24">
        <f t="shared" si="29"/>
        <v>0</v>
      </c>
      <c r="AK33" s="24">
        <f t="shared" si="30"/>
        <v>0</v>
      </c>
      <c r="AL33" s="24">
        <f t="shared" si="31"/>
        <v>0</v>
      </c>
      <c r="AM33" s="24">
        <f t="shared" si="32"/>
        <v>0</v>
      </c>
      <c r="AN33" s="24">
        <f t="shared" si="33"/>
        <v>0</v>
      </c>
      <c r="AO33" s="24">
        <f t="shared" si="34"/>
        <v>0</v>
      </c>
      <c r="AP33" s="24">
        <f t="shared" si="35"/>
        <v>1</v>
      </c>
      <c r="AQ33" s="24" t="str">
        <f t="shared" si="36"/>
        <v>yes</v>
      </c>
    </row>
    <row r="34" spans="1:43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36">
        <v>1</v>
      </c>
      <c r="U34" s="36" t="str">
        <f t="shared" si="15"/>
        <v>yes</v>
      </c>
      <c r="W34" s="24">
        <f t="shared" si="16"/>
        <v>0</v>
      </c>
      <c r="X34" s="24">
        <f t="shared" si="17"/>
        <v>0</v>
      </c>
      <c r="Y34" s="24">
        <f t="shared" si="18"/>
        <v>0</v>
      </c>
      <c r="Z34" s="24" t="str">
        <f t="shared" si="19"/>
        <v/>
      </c>
      <c r="AA34" s="24" t="str">
        <f t="shared" si="20"/>
        <v/>
      </c>
      <c r="AB34" s="24" t="str">
        <f t="shared" si="21"/>
        <v/>
      </c>
      <c r="AC34" s="24">
        <f t="shared" si="22"/>
        <v>0</v>
      </c>
      <c r="AD34" s="24" t="str">
        <f t="shared" si="23"/>
        <v/>
      </c>
      <c r="AE34" s="24">
        <f t="shared" si="24"/>
        <v>0</v>
      </c>
      <c r="AF34" s="24">
        <f t="shared" si="25"/>
        <v>0</v>
      </c>
      <c r="AG34" s="24">
        <f t="shared" si="26"/>
        <v>0</v>
      </c>
      <c r="AH34" s="24">
        <f t="shared" si="27"/>
        <v>0</v>
      </c>
      <c r="AI34" s="24">
        <f t="shared" si="28"/>
        <v>0</v>
      </c>
      <c r="AJ34" s="24">
        <f t="shared" si="29"/>
        <v>0</v>
      </c>
      <c r="AK34" s="24">
        <f t="shared" si="30"/>
        <v>0</v>
      </c>
      <c r="AL34" s="24">
        <f t="shared" si="31"/>
        <v>0</v>
      </c>
      <c r="AM34" s="24">
        <f t="shared" si="32"/>
        <v>0</v>
      </c>
      <c r="AN34" s="24">
        <f t="shared" si="33"/>
        <v>0</v>
      </c>
      <c r="AO34" s="24">
        <f t="shared" si="34"/>
        <v>0</v>
      </c>
      <c r="AP34" s="24">
        <f t="shared" si="35"/>
        <v>1</v>
      </c>
      <c r="AQ34" s="24" t="str">
        <f t="shared" si="36"/>
        <v>yes</v>
      </c>
    </row>
    <row r="35" spans="1:43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36">
        <v>1</v>
      </c>
      <c r="U35" s="36" t="str">
        <f t="shared" si="15"/>
        <v>yes</v>
      </c>
      <c r="W35" s="24">
        <f t="shared" si="16"/>
        <v>0</v>
      </c>
      <c r="X35" s="24">
        <f t="shared" si="17"/>
        <v>0</v>
      </c>
      <c r="Y35" s="24">
        <f t="shared" si="18"/>
        <v>0</v>
      </c>
      <c r="Z35" s="24" t="str">
        <f t="shared" si="19"/>
        <v/>
      </c>
      <c r="AA35" s="24" t="str">
        <f t="shared" si="20"/>
        <v/>
      </c>
      <c r="AB35" s="24" t="str">
        <f t="shared" si="21"/>
        <v/>
      </c>
      <c r="AC35" s="24">
        <f t="shared" si="22"/>
        <v>0</v>
      </c>
      <c r="AD35" s="24" t="str">
        <f t="shared" si="23"/>
        <v/>
      </c>
      <c r="AE35" s="24">
        <f t="shared" si="24"/>
        <v>0</v>
      </c>
      <c r="AF35" s="24">
        <f t="shared" si="25"/>
        <v>0</v>
      </c>
      <c r="AG35" s="24">
        <f t="shared" si="26"/>
        <v>0</v>
      </c>
      <c r="AH35" s="24">
        <f t="shared" si="27"/>
        <v>0</v>
      </c>
      <c r="AI35" s="24">
        <f t="shared" si="28"/>
        <v>0</v>
      </c>
      <c r="AJ35" s="24">
        <f t="shared" si="29"/>
        <v>0</v>
      </c>
      <c r="AK35" s="24">
        <f t="shared" si="30"/>
        <v>0</v>
      </c>
      <c r="AL35" s="24">
        <f t="shared" si="31"/>
        <v>0</v>
      </c>
      <c r="AM35" s="24">
        <f t="shared" si="32"/>
        <v>0</v>
      </c>
      <c r="AN35" s="24">
        <f t="shared" si="33"/>
        <v>0</v>
      </c>
      <c r="AO35" s="24">
        <f t="shared" si="34"/>
        <v>0</v>
      </c>
      <c r="AP35" s="24">
        <f t="shared" si="35"/>
        <v>1</v>
      </c>
      <c r="AQ35" s="24" t="str">
        <f t="shared" si="36"/>
        <v>yes</v>
      </c>
    </row>
    <row r="36" spans="1:43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36">
        <v>1</v>
      </c>
      <c r="U36" s="36" t="str">
        <f t="shared" si="15"/>
        <v>yes</v>
      </c>
      <c r="W36" s="24">
        <f t="shared" si="16"/>
        <v>0</v>
      </c>
      <c r="X36" s="24">
        <f t="shared" si="17"/>
        <v>0</v>
      </c>
      <c r="Y36" s="24">
        <f t="shared" si="18"/>
        <v>0</v>
      </c>
      <c r="Z36" s="24" t="str">
        <f t="shared" si="19"/>
        <v/>
      </c>
      <c r="AA36" s="24" t="str">
        <f t="shared" si="20"/>
        <v/>
      </c>
      <c r="AB36" s="24" t="str">
        <f t="shared" si="21"/>
        <v/>
      </c>
      <c r="AC36" s="24">
        <f t="shared" si="22"/>
        <v>0</v>
      </c>
      <c r="AD36" s="24" t="str">
        <f t="shared" si="23"/>
        <v/>
      </c>
      <c r="AE36" s="24">
        <f t="shared" si="24"/>
        <v>0</v>
      </c>
      <c r="AF36" s="24">
        <f t="shared" si="25"/>
        <v>0</v>
      </c>
      <c r="AG36" s="24">
        <f t="shared" si="26"/>
        <v>0</v>
      </c>
      <c r="AH36" s="24">
        <f t="shared" si="27"/>
        <v>0</v>
      </c>
      <c r="AI36" s="24">
        <f t="shared" si="28"/>
        <v>0</v>
      </c>
      <c r="AJ36" s="24">
        <f t="shared" si="29"/>
        <v>0</v>
      </c>
      <c r="AK36" s="24">
        <f t="shared" si="30"/>
        <v>0</v>
      </c>
      <c r="AL36" s="24">
        <f t="shared" si="31"/>
        <v>0</v>
      </c>
      <c r="AM36" s="24">
        <f t="shared" si="32"/>
        <v>0</v>
      </c>
      <c r="AN36" s="24">
        <f t="shared" si="33"/>
        <v>0</v>
      </c>
      <c r="AO36" s="24">
        <f t="shared" si="34"/>
        <v>0</v>
      </c>
      <c r="AP36" s="24">
        <f t="shared" si="35"/>
        <v>1</v>
      </c>
      <c r="AQ36" s="24" t="str">
        <f t="shared" si="36"/>
        <v>yes</v>
      </c>
    </row>
    <row r="37" spans="1:43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36">
        <v>1</v>
      </c>
      <c r="U37" s="36" t="str">
        <f t="shared" si="15"/>
        <v>yes</v>
      </c>
      <c r="W37" s="24">
        <f t="shared" si="16"/>
        <v>0</v>
      </c>
      <c r="X37" s="24">
        <f t="shared" si="17"/>
        <v>0</v>
      </c>
      <c r="Y37" s="24">
        <f t="shared" si="18"/>
        <v>0</v>
      </c>
      <c r="Z37" s="24" t="str">
        <f t="shared" si="19"/>
        <v/>
      </c>
      <c r="AA37" s="24" t="str">
        <f t="shared" si="20"/>
        <v/>
      </c>
      <c r="AB37" s="24" t="str">
        <f t="shared" si="21"/>
        <v/>
      </c>
      <c r="AC37" s="24">
        <f t="shared" si="22"/>
        <v>0</v>
      </c>
      <c r="AD37" s="24" t="str">
        <f t="shared" si="23"/>
        <v/>
      </c>
      <c r="AE37" s="24">
        <f t="shared" si="24"/>
        <v>0</v>
      </c>
      <c r="AF37" s="24">
        <f t="shared" si="25"/>
        <v>0</v>
      </c>
      <c r="AG37" s="24">
        <f t="shared" si="26"/>
        <v>0</v>
      </c>
      <c r="AH37" s="24">
        <f t="shared" si="27"/>
        <v>0</v>
      </c>
      <c r="AI37" s="24">
        <f t="shared" si="28"/>
        <v>0</v>
      </c>
      <c r="AJ37" s="24">
        <f t="shared" si="29"/>
        <v>0</v>
      </c>
      <c r="AK37" s="24">
        <f t="shared" si="30"/>
        <v>0</v>
      </c>
      <c r="AL37" s="24">
        <f t="shared" si="31"/>
        <v>0</v>
      </c>
      <c r="AM37" s="24">
        <f t="shared" si="32"/>
        <v>0</v>
      </c>
      <c r="AN37" s="24">
        <f t="shared" si="33"/>
        <v>0</v>
      </c>
      <c r="AO37" s="24">
        <f t="shared" si="34"/>
        <v>0</v>
      </c>
      <c r="AP37" s="24">
        <f t="shared" si="35"/>
        <v>1</v>
      </c>
      <c r="AQ37" s="24" t="str">
        <f t="shared" si="36"/>
        <v>yes</v>
      </c>
    </row>
    <row r="38" spans="1:43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36">
        <v>1</v>
      </c>
      <c r="U38" s="36" t="str">
        <f t="shared" si="15"/>
        <v>yes</v>
      </c>
      <c r="W38" s="24">
        <f t="shared" si="16"/>
        <v>0</v>
      </c>
      <c r="X38" s="24">
        <f t="shared" si="17"/>
        <v>0</v>
      </c>
      <c r="Y38" s="24">
        <f t="shared" si="18"/>
        <v>0</v>
      </c>
      <c r="Z38" s="24" t="str">
        <f t="shared" si="19"/>
        <v/>
      </c>
      <c r="AA38" s="24" t="str">
        <f t="shared" si="20"/>
        <v/>
      </c>
      <c r="AB38" s="24" t="str">
        <f t="shared" si="21"/>
        <v/>
      </c>
      <c r="AC38" s="24">
        <f t="shared" si="22"/>
        <v>0</v>
      </c>
      <c r="AD38" s="24" t="str">
        <f t="shared" si="23"/>
        <v/>
      </c>
      <c r="AE38" s="24">
        <f t="shared" si="24"/>
        <v>0</v>
      </c>
      <c r="AF38" s="24">
        <f t="shared" si="25"/>
        <v>0</v>
      </c>
      <c r="AG38" s="24">
        <f t="shared" si="26"/>
        <v>0</v>
      </c>
      <c r="AH38" s="24">
        <f t="shared" si="27"/>
        <v>0</v>
      </c>
      <c r="AI38" s="24">
        <f t="shared" si="28"/>
        <v>0</v>
      </c>
      <c r="AJ38" s="24">
        <f t="shared" si="29"/>
        <v>0</v>
      </c>
      <c r="AK38" s="24">
        <f t="shared" si="30"/>
        <v>0</v>
      </c>
      <c r="AL38" s="24">
        <f t="shared" si="31"/>
        <v>0</v>
      </c>
      <c r="AM38" s="24">
        <f t="shared" si="32"/>
        <v>0</v>
      </c>
      <c r="AN38" s="24">
        <f t="shared" si="33"/>
        <v>0</v>
      </c>
      <c r="AO38" s="24">
        <f t="shared" si="34"/>
        <v>0</v>
      </c>
      <c r="AP38" s="24">
        <f t="shared" si="35"/>
        <v>1</v>
      </c>
      <c r="AQ38" s="24" t="str">
        <f t="shared" si="36"/>
        <v>yes</v>
      </c>
    </row>
    <row r="39" spans="1:43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36">
        <v>1</v>
      </c>
      <c r="U39" s="36" t="str">
        <f t="shared" si="15"/>
        <v>yes</v>
      </c>
      <c r="W39" s="24">
        <f t="shared" si="16"/>
        <v>0</v>
      </c>
      <c r="X39" s="24">
        <f t="shared" si="17"/>
        <v>0</v>
      </c>
      <c r="Y39" s="24">
        <f t="shared" si="18"/>
        <v>0</v>
      </c>
      <c r="Z39" s="24" t="str">
        <f t="shared" si="19"/>
        <v/>
      </c>
      <c r="AA39" s="24" t="str">
        <f t="shared" si="20"/>
        <v/>
      </c>
      <c r="AB39" s="24" t="str">
        <f t="shared" si="21"/>
        <v/>
      </c>
      <c r="AC39" s="24">
        <f t="shared" si="22"/>
        <v>0</v>
      </c>
      <c r="AD39" s="24" t="str">
        <f t="shared" si="23"/>
        <v/>
      </c>
      <c r="AE39" s="24">
        <f t="shared" si="24"/>
        <v>0</v>
      </c>
      <c r="AF39" s="24">
        <f t="shared" si="25"/>
        <v>0</v>
      </c>
      <c r="AG39" s="24">
        <f t="shared" si="26"/>
        <v>0</v>
      </c>
      <c r="AH39" s="24">
        <f t="shared" si="27"/>
        <v>0</v>
      </c>
      <c r="AI39" s="24">
        <f t="shared" si="28"/>
        <v>0</v>
      </c>
      <c r="AJ39" s="24">
        <f t="shared" si="29"/>
        <v>0</v>
      </c>
      <c r="AK39" s="24">
        <f t="shared" si="30"/>
        <v>0</v>
      </c>
      <c r="AL39" s="24">
        <f t="shared" si="31"/>
        <v>0</v>
      </c>
      <c r="AM39" s="24">
        <f t="shared" si="32"/>
        <v>0</v>
      </c>
      <c r="AN39" s="24">
        <f t="shared" si="33"/>
        <v>0</v>
      </c>
      <c r="AO39" s="24">
        <f t="shared" si="34"/>
        <v>0</v>
      </c>
      <c r="AP39" s="24">
        <f t="shared" si="35"/>
        <v>1</v>
      </c>
      <c r="AQ39" s="24" t="str">
        <f t="shared" si="36"/>
        <v>yes</v>
      </c>
    </row>
    <row r="40" spans="1:43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36">
        <v>1</v>
      </c>
      <c r="U40" s="36" t="str">
        <f t="shared" si="15"/>
        <v>yes</v>
      </c>
      <c r="W40" s="24">
        <f t="shared" si="16"/>
        <v>0</v>
      </c>
      <c r="X40" s="24">
        <f t="shared" si="17"/>
        <v>0</v>
      </c>
      <c r="Y40" s="24">
        <f t="shared" si="18"/>
        <v>0</v>
      </c>
      <c r="Z40" s="24" t="str">
        <f t="shared" si="19"/>
        <v/>
      </c>
      <c r="AA40" s="24" t="str">
        <f t="shared" si="20"/>
        <v/>
      </c>
      <c r="AB40" s="24" t="str">
        <f t="shared" si="21"/>
        <v/>
      </c>
      <c r="AC40" s="24">
        <f t="shared" si="22"/>
        <v>0</v>
      </c>
      <c r="AD40" s="24" t="str">
        <f t="shared" si="23"/>
        <v/>
      </c>
      <c r="AE40" s="24">
        <f t="shared" si="24"/>
        <v>0</v>
      </c>
      <c r="AF40" s="24">
        <f t="shared" si="25"/>
        <v>0</v>
      </c>
      <c r="AG40" s="24">
        <f t="shared" si="26"/>
        <v>0</v>
      </c>
      <c r="AH40" s="24">
        <f t="shared" si="27"/>
        <v>0</v>
      </c>
      <c r="AI40" s="24">
        <f t="shared" si="28"/>
        <v>0</v>
      </c>
      <c r="AJ40" s="24">
        <f t="shared" si="29"/>
        <v>0</v>
      </c>
      <c r="AK40" s="24">
        <f t="shared" si="30"/>
        <v>0</v>
      </c>
      <c r="AL40" s="24">
        <f t="shared" si="31"/>
        <v>0</v>
      </c>
      <c r="AM40" s="24">
        <f t="shared" si="32"/>
        <v>0</v>
      </c>
      <c r="AN40" s="24">
        <f t="shared" si="33"/>
        <v>0</v>
      </c>
      <c r="AO40" s="24">
        <f t="shared" si="34"/>
        <v>0</v>
      </c>
      <c r="AP40" s="24">
        <f t="shared" si="35"/>
        <v>1</v>
      </c>
      <c r="AQ40" s="24" t="str">
        <f t="shared" ref="AQ40:AQ71" si="37">U40</f>
        <v>yes</v>
      </c>
    </row>
    <row r="41" spans="1:43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36">
        <v>1</v>
      </c>
      <c r="U41" s="36" t="str">
        <f t="shared" si="15"/>
        <v>yes</v>
      </c>
      <c r="W41" s="24">
        <f t="shared" si="16"/>
        <v>0</v>
      </c>
      <c r="X41" s="24">
        <f t="shared" si="17"/>
        <v>0</v>
      </c>
      <c r="Y41" s="24">
        <f t="shared" si="18"/>
        <v>0</v>
      </c>
      <c r="Z41" s="24" t="str">
        <f t="shared" si="19"/>
        <v/>
      </c>
      <c r="AA41" s="24" t="str">
        <f t="shared" si="20"/>
        <v/>
      </c>
      <c r="AB41" s="24" t="str">
        <f t="shared" si="21"/>
        <v/>
      </c>
      <c r="AC41" s="24">
        <f t="shared" si="22"/>
        <v>0</v>
      </c>
      <c r="AD41" s="24" t="str">
        <f t="shared" si="23"/>
        <v/>
      </c>
      <c r="AE41" s="24">
        <f t="shared" si="24"/>
        <v>0</v>
      </c>
      <c r="AF41" s="24">
        <f t="shared" si="25"/>
        <v>0</v>
      </c>
      <c r="AG41" s="24">
        <f t="shared" si="26"/>
        <v>0</v>
      </c>
      <c r="AH41" s="24">
        <f t="shared" si="27"/>
        <v>0</v>
      </c>
      <c r="AI41" s="24">
        <f t="shared" si="28"/>
        <v>0</v>
      </c>
      <c r="AJ41" s="24">
        <f t="shared" si="29"/>
        <v>0</v>
      </c>
      <c r="AK41" s="24">
        <f t="shared" si="30"/>
        <v>0</v>
      </c>
      <c r="AL41" s="24">
        <f t="shared" si="31"/>
        <v>0</v>
      </c>
      <c r="AM41" s="24">
        <f t="shared" si="32"/>
        <v>0</v>
      </c>
      <c r="AN41" s="24">
        <f t="shared" si="33"/>
        <v>0</v>
      </c>
      <c r="AO41" s="24">
        <f t="shared" si="34"/>
        <v>0</v>
      </c>
      <c r="AP41" s="24">
        <f t="shared" si="35"/>
        <v>1</v>
      </c>
      <c r="AQ41" s="24" t="str">
        <f t="shared" si="37"/>
        <v>yes</v>
      </c>
    </row>
    <row r="42" spans="1:43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36">
        <v>1</v>
      </c>
      <c r="U42" s="36" t="str">
        <f t="shared" si="15"/>
        <v>yes</v>
      </c>
      <c r="W42" s="24">
        <f t="shared" si="16"/>
        <v>0</v>
      </c>
      <c r="X42" s="24">
        <f t="shared" si="17"/>
        <v>0</v>
      </c>
      <c r="Y42" s="24">
        <f t="shared" si="18"/>
        <v>0</v>
      </c>
      <c r="Z42" s="24" t="str">
        <f t="shared" si="19"/>
        <v/>
      </c>
      <c r="AA42" s="24" t="str">
        <f t="shared" si="20"/>
        <v/>
      </c>
      <c r="AB42" s="24" t="str">
        <f t="shared" si="21"/>
        <v/>
      </c>
      <c r="AC42" s="24">
        <f t="shared" si="22"/>
        <v>0</v>
      </c>
      <c r="AD42" s="24" t="str">
        <f t="shared" si="23"/>
        <v/>
      </c>
      <c r="AE42" s="24">
        <f t="shared" si="24"/>
        <v>0</v>
      </c>
      <c r="AF42" s="24">
        <f t="shared" si="25"/>
        <v>0</v>
      </c>
      <c r="AG42" s="24">
        <f t="shared" si="26"/>
        <v>0</v>
      </c>
      <c r="AH42" s="24">
        <f t="shared" si="27"/>
        <v>0</v>
      </c>
      <c r="AI42" s="24">
        <f t="shared" si="28"/>
        <v>0</v>
      </c>
      <c r="AJ42" s="24">
        <f t="shared" si="29"/>
        <v>0</v>
      </c>
      <c r="AK42" s="24">
        <f t="shared" si="30"/>
        <v>0</v>
      </c>
      <c r="AL42" s="24">
        <f t="shared" si="31"/>
        <v>0</v>
      </c>
      <c r="AM42" s="24">
        <f t="shared" si="32"/>
        <v>0</v>
      </c>
      <c r="AN42" s="24">
        <f t="shared" si="33"/>
        <v>0</v>
      </c>
      <c r="AO42" s="24">
        <f t="shared" si="34"/>
        <v>0</v>
      </c>
      <c r="AP42" s="24">
        <f t="shared" si="35"/>
        <v>1</v>
      </c>
      <c r="AQ42" s="24" t="str">
        <f t="shared" si="37"/>
        <v>yes</v>
      </c>
    </row>
    <row r="43" spans="1:43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6">
        <v>1</v>
      </c>
      <c r="U43" s="36" t="str">
        <f t="shared" si="15"/>
        <v>yes</v>
      </c>
      <c r="W43" s="24">
        <f t="shared" si="16"/>
        <v>0</v>
      </c>
      <c r="X43" s="24">
        <f t="shared" si="17"/>
        <v>0</v>
      </c>
      <c r="Y43" s="24">
        <f t="shared" si="18"/>
        <v>0</v>
      </c>
      <c r="Z43" s="24" t="str">
        <f t="shared" si="19"/>
        <v/>
      </c>
      <c r="AA43" s="24" t="str">
        <f t="shared" si="20"/>
        <v/>
      </c>
      <c r="AB43" s="24" t="str">
        <f t="shared" si="21"/>
        <v/>
      </c>
      <c r="AC43" s="24">
        <f t="shared" si="22"/>
        <v>0</v>
      </c>
      <c r="AD43" s="24" t="str">
        <f t="shared" si="23"/>
        <v/>
      </c>
      <c r="AE43" s="24">
        <f t="shared" si="24"/>
        <v>0</v>
      </c>
      <c r="AF43" s="24">
        <f t="shared" si="25"/>
        <v>0</v>
      </c>
      <c r="AG43" s="24">
        <f t="shared" si="26"/>
        <v>0</v>
      </c>
      <c r="AH43" s="24">
        <f t="shared" si="27"/>
        <v>0</v>
      </c>
      <c r="AI43" s="24">
        <f t="shared" si="28"/>
        <v>0</v>
      </c>
      <c r="AJ43" s="24">
        <f t="shared" si="29"/>
        <v>0</v>
      </c>
      <c r="AK43" s="24">
        <f t="shared" si="30"/>
        <v>0</v>
      </c>
      <c r="AL43" s="24">
        <f t="shared" si="31"/>
        <v>0</v>
      </c>
      <c r="AM43" s="24">
        <f t="shared" si="32"/>
        <v>0</v>
      </c>
      <c r="AN43" s="24">
        <f t="shared" si="33"/>
        <v>0</v>
      </c>
      <c r="AO43" s="24">
        <f t="shared" si="34"/>
        <v>0</v>
      </c>
      <c r="AP43" s="24">
        <f t="shared" si="35"/>
        <v>1</v>
      </c>
      <c r="AQ43" s="24" t="str">
        <f t="shared" si="37"/>
        <v>yes</v>
      </c>
    </row>
    <row r="44" spans="1:43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36">
        <v>1</v>
      </c>
      <c r="U44" s="36" t="str">
        <f t="shared" si="15"/>
        <v>yes</v>
      </c>
      <c r="W44" s="24">
        <f t="shared" si="16"/>
        <v>0</v>
      </c>
      <c r="X44" s="24">
        <f t="shared" si="17"/>
        <v>0</v>
      </c>
      <c r="Y44" s="24">
        <f t="shared" si="18"/>
        <v>0</v>
      </c>
      <c r="Z44" s="24" t="str">
        <f t="shared" si="19"/>
        <v/>
      </c>
      <c r="AA44" s="24" t="str">
        <f t="shared" si="20"/>
        <v/>
      </c>
      <c r="AB44" s="24" t="str">
        <f t="shared" si="21"/>
        <v/>
      </c>
      <c r="AC44" s="24">
        <f t="shared" si="22"/>
        <v>0</v>
      </c>
      <c r="AD44" s="24" t="str">
        <f t="shared" si="23"/>
        <v/>
      </c>
      <c r="AE44" s="24">
        <f t="shared" si="24"/>
        <v>0</v>
      </c>
      <c r="AF44" s="24">
        <f t="shared" si="25"/>
        <v>0</v>
      </c>
      <c r="AG44" s="24">
        <f t="shared" si="26"/>
        <v>0</v>
      </c>
      <c r="AH44" s="24">
        <f t="shared" si="27"/>
        <v>0</v>
      </c>
      <c r="AI44" s="24">
        <f t="shared" si="28"/>
        <v>0</v>
      </c>
      <c r="AJ44" s="24">
        <f t="shared" si="29"/>
        <v>0</v>
      </c>
      <c r="AK44" s="24">
        <f t="shared" si="30"/>
        <v>0</v>
      </c>
      <c r="AL44" s="24">
        <f t="shared" si="31"/>
        <v>0</v>
      </c>
      <c r="AM44" s="24">
        <f t="shared" si="32"/>
        <v>0</v>
      </c>
      <c r="AN44" s="24">
        <f t="shared" si="33"/>
        <v>0</v>
      </c>
      <c r="AO44" s="24">
        <f t="shared" si="34"/>
        <v>0</v>
      </c>
      <c r="AP44" s="24">
        <f t="shared" si="35"/>
        <v>1</v>
      </c>
      <c r="AQ44" s="24" t="str">
        <f t="shared" si="37"/>
        <v>yes</v>
      </c>
    </row>
    <row r="45" spans="1:43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36">
        <v>1</v>
      </c>
      <c r="U45" s="36" t="str">
        <f t="shared" si="15"/>
        <v>yes</v>
      </c>
      <c r="W45" s="24">
        <f t="shared" si="16"/>
        <v>0</v>
      </c>
      <c r="X45" s="24">
        <f t="shared" si="17"/>
        <v>0</v>
      </c>
      <c r="Y45" s="24">
        <f t="shared" si="18"/>
        <v>0</v>
      </c>
      <c r="Z45" s="24" t="str">
        <f t="shared" si="19"/>
        <v/>
      </c>
      <c r="AA45" s="24" t="str">
        <f t="shared" si="20"/>
        <v/>
      </c>
      <c r="AB45" s="24" t="str">
        <f t="shared" si="21"/>
        <v/>
      </c>
      <c r="AC45" s="24">
        <f t="shared" si="22"/>
        <v>0</v>
      </c>
      <c r="AD45" s="24" t="str">
        <f t="shared" si="23"/>
        <v/>
      </c>
      <c r="AE45" s="24">
        <f t="shared" si="24"/>
        <v>0</v>
      </c>
      <c r="AF45" s="24">
        <f t="shared" si="25"/>
        <v>0</v>
      </c>
      <c r="AG45" s="24">
        <f t="shared" si="26"/>
        <v>0</v>
      </c>
      <c r="AH45" s="24">
        <f t="shared" si="27"/>
        <v>0</v>
      </c>
      <c r="AI45" s="24">
        <f t="shared" si="28"/>
        <v>0</v>
      </c>
      <c r="AJ45" s="24">
        <f t="shared" si="29"/>
        <v>0</v>
      </c>
      <c r="AK45" s="24">
        <f t="shared" si="30"/>
        <v>0</v>
      </c>
      <c r="AL45" s="24">
        <f t="shared" si="31"/>
        <v>0</v>
      </c>
      <c r="AM45" s="24">
        <f t="shared" si="32"/>
        <v>0</v>
      </c>
      <c r="AN45" s="24">
        <f t="shared" si="33"/>
        <v>0</v>
      </c>
      <c r="AO45" s="24">
        <f t="shared" si="34"/>
        <v>0</v>
      </c>
      <c r="AP45" s="24">
        <f t="shared" si="35"/>
        <v>1</v>
      </c>
      <c r="AQ45" s="24" t="str">
        <f t="shared" si="37"/>
        <v>yes</v>
      </c>
    </row>
    <row r="46" spans="1:43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36">
        <v>1</v>
      </c>
      <c r="U46" s="36" t="str">
        <f t="shared" si="15"/>
        <v>yes</v>
      </c>
      <c r="W46" s="24">
        <f t="shared" si="16"/>
        <v>0</v>
      </c>
      <c r="X46" s="24">
        <f t="shared" si="17"/>
        <v>0</v>
      </c>
      <c r="Y46" s="24">
        <f t="shared" si="18"/>
        <v>0</v>
      </c>
      <c r="Z46" s="24" t="str">
        <f t="shared" si="19"/>
        <v/>
      </c>
      <c r="AA46" s="24" t="str">
        <f t="shared" si="20"/>
        <v/>
      </c>
      <c r="AB46" s="24" t="str">
        <f t="shared" si="21"/>
        <v/>
      </c>
      <c r="AC46" s="24">
        <f t="shared" si="22"/>
        <v>0</v>
      </c>
      <c r="AD46" s="24" t="str">
        <f t="shared" si="23"/>
        <v/>
      </c>
      <c r="AE46" s="24">
        <f t="shared" si="24"/>
        <v>0</v>
      </c>
      <c r="AF46" s="24">
        <f t="shared" si="25"/>
        <v>0</v>
      </c>
      <c r="AG46" s="24">
        <f t="shared" si="26"/>
        <v>0</v>
      </c>
      <c r="AH46" s="24">
        <f t="shared" si="27"/>
        <v>0</v>
      </c>
      <c r="AI46" s="24">
        <f t="shared" si="28"/>
        <v>0</v>
      </c>
      <c r="AJ46" s="24">
        <f t="shared" si="29"/>
        <v>0</v>
      </c>
      <c r="AK46" s="24">
        <f t="shared" si="30"/>
        <v>0</v>
      </c>
      <c r="AL46" s="24">
        <f t="shared" si="31"/>
        <v>0</v>
      </c>
      <c r="AM46" s="24">
        <f t="shared" si="32"/>
        <v>0</v>
      </c>
      <c r="AN46" s="24">
        <f t="shared" si="33"/>
        <v>0</v>
      </c>
      <c r="AO46" s="24">
        <f t="shared" si="34"/>
        <v>0</v>
      </c>
      <c r="AP46" s="24">
        <f t="shared" si="35"/>
        <v>1</v>
      </c>
      <c r="AQ46" s="24" t="str">
        <f t="shared" si="37"/>
        <v>yes</v>
      </c>
    </row>
    <row r="47" spans="1:4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36">
        <v>1</v>
      </c>
      <c r="U47" s="36" t="str">
        <f t="shared" si="15"/>
        <v>yes</v>
      </c>
      <c r="W47" s="24">
        <f t="shared" si="16"/>
        <v>0</v>
      </c>
      <c r="X47" s="24">
        <f t="shared" si="17"/>
        <v>0</v>
      </c>
      <c r="Y47" s="24">
        <f t="shared" si="18"/>
        <v>0</v>
      </c>
      <c r="Z47" s="24" t="str">
        <f t="shared" si="19"/>
        <v/>
      </c>
      <c r="AA47" s="24" t="str">
        <f t="shared" si="20"/>
        <v/>
      </c>
      <c r="AB47" s="24" t="str">
        <f t="shared" si="21"/>
        <v/>
      </c>
      <c r="AC47" s="24">
        <f t="shared" si="22"/>
        <v>0</v>
      </c>
      <c r="AD47" s="24" t="str">
        <f t="shared" si="23"/>
        <v/>
      </c>
      <c r="AE47" s="24">
        <f t="shared" si="24"/>
        <v>0</v>
      </c>
      <c r="AF47" s="24">
        <f t="shared" si="25"/>
        <v>0</v>
      </c>
      <c r="AG47" s="24">
        <f t="shared" si="26"/>
        <v>0</v>
      </c>
      <c r="AH47" s="24">
        <f t="shared" si="27"/>
        <v>0</v>
      </c>
      <c r="AI47" s="24">
        <f t="shared" si="28"/>
        <v>0</v>
      </c>
      <c r="AJ47" s="24">
        <f t="shared" si="29"/>
        <v>0</v>
      </c>
      <c r="AK47" s="24">
        <f t="shared" si="30"/>
        <v>0</v>
      </c>
      <c r="AL47" s="24">
        <f t="shared" si="31"/>
        <v>0</v>
      </c>
      <c r="AM47" s="24">
        <f t="shared" si="32"/>
        <v>0</v>
      </c>
      <c r="AN47" s="24">
        <f t="shared" si="33"/>
        <v>0</v>
      </c>
      <c r="AO47" s="24">
        <f t="shared" si="34"/>
        <v>0</v>
      </c>
      <c r="AP47" s="24">
        <f t="shared" si="35"/>
        <v>1</v>
      </c>
      <c r="AQ47" s="24" t="str">
        <f t="shared" si="37"/>
        <v>yes</v>
      </c>
    </row>
    <row r="48" spans="1:4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36">
        <v>1</v>
      </c>
      <c r="U48" s="36" t="str">
        <f t="shared" si="15"/>
        <v>yes</v>
      </c>
      <c r="W48" s="24">
        <f t="shared" si="16"/>
        <v>0</v>
      </c>
      <c r="X48" s="24">
        <f t="shared" si="17"/>
        <v>0</v>
      </c>
      <c r="Y48" s="24">
        <f t="shared" si="18"/>
        <v>0</v>
      </c>
      <c r="Z48" s="24" t="str">
        <f t="shared" si="19"/>
        <v/>
      </c>
      <c r="AA48" s="24" t="str">
        <f t="shared" si="20"/>
        <v/>
      </c>
      <c r="AB48" s="24" t="str">
        <f t="shared" si="21"/>
        <v/>
      </c>
      <c r="AC48" s="24">
        <f t="shared" si="22"/>
        <v>0</v>
      </c>
      <c r="AD48" s="24" t="str">
        <f t="shared" si="23"/>
        <v/>
      </c>
      <c r="AE48" s="24">
        <f t="shared" si="24"/>
        <v>0</v>
      </c>
      <c r="AF48" s="24">
        <f t="shared" si="25"/>
        <v>0</v>
      </c>
      <c r="AG48" s="24">
        <f t="shared" si="26"/>
        <v>0</v>
      </c>
      <c r="AH48" s="24">
        <f t="shared" si="27"/>
        <v>0</v>
      </c>
      <c r="AI48" s="24">
        <f t="shared" si="28"/>
        <v>0</v>
      </c>
      <c r="AJ48" s="24">
        <f t="shared" si="29"/>
        <v>0</v>
      </c>
      <c r="AK48" s="24">
        <f t="shared" si="30"/>
        <v>0</v>
      </c>
      <c r="AL48" s="24">
        <f t="shared" si="31"/>
        <v>0</v>
      </c>
      <c r="AM48" s="24">
        <f t="shared" si="32"/>
        <v>0</v>
      </c>
      <c r="AN48" s="24">
        <f t="shared" si="33"/>
        <v>0</v>
      </c>
      <c r="AO48" s="24">
        <f t="shared" si="34"/>
        <v>0</v>
      </c>
      <c r="AP48" s="24">
        <f t="shared" si="35"/>
        <v>1</v>
      </c>
      <c r="AQ48" s="24" t="str">
        <f t="shared" si="37"/>
        <v>yes</v>
      </c>
    </row>
    <row r="49" spans="1:4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36">
        <v>1</v>
      </c>
      <c r="U49" s="36" t="str">
        <f t="shared" si="15"/>
        <v>yes</v>
      </c>
      <c r="W49" s="24">
        <f t="shared" si="16"/>
        <v>0</v>
      </c>
      <c r="X49" s="24">
        <f t="shared" si="17"/>
        <v>0</v>
      </c>
      <c r="Y49" s="24">
        <f t="shared" si="18"/>
        <v>0</v>
      </c>
      <c r="Z49" s="24" t="str">
        <f t="shared" si="19"/>
        <v/>
      </c>
      <c r="AA49" s="24" t="str">
        <f t="shared" si="20"/>
        <v/>
      </c>
      <c r="AB49" s="24" t="str">
        <f t="shared" si="21"/>
        <v/>
      </c>
      <c r="AC49" s="24">
        <f t="shared" si="22"/>
        <v>0</v>
      </c>
      <c r="AD49" s="24" t="str">
        <f t="shared" si="23"/>
        <v/>
      </c>
      <c r="AE49" s="24">
        <f t="shared" si="24"/>
        <v>0</v>
      </c>
      <c r="AF49" s="24">
        <f t="shared" si="25"/>
        <v>0</v>
      </c>
      <c r="AG49" s="24">
        <f t="shared" si="26"/>
        <v>0</v>
      </c>
      <c r="AH49" s="24">
        <f t="shared" si="27"/>
        <v>0</v>
      </c>
      <c r="AI49" s="24">
        <f t="shared" si="28"/>
        <v>0</v>
      </c>
      <c r="AJ49" s="24">
        <f t="shared" si="29"/>
        <v>0</v>
      </c>
      <c r="AK49" s="24">
        <f t="shared" si="30"/>
        <v>0</v>
      </c>
      <c r="AL49" s="24">
        <f t="shared" si="31"/>
        <v>0</v>
      </c>
      <c r="AM49" s="24">
        <f t="shared" si="32"/>
        <v>0</v>
      </c>
      <c r="AN49" s="24">
        <f t="shared" si="33"/>
        <v>0</v>
      </c>
      <c r="AO49" s="24">
        <f t="shared" si="34"/>
        <v>0</v>
      </c>
      <c r="AP49" s="24">
        <f t="shared" si="35"/>
        <v>1</v>
      </c>
      <c r="AQ49" s="24" t="str">
        <f t="shared" si="37"/>
        <v>yes</v>
      </c>
    </row>
    <row r="50" spans="1:4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36">
        <v>1</v>
      </c>
      <c r="U50" s="36" t="str">
        <f t="shared" si="15"/>
        <v>yes</v>
      </c>
      <c r="W50" s="24">
        <f t="shared" si="16"/>
        <v>0</v>
      </c>
      <c r="X50" s="24">
        <f t="shared" si="17"/>
        <v>0</v>
      </c>
      <c r="Y50" s="24">
        <f t="shared" si="18"/>
        <v>0</v>
      </c>
      <c r="Z50" s="24" t="str">
        <f t="shared" si="19"/>
        <v/>
      </c>
      <c r="AA50" s="24" t="str">
        <f t="shared" si="20"/>
        <v/>
      </c>
      <c r="AB50" s="24" t="str">
        <f t="shared" si="21"/>
        <v/>
      </c>
      <c r="AC50" s="24">
        <f t="shared" si="22"/>
        <v>0</v>
      </c>
      <c r="AD50" s="24" t="str">
        <f t="shared" si="23"/>
        <v/>
      </c>
      <c r="AE50" s="24">
        <f t="shared" si="24"/>
        <v>0</v>
      </c>
      <c r="AF50" s="24">
        <f t="shared" si="25"/>
        <v>0</v>
      </c>
      <c r="AG50" s="24">
        <f t="shared" si="26"/>
        <v>0</v>
      </c>
      <c r="AH50" s="24">
        <f t="shared" si="27"/>
        <v>0</v>
      </c>
      <c r="AI50" s="24">
        <f t="shared" si="28"/>
        <v>0</v>
      </c>
      <c r="AJ50" s="24">
        <f t="shared" si="29"/>
        <v>0</v>
      </c>
      <c r="AK50" s="24">
        <f t="shared" si="30"/>
        <v>0</v>
      </c>
      <c r="AL50" s="24">
        <f t="shared" si="31"/>
        <v>0</v>
      </c>
      <c r="AM50" s="24">
        <f t="shared" si="32"/>
        <v>0</v>
      </c>
      <c r="AN50" s="24">
        <f t="shared" si="33"/>
        <v>0</v>
      </c>
      <c r="AO50" s="24">
        <f t="shared" si="34"/>
        <v>0</v>
      </c>
      <c r="AP50" s="24">
        <f t="shared" si="35"/>
        <v>1</v>
      </c>
      <c r="AQ50" s="24" t="str">
        <f t="shared" si="37"/>
        <v>yes</v>
      </c>
    </row>
    <row r="51" spans="1:4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36">
        <v>1</v>
      </c>
      <c r="U51" s="36" t="str">
        <f t="shared" si="15"/>
        <v>yes</v>
      </c>
      <c r="W51" s="24">
        <f t="shared" si="16"/>
        <v>0</v>
      </c>
      <c r="X51" s="24">
        <f t="shared" si="17"/>
        <v>0</v>
      </c>
      <c r="Y51" s="24">
        <f t="shared" si="18"/>
        <v>0</v>
      </c>
      <c r="Z51" s="24" t="str">
        <f t="shared" si="19"/>
        <v/>
      </c>
      <c r="AA51" s="24" t="str">
        <f t="shared" si="20"/>
        <v/>
      </c>
      <c r="AB51" s="24" t="str">
        <f t="shared" si="21"/>
        <v/>
      </c>
      <c r="AC51" s="24">
        <f t="shared" si="22"/>
        <v>0</v>
      </c>
      <c r="AD51" s="24" t="str">
        <f t="shared" si="23"/>
        <v/>
      </c>
      <c r="AE51" s="24">
        <f t="shared" si="24"/>
        <v>0</v>
      </c>
      <c r="AF51" s="24">
        <f t="shared" si="25"/>
        <v>0</v>
      </c>
      <c r="AG51" s="24">
        <f t="shared" si="26"/>
        <v>0</v>
      </c>
      <c r="AH51" s="24">
        <f t="shared" si="27"/>
        <v>0</v>
      </c>
      <c r="AI51" s="24">
        <f t="shared" si="28"/>
        <v>0</v>
      </c>
      <c r="AJ51" s="24">
        <f t="shared" si="29"/>
        <v>0</v>
      </c>
      <c r="AK51" s="24">
        <f t="shared" si="30"/>
        <v>0</v>
      </c>
      <c r="AL51" s="24">
        <f t="shared" si="31"/>
        <v>0</v>
      </c>
      <c r="AM51" s="24">
        <f t="shared" si="32"/>
        <v>0</v>
      </c>
      <c r="AN51" s="24">
        <f t="shared" si="33"/>
        <v>0</v>
      </c>
      <c r="AO51" s="24">
        <f t="shared" si="34"/>
        <v>0</v>
      </c>
      <c r="AP51" s="24">
        <f t="shared" si="35"/>
        <v>1</v>
      </c>
      <c r="AQ51" s="24" t="str">
        <f t="shared" si="37"/>
        <v>yes</v>
      </c>
    </row>
    <row r="52" spans="1:4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36">
        <v>1</v>
      </c>
      <c r="U52" s="36" t="str">
        <f t="shared" si="15"/>
        <v>yes</v>
      </c>
      <c r="W52" s="24">
        <f t="shared" si="16"/>
        <v>0</v>
      </c>
      <c r="X52" s="24">
        <f t="shared" si="17"/>
        <v>0</v>
      </c>
      <c r="Y52" s="24">
        <f t="shared" si="18"/>
        <v>0</v>
      </c>
      <c r="Z52" s="24" t="str">
        <f t="shared" si="19"/>
        <v/>
      </c>
      <c r="AA52" s="24" t="str">
        <f t="shared" si="20"/>
        <v/>
      </c>
      <c r="AB52" s="24" t="str">
        <f t="shared" si="21"/>
        <v/>
      </c>
      <c r="AC52" s="24">
        <f t="shared" si="22"/>
        <v>0</v>
      </c>
      <c r="AD52" s="24" t="str">
        <f t="shared" si="23"/>
        <v/>
      </c>
      <c r="AE52" s="24">
        <f t="shared" si="24"/>
        <v>0</v>
      </c>
      <c r="AF52" s="24">
        <f t="shared" si="25"/>
        <v>0</v>
      </c>
      <c r="AG52" s="24">
        <f t="shared" si="26"/>
        <v>0</v>
      </c>
      <c r="AH52" s="24">
        <f t="shared" si="27"/>
        <v>0</v>
      </c>
      <c r="AI52" s="24">
        <f t="shared" si="28"/>
        <v>0</v>
      </c>
      <c r="AJ52" s="24">
        <f t="shared" si="29"/>
        <v>0</v>
      </c>
      <c r="AK52" s="24">
        <f t="shared" si="30"/>
        <v>0</v>
      </c>
      <c r="AL52" s="24">
        <f t="shared" si="31"/>
        <v>0</v>
      </c>
      <c r="AM52" s="24">
        <f t="shared" si="32"/>
        <v>0</v>
      </c>
      <c r="AN52" s="24">
        <f t="shared" si="33"/>
        <v>0</v>
      </c>
      <c r="AO52" s="24">
        <f t="shared" si="34"/>
        <v>0</v>
      </c>
      <c r="AP52" s="24">
        <f t="shared" si="35"/>
        <v>1</v>
      </c>
      <c r="AQ52" s="24" t="str">
        <f t="shared" si="37"/>
        <v>yes</v>
      </c>
    </row>
    <row r="53" spans="1:4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36">
        <v>1</v>
      </c>
      <c r="U53" s="36" t="str">
        <f t="shared" si="15"/>
        <v>yes</v>
      </c>
      <c r="W53" s="24">
        <f t="shared" si="16"/>
        <v>0</v>
      </c>
      <c r="X53" s="24">
        <f t="shared" si="17"/>
        <v>0</v>
      </c>
      <c r="Y53" s="24">
        <f t="shared" si="18"/>
        <v>0</v>
      </c>
      <c r="Z53" s="24" t="str">
        <f t="shared" si="19"/>
        <v/>
      </c>
      <c r="AA53" s="24" t="str">
        <f t="shared" si="20"/>
        <v/>
      </c>
      <c r="AB53" s="24" t="str">
        <f t="shared" si="21"/>
        <v/>
      </c>
      <c r="AC53" s="24">
        <f t="shared" si="22"/>
        <v>0</v>
      </c>
      <c r="AD53" s="24" t="str">
        <f t="shared" si="23"/>
        <v/>
      </c>
      <c r="AE53" s="24">
        <f t="shared" si="24"/>
        <v>0</v>
      </c>
      <c r="AF53" s="24">
        <f t="shared" si="25"/>
        <v>0</v>
      </c>
      <c r="AG53" s="24">
        <f t="shared" si="26"/>
        <v>0</v>
      </c>
      <c r="AH53" s="24">
        <f t="shared" si="27"/>
        <v>0</v>
      </c>
      <c r="AI53" s="24">
        <f t="shared" si="28"/>
        <v>0</v>
      </c>
      <c r="AJ53" s="24">
        <f t="shared" si="29"/>
        <v>0</v>
      </c>
      <c r="AK53" s="24">
        <f t="shared" si="30"/>
        <v>0</v>
      </c>
      <c r="AL53" s="24">
        <f t="shared" si="31"/>
        <v>0</v>
      </c>
      <c r="AM53" s="24">
        <f t="shared" si="32"/>
        <v>0</v>
      </c>
      <c r="AN53" s="24">
        <f t="shared" si="33"/>
        <v>0</v>
      </c>
      <c r="AO53" s="24">
        <f t="shared" si="34"/>
        <v>0</v>
      </c>
      <c r="AP53" s="24">
        <f t="shared" si="35"/>
        <v>1</v>
      </c>
      <c r="AQ53" s="24" t="str">
        <f t="shared" si="37"/>
        <v>yes</v>
      </c>
    </row>
    <row r="54" spans="1:4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36">
        <v>1</v>
      </c>
      <c r="U54" s="36" t="str">
        <f t="shared" si="15"/>
        <v>yes</v>
      </c>
      <c r="W54" s="24">
        <f t="shared" si="16"/>
        <v>0</v>
      </c>
      <c r="X54" s="24">
        <f t="shared" si="17"/>
        <v>0</v>
      </c>
      <c r="Y54" s="24">
        <f t="shared" si="18"/>
        <v>0</v>
      </c>
      <c r="Z54" s="24" t="str">
        <f t="shared" si="19"/>
        <v/>
      </c>
      <c r="AA54" s="24" t="str">
        <f t="shared" si="20"/>
        <v/>
      </c>
      <c r="AB54" s="24" t="str">
        <f t="shared" si="21"/>
        <v/>
      </c>
      <c r="AC54" s="24">
        <f t="shared" si="22"/>
        <v>0</v>
      </c>
      <c r="AD54" s="24" t="str">
        <f t="shared" si="23"/>
        <v/>
      </c>
      <c r="AE54" s="24">
        <f t="shared" si="24"/>
        <v>0</v>
      </c>
      <c r="AF54" s="24">
        <f t="shared" si="25"/>
        <v>0</v>
      </c>
      <c r="AG54" s="24">
        <f t="shared" si="26"/>
        <v>0</v>
      </c>
      <c r="AH54" s="24">
        <f t="shared" si="27"/>
        <v>0</v>
      </c>
      <c r="AI54" s="24">
        <f t="shared" si="28"/>
        <v>0</v>
      </c>
      <c r="AJ54" s="24">
        <f t="shared" si="29"/>
        <v>0</v>
      </c>
      <c r="AK54" s="24">
        <f t="shared" si="30"/>
        <v>0</v>
      </c>
      <c r="AL54" s="24">
        <f t="shared" si="31"/>
        <v>0</v>
      </c>
      <c r="AM54" s="24">
        <f t="shared" si="32"/>
        <v>0</v>
      </c>
      <c r="AN54" s="24">
        <f t="shared" si="33"/>
        <v>0</v>
      </c>
      <c r="AO54" s="24">
        <f t="shared" si="34"/>
        <v>0</v>
      </c>
      <c r="AP54" s="24">
        <f t="shared" si="35"/>
        <v>1</v>
      </c>
      <c r="AQ54" s="24" t="str">
        <f t="shared" si="37"/>
        <v>yes</v>
      </c>
    </row>
    <row r="55" spans="1:4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36">
        <v>1</v>
      </c>
      <c r="U55" s="36" t="str">
        <f t="shared" si="15"/>
        <v>yes</v>
      </c>
      <c r="W55" s="24">
        <f t="shared" si="16"/>
        <v>0</v>
      </c>
      <c r="X55" s="24">
        <f t="shared" si="17"/>
        <v>0</v>
      </c>
      <c r="Y55" s="24">
        <f t="shared" si="18"/>
        <v>0</v>
      </c>
      <c r="Z55" s="24" t="str">
        <f t="shared" si="19"/>
        <v/>
      </c>
      <c r="AA55" s="24" t="str">
        <f t="shared" si="20"/>
        <v/>
      </c>
      <c r="AB55" s="24" t="str">
        <f t="shared" si="21"/>
        <v/>
      </c>
      <c r="AC55" s="24">
        <f t="shared" si="22"/>
        <v>0</v>
      </c>
      <c r="AD55" s="24" t="str">
        <f t="shared" si="23"/>
        <v/>
      </c>
      <c r="AE55" s="24">
        <f t="shared" si="24"/>
        <v>0</v>
      </c>
      <c r="AF55" s="24">
        <f t="shared" si="25"/>
        <v>0</v>
      </c>
      <c r="AG55" s="24">
        <f t="shared" si="26"/>
        <v>0</v>
      </c>
      <c r="AH55" s="24">
        <f t="shared" si="27"/>
        <v>0</v>
      </c>
      <c r="AI55" s="24">
        <f t="shared" si="28"/>
        <v>0</v>
      </c>
      <c r="AJ55" s="24">
        <f t="shared" si="29"/>
        <v>0</v>
      </c>
      <c r="AK55" s="24">
        <f t="shared" si="30"/>
        <v>0</v>
      </c>
      <c r="AL55" s="24">
        <f t="shared" si="31"/>
        <v>0</v>
      </c>
      <c r="AM55" s="24">
        <f t="shared" si="32"/>
        <v>0</v>
      </c>
      <c r="AN55" s="24">
        <f t="shared" si="33"/>
        <v>0</v>
      </c>
      <c r="AO55" s="24">
        <f t="shared" si="34"/>
        <v>0</v>
      </c>
      <c r="AP55" s="24">
        <f t="shared" si="35"/>
        <v>1</v>
      </c>
      <c r="AQ55" s="24" t="str">
        <f t="shared" si="37"/>
        <v>yes</v>
      </c>
    </row>
    <row r="56" spans="1:4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36">
        <v>1</v>
      </c>
      <c r="U56" s="36" t="str">
        <f t="shared" si="15"/>
        <v>yes</v>
      </c>
      <c r="W56" s="24">
        <f t="shared" si="16"/>
        <v>0</v>
      </c>
      <c r="X56" s="24">
        <f t="shared" si="17"/>
        <v>0</v>
      </c>
      <c r="Y56" s="24">
        <f t="shared" si="18"/>
        <v>0</v>
      </c>
      <c r="Z56" s="24" t="str">
        <f t="shared" si="19"/>
        <v/>
      </c>
      <c r="AA56" s="24" t="str">
        <f t="shared" si="20"/>
        <v/>
      </c>
      <c r="AB56" s="24" t="str">
        <f t="shared" si="21"/>
        <v/>
      </c>
      <c r="AC56" s="24">
        <f t="shared" si="22"/>
        <v>0</v>
      </c>
      <c r="AD56" s="24" t="str">
        <f t="shared" si="23"/>
        <v/>
      </c>
      <c r="AE56" s="24">
        <f t="shared" si="24"/>
        <v>0</v>
      </c>
      <c r="AF56" s="24">
        <f t="shared" si="25"/>
        <v>0</v>
      </c>
      <c r="AG56" s="24">
        <f t="shared" si="26"/>
        <v>0</v>
      </c>
      <c r="AH56" s="24">
        <f t="shared" si="27"/>
        <v>0</v>
      </c>
      <c r="AI56" s="24">
        <f t="shared" si="28"/>
        <v>0</v>
      </c>
      <c r="AJ56" s="24">
        <f t="shared" si="29"/>
        <v>0</v>
      </c>
      <c r="AK56" s="24">
        <f t="shared" si="30"/>
        <v>0</v>
      </c>
      <c r="AL56" s="24">
        <f t="shared" si="31"/>
        <v>0</v>
      </c>
      <c r="AM56" s="24">
        <f t="shared" si="32"/>
        <v>0</v>
      </c>
      <c r="AN56" s="24">
        <f t="shared" si="33"/>
        <v>0</v>
      </c>
      <c r="AO56" s="24">
        <f t="shared" si="34"/>
        <v>0</v>
      </c>
      <c r="AP56" s="24">
        <f t="shared" si="35"/>
        <v>1</v>
      </c>
      <c r="AQ56" s="24" t="str">
        <f t="shared" si="37"/>
        <v>yes</v>
      </c>
    </row>
    <row r="57" spans="1:4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36">
        <v>1</v>
      </c>
      <c r="U57" s="36" t="str">
        <f t="shared" si="15"/>
        <v>yes</v>
      </c>
      <c r="W57" s="24">
        <f t="shared" si="16"/>
        <v>0</v>
      </c>
      <c r="X57" s="24">
        <f t="shared" si="17"/>
        <v>0</v>
      </c>
      <c r="Y57" s="24">
        <f t="shared" si="18"/>
        <v>0</v>
      </c>
      <c r="Z57" s="24" t="str">
        <f t="shared" si="19"/>
        <v/>
      </c>
      <c r="AA57" s="24" t="str">
        <f t="shared" si="20"/>
        <v/>
      </c>
      <c r="AB57" s="24" t="str">
        <f t="shared" si="21"/>
        <v/>
      </c>
      <c r="AC57" s="24">
        <f t="shared" si="22"/>
        <v>0</v>
      </c>
      <c r="AD57" s="24" t="str">
        <f t="shared" si="23"/>
        <v/>
      </c>
      <c r="AE57" s="24">
        <f t="shared" si="24"/>
        <v>0</v>
      </c>
      <c r="AF57" s="24">
        <f t="shared" si="25"/>
        <v>0</v>
      </c>
      <c r="AG57" s="24">
        <f t="shared" si="26"/>
        <v>0</v>
      </c>
      <c r="AH57" s="24">
        <f t="shared" si="27"/>
        <v>0</v>
      </c>
      <c r="AI57" s="24">
        <f t="shared" si="28"/>
        <v>0</v>
      </c>
      <c r="AJ57" s="24">
        <f t="shared" si="29"/>
        <v>0</v>
      </c>
      <c r="AK57" s="24">
        <f t="shared" si="30"/>
        <v>0</v>
      </c>
      <c r="AL57" s="24">
        <f t="shared" si="31"/>
        <v>0</v>
      </c>
      <c r="AM57" s="24">
        <f t="shared" si="32"/>
        <v>0</v>
      </c>
      <c r="AN57" s="24">
        <f t="shared" si="33"/>
        <v>0</v>
      </c>
      <c r="AO57" s="24">
        <f t="shared" si="34"/>
        <v>0</v>
      </c>
      <c r="AP57" s="24">
        <f t="shared" si="35"/>
        <v>1</v>
      </c>
      <c r="AQ57" s="24" t="str">
        <f t="shared" si="37"/>
        <v>yes</v>
      </c>
    </row>
    <row r="58" spans="1:4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36">
        <v>1</v>
      </c>
      <c r="U58" s="36" t="str">
        <f t="shared" si="15"/>
        <v>yes</v>
      </c>
      <c r="W58" s="24">
        <f t="shared" si="16"/>
        <v>0</v>
      </c>
      <c r="X58" s="24">
        <f t="shared" si="17"/>
        <v>0</v>
      </c>
      <c r="Y58" s="24">
        <f t="shared" si="18"/>
        <v>0</v>
      </c>
      <c r="Z58" s="24" t="str">
        <f t="shared" si="19"/>
        <v/>
      </c>
      <c r="AA58" s="24" t="str">
        <f t="shared" si="20"/>
        <v/>
      </c>
      <c r="AB58" s="24" t="str">
        <f t="shared" si="21"/>
        <v/>
      </c>
      <c r="AC58" s="24">
        <f t="shared" si="22"/>
        <v>0</v>
      </c>
      <c r="AD58" s="24" t="str">
        <f t="shared" si="23"/>
        <v/>
      </c>
      <c r="AE58" s="24">
        <f t="shared" si="24"/>
        <v>0</v>
      </c>
      <c r="AF58" s="24">
        <f t="shared" si="25"/>
        <v>0</v>
      </c>
      <c r="AG58" s="24">
        <f t="shared" si="26"/>
        <v>0</v>
      </c>
      <c r="AH58" s="24">
        <f t="shared" si="27"/>
        <v>0</v>
      </c>
      <c r="AI58" s="24">
        <f t="shared" si="28"/>
        <v>0</v>
      </c>
      <c r="AJ58" s="24">
        <f t="shared" si="29"/>
        <v>0</v>
      </c>
      <c r="AK58" s="24">
        <f t="shared" si="30"/>
        <v>0</v>
      </c>
      <c r="AL58" s="24">
        <f t="shared" si="31"/>
        <v>0</v>
      </c>
      <c r="AM58" s="24">
        <f t="shared" si="32"/>
        <v>0</v>
      </c>
      <c r="AN58" s="24">
        <f t="shared" si="33"/>
        <v>0</v>
      </c>
      <c r="AO58" s="24">
        <f t="shared" si="34"/>
        <v>0</v>
      </c>
      <c r="AP58" s="24">
        <f t="shared" si="35"/>
        <v>1</v>
      </c>
      <c r="AQ58" s="24" t="str">
        <f t="shared" si="37"/>
        <v>yes</v>
      </c>
    </row>
    <row r="59" spans="1:4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36">
        <v>1</v>
      </c>
      <c r="U59" s="36" t="str">
        <f t="shared" si="15"/>
        <v>yes</v>
      </c>
      <c r="W59" s="24">
        <f t="shared" si="16"/>
        <v>0</v>
      </c>
      <c r="X59" s="24">
        <f t="shared" si="17"/>
        <v>0</v>
      </c>
      <c r="Y59" s="24">
        <f t="shared" si="18"/>
        <v>0</v>
      </c>
      <c r="Z59" s="24" t="str">
        <f t="shared" si="19"/>
        <v/>
      </c>
      <c r="AA59" s="24" t="str">
        <f t="shared" si="20"/>
        <v/>
      </c>
      <c r="AB59" s="24" t="str">
        <f t="shared" si="21"/>
        <v/>
      </c>
      <c r="AC59" s="24">
        <f t="shared" si="22"/>
        <v>0</v>
      </c>
      <c r="AD59" s="24" t="str">
        <f t="shared" si="23"/>
        <v/>
      </c>
      <c r="AE59" s="24">
        <f t="shared" si="24"/>
        <v>0</v>
      </c>
      <c r="AF59" s="24">
        <f t="shared" si="25"/>
        <v>0</v>
      </c>
      <c r="AG59" s="24">
        <f t="shared" si="26"/>
        <v>0</v>
      </c>
      <c r="AH59" s="24">
        <f t="shared" si="27"/>
        <v>0</v>
      </c>
      <c r="AI59" s="24">
        <f t="shared" si="28"/>
        <v>0</v>
      </c>
      <c r="AJ59" s="24">
        <f t="shared" si="29"/>
        <v>0</v>
      </c>
      <c r="AK59" s="24">
        <f t="shared" si="30"/>
        <v>0</v>
      </c>
      <c r="AL59" s="24">
        <f t="shared" si="31"/>
        <v>0</v>
      </c>
      <c r="AM59" s="24">
        <f t="shared" si="32"/>
        <v>0</v>
      </c>
      <c r="AN59" s="24">
        <f t="shared" si="33"/>
        <v>0</v>
      </c>
      <c r="AO59" s="24">
        <f t="shared" si="34"/>
        <v>0</v>
      </c>
      <c r="AP59" s="24">
        <f t="shared" si="35"/>
        <v>1</v>
      </c>
      <c r="AQ59" s="24" t="str">
        <f t="shared" si="37"/>
        <v>yes</v>
      </c>
    </row>
    <row r="60" spans="1:4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36">
        <v>1</v>
      </c>
      <c r="U60" s="36" t="str">
        <f t="shared" si="15"/>
        <v>yes</v>
      </c>
      <c r="W60" s="24">
        <f t="shared" si="16"/>
        <v>0</v>
      </c>
      <c r="X60" s="24">
        <f t="shared" si="17"/>
        <v>0</v>
      </c>
      <c r="Y60" s="24">
        <f t="shared" si="18"/>
        <v>0</v>
      </c>
      <c r="Z60" s="24" t="str">
        <f t="shared" si="19"/>
        <v/>
      </c>
      <c r="AA60" s="24" t="str">
        <f t="shared" si="20"/>
        <v/>
      </c>
      <c r="AB60" s="24" t="str">
        <f t="shared" si="21"/>
        <v/>
      </c>
      <c r="AC60" s="24">
        <f t="shared" si="22"/>
        <v>0</v>
      </c>
      <c r="AD60" s="24" t="str">
        <f t="shared" si="23"/>
        <v/>
      </c>
      <c r="AE60" s="24">
        <f t="shared" si="24"/>
        <v>0</v>
      </c>
      <c r="AF60" s="24">
        <f t="shared" si="25"/>
        <v>0</v>
      </c>
      <c r="AG60" s="24">
        <f t="shared" si="26"/>
        <v>0</v>
      </c>
      <c r="AH60" s="24">
        <f t="shared" si="27"/>
        <v>0</v>
      </c>
      <c r="AI60" s="24">
        <f t="shared" si="28"/>
        <v>0</v>
      </c>
      <c r="AJ60" s="24">
        <f t="shared" si="29"/>
        <v>0</v>
      </c>
      <c r="AK60" s="24">
        <f t="shared" si="30"/>
        <v>0</v>
      </c>
      <c r="AL60" s="24">
        <f t="shared" si="31"/>
        <v>0</v>
      </c>
      <c r="AM60" s="24">
        <f t="shared" si="32"/>
        <v>0</v>
      </c>
      <c r="AN60" s="24">
        <f t="shared" si="33"/>
        <v>0</v>
      </c>
      <c r="AO60" s="24">
        <f t="shared" si="34"/>
        <v>0</v>
      </c>
      <c r="AP60" s="24">
        <f t="shared" si="35"/>
        <v>1</v>
      </c>
      <c r="AQ60" s="24" t="str">
        <f t="shared" si="37"/>
        <v>yes</v>
      </c>
    </row>
    <row r="61" spans="1:4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36">
        <v>1</v>
      </c>
      <c r="U61" s="36" t="str">
        <f t="shared" si="15"/>
        <v>yes</v>
      </c>
      <c r="W61" s="24">
        <f t="shared" si="16"/>
        <v>0</v>
      </c>
      <c r="X61" s="24">
        <f t="shared" si="17"/>
        <v>0</v>
      </c>
      <c r="Y61" s="24">
        <f t="shared" si="18"/>
        <v>0</v>
      </c>
      <c r="Z61" s="24" t="str">
        <f t="shared" si="19"/>
        <v/>
      </c>
      <c r="AA61" s="24" t="str">
        <f t="shared" si="20"/>
        <v/>
      </c>
      <c r="AB61" s="24" t="str">
        <f t="shared" si="21"/>
        <v/>
      </c>
      <c r="AC61" s="24">
        <f t="shared" si="22"/>
        <v>0</v>
      </c>
      <c r="AD61" s="24" t="str">
        <f t="shared" si="23"/>
        <v/>
      </c>
      <c r="AE61" s="24">
        <f t="shared" si="24"/>
        <v>0</v>
      </c>
      <c r="AF61" s="24">
        <f t="shared" si="25"/>
        <v>0</v>
      </c>
      <c r="AG61" s="24">
        <f t="shared" si="26"/>
        <v>0</v>
      </c>
      <c r="AH61" s="24">
        <f t="shared" si="27"/>
        <v>0</v>
      </c>
      <c r="AI61" s="24">
        <f t="shared" si="28"/>
        <v>0</v>
      </c>
      <c r="AJ61" s="24">
        <f t="shared" si="29"/>
        <v>0</v>
      </c>
      <c r="AK61" s="24">
        <f t="shared" si="30"/>
        <v>0</v>
      </c>
      <c r="AL61" s="24">
        <f t="shared" si="31"/>
        <v>0</v>
      </c>
      <c r="AM61" s="24">
        <f t="shared" si="32"/>
        <v>0</v>
      </c>
      <c r="AN61" s="24">
        <f t="shared" si="33"/>
        <v>0</v>
      </c>
      <c r="AO61" s="24">
        <f t="shared" si="34"/>
        <v>0</v>
      </c>
      <c r="AP61" s="24">
        <f t="shared" si="35"/>
        <v>1</v>
      </c>
      <c r="AQ61" s="24" t="str">
        <f t="shared" si="37"/>
        <v>yes</v>
      </c>
    </row>
    <row r="62" spans="1:4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6">
        <v>1</v>
      </c>
      <c r="U62" s="36" t="str">
        <f t="shared" si="15"/>
        <v>yes</v>
      </c>
      <c r="W62" s="24">
        <f t="shared" si="16"/>
        <v>0</v>
      </c>
      <c r="X62" s="24">
        <f t="shared" si="17"/>
        <v>0</v>
      </c>
      <c r="Y62" s="24">
        <f t="shared" si="18"/>
        <v>0</v>
      </c>
      <c r="Z62" s="24" t="str">
        <f t="shared" si="19"/>
        <v/>
      </c>
      <c r="AA62" s="24" t="str">
        <f t="shared" si="20"/>
        <v/>
      </c>
      <c r="AB62" s="24" t="str">
        <f t="shared" si="21"/>
        <v/>
      </c>
      <c r="AC62" s="24">
        <f t="shared" si="22"/>
        <v>0</v>
      </c>
      <c r="AD62" s="24" t="str">
        <f t="shared" si="23"/>
        <v/>
      </c>
      <c r="AE62" s="24">
        <f t="shared" si="24"/>
        <v>0</v>
      </c>
      <c r="AF62" s="24">
        <f t="shared" si="25"/>
        <v>0</v>
      </c>
      <c r="AG62" s="24">
        <f t="shared" si="26"/>
        <v>0</v>
      </c>
      <c r="AH62" s="24">
        <f t="shared" si="27"/>
        <v>0</v>
      </c>
      <c r="AI62" s="24">
        <f t="shared" si="28"/>
        <v>0</v>
      </c>
      <c r="AJ62" s="24">
        <f t="shared" si="29"/>
        <v>0</v>
      </c>
      <c r="AK62" s="24">
        <f t="shared" si="30"/>
        <v>0</v>
      </c>
      <c r="AL62" s="24">
        <f t="shared" si="31"/>
        <v>0</v>
      </c>
      <c r="AM62" s="24">
        <f t="shared" si="32"/>
        <v>0</v>
      </c>
      <c r="AN62" s="24">
        <f t="shared" si="33"/>
        <v>0</v>
      </c>
      <c r="AO62" s="24">
        <f t="shared" si="34"/>
        <v>0</v>
      </c>
      <c r="AP62" s="24">
        <f t="shared" si="35"/>
        <v>1</v>
      </c>
      <c r="AQ62" s="24" t="str">
        <f t="shared" si="37"/>
        <v>yes</v>
      </c>
    </row>
    <row r="63" spans="1:4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6">
        <v>1</v>
      </c>
      <c r="U63" s="36" t="str">
        <f t="shared" si="15"/>
        <v>yes</v>
      </c>
      <c r="W63" s="24">
        <f t="shared" si="16"/>
        <v>0</v>
      </c>
      <c r="X63" s="24">
        <f t="shared" si="17"/>
        <v>0</v>
      </c>
      <c r="Y63" s="24">
        <f t="shared" si="18"/>
        <v>0</v>
      </c>
      <c r="Z63" s="24" t="str">
        <f t="shared" si="19"/>
        <v/>
      </c>
      <c r="AA63" s="24" t="str">
        <f t="shared" si="20"/>
        <v/>
      </c>
      <c r="AB63" s="24" t="str">
        <f t="shared" si="21"/>
        <v/>
      </c>
      <c r="AC63" s="24">
        <f t="shared" si="22"/>
        <v>0</v>
      </c>
      <c r="AD63" s="24" t="str">
        <f t="shared" si="23"/>
        <v/>
      </c>
      <c r="AE63" s="24">
        <f t="shared" si="24"/>
        <v>0</v>
      </c>
      <c r="AF63" s="24">
        <f t="shared" si="25"/>
        <v>0</v>
      </c>
      <c r="AG63" s="24">
        <f t="shared" si="26"/>
        <v>0</v>
      </c>
      <c r="AH63" s="24">
        <f t="shared" si="27"/>
        <v>0</v>
      </c>
      <c r="AI63" s="24">
        <f t="shared" si="28"/>
        <v>0</v>
      </c>
      <c r="AJ63" s="24">
        <f t="shared" si="29"/>
        <v>0</v>
      </c>
      <c r="AK63" s="24">
        <f t="shared" si="30"/>
        <v>0</v>
      </c>
      <c r="AL63" s="24">
        <f t="shared" si="31"/>
        <v>0</v>
      </c>
      <c r="AM63" s="24">
        <f t="shared" si="32"/>
        <v>0</v>
      </c>
      <c r="AN63" s="24">
        <f t="shared" si="33"/>
        <v>0</v>
      </c>
      <c r="AO63" s="24">
        <f t="shared" si="34"/>
        <v>0</v>
      </c>
      <c r="AP63" s="24">
        <f t="shared" si="35"/>
        <v>1</v>
      </c>
      <c r="AQ63" s="24" t="str">
        <f t="shared" si="37"/>
        <v>yes</v>
      </c>
    </row>
    <row r="64" spans="1:4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36">
        <v>1</v>
      </c>
      <c r="U64" s="36" t="str">
        <f t="shared" si="15"/>
        <v>yes</v>
      </c>
      <c r="W64" s="24">
        <f t="shared" si="16"/>
        <v>0</v>
      </c>
      <c r="X64" s="24">
        <f t="shared" si="17"/>
        <v>0</v>
      </c>
      <c r="Y64" s="24">
        <f t="shared" si="18"/>
        <v>0</v>
      </c>
      <c r="Z64" s="24" t="str">
        <f t="shared" si="19"/>
        <v/>
      </c>
      <c r="AA64" s="24" t="str">
        <f t="shared" si="20"/>
        <v/>
      </c>
      <c r="AB64" s="24" t="str">
        <f t="shared" si="21"/>
        <v/>
      </c>
      <c r="AC64" s="24">
        <f t="shared" si="22"/>
        <v>0</v>
      </c>
      <c r="AD64" s="24" t="str">
        <f t="shared" si="23"/>
        <v/>
      </c>
      <c r="AE64" s="24">
        <f t="shared" si="24"/>
        <v>0</v>
      </c>
      <c r="AF64" s="24">
        <f t="shared" si="25"/>
        <v>0</v>
      </c>
      <c r="AG64" s="24">
        <f t="shared" si="26"/>
        <v>0</v>
      </c>
      <c r="AH64" s="24">
        <f t="shared" si="27"/>
        <v>0</v>
      </c>
      <c r="AI64" s="24">
        <f t="shared" si="28"/>
        <v>0</v>
      </c>
      <c r="AJ64" s="24">
        <f t="shared" si="29"/>
        <v>0</v>
      </c>
      <c r="AK64" s="24">
        <f t="shared" si="30"/>
        <v>0</v>
      </c>
      <c r="AL64" s="24">
        <f t="shared" si="31"/>
        <v>0</v>
      </c>
      <c r="AM64" s="24">
        <f t="shared" si="32"/>
        <v>0</v>
      </c>
      <c r="AN64" s="24">
        <f t="shared" si="33"/>
        <v>0</v>
      </c>
      <c r="AO64" s="24">
        <f t="shared" si="34"/>
        <v>0</v>
      </c>
      <c r="AP64" s="24">
        <f t="shared" si="35"/>
        <v>1</v>
      </c>
      <c r="AQ64" s="24" t="str">
        <f t="shared" si="37"/>
        <v>yes</v>
      </c>
    </row>
    <row r="65" spans="1:4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36">
        <v>1</v>
      </c>
      <c r="U65" s="36" t="str">
        <f t="shared" si="15"/>
        <v>yes</v>
      </c>
      <c r="W65" s="24">
        <f t="shared" si="16"/>
        <v>0</v>
      </c>
      <c r="X65" s="24">
        <f t="shared" si="17"/>
        <v>0</v>
      </c>
      <c r="Y65" s="24">
        <f t="shared" si="18"/>
        <v>0</v>
      </c>
      <c r="Z65" s="24" t="str">
        <f t="shared" si="19"/>
        <v/>
      </c>
      <c r="AA65" s="24" t="str">
        <f t="shared" si="20"/>
        <v/>
      </c>
      <c r="AB65" s="24" t="str">
        <f t="shared" si="21"/>
        <v/>
      </c>
      <c r="AC65" s="24">
        <f t="shared" si="22"/>
        <v>0</v>
      </c>
      <c r="AD65" s="24" t="str">
        <f t="shared" si="23"/>
        <v/>
      </c>
      <c r="AE65" s="24">
        <f t="shared" si="24"/>
        <v>0</v>
      </c>
      <c r="AF65" s="24">
        <f t="shared" si="25"/>
        <v>0</v>
      </c>
      <c r="AG65" s="24">
        <f t="shared" si="26"/>
        <v>0</v>
      </c>
      <c r="AH65" s="24">
        <f t="shared" si="27"/>
        <v>0</v>
      </c>
      <c r="AI65" s="24">
        <f t="shared" si="28"/>
        <v>0</v>
      </c>
      <c r="AJ65" s="24">
        <f t="shared" si="29"/>
        <v>0</v>
      </c>
      <c r="AK65" s="24">
        <f t="shared" si="30"/>
        <v>0</v>
      </c>
      <c r="AL65" s="24">
        <f t="shared" si="31"/>
        <v>0</v>
      </c>
      <c r="AM65" s="24">
        <f t="shared" si="32"/>
        <v>0</v>
      </c>
      <c r="AN65" s="24">
        <f t="shared" si="33"/>
        <v>0</v>
      </c>
      <c r="AO65" s="24">
        <f t="shared" si="34"/>
        <v>0</v>
      </c>
      <c r="AP65" s="24">
        <f t="shared" si="35"/>
        <v>1</v>
      </c>
      <c r="AQ65" s="24" t="str">
        <f t="shared" si="37"/>
        <v>yes</v>
      </c>
    </row>
    <row r="66" spans="1:4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36">
        <v>1</v>
      </c>
      <c r="U66" s="36" t="str">
        <f t="shared" si="15"/>
        <v>yes</v>
      </c>
      <c r="W66" s="24">
        <f t="shared" si="16"/>
        <v>0</v>
      </c>
      <c r="X66" s="24">
        <f t="shared" si="17"/>
        <v>0</v>
      </c>
      <c r="Y66" s="24">
        <f t="shared" si="18"/>
        <v>0</v>
      </c>
      <c r="Z66" s="24" t="str">
        <f t="shared" si="19"/>
        <v/>
      </c>
      <c r="AA66" s="24" t="str">
        <f t="shared" si="20"/>
        <v/>
      </c>
      <c r="AB66" s="24" t="str">
        <f t="shared" si="21"/>
        <v/>
      </c>
      <c r="AC66" s="24">
        <f t="shared" si="22"/>
        <v>0</v>
      </c>
      <c r="AD66" s="24" t="str">
        <f t="shared" si="23"/>
        <v/>
      </c>
      <c r="AE66" s="24">
        <f t="shared" si="24"/>
        <v>0</v>
      </c>
      <c r="AF66" s="24">
        <f t="shared" si="25"/>
        <v>0</v>
      </c>
      <c r="AG66" s="24">
        <f t="shared" si="26"/>
        <v>0</v>
      </c>
      <c r="AH66" s="24">
        <f t="shared" si="27"/>
        <v>0</v>
      </c>
      <c r="AI66" s="24">
        <f t="shared" si="28"/>
        <v>0</v>
      </c>
      <c r="AJ66" s="24">
        <f t="shared" si="29"/>
        <v>0</v>
      </c>
      <c r="AK66" s="24">
        <f t="shared" si="30"/>
        <v>0</v>
      </c>
      <c r="AL66" s="24">
        <f t="shared" si="31"/>
        <v>0</v>
      </c>
      <c r="AM66" s="24">
        <f t="shared" si="32"/>
        <v>0</v>
      </c>
      <c r="AN66" s="24">
        <f t="shared" si="33"/>
        <v>0</v>
      </c>
      <c r="AO66" s="24">
        <f t="shared" si="34"/>
        <v>0</v>
      </c>
      <c r="AP66" s="24">
        <f t="shared" si="35"/>
        <v>1</v>
      </c>
      <c r="AQ66" s="24" t="str">
        <f t="shared" si="37"/>
        <v>yes</v>
      </c>
    </row>
    <row r="67" spans="1:4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36">
        <v>1</v>
      </c>
      <c r="U67" s="36" t="str">
        <f t="shared" si="15"/>
        <v>yes</v>
      </c>
      <c r="W67" s="24">
        <f t="shared" si="16"/>
        <v>0</v>
      </c>
      <c r="X67" s="24">
        <f t="shared" si="17"/>
        <v>0</v>
      </c>
      <c r="Y67" s="24">
        <f t="shared" si="18"/>
        <v>0</v>
      </c>
      <c r="Z67" s="24" t="str">
        <f t="shared" si="19"/>
        <v/>
      </c>
      <c r="AA67" s="24" t="str">
        <f t="shared" si="20"/>
        <v/>
      </c>
      <c r="AB67" s="24" t="str">
        <f t="shared" si="21"/>
        <v/>
      </c>
      <c r="AC67" s="24">
        <f t="shared" si="22"/>
        <v>0</v>
      </c>
      <c r="AD67" s="24" t="str">
        <f t="shared" si="23"/>
        <v/>
      </c>
      <c r="AE67" s="24">
        <f t="shared" si="24"/>
        <v>0</v>
      </c>
      <c r="AF67" s="24">
        <f t="shared" si="25"/>
        <v>0</v>
      </c>
      <c r="AG67" s="24">
        <f t="shared" si="26"/>
        <v>0</v>
      </c>
      <c r="AH67" s="24">
        <f t="shared" si="27"/>
        <v>0</v>
      </c>
      <c r="AI67" s="24">
        <f t="shared" si="28"/>
        <v>0</v>
      </c>
      <c r="AJ67" s="24">
        <f t="shared" si="29"/>
        <v>0</v>
      </c>
      <c r="AK67" s="24">
        <f t="shared" si="30"/>
        <v>0</v>
      </c>
      <c r="AL67" s="24">
        <f t="shared" si="31"/>
        <v>0</v>
      </c>
      <c r="AM67" s="24">
        <f t="shared" si="32"/>
        <v>0</v>
      </c>
      <c r="AN67" s="24">
        <f t="shared" si="33"/>
        <v>0</v>
      </c>
      <c r="AO67" s="24">
        <f t="shared" si="34"/>
        <v>0</v>
      </c>
      <c r="AP67" s="24">
        <f t="shared" si="35"/>
        <v>1</v>
      </c>
      <c r="AQ67" s="24" t="str">
        <f t="shared" si="37"/>
        <v>yes</v>
      </c>
    </row>
    <row r="68" spans="1:4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36">
        <v>1</v>
      </c>
      <c r="U68" s="36" t="str">
        <f t="shared" si="15"/>
        <v>yes</v>
      </c>
      <c r="W68" s="24">
        <f t="shared" si="16"/>
        <v>0</v>
      </c>
      <c r="X68" s="24">
        <f t="shared" si="17"/>
        <v>0</v>
      </c>
      <c r="Y68" s="24">
        <f t="shared" si="18"/>
        <v>0</v>
      </c>
      <c r="Z68" s="24" t="str">
        <f t="shared" si="19"/>
        <v/>
      </c>
      <c r="AA68" s="24" t="str">
        <f t="shared" si="20"/>
        <v/>
      </c>
      <c r="AB68" s="24" t="str">
        <f t="shared" si="21"/>
        <v/>
      </c>
      <c r="AC68" s="24">
        <f t="shared" si="22"/>
        <v>0</v>
      </c>
      <c r="AD68" s="24" t="str">
        <f t="shared" si="23"/>
        <v/>
      </c>
      <c r="AE68" s="24">
        <f t="shared" si="24"/>
        <v>0</v>
      </c>
      <c r="AF68" s="24">
        <f t="shared" si="25"/>
        <v>0</v>
      </c>
      <c r="AG68" s="24">
        <f t="shared" si="26"/>
        <v>0</v>
      </c>
      <c r="AH68" s="24">
        <f t="shared" si="27"/>
        <v>0</v>
      </c>
      <c r="AI68" s="24">
        <f t="shared" si="28"/>
        <v>0</v>
      </c>
      <c r="AJ68" s="24">
        <f t="shared" si="29"/>
        <v>0</v>
      </c>
      <c r="AK68" s="24">
        <f t="shared" si="30"/>
        <v>0</v>
      </c>
      <c r="AL68" s="24">
        <f t="shared" si="31"/>
        <v>0</v>
      </c>
      <c r="AM68" s="24">
        <f t="shared" si="32"/>
        <v>0</v>
      </c>
      <c r="AN68" s="24">
        <f t="shared" si="33"/>
        <v>0</v>
      </c>
      <c r="AO68" s="24">
        <f t="shared" si="34"/>
        <v>0</v>
      </c>
      <c r="AP68" s="24">
        <f t="shared" si="35"/>
        <v>1</v>
      </c>
      <c r="AQ68" s="24" t="str">
        <f t="shared" si="37"/>
        <v>yes</v>
      </c>
    </row>
    <row r="69" spans="1:4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36">
        <v>1</v>
      </c>
      <c r="U69" s="36" t="str">
        <f t="shared" si="15"/>
        <v>yes</v>
      </c>
      <c r="W69" s="24">
        <f t="shared" si="16"/>
        <v>0</v>
      </c>
      <c r="X69" s="24">
        <f t="shared" si="17"/>
        <v>0</v>
      </c>
      <c r="Y69" s="24">
        <f t="shared" si="18"/>
        <v>0</v>
      </c>
      <c r="Z69" s="24" t="str">
        <f t="shared" si="19"/>
        <v/>
      </c>
      <c r="AA69" s="24" t="str">
        <f t="shared" si="20"/>
        <v/>
      </c>
      <c r="AB69" s="24" t="str">
        <f t="shared" si="21"/>
        <v/>
      </c>
      <c r="AC69" s="24">
        <f t="shared" si="22"/>
        <v>0</v>
      </c>
      <c r="AD69" s="24" t="str">
        <f t="shared" si="23"/>
        <v/>
      </c>
      <c r="AE69" s="24">
        <f t="shared" si="24"/>
        <v>0</v>
      </c>
      <c r="AF69" s="24">
        <f t="shared" si="25"/>
        <v>0</v>
      </c>
      <c r="AG69" s="24">
        <f t="shared" si="26"/>
        <v>0</v>
      </c>
      <c r="AH69" s="24">
        <f t="shared" si="27"/>
        <v>0</v>
      </c>
      <c r="AI69" s="24">
        <f t="shared" si="28"/>
        <v>0</v>
      </c>
      <c r="AJ69" s="24">
        <f t="shared" si="29"/>
        <v>0</v>
      </c>
      <c r="AK69" s="24">
        <f t="shared" si="30"/>
        <v>0</v>
      </c>
      <c r="AL69" s="24">
        <f t="shared" si="31"/>
        <v>0</v>
      </c>
      <c r="AM69" s="24">
        <f t="shared" si="32"/>
        <v>0</v>
      </c>
      <c r="AN69" s="24">
        <f t="shared" si="33"/>
        <v>0</v>
      </c>
      <c r="AO69" s="24">
        <f t="shared" si="34"/>
        <v>0</v>
      </c>
      <c r="AP69" s="24">
        <f t="shared" si="35"/>
        <v>1</v>
      </c>
      <c r="AQ69" s="24" t="str">
        <f t="shared" si="37"/>
        <v>yes</v>
      </c>
    </row>
    <row r="70" spans="1:4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36">
        <v>1</v>
      </c>
      <c r="U70" s="36" t="str">
        <f t="shared" si="15"/>
        <v>yes</v>
      </c>
      <c r="W70" s="24">
        <f t="shared" si="16"/>
        <v>0</v>
      </c>
      <c r="X70" s="24">
        <f t="shared" si="17"/>
        <v>0</v>
      </c>
      <c r="Y70" s="24">
        <f t="shared" si="18"/>
        <v>0</v>
      </c>
      <c r="Z70" s="24" t="str">
        <f t="shared" si="19"/>
        <v/>
      </c>
      <c r="AA70" s="24" t="str">
        <f t="shared" si="20"/>
        <v/>
      </c>
      <c r="AB70" s="24" t="str">
        <f t="shared" si="21"/>
        <v/>
      </c>
      <c r="AC70" s="24">
        <f t="shared" si="22"/>
        <v>0</v>
      </c>
      <c r="AD70" s="24" t="str">
        <f t="shared" si="23"/>
        <v/>
      </c>
      <c r="AE70" s="24">
        <f t="shared" si="24"/>
        <v>0</v>
      </c>
      <c r="AF70" s="24">
        <f t="shared" si="25"/>
        <v>0</v>
      </c>
      <c r="AG70" s="24">
        <f t="shared" si="26"/>
        <v>0</v>
      </c>
      <c r="AH70" s="24">
        <f t="shared" si="27"/>
        <v>0</v>
      </c>
      <c r="AI70" s="24">
        <f t="shared" si="28"/>
        <v>0</v>
      </c>
      <c r="AJ70" s="24">
        <f t="shared" si="29"/>
        <v>0</v>
      </c>
      <c r="AK70" s="24">
        <f t="shared" si="30"/>
        <v>0</v>
      </c>
      <c r="AL70" s="24">
        <f t="shared" si="31"/>
        <v>0</v>
      </c>
      <c r="AM70" s="24">
        <f t="shared" si="32"/>
        <v>0</v>
      </c>
      <c r="AN70" s="24">
        <f t="shared" si="33"/>
        <v>0</v>
      </c>
      <c r="AO70" s="24">
        <f t="shared" si="34"/>
        <v>0</v>
      </c>
      <c r="AP70" s="24">
        <f t="shared" si="35"/>
        <v>1</v>
      </c>
      <c r="AQ70" s="24" t="str">
        <f t="shared" si="37"/>
        <v>yes</v>
      </c>
    </row>
    <row r="71" spans="1:4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36">
        <v>1</v>
      </c>
      <c r="U71" s="36" t="str">
        <f t="shared" si="15"/>
        <v>yes</v>
      </c>
      <c r="W71" s="24">
        <f t="shared" si="16"/>
        <v>0</v>
      </c>
      <c r="X71" s="24">
        <f t="shared" si="17"/>
        <v>0</v>
      </c>
      <c r="Y71" s="24">
        <f t="shared" si="18"/>
        <v>0</v>
      </c>
      <c r="Z71" s="24" t="str">
        <f t="shared" si="19"/>
        <v/>
      </c>
      <c r="AA71" s="24" t="str">
        <f t="shared" si="20"/>
        <v/>
      </c>
      <c r="AB71" s="24" t="str">
        <f t="shared" si="21"/>
        <v/>
      </c>
      <c r="AC71" s="24">
        <f t="shared" si="22"/>
        <v>0</v>
      </c>
      <c r="AD71" s="24" t="str">
        <f t="shared" si="23"/>
        <v/>
      </c>
      <c r="AE71" s="24">
        <f t="shared" si="24"/>
        <v>0</v>
      </c>
      <c r="AF71" s="24">
        <f t="shared" si="25"/>
        <v>0</v>
      </c>
      <c r="AG71" s="24">
        <f t="shared" si="26"/>
        <v>0</v>
      </c>
      <c r="AH71" s="24">
        <f t="shared" si="27"/>
        <v>0</v>
      </c>
      <c r="AI71" s="24">
        <f t="shared" si="28"/>
        <v>0</v>
      </c>
      <c r="AJ71" s="24">
        <f t="shared" si="29"/>
        <v>0</v>
      </c>
      <c r="AK71" s="24">
        <f t="shared" si="30"/>
        <v>0</v>
      </c>
      <c r="AL71" s="24">
        <f t="shared" si="31"/>
        <v>0</v>
      </c>
      <c r="AM71" s="24">
        <f t="shared" si="32"/>
        <v>0</v>
      </c>
      <c r="AN71" s="24">
        <f t="shared" si="33"/>
        <v>0</v>
      </c>
      <c r="AO71" s="24">
        <f t="shared" si="34"/>
        <v>0</v>
      </c>
      <c r="AP71" s="24">
        <f t="shared" si="35"/>
        <v>1</v>
      </c>
      <c r="AQ71" s="24" t="str">
        <f t="shared" si="37"/>
        <v>yes</v>
      </c>
    </row>
    <row r="72" spans="1:4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36">
        <v>1</v>
      </c>
      <c r="U72" s="36" t="str">
        <f t="shared" ref="U72:U100" si="38">IF(LEFT(Q72,3)="wht","no","yes")</f>
        <v>yes</v>
      </c>
      <c r="W72" s="24">
        <f t="shared" ref="W72:W80" si="39">A72</f>
        <v>0</v>
      </c>
      <c r="X72" s="24">
        <f t="shared" ref="X72:X80" si="40">B72</f>
        <v>0</v>
      </c>
      <c r="Y72" s="24">
        <f t="shared" ref="Y72:Y80" si="41">C72</f>
        <v>0</v>
      </c>
      <c r="Z72" s="24" t="str">
        <f t="shared" ref="Z72:Z80" si="42">LOWER(D72)</f>
        <v/>
      </c>
      <c r="AA72" s="24" t="str">
        <f t="shared" ref="AA72:AA80" si="43">LOWER(E72)</f>
        <v/>
      </c>
      <c r="AB72" s="24" t="str">
        <f t="shared" ref="AB72:AB80" si="44">LOWER(F72)</f>
        <v/>
      </c>
      <c r="AC72" s="24">
        <f t="shared" ref="AC72:AC80" si="45">G72</f>
        <v>0</v>
      </c>
      <c r="AD72" s="24" t="str">
        <f t="shared" ref="AD72:AD80" si="46">LOWER(H72)</f>
        <v/>
      </c>
      <c r="AE72" s="24">
        <f t="shared" ref="AE72:AE80" si="47">I72</f>
        <v>0</v>
      </c>
      <c r="AF72" s="24">
        <f t="shared" ref="AF72:AF80" si="48">J72</f>
        <v>0</v>
      </c>
      <c r="AG72" s="24">
        <f t="shared" ref="AG72:AG100" si="49">IF($AF$3="Yes",$AG$3,K72)</f>
        <v>0</v>
      </c>
      <c r="AH72" s="24">
        <f t="shared" ref="AH72:AH100" si="50">IF($AF$4="Yes",$AG$4,L72)</f>
        <v>0</v>
      </c>
      <c r="AI72" s="24">
        <f t="shared" ref="AI72:AI80" si="51">M72</f>
        <v>0</v>
      </c>
      <c r="AJ72" s="24">
        <f t="shared" ref="AJ72:AJ80" si="52">N72</f>
        <v>0</v>
      </c>
      <c r="AK72" s="24">
        <f t="shared" ref="AK72:AK80" si="53">O72</f>
        <v>0</v>
      </c>
      <c r="AL72" s="24">
        <f t="shared" ref="AL72:AL80" si="54">P72</f>
        <v>0</v>
      </c>
      <c r="AM72" s="24">
        <f t="shared" ref="AM72:AM80" si="55">Q72</f>
        <v>0</v>
      </c>
      <c r="AN72" s="24">
        <f t="shared" ref="AN72:AN80" si="56">R72</f>
        <v>0</v>
      </c>
      <c r="AO72" s="24">
        <f t="shared" ref="AO72:AO80" si="57">S72</f>
        <v>0</v>
      </c>
      <c r="AP72" s="24">
        <f t="shared" ref="AP72:AP80" si="58">T72</f>
        <v>1</v>
      </c>
      <c r="AQ72" s="24" t="str">
        <f t="shared" ref="AQ72:AQ80" si="59">U72</f>
        <v>yes</v>
      </c>
    </row>
    <row r="73" spans="1:4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36">
        <v>1</v>
      </c>
      <c r="U73" s="36" t="str">
        <f t="shared" si="38"/>
        <v>yes</v>
      </c>
      <c r="W73" s="24">
        <f t="shared" si="39"/>
        <v>0</v>
      </c>
      <c r="X73" s="24">
        <f t="shared" si="40"/>
        <v>0</v>
      </c>
      <c r="Y73" s="24">
        <f t="shared" si="41"/>
        <v>0</v>
      </c>
      <c r="Z73" s="24" t="str">
        <f t="shared" si="42"/>
        <v/>
      </c>
      <c r="AA73" s="24" t="str">
        <f t="shared" si="43"/>
        <v/>
      </c>
      <c r="AB73" s="24" t="str">
        <f t="shared" si="44"/>
        <v/>
      </c>
      <c r="AC73" s="24">
        <f t="shared" si="45"/>
        <v>0</v>
      </c>
      <c r="AD73" s="24" t="str">
        <f t="shared" si="46"/>
        <v/>
      </c>
      <c r="AE73" s="24">
        <f t="shared" si="47"/>
        <v>0</v>
      </c>
      <c r="AF73" s="24">
        <f t="shared" si="48"/>
        <v>0</v>
      </c>
      <c r="AG73" s="24">
        <f t="shared" si="49"/>
        <v>0</v>
      </c>
      <c r="AH73" s="24">
        <f t="shared" si="50"/>
        <v>0</v>
      </c>
      <c r="AI73" s="24">
        <f t="shared" si="51"/>
        <v>0</v>
      </c>
      <c r="AJ73" s="24">
        <f t="shared" si="52"/>
        <v>0</v>
      </c>
      <c r="AK73" s="24">
        <f t="shared" si="53"/>
        <v>0</v>
      </c>
      <c r="AL73" s="24">
        <f t="shared" si="54"/>
        <v>0</v>
      </c>
      <c r="AM73" s="24">
        <f t="shared" si="55"/>
        <v>0</v>
      </c>
      <c r="AN73" s="24">
        <f t="shared" si="56"/>
        <v>0</v>
      </c>
      <c r="AO73" s="24">
        <f t="shared" si="57"/>
        <v>0</v>
      </c>
      <c r="AP73" s="24">
        <f t="shared" si="58"/>
        <v>1</v>
      </c>
      <c r="AQ73" s="24" t="str">
        <f t="shared" si="59"/>
        <v>yes</v>
      </c>
    </row>
    <row r="74" spans="1:4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36">
        <v>1</v>
      </c>
      <c r="U74" s="36" t="str">
        <f t="shared" si="38"/>
        <v>yes</v>
      </c>
      <c r="W74" s="24">
        <f t="shared" si="39"/>
        <v>0</v>
      </c>
      <c r="X74" s="24">
        <f t="shared" si="40"/>
        <v>0</v>
      </c>
      <c r="Y74" s="24">
        <f t="shared" si="41"/>
        <v>0</v>
      </c>
      <c r="Z74" s="24" t="str">
        <f t="shared" si="42"/>
        <v/>
      </c>
      <c r="AA74" s="24" t="str">
        <f t="shared" si="43"/>
        <v/>
      </c>
      <c r="AB74" s="24" t="str">
        <f t="shared" si="44"/>
        <v/>
      </c>
      <c r="AC74" s="24">
        <f t="shared" si="45"/>
        <v>0</v>
      </c>
      <c r="AD74" s="24" t="str">
        <f t="shared" si="46"/>
        <v/>
      </c>
      <c r="AE74" s="24">
        <f t="shared" si="47"/>
        <v>0</v>
      </c>
      <c r="AF74" s="24">
        <f t="shared" si="48"/>
        <v>0</v>
      </c>
      <c r="AG74" s="24">
        <f t="shared" si="49"/>
        <v>0</v>
      </c>
      <c r="AH74" s="24">
        <f t="shared" si="50"/>
        <v>0</v>
      </c>
      <c r="AI74" s="24">
        <f t="shared" si="51"/>
        <v>0</v>
      </c>
      <c r="AJ74" s="24">
        <f t="shared" si="52"/>
        <v>0</v>
      </c>
      <c r="AK74" s="24">
        <f t="shared" si="53"/>
        <v>0</v>
      </c>
      <c r="AL74" s="24">
        <f t="shared" si="54"/>
        <v>0</v>
      </c>
      <c r="AM74" s="24">
        <f t="shared" si="55"/>
        <v>0</v>
      </c>
      <c r="AN74" s="24">
        <f t="shared" si="56"/>
        <v>0</v>
      </c>
      <c r="AO74" s="24">
        <f t="shared" si="57"/>
        <v>0</v>
      </c>
      <c r="AP74" s="24">
        <f t="shared" si="58"/>
        <v>1</v>
      </c>
      <c r="AQ74" s="24" t="str">
        <f t="shared" si="59"/>
        <v>yes</v>
      </c>
    </row>
    <row r="75" spans="1:4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36">
        <v>1</v>
      </c>
      <c r="U75" s="36" t="str">
        <f t="shared" si="38"/>
        <v>yes</v>
      </c>
      <c r="W75" s="24">
        <f t="shared" si="39"/>
        <v>0</v>
      </c>
      <c r="X75" s="24">
        <f t="shared" si="40"/>
        <v>0</v>
      </c>
      <c r="Y75" s="24">
        <f t="shared" si="41"/>
        <v>0</v>
      </c>
      <c r="Z75" s="24" t="str">
        <f t="shared" si="42"/>
        <v/>
      </c>
      <c r="AA75" s="24" t="str">
        <f t="shared" si="43"/>
        <v/>
      </c>
      <c r="AB75" s="24" t="str">
        <f t="shared" si="44"/>
        <v/>
      </c>
      <c r="AC75" s="24">
        <f t="shared" si="45"/>
        <v>0</v>
      </c>
      <c r="AD75" s="24" t="str">
        <f t="shared" si="46"/>
        <v/>
      </c>
      <c r="AE75" s="24">
        <f t="shared" si="47"/>
        <v>0</v>
      </c>
      <c r="AF75" s="24">
        <f t="shared" si="48"/>
        <v>0</v>
      </c>
      <c r="AG75" s="24">
        <f t="shared" si="49"/>
        <v>0</v>
      </c>
      <c r="AH75" s="24">
        <f t="shared" si="50"/>
        <v>0</v>
      </c>
      <c r="AI75" s="24">
        <f t="shared" si="51"/>
        <v>0</v>
      </c>
      <c r="AJ75" s="24">
        <f t="shared" si="52"/>
        <v>0</v>
      </c>
      <c r="AK75" s="24">
        <f t="shared" si="53"/>
        <v>0</v>
      </c>
      <c r="AL75" s="24">
        <f t="shared" si="54"/>
        <v>0</v>
      </c>
      <c r="AM75" s="24">
        <f t="shared" si="55"/>
        <v>0</v>
      </c>
      <c r="AN75" s="24">
        <f t="shared" si="56"/>
        <v>0</v>
      </c>
      <c r="AO75" s="24">
        <f t="shared" si="57"/>
        <v>0</v>
      </c>
      <c r="AP75" s="24">
        <f t="shared" si="58"/>
        <v>1</v>
      </c>
      <c r="AQ75" s="24" t="str">
        <f t="shared" si="59"/>
        <v>yes</v>
      </c>
    </row>
    <row r="76" spans="1:4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36">
        <v>1</v>
      </c>
      <c r="U76" s="36" t="str">
        <f t="shared" si="38"/>
        <v>yes</v>
      </c>
      <c r="W76" s="24">
        <f t="shared" si="39"/>
        <v>0</v>
      </c>
      <c r="X76" s="24">
        <f t="shared" si="40"/>
        <v>0</v>
      </c>
      <c r="Y76" s="24">
        <f t="shared" si="41"/>
        <v>0</v>
      </c>
      <c r="Z76" s="24" t="str">
        <f t="shared" si="42"/>
        <v/>
      </c>
      <c r="AA76" s="24" t="str">
        <f t="shared" si="43"/>
        <v/>
      </c>
      <c r="AB76" s="24" t="str">
        <f t="shared" si="44"/>
        <v/>
      </c>
      <c r="AC76" s="24">
        <f t="shared" si="45"/>
        <v>0</v>
      </c>
      <c r="AD76" s="24" t="str">
        <f t="shared" si="46"/>
        <v/>
      </c>
      <c r="AE76" s="24">
        <f t="shared" si="47"/>
        <v>0</v>
      </c>
      <c r="AF76" s="24">
        <f t="shared" si="48"/>
        <v>0</v>
      </c>
      <c r="AG76" s="24">
        <f t="shared" si="49"/>
        <v>0</v>
      </c>
      <c r="AH76" s="24">
        <f t="shared" si="50"/>
        <v>0</v>
      </c>
      <c r="AI76" s="24">
        <f t="shared" si="51"/>
        <v>0</v>
      </c>
      <c r="AJ76" s="24">
        <f t="shared" si="52"/>
        <v>0</v>
      </c>
      <c r="AK76" s="24">
        <f t="shared" si="53"/>
        <v>0</v>
      </c>
      <c r="AL76" s="24">
        <f t="shared" si="54"/>
        <v>0</v>
      </c>
      <c r="AM76" s="24">
        <f t="shared" si="55"/>
        <v>0</v>
      </c>
      <c r="AN76" s="24">
        <f t="shared" si="56"/>
        <v>0</v>
      </c>
      <c r="AO76" s="24">
        <f t="shared" si="57"/>
        <v>0</v>
      </c>
      <c r="AP76" s="24">
        <f t="shared" si="58"/>
        <v>1</v>
      </c>
      <c r="AQ76" s="24" t="str">
        <f t="shared" si="59"/>
        <v>yes</v>
      </c>
    </row>
    <row r="77" spans="1:4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36">
        <v>1</v>
      </c>
      <c r="U77" s="36" t="str">
        <f t="shared" si="38"/>
        <v>yes</v>
      </c>
      <c r="W77" s="24">
        <f t="shared" si="39"/>
        <v>0</v>
      </c>
      <c r="X77" s="24">
        <f t="shared" si="40"/>
        <v>0</v>
      </c>
      <c r="Y77" s="24">
        <f t="shared" si="41"/>
        <v>0</v>
      </c>
      <c r="Z77" s="24" t="str">
        <f t="shared" si="42"/>
        <v/>
      </c>
      <c r="AA77" s="24" t="str">
        <f t="shared" si="43"/>
        <v/>
      </c>
      <c r="AB77" s="24" t="str">
        <f t="shared" si="44"/>
        <v/>
      </c>
      <c r="AC77" s="24">
        <f t="shared" si="45"/>
        <v>0</v>
      </c>
      <c r="AD77" s="24" t="str">
        <f t="shared" si="46"/>
        <v/>
      </c>
      <c r="AE77" s="24">
        <f t="shared" si="47"/>
        <v>0</v>
      </c>
      <c r="AF77" s="24">
        <f t="shared" si="48"/>
        <v>0</v>
      </c>
      <c r="AG77" s="24">
        <f t="shared" si="49"/>
        <v>0</v>
      </c>
      <c r="AH77" s="24">
        <f t="shared" si="50"/>
        <v>0</v>
      </c>
      <c r="AI77" s="24">
        <f t="shared" si="51"/>
        <v>0</v>
      </c>
      <c r="AJ77" s="24">
        <f t="shared" si="52"/>
        <v>0</v>
      </c>
      <c r="AK77" s="24">
        <f t="shared" si="53"/>
        <v>0</v>
      </c>
      <c r="AL77" s="24">
        <f t="shared" si="54"/>
        <v>0</v>
      </c>
      <c r="AM77" s="24">
        <f t="shared" si="55"/>
        <v>0</v>
      </c>
      <c r="AN77" s="24">
        <f t="shared" si="56"/>
        <v>0</v>
      </c>
      <c r="AO77" s="24">
        <f t="shared" si="57"/>
        <v>0</v>
      </c>
      <c r="AP77" s="24">
        <f t="shared" si="58"/>
        <v>1</v>
      </c>
      <c r="AQ77" s="24" t="str">
        <f t="shared" si="59"/>
        <v>yes</v>
      </c>
    </row>
    <row r="78" spans="1:4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36">
        <v>1</v>
      </c>
      <c r="U78" s="36" t="str">
        <f t="shared" si="38"/>
        <v>yes</v>
      </c>
      <c r="W78" s="24">
        <f t="shared" si="39"/>
        <v>0</v>
      </c>
      <c r="X78" s="24">
        <f t="shared" si="40"/>
        <v>0</v>
      </c>
      <c r="Y78" s="24">
        <f t="shared" si="41"/>
        <v>0</v>
      </c>
      <c r="Z78" s="24" t="str">
        <f t="shared" si="42"/>
        <v/>
      </c>
      <c r="AA78" s="24" t="str">
        <f t="shared" si="43"/>
        <v/>
      </c>
      <c r="AB78" s="24" t="str">
        <f t="shared" si="44"/>
        <v/>
      </c>
      <c r="AC78" s="24">
        <f t="shared" si="45"/>
        <v>0</v>
      </c>
      <c r="AD78" s="24" t="str">
        <f t="shared" si="46"/>
        <v/>
      </c>
      <c r="AE78" s="24">
        <f t="shared" si="47"/>
        <v>0</v>
      </c>
      <c r="AF78" s="24">
        <f t="shared" si="48"/>
        <v>0</v>
      </c>
      <c r="AG78" s="24">
        <f t="shared" si="49"/>
        <v>0</v>
      </c>
      <c r="AH78" s="24">
        <f t="shared" si="50"/>
        <v>0</v>
      </c>
      <c r="AI78" s="24">
        <f t="shared" si="51"/>
        <v>0</v>
      </c>
      <c r="AJ78" s="24">
        <f t="shared" si="52"/>
        <v>0</v>
      </c>
      <c r="AK78" s="24">
        <f t="shared" si="53"/>
        <v>0</v>
      </c>
      <c r="AL78" s="24">
        <f t="shared" si="54"/>
        <v>0</v>
      </c>
      <c r="AM78" s="24">
        <f t="shared" si="55"/>
        <v>0</v>
      </c>
      <c r="AN78" s="24">
        <f t="shared" si="56"/>
        <v>0</v>
      </c>
      <c r="AO78" s="24">
        <f t="shared" si="57"/>
        <v>0</v>
      </c>
      <c r="AP78" s="24">
        <f t="shared" si="58"/>
        <v>1</v>
      </c>
      <c r="AQ78" s="24" t="str">
        <f t="shared" si="59"/>
        <v>yes</v>
      </c>
    </row>
    <row r="79" spans="1:4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36">
        <v>1</v>
      </c>
      <c r="U79" s="36" t="str">
        <f t="shared" si="38"/>
        <v>yes</v>
      </c>
      <c r="W79" s="24">
        <f t="shared" si="39"/>
        <v>0</v>
      </c>
      <c r="X79" s="24">
        <f t="shared" si="40"/>
        <v>0</v>
      </c>
      <c r="Y79" s="24">
        <f t="shared" si="41"/>
        <v>0</v>
      </c>
      <c r="Z79" s="24" t="str">
        <f t="shared" si="42"/>
        <v/>
      </c>
      <c r="AA79" s="24" t="str">
        <f t="shared" si="43"/>
        <v/>
      </c>
      <c r="AB79" s="24" t="str">
        <f t="shared" si="44"/>
        <v/>
      </c>
      <c r="AC79" s="24">
        <f t="shared" si="45"/>
        <v>0</v>
      </c>
      <c r="AD79" s="24" t="str">
        <f t="shared" si="46"/>
        <v/>
      </c>
      <c r="AE79" s="24">
        <f t="shared" si="47"/>
        <v>0</v>
      </c>
      <c r="AF79" s="24">
        <f t="shared" si="48"/>
        <v>0</v>
      </c>
      <c r="AG79" s="24">
        <f t="shared" si="49"/>
        <v>0</v>
      </c>
      <c r="AH79" s="24">
        <f t="shared" si="50"/>
        <v>0</v>
      </c>
      <c r="AI79" s="24">
        <f t="shared" si="51"/>
        <v>0</v>
      </c>
      <c r="AJ79" s="24">
        <f t="shared" si="52"/>
        <v>0</v>
      </c>
      <c r="AK79" s="24">
        <f t="shared" si="53"/>
        <v>0</v>
      </c>
      <c r="AL79" s="24">
        <f t="shared" si="54"/>
        <v>0</v>
      </c>
      <c r="AM79" s="24">
        <f t="shared" si="55"/>
        <v>0</v>
      </c>
      <c r="AN79" s="24">
        <f t="shared" si="56"/>
        <v>0</v>
      </c>
      <c r="AO79" s="24">
        <f t="shared" si="57"/>
        <v>0</v>
      </c>
      <c r="AP79" s="24">
        <f t="shared" si="58"/>
        <v>1</v>
      </c>
      <c r="AQ79" s="24" t="str">
        <f t="shared" si="59"/>
        <v>yes</v>
      </c>
    </row>
    <row r="80" spans="1:4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36">
        <v>1</v>
      </c>
      <c r="U80" s="36" t="str">
        <f t="shared" si="38"/>
        <v>yes</v>
      </c>
      <c r="W80" s="24">
        <f t="shared" si="39"/>
        <v>0</v>
      </c>
      <c r="X80" s="24">
        <f t="shared" si="40"/>
        <v>0</v>
      </c>
      <c r="Y80" s="24">
        <f t="shared" si="41"/>
        <v>0</v>
      </c>
      <c r="Z80" s="24" t="str">
        <f t="shared" si="42"/>
        <v/>
      </c>
      <c r="AA80" s="24" t="str">
        <f t="shared" si="43"/>
        <v/>
      </c>
      <c r="AB80" s="24" t="str">
        <f t="shared" si="44"/>
        <v/>
      </c>
      <c r="AC80" s="24">
        <f t="shared" si="45"/>
        <v>0</v>
      </c>
      <c r="AD80" s="24" t="str">
        <f t="shared" si="46"/>
        <v/>
      </c>
      <c r="AE80" s="24">
        <f t="shared" si="47"/>
        <v>0</v>
      </c>
      <c r="AF80" s="24">
        <f t="shared" si="48"/>
        <v>0</v>
      </c>
      <c r="AG80" s="24">
        <f t="shared" si="49"/>
        <v>0</v>
      </c>
      <c r="AH80" s="24">
        <f t="shared" si="50"/>
        <v>0</v>
      </c>
      <c r="AI80" s="24">
        <f t="shared" si="51"/>
        <v>0</v>
      </c>
      <c r="AJ80" s="24">
        <f t="shared" si="52"/>
        <v>0</v>
      </c>
      <c r="AK80" s="24">
        <f t="shared" si="53"/>
        <v>0</v>
      </c>
      <c r="AL80" s="24">
        <f t="shared" si="54"/>
        <v>0</v>
      </c>
      <c r="AM80" s="24">
        <f t="shared" si="55"/>
        <v>0</v>
      </c>
      <c r="AN80" s="24">
        <f t="shared" si="56"/>
        <v>0</v>
      </c>
      <c r="AO80" s="24">
        <f t="shared" si="57"/>
        <v>0</v>
      </c>
      <c r="AP80" s="24">
        <f t="shared" si="58"/>
        <v>1</v>
      </c>
      <c r="AQ80" s="24" t="str">
        <f t="shared" si="59"/>
        <v>yes</v>
      </c>
    </row>
    <row r="81" spans="1:4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36">
        <v>1</v>
      </c>
      <c r="U81" s="36" t="str">
        <f t="shared" si="38"/>
        <v>yes</v>
      </c>
      <c r="W81" s="24">
        <f t="shared" ref="W81:W95" si="60">A81</f>
        <v>0</v>
      </c>
      <c r="X81" s="24">
        <f t="shared" ref="X81:X95" si="61">B81</f>
        <v>0</v>
      </c>
      <c r="Y81" s="24">
        <f t="shared" ref="Y81:Y95" si="62">C81</f>
        <v>0</v>
      </c>
      <c r="Z81" s="24" t="str">
        <f t="shared" ref="Z81:Z95" si="63">LOWER(D81)</f>
        <v/>
      </c>
      <c r="AA81" s="24" t="str">
        <f t="shared" ref="AA81:AA95" si="64">LOWER(E81)</f>
        <v/>
      </c>
      <c r="AB81" s="24" t="str">
        <f t="shared" ref="AB81:AB95" si="65">LOWER(F81)</f>
        <v/>
      </c>
      <c r="AC81" s="24">
        <f t="shared" ref="AC81:AC95" si="66">G81</f>
        <v>0</v>
      </c>
      <c r="AD81" s="24" t="str">
        <f t="shared" ref="AD81:AD95" si="67">LOWER(H81)</f>
        <v/>
      </c>
      <c r="AE81" s="24">
        <f t="shared" ref="AE81:AE95" si="68">I81</f>
        <v>0</v>
      </c>
      <c r="AF81" s="24">
        <f t="shared" ref="AF81:AF95" si="69">J81</f>
        <v>0</v>
      </c>
      <c r="AG81" s="24">
        <f t="shared" si="49"/>
        <v>0</v>
      </c>
      <c r="AH81" s="24">
        <f t="shared" si="50"/>
        <v>0</v>
      </c>
      <c r="AI81" s="24">
        <f t="shared" ref="AI81:AI95" si="70">M81</f>
        <v>0</v>
      </c>
      <c r="AJ81" s="24">
        <f t="shared" ref="AJ81:AJ95" si="71">N81</f>
        <v>0</v>
      </c>
      <c r="AK81" s="24">
        <f t="shared" ref="AK81:AK95" si="72">O81</f>
        <v>0</v>
      </c>
      <c r="AL81" s="24">
        <f t="shared" ref="AL81:AL95" si="73">P81</f>
        <v>0</v>
      </c>
      <c r="AM81" s="24">
        <f t="shared" ref="AM81:AM95" si="74">Q81</f>
        <v>0</v>
      </c>
      <c r="AN81" s="24">
        <f t="shared" ref="AN81:AN95" si="75">R81</f>
        <v>0</v>
      </c>
      <c r="AO81" s="24">
        <f t="shared" ref="AO81:AO95" si="76">S81</f>
        <v>0</v>
      </c>
      <c r="AP81" s="24">
        <f t="shared" ref="AP81:AP95" si="77">T81</f>
        <v>1</v>
      </c>
      <c r="AQ81" s="24" t="str">
        <f t="shared" ref="AQ81:AQ95" si="78">U81</f>
        <v>yes</v>
      </c>
    </row>
    <row r="82" spans="1:4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36">
        <v>1</v>
      </c>
      <c r="U82" s="36" t="str">
        <f t="shared" si="38"/>
        <v>yes</v>
      </c>
      <c r="W82" s="24">
        <f t="shared" si="60"/>
        <v>0</v>
      </c>
      <c r="X82" s="24">
        <f t="shared" si="61"/>
        <v>0</v>
      </c>
      <c r="Y82" s="24">
        <f t="shared" si="62"/>
        <v>0</v>
      </c>
      <c r="Z82" s="24" t="str">
        <f t="shared" si="63"/>
        <v/>
      </c>
      <c r="AA82" s="24" t="str">
        <f t="shared" si="64"/>
        <v/>
      </c>
      <c r="AB82" s="24" t="str">
        <f t="shared" si="65"/>
        <v/>
      </c>
      <c r="AC82" s="24">
        <f t="shared" si="66"/>
        <v>0</v>
      </c>
      <c r="AD82" s="24" t="str">
        <f t="shared" si="67"/>
        <v/>
      </c>
      <c r="AE82" s="24">
        <f t="shared" si="68"/>
        <v>0</v>
      </c>
      <c r="AF82" s="24">
        <f t="shared" si="69"/>
        <v>0</v>
      </c>
      <c r="AG82" s="24">
        <f t="shared" si="49"/>
        <v>0</v>
      </c>
      <c r="AH82" s="24">
        <f t="shared" si="50"/>
        <v>0</v>
      </c>
      <c r="AI82" s="24">
        <f t="shared" si="70"/>
        <v>0</v>
      </c>
      <c r="AJ82" s="24">
        <f t="shared" si="71"/>
        <v>0</v>
      </c>
      <c r="AK82" s="24">
        <f t="shared" si="72"/>
        <v>0</v>
      </c>
      <c r="AL82" s="24">
        <f t="shared" si="73"/>
        <v>0</v>
      </c>
      <c r="AM82" s="24">
        <f t="shared" si="74"/>
        <v>0</v>
      </c>
      <c r="AN82" s="24">
        <f t="shared" si="75"/>
        <v>0</v>
      </c>
      <c r="AO82" s="24">
        <f t="shared" si="76"/>
        <v>0</v>
      </c>
      <c r="AP82" s="24">
        <f t="shared" si="77"/>
        <v>1</v>
      </c>
      <c r="AQ82" s="24" t="str">
        <f t="shared" si="78"/>
        <v>yes</v>
      </c>
    </row>
    <row r="83" spans="1:4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36">
        <v>1</v>
      </c>
      <c r="U83" s="36" t="str">
        <f t="shared" si="38"/>
        <v>yes</v>
      </c>
      <c r="W83" s="24">
        <f t="shared" si="60"/>
        <v>0</v>
      </c>
      <c r="X83" s="24">
        <f t="shared" si="61"/>
        <v>0</v>
      </c>
      <c r="Y83" s="24">
        <f t="shared" si="62"/>
        <v>0</v>
      </c>
      <c r="Z83" s="24" t="str">
        <f t="shared" si="63"/>
        <v/>
      </c>
      <c r="AA83" s="24" t="str">
        <f t="shared" si="64"/>
        <v/>
      </c>
      <c r="AB83" s="24" t="str">
        <f t="shared" si="65"/>
        <v/>
      </c>
      <c r="AC83" s="24">
        <f t="shared" si="66"/>
        <v>0</v>
      </c>
      <c r="AD83" s="24" t="str">
        <f t="shared" si="67"/>
        <v/>
      </c>
      <c r="AE83" s="24">
        <f t="shared" si="68"/>
        <v>0</v>
      </c>
      <c r="AF83" s="24">
        <f t="shared" si="69"/>
        <v>0</v>
      </c>
      <c r="AG83" s="24">
        <f t="shared" si="49"/>
        <v>0</v>
      </c>
      <c r="AH83" s="24">
        <f t="shared" si="50"/>
        <v>0</v>
      </c>
      <c r="AI83" s="24">
        <f t="shared" si="70"/>
        <v>0</v>
      </c>
      <c r="AJ83" s="24">
        <f t="shared" si="71"/>
        <v>0</v>
      </c>
      <c r="AK83" s="24">
        <f t="shared" si="72"/>
        <v>0</v>
      </c>
      <c r="AL83" s="24">
        <f t="shared" si="73"/>
        <v>0</v>
      </c>
      <c r="AM83" s="24">
        <f t="shared" si="74"/>
        <v>0</v>
      </c>
      <c r="AN83" s="24">
        <f t="shared" si="75"/>
        <v>0</v>
      </c>
      <c r="AO83" s="24">
        <f t="shared" si="76"/>
        <v>0</v>
      </c>
      <c r="AP83" s="24">
        <f t="shared" si="77"/>
        <v>1</v>
      </c>
      <c r="AQ83" s="24" t="str">
        <f t="shared" si="78"/>
        <v>yes</v>
      </c>
    </row>
    <row r="84" spans="1:4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36">
        <v>1</v>
      </c>
      <c r="U84" s="36" t="str">
        <f t="shared" si="38"/>
        <v>yes</v>
      </c>
      <c r="W84" s="24">
        <f t="shared" si="60"/>
        <v>0</v>
      </c>
      <c r="X84" s="24">
        <f t="shared" si="61"/>
        <v>0</v>
      </c>
      <c r="Y84" s="24">
        <f t="shared" si="62"/>
        <v>0</v>
      </c>
      <c r="Z84" s="24" t="str">
        <f t="shared" si="63"/>
        <v/>
      </c>
      <c r="AA84" s="24" t="str">
        <f t="shared" si="64"/>
        <v/>
      </c>
      <c r="AB84" s="24" t="str">
        <f t="shared" si="65"/>
        <v/>
      </c>
      <c r="AC84" s="24">
        <f t="shared" si="66"/>
        <v>0</v>
      </c>
      <c r="AD84" s="24" t="str">
        <f t="shared" si="67"/>
        <v/>
      </c>
      <c r="AE84" s="24">
        <f t="shared" si="68"/>
        <v>0</v>
      </c>
      <c r="AF84" s="24">
        <f t="shared" si="69"/>
        <v>0</v>
      </c>
      <c r="AG84" s="24">
        <f t="shared" si="49"/>
        <v>0</v>
      </c>
      <c r="AH84" s="24">
        <f t="shared" si="50"/>
        <v>0</v>
      </c>
      <c r="AI84" s="24">
        <f t="shared" si="70"/>
        <v>0</v>
      </c>
      <c r="AJ84" s="24">
        <f t="shared" si="71"/>
        <v>0</v>
      </c>
      <c r="AK84" s="24">
        <f t="shared" si="72"/>
        <v>0</v>
      </c>
      <c r="AL84" s="24">
        <f t="shared" si="73"/>
        <v>0</v>
      </c>
      <c r="AM84" s="24">
        <f t="shared" si="74"/>
        <v>0</v>
      </c>
      <c r="AN84" s="24">
        <f t="shared" si="75"/>
        <v>0</v>
      </c>
      <c r="AO84" s="24">
        <f t="shared" si="76"/>
        <v>0</v>
      </c>
      <c r="AP84" s="24">
        <f t="shared" si="77"/>
        <v>1</v>
      </c>
      <c r="AQ84" s="24" t="str">
        <f t="shared" si="78"/>
        <v>yes</v>
      </c>
    </row>
    <row r="85" spans="1:4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36">
        <v>1</v>
      </c>
      <c r="U85" s="36" t="str">
        <f t="shared" si="38"/>
        <v>yes</v>
      </c>
      <c r="W85" s="24">
        <f t="shared" si="60"/>
        <v>0</v>
      </c>
      <c r="X85" s="24">
        <f t="shared" si="61"/>
        <v>0</v>
      </c>
      <c r="Y85" s="24">
        <f t="shared" si="62"/>
        <v>0</v>
      </c>
      <c r="Z85" s="24" t="str">
        <f t="shared" si="63"/>
        <v/>
      </c>
      <c r="AA85" s="24" t="str">
        <f t="shared" si="64"/>
        <v/>
      </c>
      <c r="AB85" s="24" t="str">
        <f t="shared" si="65"/>
        <v/>
      </c>
      <c r="AC85" s="24">
        <f t="shared" si="66"/>
        <v>0</v>
      </c>
      <c r="AD85" s="24" t="str">
        <f t="shared" si="67"/>
        <v/>
      </c>
      <c r="AE85" s="24">
        <f t="shared" si="68"/>
        <v>0</v>
      </c>
      <c r="AF85" s="24">
        <f t="shared" si="69"/>
        <v>0</v>
      </c>
      <c r="AG85" s="24">
        <f t="shared" si="49"/>
        <v>0</v>
      </c>
      <c r="AH85" s="24">
        <f t="shared" si="50"/>
        <v>0</v>
      </c>
      <c r="AI85" s="24">
        <f t="shared" si="70"/>
        <v>0</v>
      </c>
      <c r="AJ85" s="24">
        <f t="shared" si="71"/>
        <v>0</v>
      </c>
      <c r="AK85" s="24">
        <f t="shared" si="72"/>
        <v>0</v>
      </c>
      <c r="AL85" s="24">
        <f t="shared" si="73"/>
        <v>0</v>
      </c>
      <c r="AM85" s="24">
        <f t="shared" si="74"/>
        <v>0</v>
      </c>
      <c r="AN85" s="24">
        <f t="shared" si="75"/>
        <v>0</v>
      </c>
      <c r="AO85" s="24">
        <f t="shared" si="76"/>
        <v>0</v>
      </c>
      <c r="AP85" s="24">
        <f t="shared" si="77"/>
        <v>1</v>
      </c>
      <c r="AQ85" s="24" t="str">
        <f t="shared" si="78"/>
        <v>yes</v>
      </c>
    </row>
    <row r="86" spans="1:4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36">
        <v>1</v>
      </c>
      <c r="U86" s="36" t="str">
        <f t="shared" si="38"/>
        <v>yes</v>
      </c>
      <c r="W86" s="24">
        <f t="shared" si="60"/>
        <v>0</v>
      </c>
      <c r="X86" s="24">
        <f t="shared" si="61"/>
        <v>0</v>
      </c>
      <c r="Y86" s="24">
        <f t="shared" si="62"/>
        <v>0</v>
      </c>
      <c r="Z86" s="24" t="str">
        <f t="shared" si="63"/>
        <v/>
      </c>
      <c r="AA86" s="24" t="str">
        <f t="shared" si="64"/>
        <v/>
      </c>
      <c r="AB86" s="24" t="str">
        <f t="shared" si="65"/>
        <v/>
      </c>
      <c r="AC86" s="24">
        <f t="shared" si="66"/>
        <v>0</v>
      </c>
      <c r="AD86" s="24" t="str">
        <f t="shared" si="67"/>
        <v/>
      </c>
      <c r="AE86" s="24">
        <f t="shared" si="68"/>
        <v>0</v>
      </c>
      <c r="AF86" s="24">
        <f t="shared" si="69"/>
        <v>0</v>
      </c>
      <c r="AG86" s="24">
        <f t="shared" si="49"/>
        <v>0</v>
      </c>
      <c r="AH86" s="24">
        <f t="shared" si="50"/>
        <v>0</v>
      </c>
      <c r="AI86" s="24">
        <f t="shared" si="70"/>
        <v>0</v>
      </c>
      <c r="AJ86" s="24">
        <f t="shared" si="71"/>
        <v>0</v>
      </c>
      <c r="AK86" s="24">
        <f t="shared" si="72"/>
        <v>0</v>
      </c>
      <c r="AL86" s="24">
        <f t="shared" si="73"/>
        <v>0</v>
      </c>
      <c r="AM86" s="24">
        <f t="shared" si="74"/>
        <v>0</v>
      </c>
      <c r="AN86" s="24">
        <f t="shared" si="75"/>
        <v>0</v>
      </c>
      <c r="AO86" s="24">
        <f t="shared" si="76"/>
        <v>0</v>
      </c>
      <c r="AP86" s="24">
        <f t="shared" si="77"/>
        <v>1</v>
      </c>
      <c r="AQ86" s="24" t="str">
        <f t="shared" si="78"/>
        <v>yes</v>
      </c>
    </row>
    <row r="87" spans="1:4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36">
        <v>1</v>
      </c>
      <c r="U87" s="36" t="str">
        <f t="shared" si="38"/>
        <v>yes</v>
      </c>
      <c r="W87" s="24">
        <f t="shared" si="60"/>
        <v>0</v>
      </c>
      <c r="X87" s="24">
        <f t="shared" si="61"/>
        <v>0</v>
      </c>
      <c r="Y87" s="24">
        <f t="shared" si="62"/>
        <v>0</v>
      </c>
      <c r="Z87" s="24" t="str">
        <f t="shared" si="63"/>
        <v/>
      </c>
      <c r="AA87" s="24" t="str">
        <f t="shared" si="64"/>
        <v/>
      </c>
      <c r="AB87" s="24" t="str">
        <f t="shared" si="65"/>
        <v/>
      </c>
      <c r="AC87" s="24">
        <f t="shared" si="66"/>
        <v>0</v>
      </c>
      <c r="AD87" s="24" t="str">
        <f t="shared" si="67"/>
        <v/>
      </c>
      <c r="AE87" s="24">
        <f t="shared" si="68"/>
        <v>0</v>
      </c>
      <c r="AF87" s="24">
        <f t="shared" si="69"/>
        <v>0</v>
      </c>
      <c r="AG87" s="24">
        <f t="shared" si="49"/>
        <v>0</v>
      </c>
      <c r="AH87" s="24">
        <f t="shared" si="50"/>
        <v>0</v>
      </c>
      <c r="AI87" s="24">
        <f t="shared" si="70"/>
        <v>0</v>
      </c>
      <c r="AJ87" s="24">
        <f t="shared" si="71"/>
        <v>0</v>
      </c>
      <c r="AK87" s="24">
        <f t="shared" si="72"/>
        <v>0</v>
      </c>
      <c r="AL87" s="24">
        <f t="shared" si="73"/>
        <v>0</v>
      </c>
      <c r="AM87" s="24">
        <f t="shared" si="74"/>
        <v>0</v>
      </c>
      <c r="AN87" s="24">
        <f t="shared" si="75"/>
        <v>0</v>
      </c>
      <c r="AO87" s="24">
        <f t="shared" si="76"/>
        <v>0</v>
      </c>
      <c r="AP87" s="24">
        <f t="shared" si="77"/>
        <v>1</v>
      </c>
      <c r="AQ87" s="24" t="str">
        <f t="shared" si="78"/>
        <v>yes</v>
      </c>
    </row>
    <row r="88" spans="1:4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36">
        <v>1</v>
      </c>
      <c r="U88" s="36" t="str">
        <f t="shared" si="38"/>
        <v>yes</v>
      </c>
      <c r="W88" s="24">
        <f t="shared" si="60"/>
        <v>0</v>
      </c>
      <c r="X88" s="24">
        <f t="shared" si="61"/>
        <v>0</v>
      </c>
      <c r="Y88" s="24">
        <f t="shared" si="62"/>
        <v>0</v>
      </c>
      <c r="Z88" s="24" t="str">
        <f t="shared" si="63"/>
        <v/>
      </c>
      <c r="AA88" s="24" t="str">
        <f t="shared" si="64"/>
        <v/>
      </c>
      <c r="AB88" s="24" t="str">
        <f t="shared" si="65"/>
        <v/>
      </c>
      <c r="AC88" s="24">
        <f t="shared" si="66"/>
        <v>0</v>
      </c>
      <c r="AD88" s="24" t="str">
        <f t="shared" si="67"/>
        <v/>
      </c>
      <c r="AE88" s="24">
        <f t="shared" si="68"/>
        <v>0</v>
      </c>
      <c r="AF88" s="24">
        <f t="shared" si="69"/>
        <v>0</v>
      </c>
      <c r="AG88" s="24">
        <f t="shared" si="49"/>
        <v>0</v>
      </c>
      <c r="AH88" s="24">
        <f t="shared" si="50"/>
        <v>0</v>
      </c>
      <c r="AI88" s="24">
        <f t="shared" si="70"/>
        <v>0</v>
      </c>
      <c r="AJ88" s="24">
        <f t="shared" si="71"/>
        <v>0</v>
      </c>
      <c r="AK88" s="24">
        <f t="shared" si="72"/>
        <v>0</v>
      </c>
      <c r="AL88" s="24">
        <f t="shared" si="73"/>
        <v>0</v>
      </c>
      <c r="AM88" s="24">
        <f t="shared" si="74"/>
        <v>0</v>
      </c>
      <c r="AN88" s="24">
        <f t="shared" si="75"/>
        <v>0</v>
      </c>
      <c r="AO88" s="24">
        <f t="shared" si="76"/>
        <v>0</v>
      </c>
      <c r="AP88" s="24">
        <f t="shared" si="77"/>
        <v>1</v>
      </c>
      <c r="AQ88" s="24" t="str">
        <f t="shared" si="78"/>
        <v>yes</v>
      </c>
    </row>
    <row r="89" spans="1:4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36">
        <v>1</v>
      </c>
      <c r="U89" s="36" t="str">
        <f t="shared" si="38"/>
        <v>yes</v>
      </c>
      <c r="W89" s="24">
        <f t="shared" si="60"/>
        <v>0</v>
      </c>
      <c r="X89" s="24">
        <f t="shared" si="61"/>
        <v>0</v>
      </c>
      <c r="Y89" s="24">
        <f t="shared" si="62"/>
        <v>0</v>
      </c>
      <c r="Z89" s="24" t="str">
        <f t="shared" si="63"/>
        <v/>
      </c>
      <c r="AA89" s="24" t="str">
        <f t="shared" si="64"/>
        <v/>
      </c>
      <c r="AB89" s="24" t="str">
        <f t="shared" si="65"/>
        <v/>
      </c>
      <c r="AC89" s="24">
        <f t="shared" si="66"/>
        <v>0</v>
      </c>
      <c r="AD89" s="24" t="str">
        <f t="shared" si="67"/>
        <v/>
      </c>
      <c r="AE89" s="24">
        <f t="shared" si="68"/>
        <v>0</v>
      </c>
      <c r="AF89" s="24">
        <f t="shared" si="69"/>
        <v>0</v>
      </c>
      <c r="AG89" s="24">
        <f t="shared" si="49"/>
        <v>0</v>
      </c>
      <c r="AH89" s="24">
        <f t="shared" si="50"/>
        <v>0</v>
      </c>
      <c r="AI89" s="24">
        <f t="shared" si="70"/>
        <v>0</v>
      </c>
      <c r="AJ89" s="24">
        <f t="shared" si="71"/>
        <v>0</v>
      </c>
      <c r="AK89" s="24">
        <f t="shared" si="72"/>
        <v>0</v>
      </c>
      <c r="AL89" s="24">
        <f t="shared" si="73"/>
        <v>0</v>
      </c>
      <c r="AM89" s="24">
        <f t="shared" si="74"/>
        <v>0</v>
      </c>
      <c r="AN89" s="24">
        <f t="shared" si="75"/>
        <v>0</v>
      </c>
      <c r="AO89" s="24">
        <f t="shared" si="76"/>
        <v>0</v>
      </c>
      <c r="AP89" s="24">
        <f t="shared" si="77"/>
        <v>1</v>
      </c>
      <c r="AQ89" s="24" t="str">
        <f t="shared" si="78"/>
        <v>yes</v>
      </c>
    </row>
    <row r="90" spans="1:4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36">
        <v>1</v>
      </c>
      <c r="U90" s="36" t="str">
        <f t="shared" si="38"/>
        <v>yes</v>
      </c>
      <c r="W90" s="24">
        <f t="shared" si="60"/>
        <v>0</v>
      </c>
      <c r="X90" s="24">
        <f t="shared" si="61"/>
        <v>0</v>
      </c>
      <c r="Y90" s="24">
        <f t="shared" si="62"/>
        <v>0</v>
      </c>
      <c r="Z90" s="24" t="str">
        <f t="shared" si="63"/>
        <v/>
      </c>
      <c r="AA90" s="24" t="str">
        <f t="shared" si="64"/>
        <v/>
      </c>
      <c r="AB90" s="24" t="str">
        <f t="shared" si="65"/>
        <v/>
      </c>
      <c r="AC90" s="24">
        <f t="shared" si="66"/>
        <v>0</v>
      </c>
      <c r="AD90" s="24" t="str">
        <f t="shared" si="67"/>
        <v/>
      </c>
      <c r="AE90" s="24">
        <f t="shared" si="68"/>
        <v>0</v>
      </c>
      <c r="AF90" s="24">
        <f t="shared" si="69"/>
        <v>0</v>
      </c>
      <c r="AG90" s="24">
        <f t="shared" si="49"/>
        <v>0</v>
      </c>
      <c r="AH90" s="24">
        <f t="shared" si="50"/>
        <v>0</v>
      </c>
      <c r="AI90" s="24">
        <f t="shared" si="70"/>
        <v>0</v>
      </c>
      <c r="AJ90" s="24">
        <f t="shared" si="71"/>
        <v>0</v>
      </c>
      <c r="AK90" s="24">
        <f t="shared" si="72"/>
        <v>0</v>
      </c>
      <c r="AL90" s="24">
        <f t="shared" si="73"/>
        <v>0</v>
      </c>
      <c r="AM90" s="24">
        <f t="shared" si="74"/>
        <v>0</v>
      </c>
      <c r="AN90" s="24">
        <f t="shared" si="75"/>
        <v>0</v>
      </c>
      <c r="AO90" s="24">
        <f t="shared" si="76"/>
        <v>0</v>
      </c>
      <c r="AP90" s="24">
        <f t="shared" si="77"/>
        <v>1</v>
      </c>
      <c r="AQ90" s="24" t="str">
        <f t="shared" si="78"/>
        <v>yes</v>
      </c>
    </row>
    <row r="91" spans="1:4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6">
        <v>1</v>
      </c>
      <c r="U91" s="36" t="str">
        <f t="shared" si="38"/>
        <v>yes</v>
      </c>
      <c r="W91" s="24">
        <f t="shared" si="60"/>
        <v>0</v>
      </c>
      <c r="X91" s="24">
        <f t="shared" si="61"/>
        <v>0</v>
      </c>
      <c r="Y91" s="24">
        <f t="shared" si="62"/>
        <v>0</v>
      </c>
      <c r="Z91" s="24" t="str">
        <f t="shared" si="63"/>
        <v/>
      </c>
      <c r="AA91" s="24" t="str">
        <f t="shared" si="64"/>
        <v/>
      </c>
      <c r="AB91" s="24" t="str">
        <f t="shared" si="65"/>
        <v/>
      </c>
      <c r="AC91" s="24">
        <f t="shared" si="66"/>
        <v>0</v>
      </c>
      <c r="AD91" s="24" t="str">
        <f t="shared" si="67"/>
        <v/>
      </c>
      <c r="AE91" s="24">
        <f t="shared" si="68"/>
        <v>0</v>
      </c>
      <c r="AF91" s="24">
        <f t="shared" si="69"/>
        <v>0</v>
      </c>
      <c r="AG91" s="24">
        <f t="shared" si="49"/>
        <v>0</v>
      </c>
      <c r="AH91" s="24">
        <f t="shared" si="50"/>
        <v>0</v>
      </c>
      <c r="AI91" s="24">
        <f t="shared" si="70"/>
        <v>0</v>
      </c>
      <c r="AJ91" s="24">
        <f t="shared" si="71"/>
        <v>0</v>
      </c>
      <c r="AK91" s="24">
        <f t="shared" si="72"/>
        <v>0</v>
      </c>
      <c r="AL91" s="24">
        <f t="shared" si="73"/>
        <v>0</v>
      </c>
      <c r="AM91" s="24">
        <f t="shared" si="74"/>
        <v>0</v>
      </c>
      <c r="AN91" s="24">
        <f t="shared" si="75"/>
        <v>0</v>
      </c>
      <c r="AO91" s="24">
        <f t="shared" si="76"/>
        <v>0</v>
      </c>
      <c r="AP91" s="24">
        <f t="shared" si="77"/>
        <v>1</v>
      </c>
      <c r="AQ91" s="24" t="str">
        <f t="shared" si="78"/>
        <v>yes</v>
      </c>
    </row>
    <row r="92" spans="1:4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36">
        <v>1</v>
      </c>
      <c r="U92" s="36" t="str">
        <f t="shared" si="38"/>
        <v>yes</v>
      </c>
      <c r="W92" s="24">
        <f t="shared" si="60"/>
        <v>0</v>
      </c>
      <c r="X92" s="24">
        <f t="shared" si="61"/>
        <v>0</v>
      </c>
      <c r="Y92" s="24">
        <f t="shared" si="62"/>
        <v>0</v>
      </c>
      <c r="Z92" s="24" t="str">
        <f t="shared" si="63"/>
        <v/>
      </c>
      <c r="AA92" s="24" t="str">
        <f t="shared" si="64"/>
        <v/>
      </c>
      <c r="AB92" s="24" t="str">
        <f t="shared" si="65"/>
        <v/>
      </c>
      <c r="AC92" s="24">
        <f t="shared" si="66"/>
        <v>0</v>
      </c>
      <c r="AD92" s="24" t="str">
        <f t="shared" si="67"/>
        <v/>
      </c>
      <c r="AE92" s="24">
        <f t="shared" si="68"/>
        <v>0</v>
      </c>
      <c r="AF92" s="24">
        <f t="shared" si="69"/>
        <v>0</v>
      </c>
      <c r="AG92" s="24">
        <f t="shared" si="49"/>
        <v>0</v>
      </c>
      <c r="AH92" s="24">
        <f t="shared" si="50"/>
        <v>0</v>
      </c>
      <c r="AI92" s="24">
        <f t="shared" si="70"/>
        <v>0</v>
      </c>
      <c r="AJ92" s="24">
        <f t="shared" si="71"/>
        <v>0</v>
      </c>
      <c r="AK92" s="24">
        <f t="shared" si="72"/>
        <v>0</v>
      </c>
      <c r="AL92" s="24">
        <f t="shared" si="73"/>
        <v>0</v>
      </c>
      <c r="AM92" s="24">
        <f t="shared" si="74"/>
        <v>0</v>
      </c>
      <c r="AN92" s="24">
        <f t="shared" si="75"/>
        <v>0</v>
      </c>
      <c r="AO92" s="24">
        <f t="shared" si="76"/>
        <v>0</v>
      </c>
      <c r="AP92" s="24">
        <f t="shared" si="77"/>
        <v>1</v>
      </c>
      <c r="AQ92" s="24" t="str">
        <f t="shared" si="78"/>
        <v>yes</v>
      </c>
    </row>
    <row r="93" spans="1:4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36">
        <v>1</v>
      </c>
      <c r="U93" s="36" t="str">
        <f t="shared" si="38"/>
        <v>yes</v>
      </c>
      <c r="W93" s="24">
        <f t="shared" si="60"/>
        <v>0</v>
      </c>
      <c r="X93" s="24">
        <f t="shared" si="61"/>
        <v>0</v>
      </c>
      <c r="Y93" s="24">
        <f t="shared" si="62"/>
        <v>0</v>
      </c>
      <c r="Z93" s="24" t="str">
        <f t="shared" si="63"/>
        <v/>
      </c>
      <c r="AA93" s="24" t="str">
        <f t="shared" si="64"/>
        <v/>
      </c>
      <c r="AB93" s="24" t="str">
        <f t="shared" si="65"/>
        <v/>
      </c>
      <c r="AC93" s="24">
        <f t="shared" si="66"/>
        <v>0</v>
      </c>
      <c r="AD93" s="24" t="str">
        <f t="shared" si="67"/>
        <v/>
      </c>
      <c r="AE93" s="24">
        <f t="shared" si="68"/>
        <v>0</v>
      </c>
      <c r="AF93" s="24">
        <f t="shared" si="69"/>
        <v>0</v>
      </c>
      <c r="AG93" s="24">
        <f t="shared" si="49"/>
        <v>0</v>
      </c>
      <c r="AH93" s="24">
        <f t="shared" si="50"/>
        <v>0</v>
      </c>
      <c r="AI93" s="24">
        <f t="shared" si="70"/>
        <v>0</v>
      </c>
      <c r="AJ93" s="24">
        <f t="shared" si="71"/>
        <v>0</v>
      </c>
      <c r="AK93" s="24">
        <f t="shared" si="72"/>
        <v>0</v>
      </c>
      <c r="AL93" s="24">
        <f t="shared" si="73"/>
        <v>0</v>
      </c>
      <c r="AM93" s="24">
        <f t="shared" si="74"/>
        <v>0</v>
      </c>
      <c r="AN93" s="24">
        <f t="shared" si="75"/>
        <v>0</v>
      </c>
      <c r="AO93" s="24">
        <f t="shared" si="76"/>
        <v>0</v>
      </c>
      <c r="AP93" s="24">
        <f t="shared" si="77"/>
        <v>1</v>
      </c>
      <c r="AQ93" s="24" t="str">
        <f t="shared" si="78"/>
        <v>yes</v>
      </c>
    </row>
    <row r="94" spans="1:4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36">
        <v>1</v>
      </c>
      <c r="U94" s="36" t="str">
        <f t="shared" si="38"/>
        <v>yes</v>
      </c>
      <c r="W94" s="24">
        <f t="shared" si="60"/>
        <v>0</v>
      </c>
      <c r="X94" s="24">
        <f t="shared" si="61"/>
        <v>0</v>
      </c>
      <c r="Y94" s="24">
        <f t="shared" si="62"/>
        <v>0</v>
      </c>
      <c r="Z94" s="24" t="str">
        <f t="shared" si="63"/>
        <v/>
      </c>
      <c r="AA94" s="24" t="str">
        <f t="shared" si="64"/>
        <v/>
      </c>
      <c r="AB94" s="24" t="str">
        <f t="shared" si="65"/>
        <v/>
      </c>
      <c r="AC94" s="24">
        <f t="shared" si="66"/>
        <v>0</v>
      </c>
      <c r="AD94" s="24" t="str">
        <f t="shared" si="67"/>
        <v/>
      </c>
      <c r="AE94" s="24">
        <f t="shared" si="68"/>
        <v>0</v>
      </c>
      <c r="AF94" s="24">
        <f t="shared" si="69"/>
        <v>0</v>
      </c>
      <c r="AG94" s="24">
        <f t="shared" si="49"/>
        <v>0</v>
      </c>
      <c r="AH94" s="24">
        <f t="shared" si="50"/>
        <v>0</v>
      </c>
      <c r="AI94" s="24">
        <f t="shared" si="70"/>
        <v>0</v>
      </c>
      <c r="AJ94" s="24">
        <f t="shared" si="71"/>
        <v>0</v>
      </c>
      <c r="AK94" s="24">
        <f t="shared" si="72"/>
        <v>0</v>
      </c>
      <c r="AL94" s="24">
        <f t="shared" si="73"/>
        <v>0</v>
      </c>
      <c r="AM94" s="24">
        <f t="shared" si="74"/>
        <v>0</v>
      </c>
      <c r="AN94" s="24">
        <f t="shared" si="75"/>
        <v>0</v>
      </c>
      <c r="AO94" s="24">
        <f t="shared" si="76"/>
        <v>0</v>
      </c>
      <c r="AP94" s="24">
        <f t="shared" si="77"/>
        <v>1</v>
      </c>
      <c r="AQ94" s="24" t="str">
        <f t="shared" si="78"/>
        <v>yes</v>
      </c>
    </row>
    <row r="95" spans="1:4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36">
        <v>1</v>
      </c>
      <c r="U95" s="36" t="str">
        <f t="shared" si="38"/>
        <v>yes</v>
      </c>
      <c r="W95" s="24">
        <f t="shared" si="60"/>
        <v>0</v>
      </c>
      <c r="X95" s="24">
        <f t="shared" si="61"/>
        <v>0</v>
      </c>
      <c r="Y95" s="24">
        <f t="shared" si="62"/>
        <v>0</v>
      </c>
      <c r="Z95" s="24" t="str">
        <f t="shared" si="63"/>
        <v/>
      </c>
      <c r="AA95" s="24" t="str">
        <f t="shared" si="64"/>
        <v/>
      </c>
      <c r="AB95" s="24" t="str">
        <f t="shared" si="65"/>
        <v/>
      </c>
      <c r="AC95" s="24">
        <f t="shared" si="66"/>
        <v>0</v>
      </c>
      <c r="AD95" s="24" t="str">
        <f t="shared" si="67"/>
        <v/>
      </c>
      <c r="AE95" s="24">
        <f t="shared" si="68"/>
        <v>0</v>
      </c>
      <c r="AF95" s="24">
        <f t="shared" si="69"/>
        <v>0</v>
      </c>
      <c r="AG95" s="24">
        <f t="shared" si="49"/>
        <v>0</v>
      </c>
      <c r="AH95" s="24">
        <f t="shared" si="50"/>
        <v>0</v>
      </c>
      <c r="AI95" s="24">
        <f t="shared" si="70"/>
        <v>0</v>
      </c>
      <c r="AJ95" s="24">
        <f t="shared" si="71"/>
        <v>0</v>
      </c>
      <c r="AK95" s="24">
        <f t="shared" si="72"/>
        <v>0</v>
      </c>
      <c r="AL95" s="24">
        <f t="shared" si="73"/>
        <v>0</v>
      </c>
      <c r="AM95" s="24">
        <f t="shared" si="74"/>
        <v>0</v>
      </c>
      <c r="AN95" s="24">
        <f t="shared" si="75"/>
        <v>0</v>
      </c>
      <c r="AO95" s="24">
        <f t="shared" si="76"/>
        <v>0</v>
      </c>
      <c r="AP95" s="24">
        <f t="shared" si="77"/>
        <v>1</v>
      </c>
      <c r="AQ95" s="24" t="str">
        <f t="shared" si="78"/>
        <v>yes</v>
      </c>
    </row>
    <row r="96" spans="1:4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36">
        <v>1</v>
      </c>
      <c r="U96" s="36" t="str">
        <f t="shared" si="38"/>
        <v>yes</v>
      </c>
      <c r="W96" s="24">
        <f t="shared" ref="W96:W100" si="79">A96</f>
        <v>0</v>
      </c>
      <c r="X96" s="24">
        <f t="shared" ref="X96:X100" si="80">B96</f>
        <v>0</v>
      </c>
      <c r="Y96" s="24">
        <f t="shared" ref="Y96:Y100" si="81">C96</f>
        <v>0</v>
      </c>
      <c r="Z96" s="24" t="str">
        <f t="shared" ref="Z96:Z100" si="82">LOWER(D96)</f>
        <v/>
      </c>
      <c r="AA96" s="24" t="str">
        <f t="shared" ref="AA96:AA100" si="83">LOWER(E96)</f>
        <v/>
      </c>
      <c r="AB96" s="24" t="str">
        <f t="shared" ref="AB96:AB100" si="84">LOWER(F96)</f>
        <v/>
      </c>
      <c r="AC96" s="24">
        <f t="shared" ref="AC96:AC100" si="85">G96</f>
        <v>0</v>
      </c>
      <c r="AD96" s="24" t="str">
        <f t="shared" ref="AD96:AD100" si="86">LOWER(H96)</f>
        <v/>
      </c>
      <c r="AE96" s="24">
        <f t="shared" ref="AE96:AE100" si="87">I96</f>
        <v>0</v>
      </c>
      <c r="AF96" s="24">
        <f t="shared" ref="AF96:AF100" si="88">J96</f>
        <v>0</v>
      </c>
      <c r="AG96" s="24">
        <f t="shared" si="49"/>
        <v>0</v>
      </c>
      <c r="AH96" s="24">
        <f t="shared" si="50"/>
        <v>0</v>
      </c>
      <c r="AI96" s="24">
        <f t="shared" ref="AI96:AI100" si="89">M96</f>
        <v>0</v>
      </c>
      <c r="AJ96" s="24">
        <f t="shared" ref="AJ96:AJ100" si="90">N96</f>
        <v>0</v>
      </c>
      <c r="AK96" s="24">
        <f t="shared" ref="AK96:AK100" si="91">O96</f>
        <v>0</v>
      </c>
      <c r="AL96" s="24">
        <f t="shared" ref="AL96:AL100" si="92">P96</f>
        <v>0</v>
      </c>
      <c r="AM96" s="24">
        <f t="shared" ref="AM96:AM100" si="93">Q96</f>
        <v>0</v>
      </c>
      <c r="AN96" s="24">
        <f t="shared" ref="AN96:AN100" si="94">R96</f>
        <v>0</v>
      </c>
      <c r="AO96" s="24">
        <f t="shared" ref="AO96:AO100" si="95">S96</f>
        <v>0</v>
      </c>
      <c r="AP96" s="24">
        <f t="shared" ref="AP96:AP100" si="96">T96</f>
        <v>1</v>
      </c>
      <c r="AQ96" s="24" t="str">
        <f t="shared" ref="AQ96:AQ100" si="97">U96</f>
        <v>yes</v>
      </c>
    </row>
    <row r="97" spans="1:4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36">
        <v>1</v>
      </c>
      <c r="U97" s="36" t="str">
        <f t="shared" si="38"/>
        <v>yes</v>
      </c>
      <c r="W97" s="24">
        <f t="shared" si="79"/>
        <v>0</v>
      </c>
      <c r="X97" s="24">
        <f t="shared" si="80"/>
        <v>0</v>
      </c>
      <c r="Y97" s="24">
        <f t="shared" si="81"/>
        <v>0</v>
      </c>
      <c r="Z97" s="24" t="str">
        <f t="shared" si="82"/>
        <v/>
      </c>
      <c r="AA97" s="24" t="str">
        <f t="shared" si="83"/>
        <v/>
      </c>
      <c r="AB97" s="24" t="str">
        <f t="shared" si="84"/>
        <v/>
      </c>
      <c r="AC97" s="24">
        <f t="shared" si="85"/>
        <v>0</v>
      </c>
      <c r="AD97" s="24" t="str">
        <f t="shared" si="86"/>
        <v/>
      </c>
      <c r="AE97" s="24">
        <f t="shared" si="87"/>
        <v>0</v>
      </c>
      <c r="AF97" s="24">
        <f t="shared" si="88"/>
        <v>0</v>
      </c>
      <c r="AG97" s="24">
        <f t="shared" si="49"/>
        <v>0</v>
      </c>
      <c r="AH97" s="24">
        <f t="shared" si="50"/>
        <v>0</v>
      </c>
      <c r="AI97" s="24">
        <f t="shared" si="89"/>
        <v>0</v>
      </c>
      <c r="AJ97" s="24">
        <f t="shared" si="90"/>
        <v>0</v>
      </c>
      <c r="AK97" s="24">
        <f t="shared" si="91"/>
        <v>0</v>
      </c>
      <c r="AL97" s="24">
        <f t="shared" si="92"/>
        <v>0</v>
      </c>
      <c r="AM97" s="24">
        <f t="shared" si="93"/>
        <v>0</v>
      </c>
      <c r="AN97" s="24">
        <f t="shared" si="94"/>
        <v>0</v>
      </c>
      <c r="AO97" s="24">
        <f t="shared" si="95"/>
        <v>0</v>
      </c>
      <c r="AP97" s="24">
        <f t="shared" si="96"/>
        <v>1</v>
      </c>
      <c r="AQ97" s="24" t="str">
        <f t="shared" si="97"/>
        <v>yes</v>
      </c>
    </row>
    <row r="98" spans="1:4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36">
        <v>1</v>
      </c>
      <c r="U98" s="36" t="str">
        <f t="shared" si="38"/>
        <v>yes</v>
      </c>
      <c r="W98" s="24">
        <f t="shared" si="79"/>
        <v>0</v>
      </c>
      <c r="X98" s="24">
        <f t="shared" si="80"/>
        <v>0</v>
      </c>
      <c r="Y98" s="24">
        <f t="shared" si="81"/>
        <v>0</v>
      </c>
      <c r="Z98" s="24" t="str">
        <f t="shared" si="82"/>
        <v/>
      </c>
      <c r="AA98" s="24" t="str">
        <f t="shared" si="83"/>
        <v/>
      </c>
      <c r="AB98" s="24" t="str">
        <f t="shared" si="84"/>
        <v/>
      </c>
      <c r="AC98" s="24">
        <f t="shared" si="85"/>
        <v>0</v>
      </c>
      <c r="AD98" s="24" t="str">
        <f t="shared" si="86"/>
        <v/>
      </c>
      <c r="AE98" s="24">
        <f t="shared" si="87"/>
        <v>0</v>
      </c>
      <c r="AF98" s="24">
        <f t="shared" si="88"/>
        <v>0</v>
      </c>
      <c r="AG98" s="24">
        <f t="shared" si="49"/>
        <v>0</v>
      </c>
      <c r="AH98" s="24">
        <f t="shared" si="50"/>
        <v>0</v>
      </c>
      <c r="AI98" s="24">
        <f t="shared" si="89"/>
        <v>0</v>
      </c>
      <c r="AJ98" s="24">
        <f t="shared" si="90"/>
        <v>0</v>
      </c>
      <c r="AK98" s="24">
        <f t="shared" si="91"/>
        <v>0</v>
      </c>
      <c r="AL98" s="24">
        <f t="shared" si="92"/>
        <v>0</v>
      </c>
      <c r="AM98" s="24">
        <f t="shared" si="93"/>
        <v>0</v>
      </c>
      <c r="AN98" s="24">
        <f t="shared" si="94"/>
        <v>0</v>
      </c>
      <c r="AO98" s="24">
        <f t="shared" si="95"/>
        <v>0</v>
      </c>
      <c r="AP98" s="24">
        <f t="shared" si="96"/>
        <v>1</v>
      </c>
      <c r="AQ98" s="24" t="str">
        <f t="shared" si="97"/>
        <v>yes</v>
      </c>
    </row>
    <row r="99" spans="1:4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36">
        <v>1</v>
      </c>
      <c r="U99" s="36" t="str">
        <f t="shared" si="38"/>
        <v>yes</v>
      </c>
      <c r="W99" s="24">
        <f t="shared" si="79"/>
        <v>0</v>
      </c>
      <c r="X99" s="24">
        <f t="shared" si="80"/>
        <v>0</v>
      </c>
      <c r="Y99" s="24">
        <f t="shared" si="81"/>
        <v>0</v>
      </c>
      <c r="Z99" s="24" t="str">
        <f t="shared" si="82"/>
        <v/>
      </c>
      <c r="AA99" s="24" t="str">
        <f t="shared" si="83"/>
        <v/>
      </c>
      <c r="AB99" s="24" t="str">
        <f t="shared" si="84"/>
        <v/>
      </c>
      <c r="AC99" s="24">
        <f t="shared" si="85"/>
        <v>0</v>
      </c>
      <c r="AD99" s="24" t="str">
        <f t="shared" si="86"/>
        <v/>
      </c>
      <c r="AE99" s="24">
        <f t="shared" si="87"/>
        <v>0</v>
      </c>
      <c r="AF99" s="24">
        <f t="shared" si="88"/>
        <v>0</v>
      </c>
      <c r="AG99" s="24">
        <f t="shared" si="49"/>
        <v>0</v>
      </c>
      <c r="AH99" s="24">
        <f t="shared" si="50"/>
        <v>0</v>
      </c>
      <c r="AI99" s="24">
        <f t="shared" si="89"/>
        <v>0</v>
      </c>
      <c r="AJ99" s="24">
        <f t="shared" si="90"/>
        <v>0</v>
      </c>
      <c r="AK99" s="24">
        <f t="shared" si="91"/>
        <v>0</v>
      </c>
      <c r="AL99" s="24">
        <f t="shared" si="92"/>
        <v>0</v>
      </c>
      <c r="AM99" s="24">
        <f t="shared" si="93"/>
        <v>0</v>
      </c>
      <c r="AN99" s="24">
        <f t="shared" si="94"/>
        <v>0</v>
      </c>
      <c r="AO99" s="24">
        <f t="shared" si="95"/>
        <v>0</v>
      </c>
      <c r="AP99" s="24">
        <f t="shared" si="96"/>
        <v>1</v>
      </c>
      <c r="AQ99" s="24" t="str">
        <f t="shared" si="97"/>
        <v>yes</v>
      </c>
    </row>
    <row r="100" spans="1:4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36">
        <v>1</v>
      </c>
      <c r="U100" s="36" t="str">
        <f t="shared" si="38"/>
        <v>yes</v>
      </c>
      <c r="W100" s="24">
        <f t="shared" si="79"/>
        <v>0</v>
      </c>
      <c r="X100" s="24">
        <f t="shared" si="80"/>
        <v>0</v>
      </c>
      <c r="Y100" s="24">
        <f t="shared" si="81"/>
        <v>0</v>
      </c>
      <c r="Z100" s="24" t="str">
        <f t="shared" si="82"/>
        <v/>
      </c>
      <c r="AA100" s="24" t="str">
        <f t="shared" si="83"/>
        <v/>
      </c>
      <c r="AB100" s="24" t="str">
        <f t="shared" si="84"/>
        <v/>
      </c>
      <c r="AC100" s="24">
        <f t="shared" si="85"/>
        <v>0</v>
      </c>
      <c r="AD100" s="24" t="str">
        <f t="shared" si="86"/>
        <v/>
      </c>
      <c r="AE100" s="24">
        <f t="shared" si="87"/>
        <v>0</v>
      </c>
      <c r="AF100" s="24">
        <f t="shared" si="88"/>
        <v>0</v>
      </c>
      <c r="AG100" s="24">
        <f t="shared" si="49"/>
        <v>0</v>
      </c>
      <c r="AH100" s="24">
        <f t="shared" si="50"/>
        <v>0</v>
      </c>
      <c r="AI100" s="24">
        <f t="shared" si="89"/>
        <v>0</v>
      </c>
      <c r="AJ100" s="24">
        <f t="shared" si="90"/>
        <v>0</v>
      </c>
      <c r="AK100" s="24">
        <f t="shared" si="91"/>
        <v>0</v>
      </c>
      <c r="AL100" s="24">
        <f t="shared" si="92"/>
        <v>0</v>
      </c>
      <c r="AM100" s="24">
        <f t="shared" si="93"/>
        <v>0</v>
      </c>
      <c r="AN100" s="24">
        <f t="shared" si="94"/>
        <v>0</v>
      </c>
      <c r="AO100" s="24">
        <f t="shared" si="95"/>
        <v>0</v>
      </c>
      <c r="AP100" s="24">
        <f t="shared" si="96"/>
        <v>1</v>
      </c>
      <c r="AQ100" s="24" t="str">
        <f t="shared" si="97"/>
        <v>yes</v>
      </c>
    </row>
  </sheetData>
  <mergeCells count="1">
    <mergeCell ref="T5:U5"/>
  </mergeCells>
  <dataValidations count="1">
    <dataValidation type="list" allowBlank="1" showInputMessage="1" showErrorMessage="1" sqref="AF3:AF4" xr:uid="{29D96536-8EAC-4E80-8907-CC0D6B027ED3}">
      <formula1>$AW$3:$AW$4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(1) Import from KML</vt:lpstr>
      <vt:lpstr>(2) Export extracted fields</vt:lpstr>
      <vt:lpstr>(3) Tidy up for database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Fowler</dc:creator>
  <cp:lastModifiedBy>Martin Fowler</cp:lastModifiedBy>
  <dcterms:created xsi:type="dcterms:W3CDTF">2022-05-19T10:55:58Z</dcterms:created>
  <dcterms:modified xsi:type="dcterms:W3CDTF">2022-10-30T10:25:58Z</dcterms:modified>
</cp:coreProperties>
</file>