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ia\Documents\Projects\Chocolate Store Dashboard\"/>
    </mc:Choice>
  </mc:AlternateContent>
  <xr:revisionPtr revIDLastSave="0" documentId="13_ncr:1_{C5A93534-F4CA-40CF-8A6B-56996E625545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Chocolate Sales (Raw)" sheetId="1" r:id="rId1"/>
    <sheet name="Cleaned Data" sheetId="2" r:id="rId2"/>
    <sheet name="PivotTable" sheetId="3" r:id="rId3"/>
    <sheet name="Dashboard" sheetId="5" r:id="rId4"/>
  </sheets>
  <definedNames>
    <definedName name="_xlnm._FilterDatabase" localSheetId="1" hidden="1">'Cleaned Data'!$A$1:$I$301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2" i="2"/>
</calcChain>
</file>

<file path=xl/sharedStrings.xml><?xml version="1.0" encoding="utf-8"?>
<sst xmlns="http://schemas.openxmlformats.org/spreadsheetml/2006/main" count="1336" uniqueCount="360">
  <si>
    <t>Sales Person,Geography,Product,Amount,Units,cost per unit,Cost,Profit,profit %</t>
  </si>
  <si>
    <t>Ram Mahesh,New Zealand,70% Dark Bites,"$1,624 ",114,14,"1,652",($28),-2%</t>
  </si>
  <si>
    <t>Brien Boise,USA,Choco Coated Almonds,"$6,706 ",459,9,"3,970","$2,736 ",41%</t>
  </si>
  <si>
    <t>Husein Augar,USA,Almond Choco,$959 ,147,12,"1,746",($787),-82%</t>
  </si>
  <si>
    <t>Carla Molina,Canada,Drinking Coco,"$9,632 ",288,6,"1,863","$7,769 ",81%</t>
  </si>
  <si>
    <t>Curtice Advani,UK,White Choc,"$2,100 ",414,13,"5,444","($3,344)",-159%</t>
  </si>
  <si>
    <t>Ram Mahesh,USA,Peanut Butter Cubes,"$8,869 ",432,12,"5,344","$3,525 ",40%</t>
  </si>
  <si>
    <t>Curtice Advani,Australia,Smooth Sliky Salty,"$2,681 ",54,6,313,"$2,368 ",88%</t>
  </si>
  <si>
    <t>Brien Boise,USA,After Nines,"$5,012 ",210,10,"2,052","$2,960 ",59%</t>
  </si>
  <si>
    <t>Ches Bonnell,Australia,50% Dark Bites,"$1,281 ",75,12,878,$404 ,31%</t>
  </si>
  <si>
    <t>Gigi Bohling,New Zealand,50% Dark Bites,"$4,991 ",12,12,140,"$4,851 ",97%</t>
  </si>
  <si>
    <t>Barr Faughny,UK,White Choc,"$1,785 ",462,13,"6,075","($4,290)",-240%</t>
  </si>
  <si>
    <t>Gunar Cockshoot,New Zealand,Eclairs,"$3,983 ",144,3,448,"$3,535 ",89%</t>
  </si>
  <si>
    <t>Husein Augar,Australia,Mint Chip Choco,"$2,646 ",120,9,"1,055","$1,591 ",60%</t>
  </si>
  <si>
    <t>Barr Faughny,India,Milk Bars,$252 ,54,9,504,($252),-100%</t>
  </si>
  <si>
    <t>Gunar Cockshoot,USA,White Choc,"$2,464 ",234,13,"3,077",($613),-25%</t>
  </si>
  <si>
    <t>Gunar Cockshoot,USA,Manuka Honey Choco,"$2,114 ",66,7,473,"$1,641 ",78%</t>
  </si>
  <si>
    <t>Curtice Advani,New Zealand,Smooth Sliky Salty,"$7,693 ",87,6,504,"$7,189 ",93%</t>
  </si>
  <si>
    <t>Gigi Bohling,India,Orange Choco,"$15,610 ",339,11,"3,600","$12,010 ",77%</t>
  </si>
  <si>
    <t>Carla Molina,India,After Nines,$336 ,144,10,"1,407","($1,071)",-319%</t>
  </si>
  <si>
    <t>Barr Faughny,UK,Orange Choco,"$9,443 ",162,11,"1,720","$7,723 ",82%</t>
  </si>
  <si>
    <t>Husein Augar,India,Fruit &amp; Nut Bars,"$8,155 ",90,6,584,"$7,571 ",93%</t>
  </si>
  <si>
    <t>Brien Boise,Australia,Fruit &amp; Nut Bars,"$1,701 ",234,6,"1,519",$182 ,11%</t>
  </si>
  <si>
    <t>Oby Sorrel,Australia,After Nines,"$2,205 ",141,10,"1,378",$827 ,38%</t>
  </si>
  <si>
    <t>Brien Boise,New Zealand,99% Dark &amp; Pure,"$1,771 ",204,8,"1,559",$212 ,12%</t>
  </si>
  <si>
    <t>Carla Molina,USA,Raspberry Choco,"$2,114 ",186,12,"2,182",($68),-3%</t>
  </si>
  <si>
    <t>Carla Molina,Canada,Milk Bars,"$10,311 ",231,9,"2,155","$8,156 ",79%</t>
  </si>
  <si>
    <t>Gunar Cockshoot,UK,Mint Chip Choco,$21 ,168,9,"1,477","($1,456)",-6932%</t>
  </si>
  <si>
    <t>Oby Sorrel,USA,Orange Choco,"$1,974 ",195,11,"2,071",($97),-5%</t>
  </si>
  <si>
    <t>Gigi Bohling,Canada,Fruit &amp; Nut Bars,"$6,314 ",15,6,97,"$6,217 ",98%</t>
  </si>
  <si>
    <t>Oby Sorrel,New Zealand,Fruit &amp; Nut Bars,"$4,683 ",30,6,195,"$4,488 ",96%</t>
  </si>
  <si>
    <t>Carla Molina,New Zealand,85% Dark Bars,"$6,398 ",102,5,507,"$5,891 ",92%</t>
  </si>
  <si>
    <t>Barr Faughny,USA,99% Dark &amp; Pure,$553 ,15,8,115,$438 ,79%</t>
  </si>
  <si>
    <t>Brien Boise,UK,70% Dark Bites,"$7,021 ",183,14,"2,652","$4,369 ",62%</t>
  </si>
  <si>
    <t>Ram Mahesh,UK,After Nines,"$5,817 ",12,10,117,"$5,700 ",98%</t>
  </si>
  <si>
    <t>Carla Molina,UK,50% Dark Bites,"$3,976 ",72,12,842,"$3,134 ",79%</t>
  </si>
  <si>
    <t>Curtice Advani,Australia,Organic Choco Syrup,"$1,134 ",282,17,"4,718","($3,584)",-316%</t>
  </si>
  <si>
    <t>Barr Faughny,UK,Caramel Stuffed Bars,"$6,027 ",144,10,"1,495","$4,532 ",75%</t>
  </si>
  <si>
    <t>Curtice Advani,New Zealand,Mint Chip Choco,"$1,904 ",405,9,"3,560","($1,656)",-87%</t>
  </si>
  <si>
    <t>Ches Bonnell,India,Choco Coated Almonds,"$3,262 ",75,9,649,"$2,613 ",80%</t>
  </si>
  <si>
    <t>Ram Mahesh,India,Organic Choco Syrup,"$2,289 ",135,17,"2,259",$30 ,1%</t>
  </si>
  <si>
    <t>Gigi Bohling,India,Organic Choco Syrup,"$6,986 ",21,17,351,"$6,635 ",95%</t>
  </si>
  <si>
    <t>Barr Faughny,Australia,Fruit &amp; Nut Bars,"$4,417 ",153,6,993,"$3,424 ",78%</t>
  </si>
  <si>
    <t>Curtice Advani,India,Raspberry Choco,"$1,442 ",15,12,176,"$1,266 ",88%</t>
  </si>
  <si>
    <t>Gunar Cockshoot,USA,50% Dark Bites,"$2,415 ",255,12,"2,984",($569),-24%</t>
  </si>
  <si>
    <t>Barr Faughny,New Zealand,99% Dark &amp; Pure,$238 ,18,8,138,$100 ,42%</t>
  </si>
  <si>
    <t>Curtice Advani,New Zealand,Fruit &amp; Nut Bars,"$4,949 ",189,6,"1,227","$3,722 ",75%</t>
  </si>
  <si>
    <t>Gigi Bohling,Australia,Choco Coated Almonds,"$5,075 ",21,9,182,"$4,893 ",96%</t>
  </si>
  <si>
    <t>Gunar Cockshoot,Canada,Mint Chip Choco,"$9,198 ",36,9,316,"$8,882 ",97%</t>
  </si>
  <si>
    <t>Curtice Advani,India,Manuka Honey Choco,"$3,339 ",75,7,537,"$2,802 ",84%</t>
  </si>
  <si>
    <t>Ram Mahesh,India,Eclairs,"$5,019 ",156,3,485,"$4,534 ",90%</t>
  </si>
  <si>
    <t>Gigi Bohling,Canada,Mint Chip Choco,"$16,184 ",39,9,343,"$15,841 ",98%</t>
  </si>
  <si>
    <t>Curtice Advani,Canada,Spicy Special Slims,$497 ,63,9,567,($70),-14%</t>
  </si>
  <si>
    <t>Barr Faughny,Canada,Manuka Honey Choco,"$8,211 ",75,7,537,"$7,674 ",93%</t>
  </si>
  <si>
    <t>Barr Faughny,Australia,Caramel Stuffed Bars,"$6,580 ",183,10,"1,900","$4,680 ",71%</t>
  </si>
  <si>
    <t>Carla Molina,USA,Milk Bars,"$4,760 ",69,9,644,"$4,116 ",86%</t>
  </si>
  <si>
    <t>Ram Mahesh,Canada,White Choc,"$5,439 ",30,13,395,"$5,045 ",93%</t>
  </si>
  <si>
    <t>Carla Molina,India,Eclairs,"$1,463 ",39,3,121,"$1,342 ",92%</t>
  </si>
  <si>
    <t>Gunar Cockshoot,India,Choco Coated Almonds,"$7,777 ",504,9,"4,360","$3,417 ",44%</t>
  </si>
  <si>
    <t>Husein Augar,New Zealand,Manuka Honey Choco,"$1,085 ",273,7,"1,955",($870),-80%</t>
  </si>
  <si>
    <t>Gigi Bohling,New Zealand,Smooth Sliky Salty,$182 ,48,6,278,($96),-53%</t>
  </si>
  <si>
    <t>Curtice Advani,India,Organic Choco Syrup,"$4,242 ",207,17,"3,463",$779 ,18%</t>
  </si>
  <si>
    <t>Curtice Advani,Canada,Choco Coated Almonds,"$6,118 ",9,9,78,"$6,040 ",99%</t>
  </si>
  <si>
    <t>Oby Sorrel,Canada,Fruit &amp; Nut Bars,"$2,317 ",261,6,"1,694",$623 ,27%</t>
  </si>
  <si>
    <t>Curtice Advani,Australia,Mint Chip Choco,$938 ,6,9,53,$885 ,94%</t>
  </si>
  <si>
    <t>Brien Boise,New Zealand,Raspberry Choco,"$9,709 ",30,12,352,"$9,357 ",96%</t>
  </si>
  <si>
    <t>Ches Bonnell,India,Orange Choco,"$2,205 ",138,11,"1,466",$739 ,34%</t>
  </si>
  <si>
    <t>Ches Bonnell,New Zealand,Eclairs,"$4,487 ",111,3,345,"$4,142 ",92%</t>
  </si>
  <si>
    <t>Gigi Bohling,USA,Drinking Coco,"$2,415 ",15,6,97,"$2,318 ",96%</t>
  </si>
  <si>
    <t>Ram Mahesh,India,99% Dark &amp; Pure,"$4,018 ",162,8,"1,238","$2,780 ",69%</t>
  </si>
  <si>
    <t>Gigi Bohling,India,99% Dark &amp; Pure,$861 ,195,8,"1,490",($629),-73%</t>
  </si>
  <si>
    <t>Oby Sorrel,Australia,50% Dark Bites,"$5,586 ",525,12,"6,143",($557),-10%</t>
  </si>
  <si>
    <t>Ches Bonnell,India,Peanut Butter Cubes,"$2,226 ",48,12,594,"$1,632 ",73%</t>
  </si>
  <si>
    <t>Husein Augar,India,Caramel Stuffed Bars,"$14,329 ",150,10,"1,557","$12,772 ",89%</t>
  </si>
  <si>
    <t>Husein Augar,India,Orange Choco,"$8,463 ",492,11,"5,225","$3,238 ",38%</t>
  </si>
  <si>
    <t>Gigi Bohling,India,Manuka Honey Choco,"$2,891 ",102,7,730,"$2,161 ",75%</t>
  </si>
  <si>
    <t>Gunar Cockshoot,Canada,Fruit &amp; Nut Bars,"$3,773 ",165,6,"1,071","$2,702 ",72%</t>
  </si>
  <si>
    <t>Carla Molina,Canada,Caramel Stuffed Bars,$854 ,309,10,"3,207","($2,353)",-276%</t>
  </si>
  <si>
    <t>Curtice Advani,Canada,Eclairs,"$4,970 ",156,3,485,"$4,485 ",90%</t>
  </si>
  <si>
    <t>Husein Augar,USA,Baker's Choco Chips,$98 ,159,6,890,($792),-809%</t>
  </si>
  <si>
    <t>Gigi Bohling,USA,Raspberry Choco,"$13,391 ",201,12,"2,358","$11,033 ",82%</t>
  </si>
  <si>
    <t>Brien Boise,UK,Smooth Sliky Salty,"$8,890 ",210,6,"1,216","$7,674 ",86%</t>
  </si>
  <si>
    <t>Barr Faughny,Australia,Milk Bars,$56 ,51,9,476,($420),-750%</t>
  </si>
  <si>
    <t>Gunar Cockshoot,Canada,White Choc,"$3,339 ",39,13,513,"$2,826 ",85%</t>
  </si>
  <si>
    <t>Oby Sorrel,USA,Drinking Coco,"$3,808 ",279,6,"1,805","$2,003 ",53%</t>
  </si>
  <si>
    <t>Oby Sorrel,Australia,Milk Bars,$63 ,123,9,"1,148","($1,085)",-1722%</t>
  </si>
  <si>
    <t>Barr Faughny,UK,Organic Choco Syrup,"$7,812 ",81,17,"1,355","$6,457 ",83%</t>
  </si>
  <si>
    <t>Ram Mahesh,New Zealand,99% Dark &amp; Pure,"$7,693 ",21,8,160,"$7,533 ",98%</t>
  </si>
  <si>
    <t>Gunar Cockshoot,Canada,Caramel Stuffed Bars,$973 ,162,10,"1,682",($709),-73%</t>
  </si>
  <si>
    <t>Oby Sorrel,USA,Spicy Special Slims,$567 ,228,9,"2,052","($1,485)",-262%</t>
  </si>
  <si>
    <t>Oby Sorrel,Canada,Manuka Honey Choco,"$2,471 ",342,7,"2,449",$22 ,1%</t>
  </si>
  <si>
    <t>Gigi Bohling,Australia,Milk Bars,"$7,189 ",54,9,504,"$6,685 ",93%</t>
  </si>
  <si>
    <t>Carla Molina,USA,Caramel Stuffed Bars,"$7,455 ",216,10,"2,242","$5,213 ",70%</t>
  </si>
  <si>
    <t>Gunar Cockshoot,India,Baker's Choco Chips,"$3,108 ",54,6,302,"$2,806 ",90%</t>
  </si>
  <si>
    <t>Curtice Advani,Australia,White Choc,$469 ,75,13,986,($517),-110%</t>
  </si>
  <si>
    <t>Husein Augar,New Zealand,Fruit &amp; Nut Bars,"$2,737 ",93,6,604,"$2,133 ",78%</t>
  </si>
  <si>
    <t>Husein Augar,New Zealand,White Choc,"$4,305 ",156,13,"2,051","$2,254 ",52%</t>
  </si>
  <si>
    <t>Husein Augar,Australia,Eclairs,"$2,408 ",9,3,28,"$2,380 ",99%</t>
  </si>
  <si>
    <t>Gunar Cockshoot,Canada,99% Dark &amp; Pure,"$1,281 ",18,8,138,"$1,143 ",89%</t>
  </si>
  <si>
    <t>Ram Mahesh,USA,Choco Coated Almonds,"$12,348 ",234,9,"2,024","$10,324 ",84%</t>
  </si>
  <si>
    <t>Gunar Cockshoot,India,Caramel Stuffed Bars,"$3,689 ",312,10,"3,239",$450 ,12%</t>
  </si>
  <si>
    <t>Ches Bonnell,Canada,99% Dark &amp; Pure,"$2,870 ",300,8,"2,292",$578 ,20%</t>
  </si>
  <si>
    <t>Barr Faughny,Canada,Organic Choco Syrup,$798 ,519,17,"8,683","($7,885)",-988%</t>
  </si>
  <si>
    <t>Carla Molina,New Zealand,Spicy Special Slims,"$2,933 ",9,9,81,"$2,852 ",97%</t>
  </si>
  <si>
    <t>Gigi Bohling,USA,Almond Choco,"$2,744 ",9,12,107,"$2,637 ",96%</t>
  </si>
  <si>
    <t>Ram Mahesh,Canada,Peanut Butter Cubes,"$9,772 ",90,12,"1,113","$8,659 ",89%</t>
  </si>
  <si>
    <t>Ches Bonnell,India,White Choc,"$1,568 ",96,13,"1,262",$306 ,19%</t>
  </si>
  <si>
    <t>Barr Faughny,Canada,Mint Chip Choco,"$11,417 ",21,9,185,"$11,232 ",98%</t>
  </si>
  <si>
    <t>Ram Mahesh,India,Baker's Choco Chips,"$6,748 ",48,6,269,"$6,479 ",96%</t>
  </si>
  <si>
    <t>Oby Sorrel,Canada,Organic Choco Syrup,"$1,407 ",72,17,"1,205",$202 ,14%</t>
  </si>
  <si>
    <t>Brien Boise,USA,Manuka Honey Choco,"$2,023 ",168,7,"1,203",$820 ,41%</t>
  </si>
  <si>
    <t>Gigi Bohling,UK,Baker's Choco Chips,"$5,236 ",51,6,286,"$4,950 ",95%</t>
  </si>
  <si>
    <t>Carla Molina,Canada,99% Dark &amp; Pure,"$1,925 ",192,8,"1,467",$458 ,24%</t>
  </si>
  <si>
    <t>Ches Bonnell,New Zealand,50% Dark Bites,"$6,608 ",225,12,"2,633","$3,976 ",60%</t>
  </si>
  <si>
    <t>Curtice Advani,India,Baker's Choco Chips,"$8,008 ",456,6,"2,554","$5,454 ",68%</t>
  </si>
  <si>
    <t>Oby Sorrel,India,White Choc,"$1,428 ",93,13,"1,223",$205 ,14%</t>
  </si>
  <si>
    <t>Curtice Advani,India,Almond Choco,$525 ,48,12,570,($45),-9%</t>
  </si>
  <si>
    <t>Curtice Advani,New Zealand,Drinking Coco,"$1,505 ",102,6,660,$845 ,56%</t>
  </si>
  <si>
    <t>Ches Bonnell,USA,70% Dark Bites,"$6,755 ",252,14,"3,651","$3,104 ",46%</t>
  </si>
  <si>
    <t>Barr Faughny,New Zealand,Drinking Coco,"$11,571 ",138,6,893,"$10,678 ",92%</t>
  </si>
  <si>
    <t>Ram Mahesh,Australia,White Choc,"$2,541 ",90,13,"1,184","$1,358 ",53%</t>
  </si>
  <si>
    <t>Carla Molina,New Zealand,70% Dark Bites,"$1,526 ",240,14,"3,478","($1,952)",-128%</t>
  </si>
  <si>
    <t>Ram Mahesh,Australia,Almond Choco,"$6,125 ",102,12,"1,212","$4,913 ",80%</t>
  </si>
  <si>
    <t>Carla Molina,USA,Organic Choco Syrup,$847 ,129,17,"2,158","($1,311)",-155%</t>
  </si>
  <si>
    <t>Brien Boise,USA,Organic Choco Syrup,"$4,753 ",300,17,"5,019",($266),-6%</t>
  </si>
  <si>
    <t>Curtice Advani,Australia,Peanut Butter Cubes,$959 ,135,12,"1,670",($711),-74%</t>
  </si>
  <si>
    <t>Ches Bonnell,USA,85% Dark Bars,"$2,793 ",114,5,567,"$2,226 ",80%</t>
  </si>
  <si>
    <t>Ches Bonnell,USA,50% Dark Bites,"$4,606 ",63,12,737,"$3,869 ",84%</t>
  </si>
  <si>
    <t>Ches Bonnell,Canada,Manuka Honey Choco,"$5,551 ",252,7,"1,804","$3,747 ",67%</t>
  </si>
  <si>
    <t>Oby Sorrel,Canada,Choco Coated Almonds,"$6,657 ",303,9,"2,621","$4,036 ",61%</t>
  </si>
  <si>
    <t>Ches Bonnell,UK,Eclairs,"$4,438 ",246,3,765,"$3,673 ",83%</t>
  </si>
  <si>
    <t>Brien Boise,Australia,After Nines,$168 ,84,10,821,($653),-389%</t>
  </si>
  <si>
    <t>Ches Bonnell,India,Eclairs,"$7,777 ",39,3,121,"$7,656 ",98%</t>
  </si>
  <si>
    <t>Gigi Bohling,Canada,Eclairs,"$3,339 ",348,3,"1,082","$2,257 ",68%</t>
  </si>
  <si>
    <t>Ches Bonnell,New Zealand,Peanut Butter Cubes,"$6,391 ",48,12,594,"$5,797 ",91%</t>
  </si>
  <si>
    <t>Gigi Bohling,New Zealand,After Nines,$518 ,75,10,733,($215),-41%</t>
  </si>
  <si>
    <t>Ches Bonnell,Australia,Caramel Stuffed Bars,"$5,677 ",258,10,"2,678","$2,999 ",53%</t>
  </si>
  <si>
    <t>Curtice Advani,UK,Eclairs,"$6,048 ",27,3,84,"$5,964 ",99%</t>
  </si>
  <si>
    <t>Brien Boise,Australia,Choco Coated Almonds,"$3,752 ",213,9,"1,842","$1,910 ",51%</t>
  </si>
  <si>
    <t>Gigi Bohling,USA,Manuka Honey Choco,"$4,480 ",357,7,"2,556","$1,924 ",43%</t>
  </si>
  <si>
    <t>Husein Augar,New Zealand,Almond Choco,$259 ,207,12,"2,459","($2,200)",-849%</t>
  </si>
  <si>
    <t>Brien Boise,New Zealand,70% Dark Bites,$42 ,150,14,"2,174","($2,132)",-5075%</t>
  </si>
  <si>
    <t>Carla Molina,Canada,Baker's Choco Chips,$98 ,204,6,"1,142","($1,044)",-1066%</t>
  </si>
  <si>
    <t>Ches Bonnell,USA,Organic Choco Syrup,"$2,478 ",21,17,351,"$2,127 ",86%</t>
  </si>
  <si>
    <t>Carla Molina,India,Peanut Butter Cubes,"$7,847 ",174,12,"2,152","$5,695 ",73%</t>
  </si>
  <si>
    <t>Barr Faughny,New Zealand,Eclairs,"$9,926 ",201,3,625,"$9,301 ",94%</t>
  </si>
  <si>
    <t>Brien Boise,Australia,Milk Bars,$819 ,510,9,"4,758","($3,939)",-481%</t>
  </si>
  <si>
    <t>Curtice Advani,UK,Manuka Honey Choco,"$3,052 ",378,7,"2,706",$346 ,11%</t>
  </si>
  <si>
    <t>Husein Augar,India,Spicy Special Slims,"$6,832 ",27,9,243,"$6,589 ",96%</t>
  </si>
  <si>
    <t>Barr Faughny,UK,Mint Chip Choco,"$2,016 ",117,9,"1,028",$988 ,49%</t>
  </si>
  <si>
    <t>Curtice Advani,Australia,Spicy Special Slims,"$7,322 ",36,9,324,"$6,998 ",96%</t>
  </si>
  <si>
    <t>Brien Boise,USA,Peanut Butter Cubes,$357 ,126,12,"1,559","($1,202)",-337%</t>
  </si>
  <si>
    <t>Husein Augar,UK,White Choc,"$3,192 ",72,13,947,"$2,245 ",70%</t>
  </si>
  <si>
    <t>Ches Bonnell,Canada,After Nines,"$8,435 ",42,10,410,"$8,025 ",95%</t>
  </si>
  <si>
    <t>Ram Mahesh,UK,Manuka Honey Choco,$0 ,135,7,967,($967),#DIV/0!</t>
  </si>
  <si>
    <t>Ches Bonnell,India,85% Dark Bars,"$8,862 ",189,5,939,"$7,923 ",89%</t>
  </si>
  <si>
    <t>Curtice Advani,New Zealand,Caramel Stuffed Bars,"$3,556 ",459,10,"4,764","($1,208)",-34%</t>
  </si>
  <si>
    <t>Gigi Bohling,India,Raspberry Choco,"$7,280 ",201,12,"2,358","$4,922 ",68%</t>
  </si>
  <si>
    <t>Curtice Advani,India,70% Dark Bites,"$3,402 ",366,14,"5,303","($1,901)",-56%</t>
  </si>
  <si>
    <t>Gunar Cockshoot,New Zealand,Manuka Honey Choco,"$4,592 ",324,7,"2,320","$2,272 ",49%</t>
  </si>
  <si>
    <t>Husein Augar,USA,Raspberry Choco,"$7,833 ",243,12,"2,850","$4,983 ",64%</t>
  </si>
  <si>
    <t>Barr Faughny,UK,Spicy Special Slims,"$7,651 ",213,9,"1,917","$5,734 ",75%</t>
  </si>
  <si>
    <t>Ram Mahesh,USA,70% Dark Bites,"$2,275 ",447,14,"6,477","($4,202)",-185%</t>
  </si>
  <si>
    <t>Ram Mahesh,Australia,Milk Bars,"$5,670 ",297,9,"2,771","$2,899 ",51%</t>
  </si>
  <si>
    <t>Ches Bonnell,USA,Mint Chip Choco,"$2,135 ",27,9,237,"$1,898 ",89%</t>
  </si>
  <si>
    <t>Ram Mahesh,India,Fruit &amp; Nut Bars,"$2,779 ",75,6,487,"$2,292 ",82%</t>
  </si>
  <si>
    <t>Oby Sorrel,UK,Peanut Butter Cubes,"$12,950 ",30,12,371,"$12,579 ",97%</t>
  </si>
  <si>
    <t>Ches Bonnell,Canada,Drinking Coco,"$2,646 ",177,6,"1,145","$1,501 ",57%</t>
  </si>
  <si>
    <t>Ram Mahesh,India,Peanut Butter Cubes,"$3,794 ",159,12,"1,967","$1,827 ",48%</t>
  </si>
  <si>
    <t>Gunar Cockshoot,USA,Peanut Butter Cubes,$819 ,306,12,"3,785","($2,966)",-362%</t>
  </si>
  <si>
    <t>Gunar Cockshoot,India,Orange Choco,"$2,583 ",18,11,191,"$2,392 ",93%</t>
  </si>
  <si>
    <t>Ches Bonnell,USA,99% Dark &amp; Pure,"$4,585 ",240,8,"1,834","$2,751 ",60%</t>
  </si>
  <si>
    <t>Gigi Bohling,India,Peanut Butter Cubes,"$1,652 ",93,12,"1,150",$502 ,30%</t>
  </si>
  <si>
    <t>Oby Sorrel,India,Baker's Choco Chips,"$4,991 ",9,6,50,"$4,941 ",99%</t>
  </si>
  <si>
    <t>Brien Boise,India,Mint Chip Choco,"$2,009 ",219,9,"1,925",$84 ,4%</t>
  </si>
  <si>
    <t>Barr Faughny,UK,After Nines,"$1,568 ",141,10,"1,378",$190 ,12%</t>
  </si>
  <si>
    <t>Carla Molina,New Zealand,Orange Choco,"$3,388 ",123,11,"1,306","$2,082 ",61%</t>
  </si>
  <si>
    <t>Ram Mahesh,Australia,85% Dark Bars,$623 ,51,5,253,$370 ,59%</t>
  </si>
  <si>
    <t>Curtice Advani,Canada,Almond Choco,"$10,073 ",120,12,"1,426","$8,647 ",86%</t>
  </si>
  <si>
    <t>Brien Boise,UK,Baker's Choco Chips,"$1,561 ",27,6,151,"$1,410 ",90%</t>
  </si>
  <si>
    <t>Husein Augar,Canada,Organic Choco Syrup,"$11,522 ",204,17,"3,413","$8,109 ",70%</t>
  </si>
  <si>
    <t>Curtice Advani,Australia,Milk Bars,"$2,317 ",123,9,"1,148","$1,169 ",50%</t>
  </si>
  <si>
    <t>Oby Sorrel,New Zealand,Caramel Stuffed Bars,"$3,059 ",27,10,280,"$2,779 ",91%</t>
  </si>
  <si>
    <t>Carla Molina,New Zealand,Baker's Choco Chips,"$2,324 ",177,6,991,"$1,333 ",57%</t>
  </si>
  <si>
    <t>Gunar Cockshoot,UK,Baker's Choco Chips,"$4,956 ",171,6,958,"$3,998 ",81%</t>
  </si>
  <si>
    <t>Oby Sorrel,India,99% Dark &amp; Pure,"$5,355 ",204,8,"1,559","$3,796 ",71%</t>
  </si>
  <si>
    <t>Gunar Cockshoot,India,50% Dark Bites,"$7,259 ",276,12,"3,229","$4,030 ",56%</t>
  </si>
  <si>
    <t>Brien Boise,New Zealand,Baker's Choco Chips,"$6,279 ",45,6,252,"$6,027 ",96%</t>
  </si>
  <si>
    <t>Ram Mahesh,Australia,Manuka Honey Choco,"$2,541 ",45,7,322,"$2,219 ",87%</t>
  </si>
  <si>
    <t>Curtice Advani,USA,Organic Choco Syrup,"$3,864 ",177,17,"2,961",$903 ,23%</t>
  </si>
  <si>
    <t>Gigi Bohling,Canada,Milk Bars,"$6,146 ",63,9,588,"$5,558 ",90%</t>
  </si>
  <si>
    <t>Husein Augar,UK,Drinking Coco,"$2,639 ",204,6,"1,320","$1,319 ",50%</t>
  </si>
  <si>
    <t>Brien Boise,New Zealand,After Nines,"$1,890 ",195,10,"1,905",($15),-1%</t>
  </si>
  <si>
    <t>Ches Bonnell,India,50% Dark Bites,"$1,932 ",369,12,"4,317","($2,385)",-123%</t>
  </si>
  <si>
    <t>Gunar Cockshoot,India,White Choc,"$6,300 ",42,13,552,"$5,748 ",91%</t>
  </si>
  <si>
    <t>Curtice Advani,New Zealand,70% Dark Bites,$560 ,81,14,"1,174",($614),-110%</t>
  </si>
  <si>
    <t>Husein Augar,New Zealand,Baker's Choco Chips,"$2,856 ",246,6,"1,378","$1,478 ",52%</t>
  </si>
  <si>
    <t>Husein Augar,India,Eclairs,$707 ,174,3,541,$166 ,23%</t>
  </si>
  <si>
    <t>Brien Boise,USA,70% Dark Bites,"$3,598 ",81,14,"1,174","$2,424 ",67%</t>
  </si>
  <si>
    <t>Ram Mahesh,USA,After Nines,"$6,853 ",372,10,"3,634","$3,219 ",47%</t>
  </si>
  <si>
    <t>Ram Mahesh,USA,Mint Chip Choco,"$4,725 ",174,9,"1,529","$3,196 ",68%</t>
  </si>
  <si>
    <t>Carla Molina,Canada,Choco Coated Almonds,"$10,304 ",84,9,727,"$9,577 ",93%</t>
  </si>
  <si>
    <t>Carla Molina,India,Mint Chip Choco,"$1,274 ",225,9,"1,978",($704),-55%</t>
  </si>
  <si>
    <t>Gigi Bohling,Canada,70% Dark Bites,"$1,526 ",105,14,"1,521",$5 ,0%</t>
  </si>
  <si>
    <t>Ram Mahesh,UK,Caramel Stuffed Bars,"$3,101 ",225,10,"2,336",$766 ,25%</t>
  </si>
  <si>
    <t>Barr Faughny,New Zealand,50% Dark Bites,"$1,057 ",54,12,632,$425 ,40%</t>
  </si>
  <si>
    <t>Ches Bonnell,New Zealand,Baker's Choco Chips,"$5,306 ",0,6,0,"$5,306 ",100%</t>
  </si>
  <si>
    <t>Gigi Bohling,UK,85% Dark Bars,"$4,018 ",171,5,850,"$3,168 ",79%</t>
  </si>
  <si>
    <t>Husein Augar,India,Mint Chip Choco,$938 ,189,9,"1,661",($723),-77%</t>
  </si>
  <si>
    <t>Ches Bonnell,Australia,Drinking Coco,"$1,778 ",270,6,"1,747",$31 ,2%</t>
  </si>
  <si>
    <t>Curtice Advani,UK,70% Dark Bites,"$1,638 ",63,14,913,$725 ,44%</t>
  </si>
  <si>
    <t>Carla Molina,Australia,White Choc,$154 ,21,13,276,($122),-79%</t>
  </si>
  <si>
    <t>Ches Bonnell,New Zealand,After Nines,"$9,835 ",207,10,"2,022","$7,813 ",79%</t>
  </si>
  <si>
    <t>Husein Augar,New Zealand,Orange Choco,"$7,273 ",96,11,"1,020","$6,253 ",86%</t>
  </si>
  <si>
    <t>Gigi Bohling,UK,After Nines,"$6,909 ",81,10,791,"$6,118 ",89%</t>
  </si>
  <si>
    <t>Husein Augar,UK,85% Dark Bars,"$3,920 ",306,5,"1,521","$2,399 ",61%</t>
  </si>
  <si>
    <t>Oby Sorrel,UK,Spicy Special Slims,"$4,858 ",279,9,"2,511","$2,347 ",48%</t>
  </si>
  <si>
    <t>Barr Faughny,Australia,Almond Choco,"$3,549 ",3,12,36,"$3,513 ",99%</t>
  </si>
  <si>
    <t>Ches Bonnell,UK,Organic Choco Syrup,$966 ,198,17,"3,313","($2,347)",-243%</t>
  </si>
  <si>
    <t>Gigi Bohling,UK,Drinking Coco,$385 ,249,6,"1,611","($1,226)",-318%</t>
  </si>
  <si>
    <t>Curtice Advani,India,Mint Chip Choco,"$2,219 ",75,9,659,"$1,560 ",70%</t>
  </si>
  <si>
    <t>Husein Augar,Canada,Choco Coated Almonds,"$2,954 ",189,9,"1,635","$1,319 ",45%</t>
  </si>
  <si>
    <t>Ches Bonnell,Canada,Choco Coated Almonds,$280 ,87,9,753,($473),-169%</t>
  </si>
  <si>
    <t>Carla Molina,Canada,70% Dark Bites,"$6,118 ",174,14,"2,521","$3,597 ",59%</t>
  </si>
  <si>
    <t>Barr Faughny,UK,Raspberry Choco,"$4,802 ",36,12,422,"$4,380 ",91%</t>
  </si>
  <si>
    <t>Husein Augar,Australia,85% Dark Bars,"$4,137 ",60,5,298,"$3,839 ",93%</t>
  </si>
  <si>
    <t>Gunar Cockshoot,USA,Fruit &amp; Nut Bars,"$2,023 ",78,6,506,"$1,517 ",75%</t>
  </si>
  <si>
    <t>Husein Augar,Canada,70% Dark Bites,"$9,051 ",57,14,826,"$8,225 ",91%</t>
  </si>
  <si>
    <t>Husein Augar,New Zealand,Caramel Stuffed Bars,"$2,919 ",45,10,467,"$2,452 ",84%</t>
  </si>
  <si>
    <t>Carla Molina,Australia,After Nines,"$5,915 ",3,10,29,"$5,886 ",100%</t>
  </si>
  <si>
    <t>Oby Sorrel,USA,Raspberry Choco,"$2,562 ",6,12,70,"$2,492 ",97%</t>
  </si>
  <si>
    <t>Gigi Bohling,New Zealand,White Choc,"$8,813 ",21,13,276,"$8,537 ",97%</t>
  </si>
  <si>
    <t>Gigi Bohling,Canada,Drinking Coco,"$6,111 ",3,6,19,"$6,092 ",100%</t>
  </si>
  <si>
    <t>Brien Boise,India,Smooth Sliky Salty,"$3,507 ",288,6,"1,668","$1,839 ",52%</t>
  </si>
  <si>
    <t>Curtice Advani,Canada,Milk Bars,"$4,319 ",30,9,280,"$4,039 ",94%</t>
  </si>
  <si>
    <t>Ram Mahesh,Australia,Baker's Choco Chips,$609 ,87,6,487,$122 ,20%</t>
  </si>
  <si>
    <t>Ram Mahesh,UK,Organic Choco Syrup,"$6,370 ",30,17,502,"$5,868 ",92%</t>
  </si>
  <si>
    <t>Gigi Bohling,Australia,99% Dark &amp; Pure,"$5,474 ",168,8,"1,284","$4,190 ",77%</t>
  </si>
  <si>
    <t>Ram Mahesh,Canada,Organic Choco Syrup,"$3,164 ",306,17,"5,119","($1,955)",-62%</t>
  </si>
  <si>
    <t>Curtice Advani,USA,Almond Choco,"$1,302 ",402,12,"4,776","($3,474)",-267%</t>
  </si>
  <si>
    <t>Gunar Cockshoot,New Zealand,Caramel Stuffed Bars,"$7,308 ",327,10,"3,394","$3,914 ",54%</t>
  </si>
  <si>
    <t>Ram Mahesh,New Zealand,Organic Choco Syrup,"$6,132 ",93,17,"1,556","$4,576 ",75%</t>
  </si>
  <si>
    <t>Oby Sorrel,USA,50% Dark Bites,"$3,472 ",96,12,"1,123","$2,349 ",68%</t>
  </si>
  <si>
    <t>Brien Boise,UK,Drinking Coco,"$9,660 ",27,6,175,"$9,485 ",98%</t>
  </si>
  <si>
    <t>Husein Augar,Australia,Baker's Choco Chips,"$2,436 ",99,6,554,"$1,882 ",77%</t>
  </si>
  <si>
    <t>Husein Augar,Australia,Peanut Butter Cubes,"$9,506 ",87,12,"1,076","$8,430 ",89%</t>
  </si>
  <si>
    <t>Oby Sorrel,New Zealand,Spicy Special Slims,$245 ,288,9,"2,592","($2,347)",-958%</t>
  </si>
  <si>
    <t>Brien Boise,USA,Orange Choco,"$2,702 ",363,11,"3,855","($1,153)",-43%</t>
  </si>
  <si>
    <t>Oby Sorrel,India,Eclairs,$700 ,87,3,271,$429 ,61%</t>
  </si>
  <si>
    <t>Curtice Advani,India,Eclairs,"$3,759 ",150,3,467,"$3,293 ",88%</t>
  </si>
  <si>
    <t>Barr Faughny,USA,Eclairs,"$1,589 ",303,3,942,$647 ,41%</t>
  </si>
  <si>
    <t>Ches Bonnell,USA,Caramel Stuffed Bars,"$5,194 ",288,10,"2,989","$2,205 ",42%</t>
  </si>
  <si>
    <t>Oby Sorrel,Canada,Milk Bars,$945 ,75,9,700,$245 ,26%</t>
  </si>
  <si>
    <t>Ram Mahesh,Australia,Smooth Sliky Salty,"$1,988 ",39,6,226,"$1,762 ",89%</t>
  </si>
  <si>
    <t>Curtice Advani,India,Choco Coated Almonds,"$6,734 ",123,9,"1,064","$5,670 ",84%</t>
  </si>
  <si>
    <t>Ram Mahesh,Canada,Almond Choco,$217 ,36,12,428,($211),-97%</t>
  </si>
  <si>
    <t>Gigi Bohling,India,After Nines,"$6,279 ",237,10,"2,315","$3,964 ",63%</t>
  </si>
  <si>
    <t>Ram Mahesh,Canada,Milk Bars,"$4,424 ",201,9,"1,875","$2,549 ",58%</t>
  </si>
  <si>
    <t>Barr Faughny,Canada,Eclairs,$189 ,48,3,149,$40 ,21%</t>
  </si>
  <si>
    <t>Gigi Bohling,USA,After Nines,$490 ,84,10,821,($331),-67%</t>
  </si>
  <si>
    <t>Brien Boise,New Zealand,Spicy Special Slims,$434 ,87,9,783,($349),-80%</t>
  </si>
  <si>
    <t>Ches Bonnell,Australia,70% Dark Bites,"$10,129 ",312,14,"4,521","$5,608 ",55%</t>
  </si>
  <si>
    <t>Gunar Cockshoot,UK,Caramel Stuffed Bars,"$1,652 ",102,10,"1,059",$593 ,36%</t>
  </si>
  <si>
    <t>Brien Boise,Australia,Spicy Special Slims,"$6,433 ",78,9,702,"$5,731 ",89%</t>
  </si>
  <si>
    <t>Gunar Cockshoot,India,Fruit &amp; Nut Bars,"$2,212 ",117,6,759,"$1,453 ",66%</t>
  </si>
  <si>
    <t>Carla Molina,USA,99% Dark &amp; Pure,$609 ,99,8,756,($147),-24%</t>
  </si>
  <si>
    <t>Ram Mahesh,USA,85% Dark Bars,"$1,638 ",48,5,239,"$1,399 ",85%</t>
  </si>
  <si>
    <t>Ches Bonnell,India,Raspberry Choco,"$3,829 ",24,12,282,"$3,547 ",93%</t>
  </si>
  <si>
    <t>Ram Mahesh,UK,Raspberry Choco,"$5,775 ",42,12,493,"$5,282 ",91%</t>
  </si>
  <si>
    <t>Curtice Advani,USA,Orange Choco,"$1,071 ",270,11,"2,867","($1,796)",-168%</t>
  </si>
  <si>
    <t>Brien Boise,Canada,Fruit &amp; Nut Bars,"$5,019 ",150,6,974,"$4,046 ",81%</t>
  </si>
  <si>
    <t>Barr Faughny,New Zealand,Raspberry Choco,"$2,863 ",42,12,493,"$2,370 ",83%</t>
  </si>
  <si>
    <t>Ram Mahesh,USA,Manuka Honey Choco,"$1,617 ",126,7,902,$715 ,44%</t>
  </si>
  <si>
    <t>Curtice Advani,New Zealand,Baker's Choco Chips,"$6,818 ",6,6,34,"$6,784 ",100%</t>
  </si>
  <si>
    <t>Gunar Cockshoot,USA,Raspberry Choco,"$6,657 ",276,12,"3,237","$3,420 ",51%</t>
  </si>
  <si>
    <t>Gunar Cockshoot,India,Eclairs,"$2,919 ",93,3,289,"$2,630 ",90%</t>
  </si>
  <si>
    <t>Barr Faughny,Canada,Smooth Sliky Salty,"$3,094 ",246,6,"1,424","$1,670 ",54%</t>
  </si>
  <si>
    <t>Curtice Advani,UK,85% Dark Bars,"$2,989 ",3,5,15,"$2,974 ",100%</t>
  </si>
  <si>
    <t>Brien Boise,Australia,Organic Choco Syrup,"$2,268 ",63,17,"1,054","$1,214 ",54%</t>
  </si>
  <si>
    <t>Gigi Bohling,USA,Smooth Sliky Salty,"$4,753 ",246,6,"1,424","$3,329 ",70%</t>
  </si>
  <si>
    <t>Barr Faughny,India,99% Dark &amp; Pure,"$7,511 ",120,8,917,"$6,594 ",88%</t>
  </si>
  <si>
    <t>Barr Faughny,Australia,Smooth Sliky Salty,"$4,326 ",348,6,"2,015","$2,311 ",53%</t>
  </si>
  <si>
    <t>Carla Molina,India,Fruit &amp; Nut Bars,"$4,935 ",126,6,818,"$4,117 ",83%</t>
  </si>
  <si>
    <t>Curtice Advani,USA,70% Dark Bites,"$4,781 ",123,14,"1,782","$2,999 ",63%</t>
  </si>
  <si>
    <t>Gigi Bohling,Australia,White Choc,"$7,483 ",45,13,592,"$6,891 ",92%</t>
  </si>
  <si>
    <t>Oby Sorrel,Australia,Almond Choco,"$6,860 ",126,12,"1,497","$5,363 ",78%</t>
  </si>
  <si>
    <t>Ram Mahesh,New Zealand,Manuka Honey Choco,"$9,002 ",72,7,516,"$8,486 ",94%</t>
  </si>
  <si>
    <t>Curtice Advani,Canada,Manuka Honey Choco,"$1,400 ",135,7,967,$433 ,31%</t>
  </si>
  <si>
    <t>Oby Sorrel,India,After Nines,"$4,053 ",24,10,234,"$3,819 ",94%</t>
  </si>
  <si>
    <t>Ches Bonnell,Canada,Smooth Sliky Salty,"$2,149 ",117,6,677,"$1,472 ",68%</t>
  </si>
  <si>
    <t>Gunar Cockshoot,UK,Manuka Honey Choco,"$3,640 ",51,7,365,"$3,275 ",90%</t>
  </si>
  <si>
    <t>Barr Faughny,UK,Fruit &amp; Nut Bars,$630 ,36,6,234,$396 ,63%</t>
  </si>
  <si>
    <t>Husein Augar,USA,Organic Choco Syrup,"$2,429 ",144,17,"2,409",$20 ,1%</t>
  </si>
  <si>
    <t>Husein Augar,Canada,White Choc,"$2,142 ",114,13,"1,499",$643 ,30%</t>
  </si>
  <si>
    <t>Ches Bonnell,New Zealand,70% Dark Bites,"$6,454 ",54,14,782,"$5,672 ",88%</t>
  </si>
  <si>
    <t>Ches Bonnell,New Zealand,Mint Chip Choco,"$4,487 ",333,9,"2,927","$1,560 ",35%</t>
  </si>
  <si>
    <t>Gunar Cockshoot,New Zealand,Almond Choco,$938 ,366,12,"4,348","($3,410)",-364%</t>
  </si>
  <si>
    <t>Gunar Cockshoot,Australia,Baker's Choco Chips,"$8,841 ",303,6,"1,697","$7,144 ",81%</t>
  </si>
  <si>
    <t>Barr Faughny,UK,Peanut Butter Cubes,"$4,018 ",126,12,"1,559","$2,459 ",61%</t>
  </si>
  <si>
    <t>Carla Molina,New Zealand,Raspberry Choco,$714 ,231,12,"2,710","($1,996)",-280%</t>
  </si>
  <si>
    <t>Husein Augar,Australia,White Choc,"$3,850 ",102,13,"1,341","$2,509 ",65%</t>
  </si>
  <si>
    <t>Sales Person</t>
  </si>
  <si>
    <t>Geography</t>
  </si>
  <si>
    <t>Product</t>
  </si>
  <si>
    <t>Amount</t>
  </si>
  <si>
    <t>Units</t>
  </si>
  <si>
    <t>Cost</t>
  </si>
  <si>
    <t>Profit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</si>
  <si>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</si>
  <si>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</si>
  <si>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</si>
  <si>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</si>
  <si>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</si>
  <si>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</si>
  <si>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</si>
  <si>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</si>
  <si>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</si>
  <si>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</si>
  <si>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</si>
  <si>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</si>
  <si>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</si>
  <si>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</si>
  <si>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</si>
  <si>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</si>
  <si>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</si>
  <si>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</si>
  <si>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</si>
  <si>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</si>
  <si>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</si>
  <si>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</si>
  <si>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</si>
  <si>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</si>
  <si>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</si>
  <si>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</si>
  <si>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</si>
  <si>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</si>
  <si>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</si>
  <si>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</si>
  <si>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</si>
  <si>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</si>
  <si>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</si>
  <si>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</si>
  <si>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</si>
  <si>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</si>
  <si>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</si>
  <si>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</si>
  <si>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Cost Per Unit</t>
  </si>
  <si>
    <t>Profit/Loss</t>
  </si>
  <si>
    <t>Profit %</t>
  </si>
  <si>
    <t>Row Labels</t>
  </si>
  <si>
    <t>Grand Total</t>
  </si>
  <si>
    <t>Sum of Profit</t>
  </si>
  <si>
    <t>Total Sales (Dollars)</t>
  </si>
  <si>
    <t>Sum of Units</t>
  </si>
  <si>
    <t>Sum of Amount</t>
  </si>
  <si>
    <t xml:space="preserve"> Chocolate Sales Dashboard</t>
  </si>
  <si>
    <t>Total Sales</t>
  </si>
  <si>
    <t>Total Profit</t>
  </si>
  <si>
    <t>Top Product</t>
  </si>
  <si>
    <t>Top Products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</si>
</sst>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_-[$$-409]* #,##0.00_ ;_-[$$-409]* \-#,##0.00\ ;_-[$$-409]* &quot;-&quot;??_ ;_-@_ "/>
    <numFmt numFmtId="166" formatCode="_-[$$-409]#,##0.00_ ;_-[$$-409]* \-#,##0.00\ ;_-[$$-409]* &quot;-&quot;??_ ;_-@_ 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5"/>
      <name val="Aptos Narrow"/>
      <family val="2"/>
      <scheme val="minor"/>
    </font>
    <font>
      <b/>
      <sz val="18"/>
      <color theme="5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6"/>
      <color rgb="FF7030A0"/>
      <name val="Aptos Narrow"/>
      <family val="2"/>
      <scheme val="minor"/>
    </font>
    <font>
      <b/>
      <sz val="11"/>
      <color theme="1" tint="0.14999847407452621"/>
      <name val="Aptos Narrow"/>
      <family val="2"/>
      <scheme val="minor"/>
    </font>
    <font>
      <b/>
      <sz val="10"/>
      <color rgb="FF7030A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6" fillId="33" borderId="0" xfId="0" applyFont="1" applyFill="1"/>
    <xf numFmtId="164" fontId="16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9" fillId="35" borderId="0" xfId="0" applyFont="1" applyFill="1" applyAlignment="1">
      <alignment vertical="center"/>
    </xf>
    <xf numFmtId="0" fontId="0" fillId="35" borderId="0" xfId="0" applyFill="1" applyAlignment="1">
      <alignment horizontal="center"/>
    </xf>
    <xf numFmtId="0" fontId="0" fillId="0" borderId="0" xfId="0" applyNumberFormat="1"/>
    <xf numFmtId="0" fontId="0" fillId="34" borderId="0" xfId="0" applyFill="1" applyAlignment="1"/>
    <xf numFmtId="0" fontId="21" fillId="35" borderId="0" xfId="0" applyFont="1" applyFill="1" applyAlignment="1"/>
    <xf numFmtId="0" fontId="0" fillId="35" borderId="0" xfId="0" applyFill="1" applyAlignment="1"/>
    <xf numFmtId="164" fontId="18" fillId="35" borderId="0" xfId="42" applyNumberFormat="1" applyFont="1" applyFill="1" applyAlignment="1"/>
    <xf numFmtId="0" fontId="21" fillId="35" borderId="0" xfId="0" applyFont="1" applyFill="1" applyAlignment="1">
      <alignment horizontal="center"/>
    </xf>
    <xf numFmtId="0" fontId="22" fillId="34" borderId="0" xfId="0" applyFont="1" applyFill="1"/>
    <xf numFmtId="44" fontId="20" fillId="35" borderId="0" xfId="42" applyFont="1" applyFill="1" applyAlignment="1"/>
    <xf numFmtId="0" fontId="0" fillId="0" borderId="0" xfId="0" applyAlignment="1">
      <alignment horizontal="left" indent="1"/>
    </xf>
    <xf numFmtId="166" fontId="23" fillId="34" borderId="0" xfId="42" applyNumberFormat="1" applyFont="1" applyFill="1" applyAlignment="1">
      <alignment horizontal="center" vertical="center"/>
    </xf>
    <xf numFmtId="166" fontId="23" fillId="34" borderId="0" xfId="42" applyNumberFormat="1" applyFont="1" applyFill="1" applyBorder="1" applyAlignment="1">
      <alignment horizontal="center" vertical="center"/>
    </xf>
    <xf numFmtId="0" fontId="23" fillId="34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/>
    </xf>
    <xf numFmtId="44" fontId="24" fillId="34" borderId="0" xfId="42" applyFont="1" applyFill="1" applyAlignment="1">
      <alignment horizontal="center" vertical="center"/>
    </xf>
    <xf numFmtId="0" fontId="24" fillId="34" borderId="0" xfId="0" applyFont="1" applyFill="1" applyAlignment="1">
      <alignment horizontal="center"/>
    </xf>
    <xf numFmtId="0" fontId="19" fillId="35" borderId="0" xfId="0" applyFont="1" applyFill="1" applyAlignment="1">
      <alignment horizontal="left" vertical="top"/>
    </xf>
    <xf numFmtId="0" fontId="0" fillId="35" borderId="10" xfId="0" applyFill="1" applyBorder="1"/>
    <xf numFmtId="0" fontId="24" fillId="34" borderId="12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/>
    </xf>
    <xf numFmtId="0" fontId="24" fillId="34" borderId="14" xfId="0" applyFont="1" applyFill="1" applyBorder="1" applyAlignment="1">
      <alignment horizontal="center"/>
    </xf>
    <xf numFmtId="0" fontId="24" fillId="34" borderId="15" xfId="0" applyFont="1" applyFill="1" applyBorder="1" applyAlignment="1">
      <alignment horizontal="center"/>
    </xf>
    <xf numFmtId="0" fontId="25" fillId="34" borderId="16" xfId="0" applyFont="1" applyFill="1" applyBorder="1" applyAlignment="1">
      <alignment horizontal="center"/>
    </xf>
    <xf numFmtId="0" fontId="25" fillId="34" borderId="17" xfId="0" applyFont="1" applyFill="1" applyBorder="1" applyAlignment="1">
      <alignment horizontal="center"/>
    </xf>
    <xf numFmtId="0" fontId="24" fillId="34" borderId="16" xfId="0" applyFont="1" applyFill="1" applyBorder="1" applyAlignment="1">
      <alignment horizontal="center"/>
    </xf>
    <xf numFmtId="0" fontId="24" fillId="34" borderId="17" xfId="0" applyFont="1" applyFill="1" applyBorder="1" applyAlignment="1">
      <alignment horizontal="center"/>
    </xf>
    <xf numFmtId="0" fontId="25" fillId="34" borderId="12" xfId="0" applyFont="1" applyFill="1" applyBorder="1" applyAlignment="1">
      <alignment horizontal="center"/>
    </xf>
    <xf numFmtId="0" fontId="25" fillId="34" borderId="13" xfId="0" applyFont="1" applyFill="1" applyBorder="1" applyAlignment="1">
      <alignment horizontal="center"/>
    </xf>
    <xf numFmtId="0" fontId="24" fillId="34" borderId="16" xfId="0" applyFont="1" applyFill="1" applyBorder="1" applyAlignment="1">
      <alignment horizontal="center" vertical="top"/>
    </xf>
    <xf numFmtId="0" fontId="24" fillId="34" borderId="11" xfId="0" applyFont="1" applyFill="1" applyBorder="1" applyAlignment="1">
      <alignment horizontal="center" vertical="top"/>
    </xf>
    <xf numFmtId="0" fontId="24" fillId="34" borderId="17" xfId="0" applyFont="1" applyFill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[Chocolate Sales.xlsx]PivotTable!PivotTable1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Chocolate</a:t>
            </a:r>
            <a:r>
              <a:rPr lang="en-US" baseline="0"/>
              <a:t> Sales Per Sales Person</a:t>
            </a:r>
          </a:p>
        </c:rich>
      </c:tx>
      <c:layout>
        <c:manualLayout>
          <c:xMode val="edge"/>
          <c:yMode val="edge"/>
          <c:x val="0.2184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072003499562556"/>
          <c:y val="0.17171296296296296"/>
          <c:w val="0.7718029308836396"/>
          <c:h val="0.42911453776611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PivotTable!$A$2:$A$12</c:f>
              <c:strCache>
                <c:ptCount val="10"/>
                <c:pt idx="0">
                  <c:v>Barr Faughny</c:v>
                </c:pt>
                <c:pt idx="1">
                  <c:v>Brien Boise</c:v>
                </c:pt>
                <c:pt idx="2">
                  <c:v>Carla Molina</c:v>
                </c:pt>
                <c:pt idx="3">
                  <c:v>Ches Bonnell</c:v>
                </c:pt>
                <c:pt idx="4">
                  <c:v>Curtice Advani</c:v>
                </c:pt>
                <c:pt idx="5">
                  <c:v>Gigi Bohling</c:v>
                </c:pt>
                <c:pt idx="6">
                  <c:v>Gunar Cockshoot</c:v>
                </c:pt>
                <c:pt idx="7">
                  <c:v>Husein Augar</c:v>
                </c:pt>
                <c:pt idx="8">
                  <c:v>Oby Sorrel</c:v>
                </c:pt>
                <c:pt idx="9">
                  <c:v>Ram Mahesh</c:v>
                </c:pt>
              </c:strCache>
            </c:strRef>
          </c:cat>
          <c:val>
            <c:numRef>
              <c:f>PivotTable!$B$2:$B$12</c:f>
              <c:numCache>
                <c:formatCode>0</c:formatCode>
                <c:ptCount val="10"/>
                <c:pt idx="0">
                  <c:v>123949</c:v>
                </c:pt>
                <c:pt idx="1">
                  <c:v>98084</c:v>
                </c:pt>
                <c:pt idx="2">
                  <c:v>98210</c:v>
                </c:pt>
                <c:pt idx="3">
                  <c:v>149975</c:v>
                </c:pt>
                <c:pt idx="4">
                  <c:v>130697</c:v>
                </c:pt>
                <c:pt idx="5">
                  <c:v>165725</c:v>
                </c:pt>
                <c:pt idx="6">
                  <c:v>106834</c:v>
                </c:pt>
                <c:pt idx="7">
                  <c:v>132580</c:v>
                </c:pt>
                <c:pt idx="8">
                  <c:v>83216</c:v>
                </c:pt>
                <c:pt idx="9">
                  <c:v>151599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9-4884-AC85-57F796944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5236656"/>
        <c:axId val="1515229456"/>
      </c:barChart>
      <c:catAx>
        <c:axId val="15152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Sales Person</a:t>
                </a:r>
              </a:p>
            </c:rich>
          </c:tx>
          <c:layout>
            <c:manualLayout>
              <c:xMode val="edge"/>
              <c:yMode val="edge"/>
              <c:x val="0.42019094488188979"/>
              <c:y val="0.8704418197725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29456"/>
        <c:crosses val="autoZero"/>
        <c:auto val="1"/>
        <c:lblAlgn val="ctr"/>
        <c:lblOffset val="100"/>
        <c:noMultiLvlLbl val="0"/>
      </c:catAx>
      <c:valAx>
        <c:axId val="15152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Sales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Per</a:t>
            </a:r>
            <a:r>
              <a:rPr lang="en-US" baseline="0"/>
              <a:t> Sales Person</a:t>
            </a:r>
          </a:p>
        </c:rich>
      </c:tx>
      <c:layout>
        <c:manualLayout>
          <c:xMode val="edge"/>
          <c:yMode val="edge"/>
          <c:x val="0.297909667541557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03937007874015"/>
          <c:y val="0.17171296296296296"/>
          <c:w val="0.79340507436570429"/>
          <c:h val="0.42448490813648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PivotTable!$A$22:$A$32</c:f>
              <c:strCache>
                <c:ptCount val="10"/>
                <c:pt idx="0">
                  <c:v>Gigi Bohling</c:v>
                </c:pt>
                <c:pt idx="1">
                  <c:v>Ram Mahesh</c:v>
                </c:pt>
                <c:pt idx="2">
                  <c:v>Ches Bonnell</c:v>
                </c:pt>
                <c:pt idx="3">
                  <c:v>Husein Augar</c:v>
                </c:pt>
                <c:pt idx="4">
                  <c:v>Barr Faughny</c:v>
                </c:pt>
                <c:pt idx="5">
                  <c:v>Curtice Advani</c:v>
                </c:pt>
                <c:pt idx="6">
                  <c:v>Carla Molina</c:v>
                </c:pt>
                <c:pt idx="7">
                  <c:v>Gunar Cockshoot</c:v>
                </c:pt>
                <c:pt idx="8">
                  <c:v>Brien Boise</c:v>
                </c:pt>
                <c:pt idx="9">
                  <c:v>Oby Sorrel</c:v>
                </c:pt>
              </c:strCache>
            </c:strRef>
          </c:cat>
          <c:val>
            <c:numRef>
              <c:f>PivotTable!$B$22:$B$32</c:f>
              <c:numCache>
                <c:formatCode>General</c:formatCode>
                <c:ptCount val="10"/>
                <c:pt idx="0">
                  <c:v>135191</c:v>
                </c:pt>
                <c:pt idx="1">
                  <c:v>101064</c:v>
                </c:pt>
                <c:pt idx="2">
                  <c:v>99695</c:v>
                </c:pt>
                <c:pt idx="3">
                  <c:v>89427</c:v>
                </c:pt>
                <c:pt idx="4">
                  <c:v>85109</c:v>
                </c:pt>
                <c:pt idx="5">
                  <c:v>69419</c:v>
                </c:pt>
                <c:pt idx="6">
                  <c:v>60450</c:v>
                </c:pt>
                <c:pt idx="7">
                  <c:v>60065</c:v>
                </c:pt>
                <c:pt idx="8">
                  <c:v>52771</c:v>
                </c:pt>
                <c:pt idx="9">
                  <c:v>47974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E-4AC6-AC16-31B0B78F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562752"/>
        <c:axId val="619560832"/>
      </c:barChart>
      <c:catAx>
        <c:axId val="61956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Sales Person</a:t>
                </a:r>
              </a:p>
            </c:rich>
          </c:tx>
          <c:layout>
            <c:manualLayout>
              <c:xMode val="edge"/>
              <c:yMode val="edge"/>
              <c:x val="0.42908902012248468"/>
              <c:y val="0.8704418197725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0832"/>
        <c:crosses val="autoZero"/>
        <c:auto val="1"/>
        <c:lblAlgn val="ctr"/>
        <c:lblOffset val="100"/>
        <c:noMultiLvlLbl val="0"/>
      </c:catAx>
      <c:valAx>
        <c:axId val="6195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Profit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[Chocolate Sales.xlsx]PivotTable!PivotTable4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 Sales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PivotTable!$A$48:$A$70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PivotTable!$B$48:$B$70</c:f>
              <c:numCache>
                <c:formatCode>General</c:formatCode>
                <c:ptCount val="22"/>
                <c:pt idx="0">
                  <c:v>2022</c:v>
                </c:pt>
                <c:pt idx="1">
                  <c:v>2802</c:v>
                </c:pt>
                <c:pt idx="2">
                  <c:v>1044</c:v>
                </c:pt>
                <c:pt idx="3">
                  <c:v>1956</c:v>
                </c:pt>
                <c:pt idx="4">
                  <c:v>2052</c:v>
                </c:pt>
                <c:pt idx="5">
                  <c:v>1566</c:v>
                </c:pt>
                <c:pt idx="6">
                  <c:v>2142</c:v>
                </c:pt>
                <c:pt idx="7">
                  <c:v>3207</c:v>
                </c:pt>
                <c:pt idx="8">
                  <c:v>2301</c:v>
                </c:pt>
                <c:pt idx="9">
                  <c:v>1752</c:v>
                </c:pt>
                <c:pt idx="10">
                  <c:v>2331</c:v>
                </c:pt>
                <c:pt idx="11">
                  <c:v>1812</c:v>
                </c:pt>
                <c:pt idx="12">
                  <c:v>2976</c:v>
                </c:pt>
                <c:pt idx="13">
                  <c:v>1881</c:v>
                </c:pt>
                <c:pt idx="14">
                  <c:v>2154</c:v>
                </c:pt>
                <c:pt idx="15">
                  <c:v>2196</c:v>
                </c:pt>
                <c:pt idx="16">
                  <c:v>2982</c:v>
                </c:pt>
                <c:pt idx="17">
                  <c:v>1854</c:v>
                </c:pt>
                <c:pt idx="18">
                  <c:v>1533</c:v>
                </c:pt>
                <c:pt idx="19">
                  <c:v>1683</c:v>
                </c:pt>
                <c:pt idx="20">
                  <c:v>1308</c:v>
                </c:pt>
                <c:pt idx="21">
                  <c:v>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A4-8CA7-6EDCCFA2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280047"/>
        <c:axId val="1050280527"/>
      </c:barChart>
      <c:catAx>
        <c:axId val="10502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80527"/>
        <c:crosses val="autoZero"/>
        <c:auto val="1"/>
        <c:lblAlgn val="ctr"/>
        <c:lblOffset val="100"/>
        <c:noMultiLvlLbl val="0"/>
      </c:catAx>
      <c:valAx>
        <c:axId val="10502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PivotTable!$A$99:$A$105</c:f>
              <c:strCache>
                <c:ptCount val="6"/>
                <c:pt idx="0">
                  <c:v>India</c:v>
                </c:pt>
                <c:pt idx="1">
                  <c:v>Canada</c:v>
                </c:pt>
                <c:pt idx="2">
                  <c:v>New Zealand</c:v>
                </c:pt>
                <c:pt idx="3">
                  <c:v>USA</c:v>
                </c:pt>
                <c:pt idx="4">
                  <c:v>UK</c:v>
                </c:pt>
                <c:pt idx="5">
                  <c:v>Australia</c:v>
                </c:pt>
              </c:strCache>
            </c:strRef>
          </c:cat>
          <c:val>
            <c:numRef>
              <c:f>PivotTable!$B$99:$B$105</c:f>
              <c:numCache>
                <c:formatCode>General</c:formatCode>
                <c:ptCount val="6"/>
                <c:pt idx="0">
                  <c:v>252469</c:v>
                </c:pt>
                <c:pt idx="1">
                  <c:v>237944</c:v>
                </c:pt>
                <c:pt idx="2">
                  <c:v>218813</c:v>
                </c:pt>
                <c:pt idx="3">
                  <c:v>189434</c:v>
                </c:pt>
                <c:pt idx="4">
                  <c:v>173530</c:v>
                </c:pt>
                <c:pt idx="5">
                  <c:v>168679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282-9008-BDA1EC5C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942303"/>
        <c:axId val="1880948543"/>
      </c:barChart>
      <c:catAx>
        <c:axId val="188094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8543"/>
        <c:crosses val="autoZero"/>
        <c:auto val="1"/>
        <c:lblAlgn val="ctr"/>
        <c:lblOffset val="100"/>
        <c:noMultiLvlLbl val="0"/>
      </c:catAx>
      <c:valAx>
        <c:axId val="1880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Sales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[Chocolate Sales.xlsx]PivotTable!PivotTable4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 Sales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PivotTable!$A$48:$A$70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PivotTable!$B$48:$B$70</c:f>
              <c:numCache>
                <c:formatCode>General</c:formatCode>
                <c:ptCount val="22"/>
                <c:pt idx="0">
                  <c:v>2022</c:v>
                </c:pt>
                <c:pt idx="1">
                  <c:v>2802</c:v>
                </c:pt>
                <c:pt idx="2">
                  <c:v>1044</c:v>
                </c:pt>
                <c:pt idx="3">
                  <c:v>1956</c:v>
                </c:pt>
                <c:pt idx="4">
                  <c:v>2052</c:v>
                </c:pt>
                <c:pt idx="5">
                  <c:v>1566</c:v>
                </c:pt>
                <c:pt idx="6">
                  <c:v>2142</c:v>
                </c:pt>
                <c:pt idx="7">
                  <c:v>3207</c:v>
                </c:pt>
                <c:pt idx="8">
                  <c:v>2301</c:v>
                </c:pt>
                <c:pt idx="9">
                  <c:v>1752</c:v>
                </c:pt>
                <c:pt idx="10">
                  <c:v>2331</c:v>
                </c:pt>
                <c:pt idx="11">
                  <c:v>1812</c:v>
                </c:pt>
                <c:pt idx="12">
                  <c:v>2976</c:v>
                </c:pt>
                <c:pt idx="13">
                  <c:v>1881</c:v>
                </c:pt>
                <c:pt idx="14">
                  <c:v>2154</c:v>
                </c:pt>
                <c:pt idx="15">
                  <c:v>2196</c:v>
                </c:pt>
                <c:pt idx="16">
                  <c:v>2982</c:v>
                </c:pt>
                <c:pt idx="17">
                  <c:v>1854</c:v>
                </c:pt>
                <c:pt idx="18">
                  <c:v>1533</c:v>
                </c:pt>
                <c:pt idx="19">
                  <c:v>1683</c:v>
                </c:pt>
                <c:pt idx="20">
                  <c:v>1308</c:v>
                </c:pt>
                <c:pt idx="21">
                  <c:v>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5-4209-AD17-8E5224FA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1050280047"/>
        <c:axId val="1050280527"/>
      </c:barChart>
      <c:catAx>
        <c:axId val="10502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80527"/>
        <c:crosses val="autoZero"/>
        <c:auto val="1"/>
        <c:lblAlgn val="ctr"/>
        <c:lblOffset val="100"/>
        <c:noMultiLvlLbl val="0"/>
      </c:catAx>
      <c:valAx>
        <c:axId val="10502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Sales.xlsx]PivotTable!PivotTable5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</a:rPr>
              <a:t>Total Sales by Country</a:t>
            </a:r>
          </a:p>
        </c:rich>
      </c:tx>
      <c:layout>
        <c:manualLayout>
          <c:xMode val="edge"/>
          <c:yMode val="edge"/>
          <c:x val="0.32923421695257932"/>
          <c:y val="4.8484848484848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PivotTable!$A$99:$A$105</c:f>
              <c:strCache>
                <c:ptCount val="6"/>
                <c:pt idx="0">
                  <c:v>India</c:v>
                </c:pt>
                <c:pt idx="1">
                  <c:v>Canada</c:v>
                </c:pt>
                <c:pt idx="2">
                  <c:v>New Zealand</c:v>
                </c:pt>
                <c:pt idx="3">
                  <c:v>USA</c:v>
                </c:pt>
                <c:pt idx="4">
                  <c:v>UK</c:v>
                </c:pt>
                <c:pt idx="5">
                  <c:v>Australia</c:v>
                </c:pt>
              </c:strCache>
            </c:strRef>
          </c:cat>
          <c:val>
            <c:numRef>
              <c:f>PivotTable!$B$99:$B$105</c:f>
              <c:numCache>
                <c:formatCode>General</c:formatCode>
                <c:ptCount val="6"/>
                <c:pt idx="0">
                  <c:v>252469</c:v>
                </c:pt>
                <c:pt idx="1">
                  <c:v>237944</c:v>
                </c:pt>
                <c:pt idx="2">
                  <c:v>218813</c:v>
                </c:pt>
                <c:pt idx="3">
                  <c:v>189434</c:v>
                </c:pt>
                <c:pt idx="4">
                  <c:v>173530</c:v>
                </c:pt>
                <c:pt idx="5">
                  <c:v>168679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EE1-B861-2D321BA8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942303"/>
        <c:axId val="1880948543"/>
      </c:barChart>
      <c:catAx>
        <c:axId val="1880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8543"/>
        <c:crosses val="autoZero"/>
        <c:auto val="1"/>
        <c:lblAlgn val="ctr"/>
        <c:lblOffset val="100"/>
        <c:noMultiLvlLbl val="0"/>
      </c:catAx>
      <c:valAx>
        <c:axId val="1880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Total Sales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119062</xdr:rowOff>
    </xdr:from>
    <xdr:to>
      <xdr:col>10</xdr:col>
      <xdr:colOff>352425</xdr:colOff>
      <xdr:row>15</xdr:row>
      <xdr:rowOff>4762</xdr:rowOff>
    </xdr:to>
    <xdr:graphicFrame macro="">
      <xdr:nvGraphicFramePr>
        <xdr:cNvPr id="3" name="Chart 2" descr="Bar Graph depicting total chocolate sales">
          <a:extLst>
            <a:ext uri="{FF2B5EF4-FFF2-40B4-BE49-F238E27FC236}">
              <a16:creationId xmlns:a16="http://schemas.microsoft.com/office/drawing/2014/main" id="{B5E94DF3-570B-995F-D65F-18081B59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20</xdr:row>
      <xdr:rowOff>23812</xdr:rowOff>
    </xdr:from>
    <xdr:to>
      <xdr:col>10</xdr:col>
      <xdr:colOff>352425</xdr:colOff>
      <xdr:row>34</xdr:row>
      <xdr:rowOff>100012</xdr:rowOff>
    </xdr:to>
    <xdr:graphicFrame macro="">
      <xdr:nvGraphicFramePr>
        <xdr:cNvPr id="4" name="Chart 3" descr="Bar Graph depicting total profit earned per sales person">
          <a:extLst>
            <a:ext uri="{FF2B5EF4-FFF2-40B4-BE49-F238E27FC236}">
              <a16:creationId xmlns:a16="http://schemas.microsoft.com/office/drawing/2014/main" id="{C00B5E1A-9B59-EF42-55DA-4DE8FA7F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485774</xdr:colOff>
      <xdr:row>44</xdr:row>
      <xdr:rowOff>185737</xdr:rowOff>
    </xdr:from>
    <xdr:to>
      <xdr:col>10</xdr:col>
      <xdr:colOff>571499</xdr:colOff>
      <xdr:row>59</xdr:row>
      <xdr:rowOff>71437</xdr:rowOff>
    </xdr:to>
    <xdr:graphicFrame macro="">
      <xdr:nvGraphicFramePr>
        <xdr:cNvPr id="2" name="Chart 1" descr="Bar Graph depicting total product sales per item">
          <a:extLst>
            <a:ext uri="{FF2B5EF4-FFF2-40B4-BE49-F238E27FC236}">
              <a16:creationId xmlns:a16="http://schemas.microsoft.com/office/drawing/2014/main" id="{2DF2E7D0-E814-D2ED-3E03-913C71F6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614362</xdr:colOff>
      <xdr:row>100</xdr:row>
      <xdr:rowOff>80962</xdr:rowOff>
    </xdr:from>
    <xdr:to>
      <xdr:col>7</xdr:col>
      <xdr:colOff>242887</xdr:colOff>
      <xdr:row>114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E073B-B992-7149-DD0E-783A1D25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</xdr:row>
      <xdr:rowOff>190499</xdr:rowOff>
    </xdr:from>
    <xdr:to>
      <xdr:col>10</xdr:col>
      <xdr:colOff>19050</xdr:colOff>
      <xdr:row>17</xdr:row>
      <xdr:rowOff>0</xdr:rowOff>
    </xdr:to>
    <xdr:graphicFrame macro="">
      <xdr:nvGraphicFramePr>
        <xdr:cNvPr id="2" name="Chart 1" descr="Bar Graph depicting total product sales per item">
          <a:extLst>
            <a:ext uri="{FF2B5EF4-FFF2-40B4-BE49-F238E27FC236}">
              <a16:creationId xmlns:a16="http://schemas.microsoft.com/office/drawing/2014/main" id="{087B5223-FA61-415A-87B3-CEC504AA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18</xdr:row>
      <xdr:rowOff>0</xdr:rowOff>
    </xdr:from>
    <xdr:to>
      <xdr:col>12</xdr:col>
      <xdr:colOff>609599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F4864-1E2E-48AD-99D6-7A1F190B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5367.539854513889" createdVersion="8" refreshedVersion="8" minRefreshableVersion="3" recordCount="300" xr:uid="{00000000-000A-0000-FFFF-FFFF06000000}">
  <cacheSource type="worksheet">
    <worksheetSource ref="A1:J301" sheet="Cleaned Data"/>
  </cacheSource>
  <cacheFields count="10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 minValue="0" maxValue="16184"/>
    </cacheField>
    <cacheField name="Units" numFmtId="0">
      <sharedItems containsSemiMixedTypes="0" containsString="0" containsNumber="1" containsInteger="1" minValue="0" maxValue="525"/>
    </cacheField>
    <cacheField name="Cost Per Unit" numFmtId="164">
      <sharedItems containsSemiMixedTypes="0" containsString="0" containsNumber="1" containsInteger="1" minValue="3" maxValue="17"/>
    </cacheField>
    <cacheField name="Cost" numFmtId="164">
      <sharedItems containsSemiMixedTypes="0" containsString="0" containsNumber="1" containsInteger="1" minValue="0" maxValue="8683"/>
    </cacheField>
    <cacheField name="Profit" numFmtId="164">
      <sharedItems containsSemiMixedTypes="0" containsString="0" containsNumber="1" containsInteger="1" minValue="-7885" maxValue="15841"/>
    </cacheField>
    <cacheField name="Profit %" numFmtId="0">
      <sharedItems containsMixedTypes="1" containsNumber="1" minValue="-69.319999999999993" maxValue="1" count="140">
        <n v="-0.02"/>
        <n v="0.41"/>
        <n v="-0.82"/>
        <n v="0.81"/>
        <n v="-1.59"/>
        <n v="0.4"/>
        <n v="0.88"/>
        <n v="0.59"/>
        <n v="0.31"/>
        <n v="0.97"/>
        <n v="-2.4"/>
        <n v="0.89"/>
        <n v="0.6"/>
        <n v="-1"/>
        <n v="-0.25"/>
        <n v="0.78"/>
        <n v="0.93"/>
        <n v="0.77"/>
        <n v="-3.19"/>
        <n v="0.82"/>
        <n v="0.11"/>
        <n v="0.38"/>
        <n v="0.12"/>
        <n v="-0.03"/>
        <n v="0.79"/>
        <n v="-69.319999999999993"/>
        <n v="-0.05"/>
        <n v="0.98"/>
        <n v="0.96"/>
        <n v="0.92"/>
        <n v="0.62"/>
        <n v="-3.16"/>
        <n v="0.75"/>
        <n v="-0.87"/>
        <n v="0.8"/>
        <n v="0.01"/>
        <n v="0.95"/>
        <n v="-0.24"/>
        <n v="0.42"/>
        <n v="0.84"/>
        <n v="0.9"/>
        <n v="-0.14000000000000001"/>
        <n v="0.71"/>
        <n v="0.86"/>
        <n v="0.44"/>
        <n v="-0.8"/>
        <n v="-0.53"/>
        <n v="0.18"/>
        <n v="0.99"/>
        <n v="0.27"/>
        <n v="0.94"/>
        <n v="0.34"/>
        <n v="0.69"/>
        <n v="-0.73"/>
        <n v="-0.1"/>
        <n v="0.73"/>
        <n v="0.72"/>
        <n v="-2.76"/>
        <n v="-8.09"/>
        <n v="-7.5"/>
        <n v="0.85"/>
        <n v="0.53"/>
        <n v="-17.22"/>
        <n v="0.83"/>
        <n v="-2.62"/>
        <n v="0.7"/>
        <n v="-1.1000000000000001"/>
        <n v="0.52"/>
        <n v="0.2"/>
        <n v="-9.8800000000000008"/>
        <n v="0.19"/>
        <n v="0.14000000000000001"/>
        <n v="0.24"/>
        <n v="0.68"/>
        <n v="-0.09"/>
        <n v="0.56000000000000005"/>
        <n v="0.46"/>
        <n v="-1.28"/>
        <n v="-1.55"/>
        <n v="-0.06"/>
        <n v="-0.74"/>
        <n v="0.67"/>
        <n v="0.61"/>
        <n v="-3.89"/>
        <n v="0.91"/>
        <n v="-0.41"/>
        <n v="0.51"/>
        <n v="0.43"/>
        <n v="-8.49"/>
        <n v="-50.75"/>
        <n v="-10.66"/>
        <n v="-4.8099999999999996"/>
        <n v="0.49"/>
        <n v="-3.37"/>
        <e v="#DIV/0!"/>
        <n v="-0.34"/>
        <n v="-0.56000000000000005"/>
        <n v="0.64"/>
        <n v="-1.85"/>
        <n v="0.56999999999999995"/>
        <n v="0.48"/>
        <n v="-3.62"/>
        <n v="0.3"/>
        <n v="0.04"/>
        <n v="0.5"/>
        <n v="0.87"/>
        <n v="0.23"/>
        <n v="-0.01"/>
        <n v="-1.23"/>
        <n v="0.47"/>
        <n v="-0.55000000000000004"/>
        <n v="0"/>
        <n v="0.25"/>
        <n v="1"/>
        <n v="-0.77"/>
        <n v="0.02"/>
        <n v="-0.79"/>
        <n v="-2.4300000000000002"/>
        <n v="-3.18"/>
        <n v="0.45"/>
        <n v="-1.69"/>
        <n v="-0.62"/>
        <n v="-2.67"/>
        <n v="0.54"/>
        <n v="-9.58"/>
        <n v="-0.43"/>
        <n v="0.26"/>
        <n v="-0.97"/>
        <n v="0.63"/>
        <n v="0.57999999999999996"/>
        <n v="0.21"/>
        <n v="-0.67"/>
        <n v="0.55000000000000004"/>
        <n v="0.36"/>
        <n v="0.66"/>
        <n v="-1.68"/>
        <n v="0.35"/>
        <n v="-3.64"/>
        <n v="-2.8"/>
        <n v="0.65"/>
      </sharedItems>
    </cacheField>
    <cacheField name="Profit/Loss" numFmtId="0">
      <sharedItems count="3">
        <s v="Loss"/>
        <s v="Profit"/>
        <e v="#DIV/0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624"/>
    <n v="114"/>
    <n v="14"/>
    <n v="1652"/>
    <n v="-28"/>
    <x v="0"/>
    <x v="0"/>
  </r>
  <r>
    <x v="1"/>
    <x v="1"/>
    <x v="1"/>
    <n v="6706"/>
    <n v="459"/>
    <n v="9"/>
    <n v="397"/>
    <n v="2736"/>
    <x v="1"/>
    <x v="1"/>
  </r>
  <r>
    <x v="2"/>
    <x v="1"/>
    <x v="2"/>
    <n v="959"/>
    <n v="147"/>
    <n v="12"/>
    <n v="1746"/>
    <n v="-787"/>
    <x v="2"/>
    <x v="0"/>
  </r>
  <r>
    <x v="3"/>
    <x v="2"/>
    <x v="3"/>
    <n v="9632"/>
    <n v="288"/>
    <n v="6"/>
    <n v="1863"/>
    <n v="7769"/>
    <x v="3"/>
    <x v="1"/>
  </r>
  <r>
    <x v="4"/>
    <x v="3"/>
    <x v="4"/>
    <n v="2100"/>
    <n v="414"/>
    <n v="13"/>
    <n v="5444"/>
    <n v="-3344"/>
    <x v="4"/>
    <x v="0"/>
  </r>
  <r>
    <x v="0"/>
    <x v="1"/>
    <x v="5"/>
    <n v="8869"/>
    <n v="432"/>
    <n v="12"/>
    <n v="5344"/>
    <n v="3525"/>
    <x v="5"/>
    <x v="1"/>
  </r>
  <r>
    <x v="4"/>
    <x v="4"/>
    <x v="6"/>
    <n v="2681"/>
    <n v="54"/>
    <n v="6"/>
    <n v="313"/>
    <n v="2368"/>
    <x v="6"/>
    <x v="1"/>
  </r>
  <r>
    <x v="1"/>
    <x v="1"/>
    <x v="7"/>
    <n v="5012"/>
    <n v="210"/>
    <n v="10"/>
    <n v="2052"/>
    <n v="2960"/>
    <x v="7"/>
    <x v="1"/>
  </r>
  <r>
    <x v="5"/>
    <x v="4"/>
    <x v="8"/>
    <n v="1281"/>
    <n v="75"/>
    <n v="12"/>
    <n v="878"/>
    <n v="404"/>
    <x v="8"/>
    <x v="1"/>
  </r>
  <r>
    <x v="6"/>
    <x v="0"/>
    <x v="8"/>
    <n v="4991"/>
    <n v="12"/>
    <n v="12"/>
    <n v="140"/>
    <n v="4851"/>
    <x v="9"/>
    <x v="1"/>
  </r>
  <r>
    <x v="7"/>
    <x v="3"/>
    <x v="4"/>
    <n v="1785"/>
    <n v="462"/>
    <n v="13"/>
    <n v="6075"/>
    <n v="-4290"/>
    <x v="10"/>
    <x v="0"/>
  </r>
  <r>
    <x v="8"/>
    <x v="0"/>
    <x v="9"/>
    <n v="3983"/>
    <n v="144"/>
    <n v="3"/>
    <n v="448"/>
    <n v="3535"/>
    <x v="11"/>
    <x v="1"/>
  </r>
  <r>
    <x v="2"/>
    <x v="4"/>
    <x v="10"/>
    <n v="2646"/>
    <n v="120"/>
    <n v="9"/>
    <n v="1055"/>
    <n v="1591"/>
    <x v="12"/>
    <x v="1"/>
  </r>
  <r>
    <x v="7"/>
    <x v="5"/>
    <x v="11"/>
    <n v="252"/>
    <n v="54"/>
    <n v="9"/>
    <n v="504"/>
    <n v="-252"/>
    <x v="13"/>
    <x v="0"/>
  </r>
  <r>
    <x v="8"/>
    <x v="1"/>
    <x v="4"/>
    <n v="2464"/>
    <n v="234"/>
    <n v="13"/>
    <n v="3077"/>
    <n v="-613"/>
    <x v="14"/>
    <x v="0"/>
  </r>
  <r>
    <x v="8"/>
    <x v="1"/>
    <x v="12"/>
    <n v="2114"/>
    <n v="66"/>
    <n v="7"/>
    <n v="473"/>
    <n v="1641"/>
    <x v="15"/>
    <x v="1"/>
  </r>
  <r>
    <x v="4"/>
    <x v="0"/>
    <x v="6"/>
    <n v="7693"/>
    <n v="87"/>
    <n v="6"/>
    <n v="504"/>
    <n v="7189"/>
    <x v="16"/>
    <x v="1"/>
  </r>
  <r>
    <x v="6"/>
    <x v="5"/>
    <x v="13"/>
    <n v="15610"/>
    <n v="339"/>
    <n v="11"/>
    <n v="36"/>
    <n v="12010"/>
    <x v="17"/>
    <x v="1"/>
  </r>
  <r>
    <x v="3"/>
    <x v="5"/>
    <x v="7"/>
    <n v="336"/>
    <n v="144"/>
    <n v="10"/>
    <n v="1407"/>
    <n v="-1071"/>
    <x v="18"/>
    <x v="0"/>
  </r>
  <r>
    <x v="7"/>
    <x v="3"/>
    <x v="13"/>
    <n v="9443"/>
    <n v="162"/>
    <n v="11"/>
    <n v="172"/>
    <n v="7723"/>
    <x v="19"/>
    <x v="1"/>
  </r>
  <r>
    <x v="2"/>
    <x v="5"/>
    <x v="14"/>
    <n v="8155"/>
    <n v="90"/>
    <n v="6"/>
    <n v="584"/>
    <n v="7571"/>
    <x v="16"/>
    <x v="1"/>
  </r>
  <r>
    <x v="1"/>
    <x v="4"/>
    <x v="14"/>
    <n v="1701"/>
    <n v="234"/>
    <n v="6"/>
    <n v="1519"/>
    <n v="182"/>
    <x v="20"/>
    <x v="1"/>
  </r>
  <r>
    <x v="9"/>
    <x v="4"/>
    <x v="7"/>
    <n v="2205"/>
    <n v="141"/>
    <n v="10"/>
    <n v="1378"/>
    <n v="827"/>
    <x v="21"/>
    <x v="1"/>
  </r>
  <r>
    <x v="1"/>
    <x v="0"/>
    <x v="15"/>
    <n v="1771"/>
    <n v="204"/>
    <n v="8"/>
    <n v="1559"/>
    <n v="212"/>
    <x v="22"/>
    <x v="1"/>
  </r>
  <r>
    <x v="3"/>
    <x v="1"/>
    <x v="16"/>
    <n v="2114"/>
    <n v="186"/>
    <n v="12"/>
    <n v="2182"/>
    <n v="-68"/>
    <x v="23"/>
    <x v="0"/>
  </r>
  <r>
    <x v="3"/>
    <x v="2"/>
    <x v="11"/>
    <n v="10311"/>
    <n v="231"/>
    <n v="9"/>
    <n v="2155"/>
    <n v="8156"/>
    <x v="24"/>
    <x v="1"/>
  </r>
  <r>
    <x v="8"/>
    <x v="3"/>
    <x v="10"/>
    <n v="21"/>
    <n v="168"/>
    <n v="9"/>
    <n v="1477"/>
    <n v="-1456"/>
    <x v="25"/>
    <x v="0"/>
  </r>
  <r>
    <x v="9"/>
    <x v="1"/>
    <x v="13"/>
    <n v="1974"/>
    <n v="195"/>
    <n v="11"/>
    <n v="2071"/>
    <n v="-97"/>
    <x v="26"/>
    <x v="0"/>
  </r>
  <r>
    <x v="6"/>
    <x v="2"/>
    <x v="14"/>
    <n v="6314"/>
    <n v="15"/>
    <n v="6"/>
    <n v="97"/>
    <n v="6217"/>
    <x v="27"/>
    <x v="1"/>
  </r>
  <r>
    <x v="9"/>
    <x v="0"/>
    <x v="14"/>
    <n v="4683"/>
    <n v="30"/>
    <n v="6"/>
    <n v="195"/>
    <n v="4488"/>
    <x v="28"/>
    <x v="1"/>
  </r>
  <r>
    <x v="3"/>
    <x v="0"/>
    <x v="17"/>
    <n v="6398"/>
    <n v="102"/>
    <n v="5"/>
    <n v="507"/>
    <n v="5891"/>
    <x v="29"/>
    <x v="1"/>
  </r>
  <r>
    <x v="7"/>
    <x v="1"/>
    <x v="15"/>
    <n v="553"/>
    <n v="15"/>
    <n v="8"/>
    <n v="115"/>
    <n v="438"/>
    <x v="24"/>
    <x v="1"/>
  </r>
  <r>
    <x v="1"/>
    <x v="3"/>
    <x v="0"/>
    <n v="7021"/>
    <n v="183"/>
    <n v="14"/>
    <n v="2652"/>
    <n v="4369"/>
    <x v="30"/>
    <x v="1"/>
  </r>
  <r>
    <x v="0"/>
    <x v="3"/>
    <x v="7"/>
    <n v="5817"/>
    <n v="12"/>
    <n v="10"/>
    <n v="117"/>
    <n v="5700"/>
    <x v="27"/>
    <x v="1"/>
  </r>
  <r>
    <x v="3"/>
    <x v="3"/>
    <x v="8"/>
    <n v="3976"/>
    <n v="72"/>
    <n v="12"/>
    <n v="842"/>
    <n v="3134"/>
    <x v="24"/>
    <x v="1"/>
  </r>
  <r>
    <x v="4"/>
    <x v="4"/>
    <x v="18"/>
    <n v="1134"/>
    <n v="282"/>
    <n v="17"/>
    <n v="4718"/>
    <n v="-3584"/>
    <x v="31"/>
    <x v="0"/>
  </r>
  <r>
    <x v="7"/>
    <x v="3"/>
    <x v="19"/>
    <n v="6027"/>
    <n v="144"/>
    <n v="10"/>
    <n v="1495"/>
    <n v="4532"/>
    <x v="32"/>
    <x v="1"/>
  </r>
  <r>
    <x v="4"/>
    <x v="0"/>
    <x v="10"/>
    <n v="1904"/>
    <n v="405"/>
    <n v="9"/>
    <n v="356"/>
    <n v="-1656"/>
    <x v="33"/>
    <x v="0"/>
  </r>
  <r>
    <x v="5"/>
    <x v="5"/>
    <x v="1"/>
    <n v="3262"/>
    <n v="75"/>
    <n v="9"/>
    <n v="649"/>
    <n v="2613"/>
    <x v="34"/>
    <x v="1"/>
  </r>
  <r>
    <x v="0"/>
    <x v="5"/>
    <x v="18"/>
    <n v="2289"/>
    <n v="135"/>
    <n v="17"/>
    <n v="2259"/>
    <n v="30"/>
    <x v="35"/>
    <x v="1"/>
  </r>
  <r>
    <x v="6"/>
    <x v="5"/>
    <x v="18"/>
    <n v="6986"/>
    <n v="21"/>
    <n v="17"/>
    <n v="351"/>
    <n v="6635"/>
    <x v="36"/>
    <x v="1"/>
  </r>
  <r>
    <x v="7"/>
    <x v="4"/>
    <x v="14"/>
    <n v="4417"/>
    <n v="153"/>
    <n v="6"/>
    <n v="993"/>
    <n v="3424"/>
    <x v="15"/>
    <x v="1"/>
  </r>
  <r>
    <x v="4"/>
    <x v="5"/>
    <x v="16"/>
    <n v="1442"/>
    <n v="15"/>
    <n v="12"/>
    <n v="176"/>
    <n v="1266"/>
    <x v="6"/>
    <x v="1"/>
  </r>
  <r>
    <x v="8"/>
    <x v="1"/>
    <x v="8"/>
    <n v="2415"/>
    <n v="255"/>
    <n v="12"/>
    <n v="2984"/>
    <n v="-569"/>
    <x v="37"/>
    <x v="0"/>
  </r>
  <r>
    <x v="7"/>
    <x v="0"/>
    <x v="15"/>
    <n v="238"/>
    <n v="18"/>
    <n v="8"/>
    <n v="138"/>
    <n v="100"/>
    <x v="38"/>
    <x v="1"/>
  </r>
  <r>
    <x v="4"/>
    <x v="0"/>
    <x v="14"/>
    <n v="4949"/>
    <n v="189"/>
    <n v="6"/>
    <n v="1227"/>
    <n v="3722"/>
    <x v="32"/>
    <x v="1"/>
  </r>
  <r>
    <x v="6"/>
    <x v="4"/>
    <x v="1"/>
    <n v="5075"/>
    <n v="21"/>
    <n v="9"/>
    <n v="182"/>
    <n v="4893"/>
    <x v="28"/>
    <x v="1"/>
  </r>
  <r>
    <x v="8"/>
    <x v="2"/>
    <x v="10"/>
    <n v="9198"/>
    <n v="36"/>
    <n v="9"/>
    <n v="316"/>
    <n v="8882"/>
    <x v="9"/>
    <x v="1"/>
  </r>
  <r>
    <x v="4"/>
    <x v="5"/>
    <x v="12"/>
    <n v="3339"/>
    <n v="75"/>
    <n v="7"/>
    <n v="537"/>
    <n v="2802"/>
    <x v="39"/>
    <x v="1"/>
  </r>
  <r>
    <x v="0"/>
    <x v="5"/>
    <x v="9"/>
    <n v="5019"/>
    <n v="156"/>
    <n v="3"/>
    <n v="485"/>
    <n v="4534"/>
    <x v="40"/>
    <x v="1"/>
  </r>
  <r>
    <x v="6"/>
    <x v="2"/>
    <x v="10"/>
    <n v="16184"/>
    <n v="39"/>
    <n v="9"/>
    <n v="343"/>
    <n v="15841"/>
    <x v="27"/>
    <x v="1"/>
  </r>
  <r>
    <x v="4"/>
    <x v="2"/>
    <x v="20"/>
    <n v="497"/>
    <n v="63"/>
    <n v="9"/>
    <n v="567"/>
    <n v="-70"/>
    <x v="41"/>
    <x v="0"/>
  </r>
  <r>
    <x v="7"/>
    <x v="2"/>
    <x v="12"/>
    <n v="8211"/>
    <n v="75"/>
    <n v="7"/>
    <n v="537"/>
    <n v="7674"/>
    <x v="16"/>
    <x v="1"/>
  </r>
  <r>
    <x v="7"/>
    <x v="4"/>
    <x v="19"/>
    <n v="6580"/>
    <n v="183"/>
    <n v="10"/>
    <n v="19"/>
    <n v="4680"/>
    <x v="42"/>
    <x v="1"/>
  </r>
  <r>
    <x v="3"/>
    <x v="1"/>
    <x v="11"/>
    <n v="4760"/>
    <n v="69"/>
    <n v="9"/>
    <n v="644"/>
    <n v="4116"/>
    <x v="43"/>
    <x v="1"/>
  </r>
  <r>
    <x v="0"/>
    <x v="2"/>
    <x v="4"/>
    <n v="5439"/>
    <n v="30"/>
    <n v="13"/>
    <n v="395"/>
    <n v="5045"/>
    <x v="16"/>
    <x v="1"/>
  </r>
  <r>
    <x v="3"/>
    <x v="5"/>
    <x v="9"/>
    <n v="1463"/>
    <n v="39"/>
    <n v="3"/>
    <n v="121"/>
    <n v="1342"/>
    <x v="29"/>
    <x v="1"/>
  </r>
  <r>
    <x v="8"/>
    <x v="5"/>
    <x v="1"/>
    <n v="7777"/>
    <n v="504"/>
    <n v="9"/>
    <n v="436"/>
    <n v="3417"/>
    <x v="44"/>
    <x v="1"/>
  </r>
  <r>
    <x v="2"/>
    <x v="0"/>
    <x v="12"/>
    <n v="1085"/>
    <n v="273"/>
    <n v="7"/>
    <n v="1955"/>
    <n v="-870"/>
    <x v="45"/>
    <x v="0"/>
  </r>
  <r>
    <x v="6"/>
    <x v="0"/>
    <x v="6"/>
    <n v="182"/>
    <n v="48"/>
    <n v="6"/>
    <n v="278"/>
    <n v="-96"/>
    <x v="46"/>
    <x v="0"/>
  </r>
  <r>
    <x v="4"/>
    <x v="5"/>
    <x v="18"/>
    <n v="4242"/>
    <n v="207"/>
    <n v="17"/>
    <n v="3463"/>
    <n v="779"/>
    <x v="47"/>
    <x v="1"/>
  </r>
  <r>
    <x v="4"/>
    <x v="2"/>
    <x v="1"/>
    <n v="6118"/>
    <n v="9"/>
    <n v="9"/>
    <n v="78"/>
    <n v="6040"/>
    <x v="48"/>
    <x v="1"/>
  </r>
  <r>
    <x v="9"/>
    <x v="2"/>
    <x v="14"/>
    <n v="2317"/>
    <n v="261"/>
    <n v="6"/>
    <n v="1694"/>
    <n v="623"/>
    <x v="49"/>
    <x v="1"/>
  </r>
  <r>
    <x v="4"/>
    <x v="4"/>
    <x v="10"/>
    <n v="938"/>
    <n v="6"/>
    <n v="9"/>
    <n v="53"/>
    <n v="885"/>
    <x v="50"/>
    <x v="1"/>
  </r>
  <r>
    <x v="1"/>
    <x v="0"/>
    <x v="16"/>
    <n v="9709"/>
    <n v="30"/>
    <n v="12"/>
    <n v="352"/>
    <n v="9357"/>
    <x v="28"/>
    <x v="1"/>
  </r>
  <r>
    <x v="5"/>
    <x v="5"/>
    <x v="13"/>
    <n v="2205"/>
    <n v="138"/>
    <n v="11"/>
    <n v="1466"/>
    <n v="739"/>
    <x v="51"/>
    <x v="1"/>
  </r>
  <r>
    <x v="5"/>
    <x v="0"/>
    <x v="9"/>
    <n v="4487"/>
    <n v="111"/>
    <n v="3"/>
    <n v="345"/>
    <n v="4142"/>
    <x v="29"/>
    <x v="1"/>
  </r>
  <r>
    <x v="6"/>
    <x v="1"/>
    <x v="3"/>
    <n v="2415"/>
    <n v="15"/>
    <n v="6"/>
    <n v="97"/>
    <n v="2318"/>
    <x v="28"/>
    <x v="1"/>
  </r>
  <r>
    <x v="0"/>
    <x v="5"/>
    <x v="15"/>
    <n v="4018"/>
    <n v="162"/>
    <n v="8"/>
    <n v="1238"/>
    <n v="2780"/>
    <x v="52"/>
    <x v="1"/>
  </r>
  <r>
    <x v="6"/>
    <x v="5"/>
    <x v="15"/>
    <n v="861"/>
    <n v="195"/>
    <n v="8"/>
    <n v="149"/>
    <n v="-629"/>
    <x v="53"/>
    <x v="0"/>
  </r>
  <r>
    <x v="9"/>
    <x v="4"/>
    <x v="8"/>
    <n v="5586"/>
    <n v="525"/>
    <n v="12"/>
    <n v="6143"/>
    <n v="-557"/>
    <x v="54"/>
    <x v="0"/>
  </r>
  <r>
    <x v="5"/>
    <x v="5"/>
    <x v="5"/>
    <n v="2226"/>
    <n v="48"/>
    <n v="12"/>
    <n v="594"/>
    <n v="1632"/>
    <x v="55"/>
    <x v="1"/>
  </r>
  <r>
    <x v="2"/>
    <x v="5"/>
    <x v="19"/>
    <n v="14329"/>
    <n v="150"/>
    <n v="10"/>
    <n v="1557"/>
    <n v="12772"/>
    <x v="11"/>
    <x v="1"/>
  </r>
  <r>
    <x v="2"/>
    <x v="5"/>
    <x v="13"/>
    <n v="8463"/>
    <n v="492"/>
    <n v="11"/>
    <n v="5225"/>
    <n v="3238"/>
    <x v="21"/>
    <x v="1"/>
  </r>
  <r>
    <x v="6"/>
    <x v="5"/>
    <x v="12"/>
    <n v="2891"/>
    <n v="102"/>
    <n v="7"/>
    <n v="730"/>
    <n v="2161"/>
    <x v="32"/>
    <x v="1"/>
  </r>
  <r>
    <x v="8"/>
    <x v="2"/>
    <x v="14"/>
    <n v="3773"/>
    <n v="165"/>
    <n v="6"/>
    <n v="1071"/>
    <n v="2702"/>
    <x v="56"/>
    <x v="1"/>
  </r>
  <r>
    <x v="3"/>
    <x v="2"/>
    <x v="19"/>
    <n v="854"/>
    <n v="309"/>
    <n v="10"/>
    <n v="3207"/>
    <n v="-2353"/>
    <x v="57"/>
    <x v="0"/>
  </r>
  <r>
    <x v="4"/>
    <x v="2"/>
    <x v="9"/>
    <n v="4970"/>
    <n v="156"/>
    <n v="3"/>
    <n v="485"/>
    <n v="4485"/>
    <x v="40"/>
    <x v="1"/>
  </r>
  <r>
    <x v="2"/>
    <x v="1"/>
    <x v="21"/>
    <n v="98"/>
    <n v="159"/>
    <n v="6"/>
    <n v="890"/>
    <n v="-792"/>
    <x v="58"/>
    <x v="0"/>
  </r>
  <r>
    <x v="6"/>
    <x v="1"/>
    <x v="16"/>
    <n v="13391"/>
    <n v="201"/>
    <n v="12"/>
    <n v="2358"/>
    <n v="11033"/>
    <x v="19"/>
    <x v="1"/>
  </r>
  <r>
    <x v="1"/>
    <x v="3"/>
    <x v="6"/>
    <n v="8890"/>
    <n v="210"/>
    <n v="6"/>
    <n v="1216"/>
    <n v="7674"/>
    <x v="43"/>
    <x v="1"/>
  </r>
  <r>
    <x v="7"/>
    <x v="4"/>
    <x v="11"/>
    <n v="56"/>
    <n v="51"/>
    <n v="9"/>
    <n v="476"/>
    <n v="-420"/>
    <x v="59"/>
    <x v="0"/>
  </r>
  <r>
    <x v="8"/>
    <x v="2"/>
    <x v="4"/>
    <n v="3339"/>
    <n v="39"/>
    <n v="13"/>
    <n v="513"/>
    <n v="2826"/>
    <x v="60"/>
    <x v="1"/>
  </r>
  <r>
    <x v="9"/>
    <x v="1"/>
    <x v="3"/>
    <n v="3808"/>
    <n v="279"/>
    <n v="6"/>
    <n v="1805"/>
    <n v="2003"/>
    <x v="61"/>
    <x v="1"/>
  </r>
  <r>
    <x v="9"/>
    <x v="4"/>
    <x v="11"/>
    <n v="63"/>
    <n v="123"/>
    <n v="9"/>
    <n v="1148"/>
    <n v="-1085"/>
    <x v="62"/>
    <x v="0"/>
  </r>
  <r>
    <x v="7"/>
    <x v="3"/>
    <x v="18"/>
    <n v="7812"/>
    <n v="81"/>
    <n v="17"/>
    <n v="1355"/>
    <n v="6457"/>
    <x v="63"/>
    <x v="1"/>
  </r>
  <r>
    <x v="0"/>
    <x v="0"/>
    <x v="15"/>
    <n v="7693"/>
    <n v="21"/>
    <n v="8"/>
    <n v="160"/>
    <n v="7533"/>
    <x v="27"/>
    <x v="1"/>
  </r>
  <r>
    <x v="8"/>
    <x v="2"/>
    <x v="19"/>
    <n v="973"/>
    <n v="162"/>
    <n v="10"/>
    <n v="1682"/>
    <n v="-709"/>
    <x v="53"/>
    <x v="0"/>
  </r>
  <r>
    <x v="9"/>
    <x v="1"/>
    <x v="20"/>
    <n v="567"/>
    <n v="228"/>
    <n v="9"/>
    <n v="2052"/>
    <n v="-1485"/>
    <x v="64"/>
    <x v="0"/>
  </r>
  <r>
    <x v="9"/>
    <x v="2"/>
    <x v="12"/>
    <n v="2471"/>
    <n v="342"/>
    <n v="7"/>
    <n v="2449"/>
    <n v="22"/>
    <x v="35"/>
    <x v="1"/>
  </r>
  <r>
    <x v="6"/>
    <x v="4"/>
    <x v="11"/>
    <n v="7189"/>
    <n v="54"/>
    <n v="9"/>
    <n v="504"/>
    <n v="6685"/>
    <x v="16"/>
    <x v="1"/>
  </r>
  <r>
    <x v="3"/>
    <x v="1"/>
    <x v="19"/>
    <n v="7455"/>
    <n v="216"/>
    <n v="10"/>
    <n v="2242"/>
    <n v="5213"/>
    <x v="65"/>
    <x v="1"/>
  </r>
  <r>
    <x v="8"/>
    <x v="5"/>
    <x v="21"/>
    <n v="3108"/>
    <n v="54"/>
    <n v="6"/>
    <n v="302"/>
    <n v="2806"/>
    <x v="40"/>
    <x v="1"/>
  </r>
  <r>
    <x v="4"/>
    <x v="4"/>
    <x v="4"/>
    <n v="469"/>
    <n v="75"/>
    <n v="13"/>
    <n v="986"/>
    <n v="-517"/>
    <x v="66"/>
    <x v="0"/>
  </r>
  <r>
    <x v="2"/>
    <x v="0"/>
    <x v="14"/>
    <n v="2737"/>
    <n v="93"/>
    <n v="6"/>
    <n v="604"/>
    <n v="2133"/>
    <x v="15"/>
    <x v="1"/>
  </r>
  <r>
    <x v="2"/>
    <x v="0"/>
    <x v="4"/>
    <n v="4305"/>
    <n v="156"/>
    <n v="13"/>
    <n v="2051"/>
    <n v="2254"/>
    <x v="67"/>
    <x v="1"/>
  </r>
  <r>
    <x v="2"/>
    <x v="4"/>
    <x v="9"/>
    <n v="2408"/>
    <n v="9"/>
    <n v="3"/>
    <n v="28"/>
    <n v="2380"/>
    <x v="48"/>
    <x v="1"/>
  </r>
  <r>
    <x v="8"/>
    <x v="2"/>
    <x v="15"/>
    <n v="1281"/>
    <n v="18"/>
    <n v="8"/>
    <n v="138"/>
    <n v="1143"/>
    <x v="11"/>
    <x v="1"/>
  </r>
  <r>
    <x v="0"/>
    <x v="1"/>
    <x v="1"/>
    <n v="12348"/>
    <n v="234"/>
    <n v="9"/>
    <n v="2024"/>
    <n v="10324"/>
    <x v="39"/>
    <x v="1"/>
  </r>
  <r>
    <x v="8"/>
    <x v="5"/>
    <x v="19"/>
    <n v="3689"/>
    <n v="312"/>
    <n v="10"/>
    <n v="3239"/>
    <n v="450"/>
    <x v="22"/>
    <x v="1"/>
  </r>
  <r>
    <x v="5"/>
    <x v="2"/>
    <x v="15"/>
    <n v="2870"/>
    <n v="300"/>
    <n v="8"/>
    <n v="2292"/>
    <n v="578"/>
    <x v="68"/>
    <x v="1"/>
  </r>
  <r>
    <x v="7"/>
    <x v="2"/>
    <x v="18"/>
    <n v="798"/>
    <n v="519"/>
    <n v="17"/>
    <n v="8683"/>
    <n v="-7885"/>
    <x v="69"/>
    <x v="0"/>
  </r>
  <r>
    <x v="3"/>
    <x v="0"/>
    <x v="20"/>
    <n v="2933"/>
    <n v="9"/>
    <n v="9"/>
    <n v="81"/>
    <n v="2852"/>
    <x v="9"/>
    <x v="1"/>
  </r>
  <r>
    <x v="6"/>
    <x v="1"/>
    <x v="2"/>
    <n v="2744"/>
    <n v="9"/>
    <n v="12"/>
    <n v="107"/>
    <n v="2637"/>
    <x v="28"/>
    <x v="1"/>
  </r>
  <r>
    <x v="0"/>
    <x v="2"/>
    <x v="5"/>
    <n v="9772"/>
    <n v="90"/>
    <n v="12"/>
    <n v="1113"/>
    <n v="8659"/>
    <x v="11"/>
    <x v="1"/>
  </r>
  <r>
    <x v="5"/>
    <x v="5"/>
    <x v="4"/>
    <n v="1568"/>
    <n v="96"/>
    <n v="13"/>
    <n v="1262"/>
    <n v="306"/>
    <x v="70"/>
    <x v="1"/>
  </r>
  <r>
    <x v="7"/>
    <x v="2"/>
    <x v="10"/>
    <n v="11417"/>
    <n v="21"/>
    <n v="9"/>
    <n v="185"/>
    <n v="11232"/>
    <x v="27"/>
    <x v="1"/>
  </r>
  <r>
    <x v="0"/>
    <x v="5"/>
    <x v="21"/>
    <n v="6748"/>
    <n v="48"/>
    <n v="6"/>
    <n v="269"/>
    <n v="6479"/>
    <x v="28"/>
    <x v="1"/>
  </r>
  <r>
    <x v="9"/>
    <x v="2"/>
    <x v="18"/>
    <n v="1407"/>
    <n v="72"/>
    <n v="17"/>
    <n v="1205"/>
    <n v="202"/>
    <x v="71"/>
    <x v="1"/>
  </r>
  <r>
    <x v="1"/>
    <x v="1"/>
    <x v="12"/>
    <n v="2023"/>
    <n v="168"/>
    <n v="7"/>
    <n v="1203"/>
    <n v="820"/>
    <x v="1"/>
    <x v="1"/>
  </r>
  <r>
    <x v="6"/>
    <x v="3"/>
    <x v="21"/>
    <n v="5236"/>
    <n v="51"/>
    <n v="6"/>
    <n v="286"/>
    <n v="4950"/>
    <x v="36"/>
    <x v="1"/>
  </r>
  <r>
    <x v="3"/>
    <x v="2"/>
    <x v="15"/>
    <n v="1925"/>
    <n v="192"/>
    <n v="8"/>
    <n v="1467"/>
    <n v="458"/>
    <x v="72"/>
    <x v="1"/>
  </r>
  <r>
    <x v="5"/>
    <x v="0"/>
    <x v="8"/>
    <n v="6608"/>
    <n v="225"/>
    <n v="12"/>
    <n v="2633"/>
    <n v="3976"/>
    <x v="12"/>
    <x v="1"/>
  </r>
  <r>
    <x v="4"/>
    <x v="5"/>
    <x v="21"/>
    <n v="8008"/>
    <n v="456"/>
    <n v="6"/>
    <n v="2554"/>
    <n v="5454"/>
    <x v="73"/>
    <x v="1"/>
  </r>
  <r>
    <x v="9"/>
    <x v="5"/>
    <x v="4"/>
    <n v="1428"/>
    <n v="93"/>
    <n v="13"/>
    <n v="1223"/>
    <n v="205"/>
    <x v="71"/>
    <x v="1"/>
  </r>
  <r>
    <x v="4"/>
    <x v="5"/>
    <x v="2"/>
    <n v="525"/>
    <n v="48"/>
    <n v="12"/>
    <n v="570"/>
    <n v="-45"/>
    <x v="74"/>
    <x v="0"/>
  </r>
  <r>
    <x v="4"/>
    <x v="0"/>
    <x v="3"/>
    <n v="1505"/>
    <n v="102"/>
    <n v="6"/>
    <n v="660"/>
    <n v="845"/>
    <x v="75"/>
    <x v="1"/>
  </r>
  <r>
    <x v="5"/>
    <x v="1"/>
    <x v="0"/>
    <n v="6755"/>
    <n v="252"/>
    <n v="14"/>
    <n v="3651"/>
    <n v="3104"/>
    <x v="76"/>
    <x v="1"/>
  </r>
  <r>
    <x v="7"/>
    <x v="0"/>
    <x v="3"/>
    <n v="11571"/>
    <n v="138"/>
    <n v="6"/>
    <n v="893"/>
    <n v="10678"/>
    <x v="29"/>
    <x v="1"/>
  </r>
  <r>
    <x v="0"/>
    <x v="4"/>
    <x v="4"/>
    <n v="2541"/>
    <n v="90"/>
    <n v="13"/>
    <n v="1184"/>
    <n v="1358"/>
    <x v="61"/>
    <x v="1"/>
  </r>
  <r>
    <x v="3"/>
    <x v="0"/>
    <x v="0"/>
    <n v="1526"/>
    <n v="240"/>
    <n v="14"/>
    <n v="3478"/>
    <n v="-1952"/>
    <x v="77"/>
    <x v="0"/>
  </r>
  <r>
    <x v="0"/>
    <x v="4"/>
    <x v="2"/>
    <n v="6125"/>
    <n v="102"/>
    <n v="12"/>
    <n v="1212"/>
    <n v="4913"/>
    <x v="34"/>
    <x v="1"/>
  </r>
  <r>
    <x v="3"/>
    <x v="1"/>
    <x v="18"/>
    <n v="847"/>
    <n v="129"/>
    <n v="17"/>
    <n v="2158"/>
    <n v="-1311"/>
    <x v="78"/>
    <x v="0"/>
  </r>
  <r>
    <x v="1"/>
    <x v="1"/>
    <x v="18"/>
    <n v="4753"/>
    <n v="300"/>
    <n v="17"/>
    <n v="5019"/>
    <n v="-266"/>
    <x v="79"/>
    <x v="0"/>
  </r>
  <r>
    <x v="4"/>
    <x v="4"/>
    <x v="5"/>
    <n v="959"/>
    <n v="135"/>
    <n v="12"/>
    <n v="167"/>
    <n v="-711"/>
    <x v="80"/>
    <x v="0"/>
  </r>
  <r>
    <x v="5"/>
    <x v="1"/>
    <x v="17"/>
    <n v="2793"/>
    <n v="114"/>
    <n v="5"/>
    <n v="567"/>
    <n v="2226"/>
    <x v="34"/>
    <x v="1"/>
  </r>
  <r>
    <x v="5"/>
    <x v="1"/>
    <x v="8"/>
    <n v="4606"/>
    <n v="63"/>
    <n v="12"/>
    <n v="737"/>
    <n v="3869"/>
    <x v="39"/>
    <x v="1"/>
  </r>
  <r>
    <x v="5"/>
    <x v="2"/>
    <x v="12"/>
    <n v="5551"/>
    <n v="252"/>
    <n v="7"/>
    <n v="1804"/>
    <n v="3747"/>
    <x v="81"/>
    <x v="1"/>
  </r>
  <r>
    <x v="9"/>
    <x v="2"/>
    <x v="1"/>
    <n v="6657"/>
    <n v="303"/>
    <n v="9"/>
    <n v="2621"/>
    <n v="4036"/>
    <x v="82"/>
    <x v="1"/>
  </r>
  <r>
    <x v="5"/>
    <x v="3"/>
    <x v="9"/>
    <n v="4438"/>
    <n v="246"/>
    <n v="3"/>
    <n v="765"/>
    <n v="3673"/>
    <x v="63"/>
    <x v="1"/>
  </r>
  <r>
    <x v="1"/>
    <x v="4"/>
    <x v="7"/>
    <n v="168"/>
    <n v="84"/>
    <n v="10"/>
    <n v="821"/>
    <n v="-653"/>
    <x v="83"/>
    <x v="0"/>
  </r>
  <r>
    <x v="5"/>
    <x v="5"/>
    <x v="9"/>
    <n v="7777"/>
    <n v="39"/>
    <n v="3"/>
    <n v="121"/>
    <n v="7656"/>
    <x v="27"/>
    <x v="1"/>
  </r>
  <r>
    <x v="6"/>
    <x v="2"/>
    <x v="9"/>
    <n v="3339"/>
    <n v="348"/>
    <n v="3"/>
    <n v="1082"/>
    <n v="2257"/>
    <x v="73"/>
    <x v="1"/>
  </r>
  <r>
    <x v="5"/>
    <x v="0"/>
    <x v="5"/>
    <n v="6391"/>
    <n v="48"/>
    <n v="12"/>
    <n v="594"/>
    <n v="5797"/>
    <x v="84"/>
    <x v="1"/>
  </r>
  <r>
    <x v="6"/>
    <x v="0"/>
    <x v="7"/>
    <n v="518"/>
    <n v="75"/>
    <n v="10"/>
    <n v="733"/>
    <n v="-215"/>
    <x v="85"/>
    <x v="0"/>
  </r>
  <r>
    <x v="5"/>
    <x v="4"/>
    <x v="19"/>
    <n v="5677"/>
    <n v="258"/>
    <n v="10"/>
    <n v="2678"/>
    <n v="2999"/>
    <x v="61"/>
    <x v="1"/>
  </r>
  <r>
    <x v="4"/>
    <x v="3"/>
    <x v="9"/>
    <n v="6048"/>
    <n v="27"/>
    <n v="3"/>
    <n v="84"/>
    <n v="5964"/>
    <x v="48"/>
    <x v="1"/>
  </r>
  <r>
    <x v="1"/>
    <x v="4"/>
    <x v="1"/>
    <n v="3752"/>
    <n v="213"/>
    <n v="9"/>
    <n v="1842"/>
    <n v="1910"/>
    <x v="86"/>
    <x v="1"/>
  </r>
  <r>
    <x v="6"/>
    <x v="1"/>
    <x v="12"/>
    <n v="4480"/>
    <n v="357"/>
    <n v="7"/>
    <n v="2556"/>
    <n v="1924"/>
    <x v="87"/>
    <x v="1"/>
  </r>
  <r>
    <x v="2"/>
    <x v="0"/>
    <x v="2"/>
    <n v="259"/>
    <n v="207"/>
    <n v="12"/>
    <n v="2459"/>
    <n v="-2200"/>
    <x v="88"/>
    <x v="0"/>
  </r>
  <r>
    <x v="1"/>
    <x v="0"/>
    <x v="0"/>
    <n v="42"/>
    <n v="150"/>
    <n v="14"/>
    <n v="2174"/>
    <n v="-2132"/>
    <x v="89"/>
    <x v="0"/>
  </r>
  <r>
    <x v="3"/>
    <x v="2"/>
    <x v="21"/>
    <n v="98"/>
    <n v="204"/>
    <n v="6"/>
    <n v="1142"/>
    <n v="-1044"/>
    <x v="90"/>
    <x v="0"/>
  </r>
  <r>
    <x v="5"/>
    <x v="1"/>
    <x v="18"/>
    <n v="2478"/>
    <n v="21"/>
    <n v="17"/>
    <n v="351"/>
    <n v="2127"/>
    <x v="43"/>
    <x v="1"/>
  </r>
  <r>
    <x v="3"/>
    <x v="5"/>
    <x v="5"/>
    <n v="7847"/>
    <n v="174"/>
    <n v="12"/>
    <n v="2152"/>
    <n v="5695"/>
    <x v="55"/>
    <x v="1"/>
  </r>
  <r>
    <x v="7"/>
    <x v="0"/>
    <x v="9"/>
    <n v="9926"/>
    <n v="201"/>
    <n v="3"/>
    <n v="625"/>
    <n v="9301"/>
    <x v="50"/>
    <x v="1"/>
  </r>
  <r>
    <x v="1"/>
    <x v="4"/>
    <x v="11"/>
    <n v="819"/>
    <n v="510"/>
    <n v="9"/>
    <n v="4758"/>
    <n v="-3939"/>
    <x v="91"/>
    <x v="0"/>
  </r>
  <r>
    <x v="4"/>
    <x v="3"/>
    <x v="12"/>
    <n v="3052"/>
    <n v="378"/>
    <n v="7"/>
    <n v="2706"/>
    <n v="346"/>
    <x v="20"/>
    <x v="1"/>
  </r>
  <r>
    <x v="2"/>
    <x v="5"/>
    <x v="20"/>
    <n v="6832"/>
    <n v="27"/>
    <n v="9"/>
    <n v="243"/>
    <n v="6589"/>
    <x v="28"/>
    <x v="1"/>
  </r>
  <r>
    <x v="7"/>
    <x v="3"/>
    <x v="10"/>
    <n v="2016"/>
    <n v="117"/>
    <n v="9"/>
    <n v="1028"/>
    <n v="988"/>
    <x v="92"/>
    <x v="1"/>
  </r>
  <r>
    <x v="4"/>
    <x v="4"/>
    <x v="20"/>
    <n v="7322"/>
    <n v="36"/>
    <n v="9"/>
    <n v="324"/>
    <n v="6998"/>
    <x v="28"/>
    <x v="1"/>
  </r>
  <r>
    <x v="1"/>
    <x v="1"/>
    <x v="5"/>
    <n v="357"/>
    <n v="126"/>
    <n v="12"/>
    <n v="1559"/>
    <n v="-1202"/>
    <x v="93"/>
    <x v="0"/>
  </r>
  <r>
    <x v="2"/>
    <x v="3"/>
    <x v="4"/>
    <n v="3192"/>
    <n v="72"/>
    <n v="13"/>
    <n v="947"/>
    <n v="2245"/>
    <x v="65"/>
    <x v="1"/>
  </r>
  <r>
    <x v="5"/>
    <x v="2"/>
    <x v="7"/>
    <n v="8435"/>
    <n v="42"/>
    <n v="10"/>
    <n v="410"/>
    <n v="8025"/>
    <x v="36"/>
    <x v="1"/>
  </r>
  <r>
    <x v="0"/>
    <x v="3"/>
    <x v="12"/>
    <n v="0"/>
    <n v="135"/>
    <n v="7"/>
    <n v="967"/>
    <n v="-967"/>
    <x v="94"/>
    <x v="2"/>
  </r>
  <r>
    <x v="5"/>
    <x v="5"/>
    <x v="17"/>
    <n v="8862"/>
    <n v="189"/>
    <n v="5"/>
    <n v="939"/>
    <n v="7923"/>
    <x v="11"/>
    <x v="1"/>
  </r>
  <r>
    <x v="4"/>
    <x v="0"/>
    <x v="19"/>
    <n v="3556"/>
    <n v="459"/>
    <n v="10"/>
    <n v="4764"/>
    <n v="-1208"/>
    <x v="95"/>
    <x v="0"/>
  </r>
  <r>
    <x v="6"/>
    <x v="5"/>
    <x v="16"/>
    <n v="7280"/>
    <n v="201"/>
    <n v="12"/>
    <n v="2358"/>
    <n v="4922"/>
    <x v="73"/>
    <x v="1"/>
  </r>
  <r>
    <x v="4"/>
    <x v="5"/>
    <x v="0"/>
    <n v="3402"/>
    <n v="366"/>
    <n v="14"/>
    <n v="5303"/>
    <n v="-1901"/>
    <x v="96"/>
    <x v="0"/>
  </r>
  <r>
    <x v="8"/>
    <x v="0"/>
    <x v="12"/>
    <n v="4592"/>
    <n v="324"/>
    <n v="7"/>
    <n v="232"/>
    <n v="2272"/>
    <x v="92"/>
    <x v="1"/>
  </r>
  <r>
    <x v="2"/>
    <x v="1"/>
    <x v="16"/>
    <n v="7833"/>
    <n v="243"/>
    <n v="12"/>
    <n v="285"/>
    <n v="4983"/>
    <x v="97"/>
    <x v="1"/>
  </r>
  <r>
    <x v="7"/>
    <x v="3"/>
    <x v="20"/>
    <n v="7651"/>
    <n v="213"/>
    <n v="9"/>
    <n v="1917"/>
    <n v="5734"/>
    <x v="32"/>
    <x v="1"/>
  </r>
  <r>
    <x v="0"/>
    <x v="1"/>
    <x v="0"/>
    <n v="2275"/>
    <n v="447"/>
    <n v="14"/>
    <n v="6477"/>
    <n v="-4202"/>
    <x v="98"/>
    <x v="0"/>
  </r>
  <r>
    <x v="0"/>
    <x v="4"/>
    <x v="11"/>
    <n v="5670"/>
    <n v="297"/>
    <n v="9"/>
    <n v="2771"/>
    <n v="2899"/>
    <x v="86"/>
    <x v="1"/>
  </r>
  <r>
    <x v="5"/>
    <x v="1"/>
    <x v="10"/>
    <n v="2135"/>
    <n v="27"/>
    <n v="9"/>
    <n v="237"/>
    <n v="1898"/>
    <x v="11"/>
    <x v="1"/>
  </r>
  <r>
    <x v="0"/>
    <x v="5"/>
    <x v="14"/>
    <n v="2779"/>
    <n v="75"/>
    <n v="6"/>
    <n v="487"/>
    <n v="2292"/>
    <x v="19"/>
    <x v="1"/>
  </r>
  <r>
    <x v="9"/>
    <x v="3"/>
    <x v="5"/>
    <n v="12950"/>
    <n v="30"/>
    <n v="12"/>
    <n v="371"/>
    <n v="12579"/>
    <x v="9"/>
    <x v="1"/>
  </r>
  <r>
    <x v="5"/>
    <x v="2"/>
    <x v="3"/>
    <n v="2646"/>
    <n v="177"/>
    <n v="6"/>
    <n v="1145"/>
    <n v="1501"/>
    <x v="99"/>
    <x v="1"/>
  </r>
  <r>
    <x v="0"/>
    <x v="5"/>
    <x v="5"/>
    <n v="3794"/>
    <n v="159"/>
    <n v="12"/>
    <n v="1967"/>
    <n v="1827"/>
    <x v="100"/>
    <x v="1"/>
  </r>
  <r>
    <x v="8"/>
    <x v="1"/>
    <x v="5"/>
    <n v="819"/>
    <n v="306"/>
    <n v="12"/>
    <n v="3785"/>
    <n v="-2966"/>
    <x v="101"/>
    <x v="0"/>
  </r>
  <r>
    <x v="8"/>
    <x v="5"/>
    <x v="13"/>
    <n v="2583"/>
    <n v="18"/>
    <n v="11"/>
    <n v="191"/>
    <n v="2392"/>
    <x v="16"/>
    <x v="1"/>
  </r>
  <r>
    <x v="5"/>
    <x v="1"/>
    <x v="15"/>
    <n v="4585"/>
    <n v="240"/>
    <n v="8"/>
    <n v="1834"/>
    <n v="2751"/>
    <x v="12"/>
    <x v="1"/>
  </r>
  <r>
    <x v="6"/>
    <x v="5"/>
    <x v="5"/>
    <n v="1652"/>
    <n v="93"/>
    <n v="12"/>
    <n v="115"/>
    <n v="502"/>
    <x v="102"/>
    <x v="1"/>
  </r>
  <r>
    <x v="9"/>
    <x v="5"/>
    <x v="21"/>
    <n v="4991"/>
    <n v="9"/>
    <n v="6"/>
    <n v="50"/>
    <n v="4941"/>
    <x v="48"/>
    <x v="1"/>
  </r>
  <r>
    <x v="1"/>
    <x v="5"/>
    <x v="10"/>
    <n v="2009"/>
    <n v="219"/>
    <n v="9"/>
    <n v="1925"/>
    <n v="84"/>
    <x v="103"/>
    <x v="1"/>
  </r>
  <r>
    <x v="7"/>
    <x v="3"/>
    <x v="7"/>
    <n v="1568"/>
    <n v="141"/>
    <n v="10"/>
    <n v="1378"/>
    <n v="190"/>
    <x v="22"/>
    <x v="1"/>
  </r>
  <r>
    <x v="3"/>
    <x v="0"/>
    <x v="13"/>
    <n v="3388"/>
    <n v="123"/>
    <n v="11"/>
    <n v="1306"/>
    <n v="2082"/>
    <x v="82"/>
    <x v="1"/>
  </r>
  <r>
    <x v="0"/>
    <x v="4"/>
    <x v="17"/>
    <n v="623"/>
    <n v="51"/>
    <n v="5"/>
    <n v="253"/>
    <n v="370"/>
    <x v="7"/>
    <x v="1"/>
  </r>
  <r>
    <x v="4"/>
    <x v="2"/>
    <x v="2"/>
    <n v="10073"/>
    <n v="120"/>
    <n v="12"/>
    <n v="1426"/>
    <n v="8647"/>
    <x v="43"/>
    <x v="1"/>
  </r>
  <r>
    <x v="1"/>
    <x v="3"/>
    <x v="21"/>
    <n v="1561"/>
    <n v="27"/>
    <n v="6"/>
    <n v="151"/>
    <n v="1410"/>
    <x v="40"/>
    <x v="1"/>
  </r>
  <r>
    <x v="2"/>
    <x v="2"/>
    <x v="18"/>
    <n v="11522"/>
    <n v="204"/>
    <n v="17"/>
    <n v="3413"/>
    <n v="8109"/>
    <x v="65"/>
    <x v="1"/>
  </r>
  <r>
    <x v="4"/>
    <x v="4"/>
    <x v="11"/>
    <n v="2317"/>
    <n v="123"/>
    <n v="9"/>
    <n v="1148"/>
    <n v="1169"/>
    <x v="104"/>
    <x v="1"/>
  </r>
  <r>
    <x v="9"/>
    <x v="0"/>
    <x v="19"/>
    <n v="3059"/>
    <n v="27"/>
    <n v="10"/>
    <n v="280"/>
    <n v="2779"/>
    <x v="84"/>
    <x v="1"/>
  </r>
  <r>
    <x v="3"/>
    <x v="0"/>
    <x v="21"/>
    <n v="2324"/>
    <n v="177"/>
    <n v="6"/>
    <n v="991"/>
    <n v="1333"/>
    <x v="99"/>
    <x v="1"/>
  </r>
  <r>
    <x v="8"/>
    <x v="3"/>
    <x v="21"/>
    <n v="4956"/>
    <n v="171"/>
    <n v="6"/>
    <n v="958"/>
    <n v="3998"/>
    <x v="3"/>
    <x v="1"/>
  </r>
  <r>
    <x v="9"/>
    <x v="5"/>
    <x v="15"/>
    <n v="5355"/>
    <n v="204"/>
    <n v="8"/>
    <n v="1559"/>
    <n v="3796"/>
    <x v="42"/>
    <x v="1"/>
  </r>
  <r>
    <x v="8"/>
    <x v="5"/>
    <x v="8"/>
    <n v="7259"/>
    <n v="276"/>
    <n v="12"/>
    <n v="3229"/>
    <n v="4030"/>
    <x v="75"/>
    <x v="1"/>
  </r>
  <r>
    <x v="1"/>
    <x v="0"/>
    <x v="21"/>
    <n v="6279"/>
    <n v="45"/>
    <n v="6"/>
    <n v="252"/>
    <n v="6027"/>
    <x v="28"/>
    <x v="1"/>
  </r>
  <r>
    <x v="0"/>
    <x v="4"/>
    <x v="12"/>
    <n v="2541"/>
    <n v="45"/>
    <n v="7"/>
    <n v="322"/>
    <n v="2219"/>
    <x v="105"/>
    <x v="1"/>
  </r>
  <r>
    <x v="4"/>
    <x v="1"/>
    <x v="18"/>
    <n v="3864"/>
    <n v="177"/>
    <n v="17"/>
    <n v="2961"/>
    <n v="903"/>
    <x v="106"/>
    <x v="1"/>
  </r>
  <r>
    <x v="6"/>
    <x v="2"/>
    <x v="11"/>
    <n v="6146"/>
    <n v="63"/>
    <n v="9"/>
    <n v="588"/>
    <n v="5558"/>
    <x v="40"/>
    <x v="1"/>
  </r>
  <r>
    <x v="2"/>
    <x v="3"/>
    <x v="3"/>
    <n v="2639"/>
    <n v="204"/>
    <n v="6"/>
    <n v="132"/>
    <n v="1319"/>
    <x v="104"/>
    <x v="1"/>
  </r>
  <r>
    <x v="1"/>
    <x v="0"/>
    <x v="7"/>
    <n v="1890"/>
    <n v="195"/>
    <n v="10"/>
    <n v="1905"/>
    <n v="-15"/>
    <x v="107"/>
    <x v="0"/>
  </r>
  <r>
    <x v="5"/>
    <x v="5"/>
    <x v="8"/>
    <n v="1932"/>
    <n v="369"/>
    <n v="12"/>
    <n v="4317"/>
    <n v="-2385"/>
    <x v="108"/>
    <x v="0"/>
  </r>
  <r>
    <x v="8"/>
    <x v="5"/>
    <x v="4"/>
    <n v="6300"/>
    <n v="42"/>
    <n v="13"/>
    <n v="552"/>
    <n v="5748"/>
    <x v="84"/>
    <x v="1"/>
  </r>
  <r>
    <x v="4"/>
    <x v="0"/>
    <x v="0"/>
    <n v="560"/>
    <n v="81"/>
    <n v="14"/>
    <n v="1174"/>
    <n v="-614"/>
    <x v="66"/>
    <x v="0"/>
  </r>
  <r>
    <x v="2"/>
    <x v="0"/>
    <x v="21"/>
    <n v="2856"/>
    <n v="246"/>
    <n v="6"/>
    <n v="1378"/>
    <n v="1478"/>
    <x v="67"/>
    <x v="1"/>
  </r>
  <r>
    <x v="2"/>
    <x v="5"/>
    <x v="9"/>
    <n v="707"/>
    <n v="174"/>
    <n v="3"/>
    <n v="541"/>
    <n v="166"/>
    <x v="106"/>
    <x v="1"/>
  </r>
  <r>
    <x v="1"/>
    <x v="1"/>
    <x v="0"/>
    <n v="3598"/>
    <n v="81"/>
    <n v="14"/>
    <n v="1174"/>
    <n v="2424"/>
    <x v="81"/>
    <x v="1"/>
  </r>
  <r>
    <x v="0"/>
    <x v="1"/>
    <x v="7"/>
    <n v="6853"/>
    <n v="372"/>
    <n v="10"/>
    <n v="3634"/>
    <n v="3219"/>
    <x v="109"/>
    <x v="1"/>
  </r>
  <r>
    <x v="0"/>
    <x v="1"/>
    <x v="10"/>
    <n v="4725"/>
    <n v="174"/>
    <n v="9"/>
    <n v="1529"/>
    <n v="3196"/>
    <x v="73"/>
    <x v="1"/>
  </r>
  <r>
    <x v="3"/>
    <x v="2"/>
    <x v="1"/>
    <n v="10304"/>
    <n v="84"/>
    <n v="9"/>
    <n v="727"/>
    <n v="9577"/>
    <x v="16"/>
    <x v="1"/>
  </r>
  <r>
    <x v="3"/>
    <x v="5"/>
    <x v="10"/>
    <n v="1274"/>
    <n v="225"/>
    <n v="9"/>
    <n v="1978"/>
    <n v="-704"/>
    <x v="110"/>
    <x v="0"/>
  </r>
  <r>
    <x v="6"/>
    <x v="2"/>
    <x v="0"/>
    <n v="1526"/>
    <n v="105"/>
    <n v="14"/>
    <n v="1521"/>
    <n v="5"/>
    <x v="111"/>
    <x v="0"/>
  </r>
  <r>
    <x v="0"/>
    <x v="3"/>
    <x v="19"/>
    <n v="3101"/>
    <n v="225"/>
    <n v="10"/>
    <n v="2336"/>
    <n v="766"/>
    <x v="112"/>
    <x v="1"/>
  </r>
  <r>
    <x v="7"/>
    <x v="0"/>
    <x v="8"/>
    <n v="1057"/>
    <n v="54"/>
    <n v="12"/>
    <n v="632"/>
    <n v="425"/>
    <x v="5"/>
    <x v="1"/>
  </r>
  <r>
    <x v="5"/>
    <x v="0"/>
    <x v="21"/>
    <n v="5306"/>
    <n v="0"/>
    <n v="6"/>
    <n v="0"/>
    <n v="5306"/>
    <x v="113"/>
    <x v="1"/>
  </r>
  <r>
    <x v="6"/>
    <x v="3"/>
    <x v="17"/>
    <n v="4018"/>
    <n v="171"/>
    <n v="5"/>
    <n v="850"/>
    <n v="3168"/>
    <x v="24"/>
    <x v="1"/>
  </r>
  <r>
    <x v="2"/>
    <x v="5"/>
    <x v="10"/>
    <n v="938"/>
    <n v="189"/>
    <n v="9"/>
    <n v="1661"/>
    <n v="-723"/>
    <x v="114"/>
    <x v="0"/>
  </r>
  <r>
    <x v="5"/>
    <x v="4"/>
    <x v="3"/>
    <n v="1778"/>
    <n v="270"/>
    <n v="6"/>
    <n v="1747"/>
    <n v="31"/>
    <x v="115"/>
    <x v="1"/>
  </r>
  <r>
    <x v="4"/>
    <x v="3"/>
    <x v="0"/>
    <n v="1638"/>
    <n v="63"/>
    <n v="14"/>
    <n v="913"/>
    <n v="725"/>
    <x v="44"/>
    <x v="1"/>
  </r>
  <r>
    <x v="3"/>
    <x v="4"/>
    <x v="4"/>
    <n v="154"/>
    <n v="21"/>
    <n v="13"/>
    <n v="276"/>
    <n v="-122"/>
    <x v="116"/>
    <x v="0"/>
  </r>
  <r>
    <x v="5"/>
    <x v="0"/>
    <x v="7"/>
    <n v="9835"/>
    <n v="207"/>
    <n v="10"/>
    <n v="2022"/>
    <n v="7813"/>
    <x v="24"/>
    <x v="1"/>
  </r>
  <r>
    <x v="2"/>
    <x v="0"/>
    <x v="13"/>
    <n v="7273"/>
    <n v="96"/>
    <n v="11"/>
    <n v="102"/>
    <n v="6253"/>
    <x v="43"/>
    <x v="1"/>
  </r>
  <r>
    <x v="6"/>
    <x v="3"/>
    <x v="7"/>
    <n v="6909"/>
    <n v="81"/>
    <n v="10"/>
    <n v="791"/>
    <n v="6118"/>
    <x v="11"/>
    <x v="1"/>
  </r>
  <r>
    <x v="2"/>
    <x v="3"/>
    <x v="17"/>
    <n v="3920"/>
    <n v="306"/>
    <n v="5"/>
    <n v="1521"/>
    <n v="2399"/>
    <x v="82"/>
    <x v="1"/>
  </r>
  <r>
    <x v="9"/>
    <x v="3"/>
    <x v="20"/>
    <n v="4858"/>
    <n v="279"/>
    <n v="9"/>
    <n v="2511"/>
    <n v="2347"/>
    <x v="100"/>
    <x v="1"/>
  </r>
  <r>
    <x v="7"/>
    <x v="4"/>
    <x v="2"/>
    <n v="3549"/>
    <n v="3"/>
    <n v="12"/>
    <n v="36"/>
    <n v="3513"/>
    <x v="48"/>
    <x v="1"/>
  </r>
  <r>
    <x v="5"/>
    <x v="3"/>
    <x v="18"/>
    <n v="966"/>
    <n v="198"/>
    <n v="17"/>
    <n v="3313"/>
    <n v="-2347"/>
    <x v="117"/>
    <x v="0"/>
  </r>
  <r>
    <x v="6"/>
    <x v="3"/>
    <x v="3"/>
    <n v="385"/>
    <n v="249"/>
    <n v="6"/>
    <n v="1611"/>
    <n v="-1226"/>
    <x v="118"/>
    <x v="0"/>
  </r>
  <r>
    <x v="4"/>
    <x v="5"/>
    <x v="10"/>
    <n v="2219"/>
    <n v="75"/>
    <n v="9"/>
    <n v="659"/>
    <n v="1560"/>
    <x v="65"/>
    <x v="1"/>
  </r>
  <r>
    <x v="2"/>
    <x v="2"/>
    <x v="1"/>
    <n v="2954"/>
    <n v="189"/>
    <n v="9"/>
    <n v="1635"/>
    <n v="1319"/>
    <x v="119"/>
    <x v="1"/>
  </r>
  <r>
    <x v="5"/>
    <x v="2"/>
    <x v="1"/>
    <n v="280"/>
    <n v="87"/>
    <n v="9"/>
    <n v="753"/>
    <n v="-473"/>
    <x v="120"/>
    <x v="0"/>
  </r>
  <r>
    <x v="3"/>
    <x v="2"/>
    <x v="0"/>
    <n v="6118"/>
    <n v="174"/>
    <n v="14"/>
    <n v="2521"/>
    <n v="3597"/>
    <x v="7"/>
    <x v="1"/>
  </r>
  <r>
    <x v="7"/>
    <x v="3"/>
    <x v="16"/>
    <n v="4802"/>
    <n v="36"/>
    <n v="12"/>
    <n v="422"/>
    <n v="4380"/>
    <x v="84"/>
    <x v="1"/>
  </r>
  <r>
    <x v="2"/>
    <x v="4"/>
    <x v="17"/>
    <n v="4137"/>
    <n v="60"/>
    <n v="5"/>
    <n v="298"/>
    <n v="3839"/>
    <x v="16"/>
    <x v="1"/>
  </r>
  <r>
    <x v="8"/>
    <x v="1"/>
    <x v="14"/>
    <n v="2023"/>
    <n v="78"/>
    <n v="6"/>
    <n v="506"/>
    <n v="1517"/>
    <x v="32"/>
    <x v="1"/>
  </r>
  <r>
    <x v="2"/>
    <x v="2"/>
    <x v="0"/>
    <n v="9051"/>
    <n v="57"/>
    <n v="14"/>
    <n v="826"/>
    <n v="8225"/>
    <x v="84"/>
    <x v="1"/>
  </r>
  <r>
    <x v="2"/>
    <x v="0"/>
    <x v="19"/>
    <n v="2919"/>
    <n v="45"/>
    <n v="10"/>
    <n v="467"/>
    <n v="2452"/>
    <x v="39"/>
    <x v="1"/>
  </r>
  <r>
    <x v="3"/>
    <x v="4"/>
    <x v="7"/>
    <n v="5915"/>
    <n v="3"/>
    <n v="10"/>
    <n v="29"/>
    <n v="5886"/>
    <x v="113"/>
    <x v="1"/>
  </r>
  <r>
    <x v="9"/>
    <x v="1"/>
    <x v="16"/>
    <n v="2562"/>
    <n v="6"/>
    <n v="12"/>
    <n v="70"/>
    <n v="2492"/>
    <x v="9"/>
    <x v="1"/>
  </r>
  <r>
    <x v="6"/>
    <x v="0"/>
    <x v="4"/>
    <n v="8813"/>
    <n v="21"/>
    <n v="13"/>
    <n v="276"/>
    <n v="8537"/>
    <x v="9"/>
    <x v="1"/>
  </r>
  <r>
    <x v="6"/>
    <x v="2"/>
    <x v="3"/>
    <n v="6111"/>
    <n v="3"/>
    <n v="6"/>
    <n v="19"/>
    <n v="6092"/>
    <x v="113"/>
    <x v="1"/>
  </r>
  <r>
    <x v="1"/>
    <x v="5"/>
    <x v="6"/>
    <n v="3507"/>
    <n v="288"/>
    <n v="6"/>
    <n v="1668"/>
    <n v="1839"/>
    <x v="67"/>
    <x v="1"/>
  </r>
  <r>
    <x v="4"/>
    <x v="2"/>
    <x v="11"/>
    <n v="4319"/>
    <n v="30"/>
    <n v="9"/>
    <n v="280"/>
    <n v="4039"/>
    <x v="50"/>
    <x v="1"/>
  </r>
  <r>
    <x v="0"/>
    <x v="4"/>
    <x v="21"/>
    <n v="609"/>
    <n v="87"/>
    <n v="6"/>
    <n v="487"/>
    <n v="122"/>
    <x v="68"/>
    <x v="1"/>
  </r>
  <r>
    <x v="0"/>
    <x v="3"/>
    <x v="18"/>
    <n v="6370"/>
    <n v="30"/>
    <n v="17"/>
    <n v="502"/>
    <n v="5868"/>
    <x v="29"/>
    <x v="1"/>
  </r>
  <r>
    <x v="6"/>
    <x v="4"/>
    <x v="15"/>
    <n v="5474"/>
    <n v="168"/>
    <n v="8"/>
    <n v="1284"/>
    <n v="4190"/>
    <x v="17"/>
    <x v="1"/>
  </r>
  <r>
    <x v="0"/>
    <x v="2"/>
    <x v="18"/>
    <n v="3164"/>
    <n v="306"/>
    <n v="17"/>
    <n v="5119"/>
    <n v="-1955"/>
    <x v="121"/>
    <x v="0"/>
  </r>
  <r>
    <x v="4"/>
    <x v="1"/>
    <x v="2"/>
    <n v="1302"/>
    <n v="402"/>
    <n v="12"/>
    <n v="4776"/>
    <n v="-3474"/>
    <x v="122"/>
    <x v="0"/>
  </r>
  <r>
    <x v="8"/>
    <x v="0"/>
    <x v="19"/>
    <n v="7308"/>
    <n v="327"/>
    <n v="10"/>
    <n v="3394"/>
    <n v="3914"/>
    <x v="123"/>
    <x v="1"/>
  </r>
  <r>
    <x v="0"/>
    <x v="0"/>
    <x v="18"/>
    <n v="6132"/>
    <n v="93"/>
    <n v="17"/>
    <n v="1556"/>
    <n v="4576"/>
    <x v="32"/>
    <x v="1"/>
  </r>
  <r>
    <x v="9"/>
    <x v="1"/>
    <x v="8"/>
    <n v="3472"/>
    <n v="96"/>
    <n v="12"/>
    <n v="1123"/>
    <n v="2349"/>
    <x v="73"/>
    <x v="1"/>
  </r>
  <r>
    <x v="1"/>
    <x v="3"/>
    <x v="3"/>
    <n v="9660"/>
    <n v="27"/>
    <n v="6"/>
    <n v="175"/>
    <n v="9485"/>
    <x v="27"/>
    <x v="1"/>
  </r>
  <r>
    <x v="2"/>
    <x v="4"/>
    <x v="21"/>
    <n v="2436"/>
    <n v="99"/>
    <n v="6"/>
    <n v="554"/>
    <n v="1882"/>
    <x v="17"/>
    <x v="1"/>
  </r>
  <r>
    <x v="2"/>
    <x v="4"/>
    <x v="5"/>
    <n v="9506"/>
    <n v="87"/>
    <n v="12"/>
    <n v="1076"/>
    <n v="8430"/>
    <x v="11"/>
    <x v="1"/>
  </r>
  <r>
    <x v="9"/>
    <x v="0"/>
    <x v="20"/>
    <n v="245"/>
    <n v="288"/>
    <n v="9"/>
    <n v="2592"/>
    <n v="-2347"/>
    <x v="124"/>
    <x v="0"/>
  </r>
  <r>
    <x v="1"/>
    <x v="1"/>
    <x v="13"/>
    <n v="2702"/>
    <n v="363"/>
    <n v="11"/>
    <n v="3855"/>
    <n v="-1153"/>
    <x v="125"/>
    <x v="0"/>
  </r>
  <r>
    <x v="9"/>
    <x v="5"/>
    <x v="9"/>
    <n v="700"/>
    <n v="87"/>
    <n v="3"/>
    <n v="271"/>
    <n v="429"/>
    <x v="82"/>
    <x v="1"/>
  </r>
  <r>
    <x v="4"/>
    <x v="5"/>
    <x v="9"/>
    <n v="3759"/>
    <n v="150"/>
    <n v="3"/>
    <n v="467"/>
    <n v="3293"/>
    <x v="6"/>
    <x v="1"/>
  </r>
  <r>
    <x v="7"/>
    <x v="1"/>
    <x v="9"/>
    <n v="1589"/>
    <n v="303"/>
    <n v="3"/>
    <n v="942"/>
    <n v="647"/>
    <x v="1"/>
    <x v="1"/>
  </r>
  <r>
    <x v="5"/>
    <x v="1"/>
    <x v="19"/>
    <n v="5194"/>
    <n v="288"/>
    <n v="10"/>
    <n v="2989"/>
    <n v="2205"/>
    <x v="38"/>
    <x v="1"/>
  </r>
  <r>
    <x v="9"/>
    <x v="2"/>
    <x v="11"/>
    <n v="945"/>
    <n v="75"/>
    <n v="9"/>
    <n v="700"/>
    <n v="245"/>
    <x v="126"/>
    <x v="1"/>
  </r>
  <r>
    <x v="0"/>
    <x v="4"/>
    <x v="6"/>
    <n v="1988"/>
    <n v="39"/>
    <n v="6"/>
    <n v="226"/>
    <n v="1762"/>
    <x v="11"/>
    <x v="1"/>
  </r>
  <r>
    <x v="4"/>
    <x v="5"/>
    <x v="1"/>
    <n v="6734"/>
    <n v="123"/>
    <n v="9"/>
    <n v="1064"/>
    <n v="5670"/>
    <x v="39"/>
    <x v="1"/>
  </r>
  <r>
    <x v="0"/>
    <x v="2"/>
    <x v="2"/>
    <n v="217"/>
    <n v="36"/>
    <n v="12"/>
    <n v="428"/>
    <n v="-211"/>
    <x v="127"/>
    <x v="0"/>
  </r>
  <r>
    <x v="6"/>
    <x v="5"/>
    <x v="7"/>
    <n v="6279"/>
    <n v="237"/>
    <n v="10"/>
    <n v="2315"/>
    <n v="3964"/>
    <x v="128"/>
    <x v="1"/>
  </r>
  <r>
    <x v="0"/>
    <x v="2"/>
    <x v="11"/>
    <n v="4424"/>
    <n v="201"/>
    <n v="9"/>
    <n v="1875"/>
    <n v="2549"/>
    <x v="129"/>
    <x v="1"/>
  </r>
  <r>
    <x v="7"/>
    <x v="2"/>
    <x v="9"/>
    <n v="189"/>
    <n v="48"/>
    <n v="3"/>
    <n v="149"/>
    <n v="40"/>
    <x v="130"/>
    <x v="1"/>
  </r>
  <r>
    <x v="6"/>
    <x v="1"/>
    <x v="7"/>
    <n v="490"/>
    <n v="84"/>
    <n v="10"/>
    <n v="821"/>
    <n v="-331"/>
    <x v="131"/>
    <x v="0"/>
  </r>
  <r>
    <x v="1"/>
    <x v="0"/>
    <x v="20"/>
    <n v="434"/>
    <n v="87"/>
    <n v="9"/>
    <n v="783"/>
    <n v="-349"/>
    <x v="45"/>
    <x v="0"/>
  </r>
  <r>
    <x v="5"/>
    <x v="4"/>
    <x v="0"/>
    <n v="10129"/>
    <n v="312"/>
    <n v="14"/>
    <n v="4521"/>
    <n v="5608"/>
    <x v="132"/>
    <x v="1"/>
  </r>
  <r>
    <x v="8"/>
    <x v="3"/>
    <x v="19"/>
    <n v="1652"/>
    <n v="102"/>
    <n v="10"/>
    <n v="1059"/>
    <n v="593"/>
    <x v="133"/>
    <x v="1"/>
  </r>
  <r>
    <x v="1"/>
    <x v="4"/>
    <x v="20"/>
    <n v="6433"/>
    <n v="78"/>
    <n v="9"/>
    <n v="702"/>
    <n v="5731"/>
    <x v="11"/>
    <x v="1"/>
  </r>
  <r>
    <x v="8"/>
    <x v="5"/>
    <x v="14"/>
    <n v="2212"/>
    <n v="117"/>
    <n v="6"/>
    <n v="759"/>
    <n v="1453"/>
    <x v="134"/>
    <x v="1"/>
  </r>
  <r>
    <x v="3"/>
    <x v="1"/>
    <x v="15"/>
    <n v="609"/>
    <n v="99"/>
    <n v="8"/>
    <n v="756"/>
    <n v="-147"/>
    <x v="37"/>
    <x v="0"/>
  </r>
  <r>
    <x v="0"/>
    <x v="1"/>
    <x v="17"/>
    <n v="1638"/>
    <n v="48"/>
    <n v="5"/>
    <n v="239"/>
    <n v="1399"/>
    <x v="60"/>
    <x v="1"/>
  </r>
  <r>
    <x v="5"/>
    <x v="5"/>
    <x v="16"/>
    <n v="3829"/>
    <n v="24"/>
    <n v="12"/>
    <n v="282"/>
    <n v="3547"/>
    <x v="16"/>
    <x v="1"/>
  </r>
  <r>
    <x v="0"/>
    <x v="3"/>
    <x v="16"/>
    <n v="5775"/>
    <n v="42"/>
    <n v="12"/>
    <n v="493"/>
    <n v="5282"/>
    <x v="84"/>
    <x v="1"/>
  </r>
  <r>
    <x v="4"/>
    <x v="1"/>
    <x v="13"/>
    <n v="1071"/>
    <n v="270"/>
    <n v="11"/>
    <n v="2867"/>
    <n v="-1796"/>
    <x v="135"/>
    <x v="0"/>
  </r>
  <r>
    <x v="1"/>
    <x v="2"/>
    <x v="14"/>
    <n v="5019"/>
    <n v="150"/>
    <n v="6"/>
    <n v="974"/>
    <n v="4046"/>
    <x v="3"/>
    <x v="1"/>
  </r>
  <r>
    <x v="7"/>
    <x v="0"/>
    <x v="16"/>
    <n v="2863"/>
    <n v="42"/>
    <n v="12"/>
    <n v="493"/>
    <n v="2370"/>
    <x v="63"/>
    <x v="1"/>
  </r>
  <r>
    <x v="0"/>
    <x v="1"/>
    <x v="12"/>
    <n v="1617"/>
    <n v="126"/>
    <n v="7"/>
    <n v="902"/>
    <n v="715"/>
    <x v="44"/>
    <x v="1"/>
  </r>
  <r>
    <x v="4"/>
    <x v="0"/>
    <x v="21"/>
    <n v="6818"/>
    <n v="6"/>
    <n v="6"/>
    <n v="34"/>
    <n v="6784"/>
    <x v="113"/>
    <x v="1"/>
  </r>
  <r>
    <x v="8"/>
    <x v="1"/>
    <x v="16"/>
    <n v="6657"/>
    <n v="276"/>
    <n v="12"/>
    <n v="3237"/>
    <n v="3420"/>
    <x v="86"/>
    <x v="1"/>
  </r>
  <r>
    <x v="8"/>
    <x v="5"/>
    <x v="9"/>
    <n v="2919"/>
    <n v="93"/>
    <n v="3"/>
    <n v="289"/>
    <n v="2630"/>
    <x v="40"/>
    <x v="1"/>
  </r>
  <r>
    <x v="7"/>
    <x v="2"/>
    <x v="6"/>
    <n v="3094"/>
    <n v="246"/>
    <n v="6"/>
    <n v="1424"/>
    <n v="1670"/>
    <x v="123"/>
    <x v="1"/>
  </r>
  <r>
    <x v="4"/>
    <x v="3"/>
    <x v="17"/>
    <n v="2989"/>
    <n v="3"/>
    <n v="5"/>
    <n v="15"/>
    <n v="2974"/>
    <x v="113"/>
    <x v="1"/>
  </r>
  <r>
    <x v="1"/>
    <x v="4"/>
    <x v="18"/>
    <n v="2268"/>
    <n v="63"/>
    <n v="17"/>
    <n v="1054"/>
    <n v="1214"/>
    <x v="123"/>
    <x v="1"/>
  </r>
  <r>
    <x v="6"/>
    <x v="1"/>
    <x v="6"/>
    <n v="4753"/>
    <n v="246"/>
    <n v="6"/>
    <n v="1424"/>
    <n v="3329"/>
    <x v="65"/>
    <x v="1"/>
  </r>
  <r>
    <x v="7"/>
    <x v="5"/>
    <x v="15"/>
    <n v="7511"/>
    <n v="120"/>
    <n v="8"/>
    <n v="917"/>
    <n v="6594"/>
    <x v="6"/>
    <x v="1"/>
  </r>
  <r>
    <x v="7"/>
    <x v="4"/>
    <x v="6"/>
    <n v="4326"/>
    <n v="348"/>
    <n v="6"/>
    <n v="2015"/>
    <n v="2311"/>
    <x v="61"/>
    <x v="1"/>
  </r>
  <r>
    <x v="3"/>
    <x v="5"/>
    <x v="14"/>
    <n v="4935"/>
    <n v="126"/>
    <n v="6"/>
    <n v="818"/>
    <n v="4117"/>
    <x v="63"/>
    <x v="1"/>
  </r>
  <r>
    <x v="4"/>
    <x v="1"/>
    <x v="0"/>
    <n v="4781"/>
    <n v="123"/>
    <n v="14"/>
    <n v="1782"/>
    <n v="2999"/>
    <x v="128"/>
    <x v="1"/>
  </r>
  <r>
    <x v="6"/>
    <x v="4"/>
    <x v="4"/>
    <n v="7483"/>
    <n v="45"/>
    <n v="13"/>
    <n v="592"/>
    <n v="6891"/>
    <x v="29"/>
    <x v="1"/>
  </r>
  <r>
    <x v="9"/>
    <x v="4"/>
    <x v="2"/>
    <n v="6860"/>
    <n v="126"/>
    <n v="12"/>
    <n v="1497"/>
    <n v="5363"/>
    <x v="15"/>
    <x v="1"/>
  </r>
  <r>
    <x v="0"/>
    <x v="0"/>
    <x v="12"/>
    <n v="9002"/>
    <n v="72"/>
    <n v="7"/>
    <n v="516"/>
    <n v="8486"/>
    <x v="50"/>
    <x v="1"/>
  </r>
  <r>
    <x v="4"/>
    <x v="2"/>
    <x v="12"/>
    <n v="1400"/>
    <n v="135"/>
    <n v="7"/>
    <n v="967"/>
    <n v="433"/>
    <x v="8"/>
    <x v="1"/>
  </r>
  <r>
    <x v="9"/>
    <x v="5"/>
    <x v="7"/>
    <n v="4053"/>
    <n v="24"/>
    <n v="10"/>
    <n v="234"/>
    <n v="3819"/>
    <x v="50"/>
    <x v="1"/>
  </r>
  <r>
    <x v="5"/>
    <x v="2"/>
    <x v="6"/>
    <n v="2149"/>
    <n v="117"/>
    <n v="6"/>
    <n v="677"/>
    <n v="1472"/>
    <x v="73"/>
    <x v="1"/>
  </r>
  <r>
    <x v="8"/>
    <x v="3"/>
    <x v="12"/>
    <n v="3640"/>
    <n v="51"/>
    <n v="7"/>
    <n v="365"/>
    <n v="3275"/>
    <x v="40"/>
    <x v="1"/>
  </r>
  <r>
    <x v="7"/>
    <x v="3"/>
    <x v="14"/>
    <n v="630"/>
    <n v="36"/>
    <n v="6"/>
    <n v="234"/>
    <n v="396"/>
    <x v="128"/>
    <x v="1"/>
  </r>
  <r>
    <x v="2"/>
    <x v="1"/>
    <x v="18"/>
    <n v="2429"/>
    <n v="144"/>
    <n v="17"/>
    <n v="2409"/>
    <n v="20"/>
    <x v="35"/>
    <x v="1"/>
  </r>
  <r>
    <x v="2"/>
    <x v="2"/>
    <x v="4"/>
    <n v="2142"/>
    <n v="114"/>
    <n v="13"/>
    <n v="1499"/>
    <n v="643"/>
    <x v="102"/>
    <x v="1"/>
  </r>
  <r>
    <x v="5"/>
    <x v="0"/>
    <x v="0"/>
    <n v="6454"/>
    <n v="54"/>
    <n v="14"/>
    <n v="782"/>
    <n v="5672"/>
    <x v="6"/>
    <x v="1"/>
  </r>
  <r>
    <x v="5"/>
    <x v="0"/>
    <x v="10"/>
    <n v="4487"/>
    <n v="333"/>
    <n v="9"/>
    <n v="2927"/>
    <n v="1560"/>
    <x v="136"/>
    <x v="1"/>
  </r>
  <r>
    <x v="8"/>
    <x v="0"/>
    <x v="2"/>
    <n v="938"/>
    <n v="366"/>
    <n v="12"/>
    <n v="4348"/>
    <n v="-3410"/>
    <x v="137"/>
    <x v="0"/>
  </r>
  <r>
    <x v="8"/>
    <x v="4"/>
    <x v="21"/>
    <n v="8841"/>
    <n v="303"/>
    <n v="6"/>
    <n v="1697"/>
    <n v="7144"/>
    <x v="3"/>
    <x v="1"/>
  </r>
  <r>
    <x v="7"/>
    <x v="3"/>
    <x v="5"/>
    <n v="4018"/>
    <n v="126"/>
    <n v="12"/>
    <n v="1559"/>
    <n v="2459"/>
    <x v="82"/>
    <x v="1"/>
  </r>
  <r>
    <x v="3"/>
    <x v="0"/>
    <x v="16"/>
    <n v="714"/>
    <n v="231"/>
    <n v="12"/>
    <n v="271"/>
    <n v="-1996"/>
    <x v="138"/>
    <x v="0"/>
  </r>
  <r>
    <x v="2"/>
    <x v="4"/>
    <x v="4"/>
    <n v="3850"/>
    <n v="102"/>
    <n v="13"/>
    <n v="1341"/>
    <n v="2509"/>
    <x v="1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FC021-FDB5-44E5-86E2-10F7F70849B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8:B105" firstHeaderRow="1" firstDataRow="1" firstDataCol="1"/>
  <pivotFields count="10">
    <pivotField showAll="0"/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Items count="1">
    <i/>
  </colItems>
  <dataFields count="1">
    <dataField name="Sum of Amount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9EF60-23C8-4145-90DA-C00B70C48E8A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2:D99" firstHeaderRow="1" firstDataRow="1" firstDataCol="1"/>
  <pivotFields count="10">
    <pivotField showAll="0"/>
    <pivotField axis="axisRow" showAll="0" sortType="descending">
      <items count="7">
        <item x="4"/>
        <item sd="0" x="2"/>
        <item sd="0" x="5"/>
        <item sd="0" x="0"/>
        <item sd="0" x="3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64" showAll="0"/>
    <pivotField numFmtId="164" showAll="0"/>
    <pivotField showAll="0"/>
    <pivotField showAll="0"/>
  </pivotFields>
  <rowFields count="2">
    <field x="1"/>
    <field x="2"/>
  </rowFields>
  <rowItems count="27">
    <i>
      <x v="2"/>
    </i>
    <i>
      <x v="1"/>
    </i>
    <i>
      <x v="3"/>
    </i>
    <i>
      <x v="5"/>
    </i>
    <i>
      <x v="4"/>
    </i>
    <i>
      <x/>
    </i>
    <i r="1">
      <x v="5"/>
    </i>
    <i r="1">
      <x v="13"/>
    </i>
    <i r="1">
      <x v="21"/>
    </i>
    <i r="1">
      <x v="20"/>
    </i>
    <i r="1">
      <x v="7"/>
    </i>
    <i r="1">
      <x v="6"/>
    </i>
    <i r="1">
      <x v="17"/>
    </i>
    <i r="1">
      <x v="1"/>
    </i>
    <i r="1">
      <x v="19"/>
    </i>
    <i r="1">
      <x v="8"/>
    </i>
    <i r="1">
      <x v="4"/>
    </i>
    <i r="1">
      <x/>
    </i>
    <i r="1">
      <x v="11"/>
    </i>
    <i r="1">
      <x v="3"/>
    </i>
    <i r="1">
      <x v="2"/>
    </i>
    <i r="1">
      <x v="14"/>
    </i>
    <i r="1">
      <x v="16"/>
    </i>
    <i r="1">
      <x v="12"/>
    </i>
    <i r="1">
      <x v="10"/>
    </i>
    <i r="1">
      <x v="9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F99CE-6ECB-497E-A748-4CA2198BBE5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2:B79" firstHeaderRow="1" firstDataRow="1" firstDataCol="1"/>
  <pivotFields count="10">
    <pivotField showAll="0"/>
    <pivotField axis="axisRow" showAll="0" sortType="descending">
      <items count="7">
        <item sd="0" x="4"/>
        <item sd="0" x="2"/>
        <item sd="0" x="5"/>
        <item sd="0" x="0"/>
        <item sd="0" x="3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/>
    <pivotField numFmtId="164" showAll="0"/>
    <pivotField numFmtId="164" showAll="0"/>
    <pivotField numFmtId="164" showAll="0"/>
    <pivotField showAll="0"/>
    <pivotField showAll="0"/>
  </pivotFields>
  <rowFields count="2">
    <field x="1"/>
    <field x="2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4108A-F0F2-48E4-AC04-582B629F690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47:B70" firstHeaderRow="1" firstDataRow="1" firstDataCol="1"/>
  <pivotFields count="10">
    <pivotField showAll="0"/>
    <pivotField showAll="0"/>
    <pivotField axis="axisRow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numFmtId="164" showAll="0"/>
    <pivotField dataField="1" showAll="0"/>
    <pivotField numFmtId="164" showAll="0"/>
    <pivotField numFmtId="164" showAll="0"/>
    <pivotField numFmtId="164" showAll="0"/>
    <pivotField showAll="0"/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Units" fld="4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798EA-AE40-41F9-A16C-C5F807CBA1D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B45" firstHeaderRow="1" firstDataRow="1" firstDataCol="1"/>
  <pivotFields count="10">
    <pivotField showAll="0"/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numFmtId="164" showAll="0"/>
    <pivotField numFmtId="164" showAll="0"/>
    <pivotField dataField="1" numFmtId="164" showAll="0"/>
    <pivotField showAll="0"/>
    <pivotField showAll="0"/>
  </pivotFields>
  <rowFields count="1">
    <field x="1"/>
  </rowFields>
  <rowItems count="7">
    <i>
      <x v="2"/>
    </i>
    <i>
      <x v="1"/>
    </i>
    <i>
      <x v="3"/>
    </i>
    <i>
      <x v="4"/>
    </i>
    <i>
      <x/>
    </i>
    <i>
      <x v="5"/>
    </i>
    <i t="grand">
      <x/>
    </i>
  </rowItems>
  <colItems count="1">
    <i/>
  </colItems>
  <dataFields count="1">
    <dataField name="Sum of Profit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1:B32" firstHeaderRow="1" firstDataRow="1" firstDataCol="1"/>
  <pivotFields count="10">
    <pivotField axis="axisRow" showAll="0" sortType="de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showAll="0"/>
    <pivotField numFmtId="164" showAll="0"/>
    <pivotField numFmtId="164" showAll="0"/>
    <pivotField dataField="1" numFmtId="164" showAll="0"/>
    <pivotField showAll="0">
      <items count="141">
        <item x="25"/>
        <item x="89"/>
        <item x="62"/>
        <item x="90"/>
        <item x="69"/>
        <item x="124"/>
        <item x="88"/>
        <item x="58"/>
        <item x="59"/>
        <item x="91"/>
        <item x="83"/>
        <item x="137"/>
        <item x="101"/>
        <item x="93"/>
        <item x="18"/>
        <item x="118"/>
        <item x="31"/>
        <item x="138"/>
        <item x="57"/>
        <item x="122"/>
        <item x="64"/>
        <item x="117"/>
        <item x="10"/>
        <item x="98"/>
        <item x="120"/>
        <item x="135"/>
        <item x="4"/>
        <item x="78"/>
        <item x="77"/>
        <item x="108"/>
        <item x="66"/>
        <item x="13"/>
        <item x="127"/>
        <item x="33"/>
        <item x="2"/>
        <item x="45"/>
        <item x="116"/>
        <item x="114"/>
        <item x="80"/>
        <item x="53"/>
        <item x="131"/>
        <item x="121"/>
        <item x="96"/>
        <item x="110"/>
        <item x="46"/>
        <item x="125"/>
        <item x="85"/>
        <item x="95"/>
        <item x="14"/>
        <item x="37"/>
        <item x="41"/>
        <item x="54"/>
        <item x="74"/>
        <item x="79"/>
        <item x="26"/>
        <item x="23"/>
        <item x="0"/>
        <item x="107"/>
        <item x="111"/>
        <item x="35"/>
        <item x="115"/>
        <item x="103"/>
        <item x="20"/>
        <item x="22"/>
        <item x="71"/>
        <item x="47"/>
        <item x="70"/>
        <item x="68"/>
        <item x="130"/>
        <item x="106"/>
        <item x="72"/>
        <item x="112"/>
        <item x="126"/>
        <item x="49"/>
        <item x="102"/>
        <item x="8"/>
        <item x="51"/>
        <item x="136"/>
        <item x="133"/>
        <item x="21"/>
        <item x="5"/>
        <item x="1"/>
        <item x="38"/>
        <item x="87"/>
        <item x="44"/>
        <item x="119"/>
        <item x="76"/>
        <item x="109"/>
        <item x="100"/>
        <item x="92"/>
        <item x="104"/>
        <item x="86"/>
        <item x="67"/>
        <item x="61"/>
        <item x="123"/>
        <item x="132"/>
        <item x="75"/>
        <item x="99"/>
        <item x="129"/>
        <item x="7"/>
        <item x="12"/>
        <item x="82"/>
        <item x="30"/>
        <item x="128"/>
        <item x="97"/>
        <item x="139"/>
        <item x="134"/>
        <item x="81"/>
        <item x="73"/>
        <item x="52"/>
        <item x="65"/>
        <item x="42"/>
        <item x="56"/>
        <item x="55"/>
        <item x="32"/>
        <item x="17"/>
        <item x="15"/>
        <item x="24"/>
        <item x="34"/>
        <item x="3"/>
        <item x="19"/>
        <item x="63"/>
        <item x="39"/>
        <item x="60"/>
        <item x="43"/>
        <item x="105"/>
        <item x="6"/>
        <item x="11"/>
        <item x="40"/>
        <item x="84"/>
        <item x="29"/>
        <item x="16"/>
        <item x="50"/>
        <item x="36"/>
        <item x="28"/>
        <item x="9"/>
        <item x="27"/>
        <item x="48"/>
        <item x="113"/>
        <item x="94"/>
        <item t="default"/>
      </items>
    </pivotField>
    <pivotField showAll="0"/>
  </pivotFields>
  <rowFields count="1">
    <field x="0"/>
  </rowFields>
  <rowItems count="11">
    <i>
      <x v="5"/>
    </i>
    <i>
      <x v="9"/>
    </i>
    <i>
      <x v="3"/>
    </i>
    <i>
      <x v="7"/>
    </i>
    <i>
      <x/>
    </i>
    <i>
      <x v="4"/>
    </i>
    <i>
      <x v="2"/>
    </i>
    <i>
      <x v="6"/>
    </i>
    <i>
      <x v="1"/>
    </i>
    <i>
      <x v="8"/>
    </i>
    <i t="grand">
      <x/>
    </i>
  </rowItems>
  <colItems count="1">
    <i/>
  </colItems>
  <dataFields count="1">
    <dataField name="Sum of Profi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B12" firstHeaderRow="1" firstDataRow="1" firstDataCol="1"/>
  <pivotFields count="10">
    <pivotField axis="axisRow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showAll="0"/>
    <pivotField showAll="0"/>
    <pivotField dataField="1" numFmtId="164" showAll="0"/>
    <pivotField showAll="0"/>
    <pivotField numFmtId="164" showAll="0"/>
    <pivotField numFmtId="164" showAll="0"/>
    <pivotField numFmtId="164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Sales (Dollars)" fld="3" baseField="0" baseItem="0" numFmtId="1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1"/>
  <sheetViews>
    <sheetView topLeftCell="A246" workbookViewId="0">
      <selection activeCell="C194" sqref="C194"/>
    </sheetView>
  </sheetViews>
  <sheetFormatPr defaultRowHeight="15" x14ac:dyDescent="0.25"/>
  <cols>
    <col min="1" max="1" width="16.7109375" bestFit="1" customWidth="1"/>
    <col min="2" max="2" width="12.42578125" bestFit="1" customWidth="1"/>
    <col min="3" max="3" width="22.42578125" bestFit="1" customWidth="1"/>
    <col min="4" max="4" width="11.140625" style="2" bestFit="1" customWidth="1"/>
    <col min="5" max="5" width="8" bestFit="1" customWidth="1"/>
    <col min="6" max="6" width="16.42578125" style="2" bestFit="1" customWidth="1"/>
    <col min="7" max="7" width="10.140625" style="2" bestFit="1" customWidth="1"/>
    <col min="8" max="8" width="11.140625" style="2" bestFit="1" customWidth="1"/>
    <col min="10" max="10" width="12" bestFit="1" customWidth="1"/>
  </cols>
  <sheetData>
    <row r="1" spans="1:10" x14ac:dyDescent="0.25">
      <c r="A1" s="3" t="s">
        <v>301</v>
      </c>
      <c r="B1" s="3" t="s">
        <v>302</v>
      </c>
      <c r="C1" s="3" t="s">
        <v>303</v>
      </c>
      <c r="D1" s="4" t="s">
        <v>304</v>
      </c>
      <c r="E1" s="3" t="s">
        <v>305</v>
      </c>
      <c r="F1" s="4" t="s">
        <v>346</v>
      </c>
      <c r="G1" s="4" t="s">
        <v>306</v>
      </c>
      <c r="H1" s="4" t="s">
        <v>307</v>
      </c>
      <c r="I1" s="3" t="s">
        <v>348</v>
      </c>
      <c r="J1" s="4" t="s">
        <v>347</v>
      </c>
    </row>
    <row r="2" spans="1:10" x14ac:dyDescent="0.25">
      <c r="A2" t="s">
        <v>308</v>
      </c>
      <c r="B2" t="s">
        <v>309</v>
      </c>
      <c r="C2" t="s">
        <v>310</v>
      </c>
      <c r="D2" s="2">
        <v>1624</v>
      </c>
      <c r="E2">
        <v>114</v>
      </c>
      <c r="F2" s="2">
        <v>14</v>
      </c>
      <c r="G2" s="2">
        <v>1652</v>
      </c>
      <c r="H2" s="2">
        <v>-28</v>
      </c>
      <c r="I2" s="1">
        <v>-0.02</v>
      </c>
      <c r="J2" t="str">
        <f>IF(I2&gt;0,"Profit","Loss")</f>
        <v>Loss</v>
      </c>
    </row>
    <row r="3" spans="1:10" x14ac:dyDescent="0.25">
      <c r="A3" t="s">
        <v>311</v>
      </c>
      <c r="B3" t="s">
        <v>312</v>
      </c>
      <c r="C3" t="s">
        <v>313</v>
      </c>
      <c r="D3" s="2">
        <v>6706</v>
      </c>
      <c r="E3">
        <v>459</v>
      </c>
      <c r="F3" s="2">
        <v>9</v>
      </c>
      <c r="G3" s="2">
        <v>397</v>
      </c>
      <c r="H3" s="2">
        <v>2736</v>
      </c>
      <c r="I3" s="1">
        <v>0.41</v>
      </c>
      <c r="J3" t="str">
        <f t="shared" ref="J3:J66" si="0">IF(I3&gt;0,"Profit","Loss")</f>
        <v>Profit</v>
      </c>
    </row>
    <row r="4" spans="1:10" x14ac:dyDescent="0.25">
      <c r="A4" t="s">
        <v>314</v>
      </c>
      <c r="B4" t="s">
        <v>312</v>
      </c>
      <c r="C4" t="s">
        <v>315</v>
      </c>
      <c r="D4" s="2">
        <v>959</v>
      </c>
      <c r="E4">
        <v>147</v>
      </c>
      <c r="F4" s="2">
        <v>12</v>
      </c>
      <c r="G4" s="2">
        <v>1746</v>
      </c>
      <c r="H4" s="2">
        <v>-787</v>
      </c>
      <c r="I4" s="1">
        <v>-0.82</v>
      </c>
      <c r="J4" t="str">
        <f t="shared" si="0"/>
        <v>Loss</v>
      </c>
    </row>
    <row r="5" spans="1:10" x14ac:dyDescent="0.25">
      <c r="A5" t="s">
        <v>316</v>
      </c>
      <c r="B5" t="s">
        <v>317</v>
      </c>
      <c r="C5" t="s">
        <v>318</v>
      </c>
      <c r="D5" s="2">
        <v>9632</v>
      </c>
      <c r="E5">
        <v>288</v>
      </c>
      <c r="F5" s="2">
        <v>6</v>
      </c>
      <c r="G5" s="2">
        <v>1863</v>
      </c>
      <c r="H5" s="2">
        <v>7769</v>
      </c>
      <c r="I5" s="1">
        <v>0.81</v>
      </c>
      <c r="J5" t="str">
        <f t="shared" si="0"/>
        <v>Profit</v>
      </c>
    </row>
    <row r="6" spans="1:10" x14ac:dyDescent="0.25">
      <c r="A6" t="s">
        <v>319</v>
      </c>
      <c r="B6" t="s">
        <v>320</v>
      </c>
      <c r="C6" t="s">
        <v>321</v>
      </c>
      <c r="D6" s="2">
        <v>2100</v>
      </c>
      <c r="E6">
        <v>414</v>
      </c>
      <c r="F6" s="2">
        <v>13</v>
      </c>
      <c r="G6" s="2">
        <v>5444</v>
      </c>
      <c r="H6" s="2">
        <v>-3344</v>
      </c>
      <c r="I6" s="1">
        <v>-1.59</v>
      </c>
      <c r="J6" t="str">
        <f t="shared" si="0"/>
        <v>Loss</v>
      </c>
    </row>
    <row r="7" spans="1:10" x14ac:dyDescent="0.25">
      <c r="A7" t="s">
        <v>308</v>
      </c>
      <c r="B7" t="s">
        <v>312</v>
      </c>
      <c r="C7" t="s">
        <v>322</v>
      </c>
      <c r="D7" s="2">
        <v>8869</v>
      </c>
      <c r="E7">
        <v>432</v>
      </c>
      <c r="F7" s="2">
        <v>12</v>
      </c>
      <c r="G7" s="2">
        <v>5344</v>
      </c>
      <c r="H7" s="2">
        <v>3525</v>
      </c>
      <c r="I7" s="1">
        <v>0.4</v>
      </c>
      <c r="J7" t="str">
        <f t="shared" si="0"/>
        <v>Profit</v>
      </c>
    </row>
    <row r="8" spans="1:10" x14ac:dyDescent="0.25">
      <c r="A8" t="s">
        <v>319</v>
      </c>
      <c r="B8" t="s">
        <v>323</v>
      </c>
      <c r="C8" t="s">
        <v>324</v>
      </c>
      <c r="D8" s="2">
        <v>2681</v>
      </c>
      <c r="E8">
        <v>54</v>
      </c>
      <c r="F8" s="2">
        <v>6</v>
      </c>
      <c r="G8" s="2">
        <v>313</v>
      </c>
      <c r="H8" s="2">
        <v>2368</v>
      </c>
      <c r="I8" s="1">
        <v>0.88</v>
      </c>
      <c r="J8" t="str">
        <f t="shared" si="0"/>
        <v>Profit</v>
      </c>
    </row>
    <row r="9" spans="1:10" x14ac:dyDescent="0.25">
      <c r="A9" t="s">
        <v>311</v>
      </c>
      <c r="B9" t="s">
        <v>312</v>
      </c>
      <c r="C9" t="s">
        <v>325</v>
      </c>
      <c r="D9" s="2">
        <v>5012</v>
      </c>
      <c r="E9">
        <v>210</v>
      </c>
      <c r="F9" s="2">
        <v>10</v>
      </c>
      <c r="G9" s="2">
        <v>2052</v>
      </c>
      <c r="H9" s="2">
        <v>2960</v>
      </c>
      <c r="I9" s="1">
        <v>0.59</v>
      </c>
      <c r="J9" t="str">
        <f t="shared" si="0"/>
        <v>Profit</v>
      </c>
    </row>
    <row r="10" spans="1:10" x14ac:dyDescent="0.25">
      <c r="A10" t="s">
        <v>326</v>
      </c>
      <c r="B10" t="s">
        <v>323</v>
      </c>
      <c r="C10" t="s">
        <v>327</v>
      </c>
      <c r="D10" s="2">
        <v>1281</v>
      </c>
      <c r="E10">
        <v>75</v>
      </c>
      <c r="F10" s="2">
        <v>12</v>
      </c>
      <c r="G10" s="2">
        <v>878</v>
      </c>
      <c r="H10" s="2">
        <v>404</v>
      </c>
      <c r="I10" s="1">
        <v>0.31</v>
      </c>
      <c r="J10" t="str">
        <f t="shared" si="0"/>
        <v>Profit</v>
      </c>
    </row>
    <row r="11" spans="1:10" x14ac:dyDescent="0.25">
      <c r="A11" t="s">
        <v>328</v>
      </c>
      <c r="B11" t="s">
        <v>309</v>
      </c>
      <c r="C11" t="s">
        <v>327</v>
      </c>
      <c r="D11" s="2">
        <v>4991</v>
      </c>
      <c r="E11">
        <v>12</v>
      </c>
      <c r="F11" s="2">
        <v>12</v>
      </c>
      <c r="G11" s="2">
        <v>140</v>
      </c>
      <c r="H11" s="2">
        <v>4851</v>
      </c>
      <c r="I11" s="1">
        <v>0.97</v>
      </c>
      <c r="J11" t="str">
        <f t="shared" si="0"/>
        <v>Profit</v>
      </c>
    </row>
    <row r="12" spans="1:10" x14ac:dyDescent="0.25">
      <c r="A12" t="s">
        <v>329</v>
      </c>
      <c r="B12" t="s">
        <v>320</v>
      </c>
      <c r="C12" t="s">
        <v>321</v>
      </c>
      <c r="D12" s="2">
        <v>1785</v>
      </c>
      <c r="E12">
        <v>462</v>
      </c>
      <c r="F12" s="2">
        <v>13</v>
      </c>
      <c r="G12" s="2">
        <v>6075</v>
      </c>
      <c r="H12" s="2">
        <v>-4290</v>
      </c>
      <c r="I12" s="1">
        <v>-2.4</v>
      </c>
      <c r="J12" t="str">
        <f t="shared" si="0"/>
        <v>Loss</v>
      </c>
    </row>
    <row r="13" spans="1:10" x14ac:dyDescent="0.25">
      <c r="A13" t="s">
        <v>330</v>
      </c>
      <c r="B13" t="s">
        <v>309</v>
      </c>
      <c r="C13" t="s">
        <v>331</v>
      </c>
      <c r="D13" s="2">
        <v>3983</v>
      </c>
      <c r="E13">
        <v>144</v>
      </c>
      <c r="F13" s="2">
        <v>3</v>
      </c>
      <c r="G13" s="2">
        <v>448</v>
      </c>
      <c r="H13" s="2">
        <v>3535</v>
      </c>
      <c r="I13" s="1">
        <v>0.89</v>
      </c>
      <c r="J13" t="str">
        <f t="shared" si="0"/>
        <v>Profit</v>
      </c>
    </row>
    <row r="14" spans="1:10" x14ac:dyDescent="0.25">
      <c r="A14" t="s">
        <v>314</v>
      </c>
      <c r="B14" t="s">
        <v>323</v>
      </c>
      <c r="C14" t="s">
        <v>332</v>
      </c>
      <c r="D14" s="2">
        <v>2646</v>
      </c>
      <c r="E14">
        <v>120</v>
      </c>
      <c r="F14" s="2">
        <v>9</v>
      </c>
      <c r="G14" s="2">
        <v>1055</v>
      </c>
      <c r="H14" s="2">
        <v>1591</v>
      </c>
      <c r="I14" s="1">
        <v>0.6</v>
      </c>
      <c r="J14" t="str">
        <f t="shared" si="0"/>
        <v>Profit</v>
      </c>
    </row>
    <row r="15" spans="1:10" x14ac:dyDescent="0.25">
      <c r="A15" t="s">
        <v>329</v>
      </c>
      <c r="B15" t="s">
        <v>333</v>
      </c>
      <c r="C15" t="s">
        <v>334</v>
      </c>
      <c r="D15" s="2">
        <v>252</v>
      </c>
      <c r="E15">
        <v>54</v>
      </c>
      <c r="F15" s="2">
        <v>9</v>
      </c>
      <c r="G15" s="2">
        <v>504</v>
      </c>
      <c r="H15" s="2">
        <v>-252</v>
      </c>
      <c r="I15" s="1">
        <v>-1</v>
      </c>
      <c r="J15" t="str">
        <f t="shared" si="0"/>
        <v>Loss</v>
      </c>
    </row>
    <row r="16" spans="1:10" x14ac:dyDescent="0.25">
      <c r="A16" t="s">
        <v>330</v>
      </c>
      <c r="B16" t="s">
        <v>312</v>
      </c>
      <c r="C16" t="s">
        <v>321</v>
      </c>
      <c r="D16" s="2">
        <v>2464</v>
      </c>
      <c r="E16">
        <v>234</v>
      </c>
      <c r="F16" s="2">
        <v>13</v>
      </c>
      <c r="G16" s="2">
        <v>3077</v>
      </c>
      <c r="H16" s="2">
        <v>-613</v>
      </c>
      <c r="I16" s="1">
        <v>-0.25</v>
      </c>
      <c r="J16" t="str">
        <f t="shared" si="0"/>
        <v>Loss</v>
      </c>
    </row>
    <row r="17" spans="1:10" x14ac:dyDescent="0.25">
      <c r="A17" t="s">
        <v>330</v>
      </c>
      <c r="B17" t="s">
        <v>312</v>
      </c>
      <c r="C17" t="s">
        <v>335</v>
      </c>
      <c r="D17" s="2">
        <v>2114</v>
      </c>
      <c r="E17">
        <v>66</v>
      </c>
      <c r="F17" s="2">
        <v>7</v>
      </c>
      <c r="G17" s="2">
        <v>473</v>
      </c>
      <c r="H17" s="2">
        <v>1641</v>
      </c>
      <c r="I17" s="1">
        <v>0.78</v>
      </c>
      <c r="J17" t="str">
        <f t="shared" si="0"/>
        <v>Profit</v>
      </c>
    </row>
    <row r="18" spans="1:10" x14ac:dyDescent="0.25">
      <c r="A18" t="s">
        <v>319</v>
      </c>
      <c r="B18" t="s">
        <v>309</v>
      </c>
      <c r="C18" t="s">
        <v>324</v>
      </c>
      <c r="D18" s="2">
        <v>7693</v>
      </c>
      <c r="E18">
        <v>87</v>
      </c>
      <c r="F18" s="2">
        <v>6</v>
      </c>
      <c r="G18" s="2">
        <v>504</v>
      </c>
      <c r="H18" s="2">
        <v>7189</v>
      </c>
      <c r="I18" s="1">
        <v>0.93</v>
      </c>
      <c r="J18" t="str">
        <f t="shared" si="0"/>
        <v>Profit</v>
      </c>
    </row>
    <row r="19" spans="1:10" x14ac:dyDescent="0.25">
      <c r="A19" t="s">
        <v>328</v>
      </c>
      <c r="B19" t="s">
        <v>333</v>
      </c>
      <c r="C19" t="s">
        <v>336</v>
      </c>
      <c r="D19" s="2">
        <v>15610</v>
      </c>
      <c r="E19">
        <v>339</v>
      </c>
      <c r="F19" s="2">
        <v>11</v>
      </c>
      <c r="G19" s="2">
        <v>36</v>
      </c>
      <c r="H19" s="2">
        <v>12010</v>
      </c>
      <c r="I19" s="1">
        <v>0.77</v>
      </c>
      <c r="J19" t="str">
        <f t="shared" si="0"/>
        <v>Profit</v>
      </c>
    </row>
    <row r="20" spans="1:10" x14ac:dyDescent="0.25">
      <c r="A20" t="s">
        <v>316</v>
      </c>
      <c r="B20" t="s">
        <v>333</v>
      </c>
      <c r="C20" t="s">
        <v>325</v>
      </c>
      <c r="D20" s="2">
        <v>336</v>
      </c>
      <c r="E20">
        <v>144</v>
      </c>
      <c r="F20" s="2">
        <v>10</v>
      </c>
      <c r="G20" s="2">
        <v>1407</v>
      </c>
      <c r="H20" s="2">
        <v>-1071</v>
      </c>
      <c r="I20" s="1">
        <v>-3.19</v>
      </c>
      <c r="J20" t="str">
        <f t="shared" si="0"/>
        <v>Loss</v>
      </c>
    </row>
    <row r="21" spans="1:10" x14ac:dyDescent="0.25">
      <c r="A21" t="s">
        <v>329</v>
      </c>
      <c r="B21" t="s">
        <v>320</v>
      </c>
      <c r="C21" t="s">
        <v>336</v>
      </c>
      <c r="D21" s="2">
        <v>9443</v>
      </c>
      <c r="E21">
        <v>162</v>
      </c>
      <c r="F21" s="2">
        <v>11</v>
      </c>
      <c r="G21" s="2">
        <v>172</v>
      </c>
      <c r="H21" s="2">
        <v>7723</v>
      </c>
      <c r="I21" s="1">
        <v>0.82</v>
      </c>
      <c r="J21" t="str">
        <f t="shared" si="0"/>
        <v>Profit</v>
      </c>
    </row>
    <row r="22" spans="1:10" x14ac:dyDescent="0.25">
      <c r="A22" t="s">
        <v>314</v>
      </c>
      <c r="B22" t="s">
        <v>333</v>
      </c>
      <c r="C22" t="s">
        <v>337</v>
      </c>
      <c r="D22" s="2">
        <v>8155</v>
      </c>
      <c r="E22">
        <v>90</v>
      </c>
      <c r="F22" s="2">
        <v>6</v>
      </c>
      <c r="G22" s="2">
        <v>584</v>
      </c>
      <c r="H22" s="2">
        <v>7571</v>
      </c>
      <c r="I22" s="1">
        <v>0.93</v>
      </c>
      <c r="J22" t="str">
        <f t="shared" si="0"/>
        <v>Profit</v>
      </c>
    </row>
    <row r="23" spans="1:10" x14ac:dyDescent="0.25">
      <c r="A23" t="s">
        <v>311</v>
      </c>
      <c r="B23" t="s">
        <v>323</v>
      </c>
      <c r="C23" t="s">
        <v>337</v>
      </c>
      <c r="D23" s="2">
        <v>1701</v>
      </c>
      <c r="E23">
        <v>234</v>
      </c>
      <c r="F23" s="2">
        <v>6</v>
      </c>
      <c r="G23" s="2">
        <v>1519</v>
      </c>
      <c r="H23" s="2">
        <v>182</v>
      </c>
      <c r="I23" s="1">
        <v>0.11</v>
      </c>
      <c r="J23" t="str">
        <f t="shared" si="0"/>
        <v>Profit</v>
      </c>
    </row>
    <row r="24" spans="1:10" x14ac:dyDescent="0.25">
      <c r="A24" t="s">
        <v>338</v>
      </c>
      <c r="B24" t="s">
        <v>323</v>
      </c>
      <c r="C24" t="s">
        <v>325</v>
      </c>
      <c r="D24" s="2">
        <v>2205</v>
      </c>
      <c r="E24">
        <v>141</v>
      </c>
      <c r="F24" s="2">
        <v>10</v>
      </c>
      <c r="G24" s="2">
        <v>1378</v>
      </c>
      <c r="H24" s="2">
        <v>827</v>
      </c>
      <c r="I24" s="1">
        <v>0.38</v>
      </c>
      <c r="J24" t="str">
        <f t="shared" si="0"/>
        <v>Profit</v>
      </c>
    </row>
    <row r="25" spans="1:10" x14ac:dyDescent="0.25">
      <c r="A25" t="s">
        <v>311</v>
      </c>
      <c r="B25" t="s">
        <v>309</v>
      </c>
      <c r="C25" t="s">
        <v>339</v>
      </c>
      <c r="D25" s="2">
        <v>1771</v>
      </c>
      <c r="E25">
        <v>204</v>
      </c>
      <c r="F25" s="2">
        <v>8</v>
      </c>
      <c r="G25" s="2">
        <v>1559</v>
      </c>
      <c r="H25" s="2">
        <v>212</v>
      </c>
      <c r="I25" s="1">
        <v>0.12</v>
      </c>
      <c r="J25" t="str">
        <f t="shared" si="0"/>
        <v>Profit</v>
      </c>
    </row>
    <row r="26" spans="1:10" x14ac:dyDescent="0.25">
      <c r="A26" t="s">
        <v>316</v>
      </c>
      <c r="B26" t="s">
        <v>312</v>
      </c>
      <c r="C26" t="s">
        <v>340</v>
      </c>
      <c r="D26" s="2">
        <v>2114</v>
      </c>
      <c r="E26">
        <v>186</v>
      </c>
      <c r="F26" s="2">
        <v>12</v>
      </c>
      <c r="G26" s="2">
        <v>2182</v>
      </c>
      <c r="H26" s="2">
        <v>-68</v>
      </c>
      <c r="I26" s="1">
        <v>-0.03</v>
      </c>
      <c r="J26" t="str">
        <f t="shared" si="0"/>
        <v>Loss</v>
      </c>
    </row>
    <row r="27" spans="1:10" x14ac:dyDescent="0.25">
      <c r="A27" t="s">
        <v>316</v>
      </c>
      <c r="B27" t="s">
        <v>317</v>
      </c>
      <c r="C27" t="s">
        <v>334</v>
      </c>
      <c r="D27" s="2">
        <v>10311</v>
      </c>
      <c r="E27">
        <v>231</v>
      </c>
      <c r="F27" s="2">
        <v>9</v>
      </c>
      <c r="G27" s="2">
        <v>2155</v>
      </c>
      <c r="H27" s="2">
        <v>8156</v>
      </c>
      <c r="I27" s="1">
        <v>0.79</v>
      </c>
      <c r="J27" t="str">
        <f t="shared" si="0"/>
        <v>Profit</v>
      </c>
    </row>
    <row r="28" spans="1:10" x14ac:dyDescent="0.25">
      <c r="A28" t="s">
        <v>330</v>
      </c>
      <c r="B28" t="s">
        <v>320</v>
      </c>
      <c r="C28" t="s">
        <v>332</v>
      </c>
      <c r="D28" s="2">
        <v>21</v>
      </c>
      <c r="E28">
        <v>168</v>
      </c>
      <c r="F28" s="2">
        <v>9</v>
      </c>
      <c r="G28" s="2">
        <v>1477</v>
      </c>
      <c r="H28" s="2">
        <v>-1456</v>
      </c>
      <c r="I28" s="1">
        <v>-69.319999999999993</v>
      </c>
      <c r="J28" t="str">
        <f t="shared" si="0"/>
        <v>Loss</v>
      </c>
    </row>
    <row r="29" spans="1:10" x14ac:dyDescent="0.25">
      <c r="A29" t="s">
        <v>338</v>
      </c>
      <c r="B29" t="s">
        <v>312</v>
      </c>
      <c r="C29" t="s">
        <v>336</v>
      </c>
      <c r="D29" s="2">
        <v>1974</v>
      </c>
      <c r="E29">
        <v>195</v>
      </c>
      <c r="F29" s="2">
        <v>11</v>
      </c>
      <c r="G29" s="2">
        <v>2071</v>
      </c>
      <c r="H29" s="2">
        <v>-97</v>
      </c>
      <c r="I29" s="1">
        <v>-0.05</v>
      </c>
      <c r="J29" t="str">
        <f t="shared" si="0"/>
        <v>Loss</v>
      </c>
    </row>
    <row r="30" spans="1:10" x14ac:dyDescent="0.25">
      <c r="A30" t="s">
        <v>328</v>
      </c>
      <c r="B30" t="s">
        <v>317</v>
      </c>
      <c r="C30" t="s">
        <v>337</v>
      </c>
      <c r="D30" s="2">
        <v>6314</v>
      </c>
      <c r="E30">
        <v>15</v>
      </c>
      <c r="F30" s="2">
        <v>6</v>
      </c>
      <c r="G30" s="2">
        <v>97</v>
      </c>
      <c r="H30" s="2">
        <v>6217</v>
      </c>
      <c r="I30" s="1">
        <v>0.98</v>
      </c>
      <c r="J30" t="str">
        <f t="shared" si="0"/>
        <v>Profit</v>
      </c>
    </row>
    <row r="31" spans="1:10" x14ac:dyDescent="0.25">
      <c r="A31" t="s">
        <v>338</v>
      </c>
      <c r="B31" t="s">
        <v>309</v>
      </c>
      <c r="C31" t="s">
        <v>337</v>
      </c>
      <c r="D31" s="2">
        <v>4683</v>
      </c>
      <c r="E31">
        <v>30</v>
      </c>
      <c r="F31" s="2">
        <v>6</v>
      </c>
      <c r="G31" s="2">
        <v>195</v>
      </c>
      <c r="H31" s="2">
        <v>4488</v>
      </c>
      <c r="I31" s="1">
        <v>0.96</v>
      </c>
      <c r="J31" t="str">
        <f t="shared" si="0"/>
        <v>Profit</v>
      </c>
    </row>
    <row r="32" spans="1:10" x14ac:dyDescent="0.25">
      <c r="A32" t="s">
        <v>316</v>
      </c>
      <c r="B32" t="s">
        <v>309</v>
      </c>
      <c r="C32" t="s">
        <v>341</v>
      </c>
      <c r="D32" s="2">
        <v>6398</v>
      </c>
      <c r="E32">
        <v>102</v>
      </c>
      <c r="F32" s="2">
        <v>5</v>
      </c>
      <c r="G32" s="2">
        <v>507</v>
      </c>
      <c r="H32" s="2">
        <v>5891</v>
      </c>
      <c r="I32" s="1">
        <v>0.92</v>
      </c>
      <c r="J32" t="str">
        <f t="shared" si="0"/>
        <v>Profit</v>
      </c>
    </row>
    <row r="33" spans="1:10" x14ac:dyDescent="0.25">
      <c r="A33" t="s">
        <v>329</v>
      </c>
      <c r="B33" t="s">
        <v>312</v>
      </c>
      <c r="C33" t="s">
        <v>339</v>
      </c>
      <c r="D33" s="2">
        <v>553</v>
      </c>
      <c r="E33">
        <v>15</v>
      </c>
      <c r="F33" s="2">
        <v>8</v>
      </c>
      <c r="G33" s="2">
        <v>115</v>
      </c>
      <c r="H33" s="2">
        <v>438</v>
      </c>
      <c r="I33" s="1">
        <v>0.79</v>
      </c>
      <c r="J33" t="str">
        <f t="shared" si="0"/>
        <v>Profit</v>
      </c>
    </row>
    <row r="34" spans="1:10" x14ac:dyDescent="0.25">
      <c r="A34" t="s">
        <v>311</v>
      </c>
      <c r="B34" t="s">
        <v>320</v>
      </c>
      <c r="C34" t="s">
        <v>310</v>
      </c>
      <c r="D34" s="2">
        <v>7021</v>
      </c>
      <c r="E34">
        <v>183</v>
      </c>
      <c r="F34" s="2">
        <v>14</v>
      </c>
      <c r="G34" s="2">
        <v>2652</v>
      </c>
      <c r="H34" s="2">
        <v>4369</v>
      </c>
      <c r="I34" s="1">
        <v>0.62</v>
      </c>
      <c r="J34" t="str">
        <f t="shared" si="0"/>
        <v>Profit</v>
      </c>
    </row>
    <row r="35" spans="1:10" x14ac:dyDescent="0.25">
      <c r="A35" t="s">
        <v>308</v>
      </c>
      <c r="B35" t="s">
        <v>320</v>
      </c>
      <c r="C35" t="s">
        <v>325</v>
      </c>
      <c r="D35" s="2">
        <v>5817</v>
      </c>
      <c r="E35">
        <v>12</v>
      </c>
      <c r="F35" s="2">
        <v>10</v>
      </c>
      <c r="G35" s="2">
        <v>117</v>
      </c>
      <c r="H35" s="2">
        <v>5700</v>
      </c>
      <c r="I35" s="1">
        <v>0.98</v>
      </c>
      <c r="J35" t="str">
        <f t="shared" si="0"/>
        <v>Profit</v>
      </c>
    </row>
    <row r="36" spans="1:10" x14ac:dyDescent="0.25">
      <c r="A36" t="s">
        <v>316</v>
      </c>
      <c r="B36" t="s">
        <v>320</v>
      </c>
      <c r="C36" t="s">
        <v>327</v>
      </c>
      <c r="D36" s="2">
        <v>3976</v>
      </c>
      <c r="E36">
        <v>72</v>
      </c>
      <c r="F36" s="2">
        <v>12</v>
      </c>
      <c r="G36" s="2">
        <v>842</v>
      </c>
      <c r="H36" s="2">
        <v>3134</v>
      </c>
      <c r="I36" s="1">
        <v>0.79</v>
      </c>
      <c r="J36" t="str">
        <f t="shared" si="0"/>
        <v>Profit</v>
      </c>
    </row>
    <row r="37" spans="1:10" x14ac:dyDescent="0.25">
      <c r="A37" t="s">
        <v>319</v>
      </c>
      <c r="B37" t="s">
        <v>323</v>
      </c>
      <c r="C37" t="s">
        <v>342</v>
      </c>
      <c r="D37" s="2">
        <v>1134</v>
      </c>
      <c r="E37">
        <v>282</v>
      </c>
      <c r="F37" s="2">
        <v>17</v>
      </c>
      <c r="G37" s="2">
        <v>4718</v>
      </c>
      <c r="H37" s="2">
        <v>-3584</v>
      </c>
      <c r="I37" s="1">
        <v>-3.16</v>
      </c>
      <c r="J37" t="str">
        <f t="shared" si="0"/>
        <v>Loss</v>
      </c>
    </row>
    <row r="38" spans="1:10" x14ac:dyDescent="0.25">
      <c r="A38" t="s">
        <v>329</v>
      </c>
      <c r="B38" t="s">
        <v>320</v>
      </c>
      <c r="C38" t="s">
        <v>343</v>
      </c>
      <c r="D38" s="2">
        <v>6027</v>
      </c>
      <c r="E38">
        <v>144</v>
      </c>
      <c r="F38" s="2">
        <v>10</v>
      </c>
      <c r="G38" s="2">
        <v>1495</v>
      </c>
      <c r="H38" s="2">
        <v>4532</v>
      </c>
      <c r="I38" s="1">
        <v>0.75</v>
      </c>
      <c r="J38" t="str">
        <f t="shared" si="0"/>
        <v>Profit</v>
      </c>
    </row>
    <row r="39" spans="1:10" x14ac:dyDescent="0.25">
      <c r="A39" t="s">
        <v>319</v>
      </c>
      <c r="B39" t="s">
        <v>309</v>
      </c>
      <c r="C39" t="s">
        <v>332</v>
      </c>
      <c r="D39" s="2">
        <v>1904</v>
      </c>
      <c r="E39">
        <v>405</v>
      </c>
      <c r="F39" s="2">
        <v>9</v>
      </c>
      <c r="G39" s="2">
        <v>356</v>
      </c>
      <c r="H39" s="2">
        <v>-1656</v>
      </c>
      <c r="I39" s="1">
        <v>-0.87</v>
      </c>
      <c r="J39" t="str">
        <f t="shared" si="0"/>
        <v>Loss</v>
      </c>
    </row>
    <row r="40" spans="1:10" x14ac:dyDescent="0.25">
      <c r="A40" t="s">
        <v>326</v>
      </c>
      <c r="B40" t="s">
        <v>333</v>
      </c>
      <c r="C40" t="s">
        <v>313</v>
      </c>
      <c r="D40" s="2">
        <v>3262</v>
      </c>
      <c r="E40">
        <v>75</v>
      </c>
      <c r="F40" s="2">
        <v>9</v>
      </c>
      <c r="G40" s="2">
        <v>649</v>
      </c>
      <c r="H40" s="2">
        <v>2613</v>
      </c>
      <c r="I40" s="1">
        <v>0.8</v>
      </c>
      <c r="J40" t="str">
        <f t="shared" si="0"/>
        <v>Profit</v>
      </c>
    </row>
    <row r="41" spans="1:10" x14ac:dyDescent="0.25">
      <c r="A41" t="s">
        <v>308</v>
      </c>
      <c r="B41" t="s">
        <v>333</v>
      </c>
      <c r="C41" t="s">
        <v>342</v>
      </c>
      <c r="D41" s="2">
        <v>2289</v>
      </c>
      <c r="E41">
        <v>135</v>
      </c>
      <c r="F41" s="2">
        <v>17</v>
      </c>
      <c r="G41" s="2">
        <v>2259</v>
      </c>
      <c r="H41" s="2">
        <v>30</v>
      </c>
      <c r="I41" s="1">
        <v>0.01</v>
      </c>
      <c r="J41" t="str">
        <f t="shared" si="0"/>
        <v>Profit</v>
      </c>
    </row>
    <row r="42" spans="1:10" x14ac:dyDescent="0.25">
      <c r="A42" t="s">
        <v>328</v>
      </c>
      <c r="B42" t="s">
        <v>333</v>
      </c>
      <c r="C42" t="s">
        <v>342</v>
      </c>
      <c r="D42" s="2">
        <v>6986</v>
      </c>
      <c r="E42">
        <v>21</v>
      </c>
      <c r="F42" s="2">
        <v>17</v>
      </c>
      <c r="G42" s="2">
        <v>351</v>
      </c>
      <c r="H42" s="2">
        <v>6635</v>
      </c>
      <c r="I42" s="1">
        <v>0.95</v>
      </c>
      <c r="J42" t="str">
        <f t="shared" si="0"/>
        <v>Profit</v>
      </c>
    </row>
    <row r="43" spans="1:10" x14ac:dyDescent="0.25">
      <c r="A43" t="s">
        <v>329</v>
      </c>
      <c r="B43" t="s">
        <v>323</v>
      </c>
      <c r="C43" t="s">
        <v>337</v>
      </c>
      <c r="D43" s="2">
        <v>4417</v>
      </c>
      <c r="E43">
        <v>153</v>
      </c>
      <c r="F43" s="2">
        <v>6</v>
      </c>
      <c r="G43" s="2">
        <v>993</v>
      </c>
      <c r="H43" s="2">
        <v>3424</v>
      </c>
      <c r="I43" s="1">
        <v>0.78</v>
      </c>
      <c r="J43" t="str">
        <f t="shared" si="0"/>
        <v>Profit</v>
      </c>
    </row>
    <row r="44" spans="1:10" x14ac:dyDescent="0.25">
      <c r="A44" t="s">
        <v>319</v>
      </c>
      <c r="B44" t="s">
        <v>333</v>
      </c>
      <c r="C44" t="s">
        <v>340</v>
      </c>
      <c r="D44" s="2">
        <v>1442</v>
      </c>
      <c r="E44">
        <v>15</v>
      </c>
      <c r="F44" s="2">
        <v>12</v>
      </c>
      <c r="G44" s="2">
        <v>176</v>
      </c>
      <c r="H44" s="2">
        <v>1266</v>
      </c>
      <c r="I44" s="1">
        <v>0.88</v>
      </c>
      <c r="J44" t="str">
        <f t="shared" si="0"/>
        <v>Profit</v>
      </c>
    </row>
    <row r="45" spans="1:10" x14ac:dyDescent="0.25">
      <c r="A45" t="s">
        <v>330</v>
      </c>
      <c r="B45" t="s">
        <v>312</v>
      </c>
      <c r="C45" t="s">
        <v>327</v>
      </c>
      <c r="D45" s="2">
        <v>2415</v>
      </c>
      <c r="E45">
        <v>255</v>
      </c>
      <c r="F45" s="2">
        <v>12</v>
      </c>
      <c r="G45" s="2">
        <v>2984</v>
      </c>
      <c r="H45" s="2">
        <v>-569</v>
      </c>
      <c r="I45" s="1">
        <v>-0.24</v>
      </c>
      <c r="J45" t="str">
        <f t="shared" si="0"/>
        <v>Loss</v>
      </c>
    </row>
    <row r="46" spans="1:10" x14ac:dyDescent="0.25">
      <c r="A46" t="s">
        <v>329</v>
      </c>
      <c r="B46" t="s">
        <v>309</v>
      </c>
      <c r="C46" t="s">
        <v>339</v>
      </c>
      <c r="D46" s="2">
        <v>238</v>
      </c>
      <c r="E46">
        <v>18</v>
      </c>
      <c r="F46" s="2">
        <v>8</v>
      </c>
      <c r="G46" s="2">
        <v>138</v>
      </c>
      <c r="H46" s="2">
        <v>100</v>
      </c>
      <c r="I46" s="1">
        <v>0.42</v>
      </c>
      <c r="J46" t="str">
        <f t="shared" si="0"/>
        <v>Profit</v>
      </c>
    </row>
    <row r="47" spans="1:10" x14ac:dyDescent="0.25">
      <c r="A47" t="s">
        <v>319</v>
      </c>
      <c r="B47" t="s">
        <v>309</v>
      </c>
      <c r="C47" t="s">
        <v>337</v>
      </c>
      <c r="D47" s="2">
        <v>4949</v>
      </c>
      <c r="E47">
        <v>189</v>
      </c>
      <c r="F47" s="2">
        <v>6</v>
      </c>
      <c r="G47" s="2">
        <v>1227</v>
      </c>
      <c r="H47" s="2">
        <v>3722</v>
      </c>
      <c r="I47" s="1">
        <v>0.75</v>
      </c>
      <c r="J47" t="str">
        <f t="shared" si="0"/>
        <v>Profit</v>
      </c>
    </row>
    <row r="48" spans="1:10" x14ac:dyDescent="0.25">
      <c r="A48" t="s">
        <v>328</v>
      </c>
      <c r="B48" t="s">
        <v>323</v>
      </c>
      <c r="C48" t="s">
        <v>313</v>
      </c>
      <c r="D48" s="2">
        <v>5075</v>
      </c>
      <c r="E48">
        <v>21</v>
      </c>
      <c r="F48" s="2">
        <v>9</v>
      </c>
      <c r="G48" s="2">
        <v>182</v>
      </c>
      <c r="H48" s="2">
        <v>4893</v>
      </c>
      <c r="I48" s="1">
        <v>0.96</v>
      </c>
      <c r="J48" t="str">
        <f t="shared" si="0"/>
        <v>Profit</v>
      </c>
    </row>
    <row r="49" spans="1:10" x14ac:dyDescent="0.25">
      <c r="A49" t="s">
        <v>330</v>
      </c>
      <c r="B49" t="s">
        <v>317</v>
      </c>
      <c r="C49" t="s">
        <v>332</v>
      </c>
      <c r="D49" s="2">
        <v>9198</v>
      </c>
      <c r="E49">
        <v>36</v>
      </c>
      <c r="F49" s="2">
        <v>9</v>
      </c>
      <c r="G49" s="2">
        <v>316</v>
      </c>
      <c r="H49" s="2">
        <v>8882</v>
      </c>
      <c r="I49" s="1">
        <v>0.97</v>
      </c>
      <c r="J49" t="str">
        <f t="shared" si="0"/>
        <v>Profit</v>
      </c>
    </row>
    <row r="50" spans="1:10" x14ac:dyDescent="0.25">
      <c r="A50" t="s">
        <v>319</v>
      </c>
      <c r="B50" t="s">
        <v>333</v>
      </c>
      <c r="C50" t="s">
        <v>335</v>
      </c>
      <c r="D50" s="2">
        <v>3339</v>
      </c>
      <c r="E50">
        <v>75</v>
      </c>
      <c r="F50" s="2">
        <v>7</v>
      </c>
      <c r="G50" s="2">
        <v>537</v>
      </c>
      <c r="H50" s="2">
        <v>2802</v>
      </c>
      <c r="I50" s="1">
        <v>0.84</v>
      </c>
      <c r="J50" t="str">
        <f t="shared" si="0"/>
        <v>Profit</v>
      </c>
    </row>
    <row r="51" spans="1:10" x14ac:dyDescent="0.25">
      <c r="A51" t="s">
        <v>308</v>
      </c>
      <c r="B51" t="s">
        <v>333</v>
      </c>
      <c r="C51" t="s">
        <v>331</v>
      </c>
      <c r="D51" s="2">
        <v>5019</v>
      </c>
      <c r="E51">
        <v>156</v>
      </c>
      <c r="F51" s="2">
        <v>3</v>
      </c>
      <c r="G51" s="2">
        <v>485</v>
      </c>
      <c r="H51" s="2">
        <v>4534</v>
      </c>
      <c r="I51" s="1">
        <v>0.9</v>
      </c>
      <c r="J51" t="str">
        <f t="shared" si="0"/>
        <v>Profit</v>
      </c>
    </row>
    <row r="52" spans="1:10" x14ac:dyDescent="0.25">
      <c r="A52" t="s">
        <v>328</v>
      </c>
      <c r="B52" t="s">
        <v>317</v>
      </c>
      <c r="C52" t="s">
        <v>332</v>
      </c>
      <c r="D52" s="2">
        <v>16184</v>
      </c>
      <c r="E52">
        <v>39</v>
      </c>
      <c r="F52" s="2">
        <v>9</v>
      </c>
      <c r="G52" s="2">
        <v>343</v>
      </c>
      <c r="H52" s="2">
        <v>15841</v>
      </c>
      <c r="I52" s="1">
        <v>0.98</v>
      </c>
      <c r="J52" t="str">
        <f t="shared" si="0"/>
        <v>Profit</v>
      </c>
    </row>
    <row r="53" spans="1:10" x14ac:dyDescent="0.25">
      <c r="A53" t="s">
        <v>319</v>
      </c>
      <c r="B53" t="s">
        <v>317</v>
      </c>
      <c r="C53" t="s">
        <v>344</v>
      </c>
      <c r="D53" s="2">
        <v>497</v>
      </c>
      <c r="E53">
        <v>63</v>
      </c>
      <c r="F53" s="2">
        <v>9</v>
      </c>
      <c r="G53" s="2">
        <v>567</v>
      </c>
      <c r="H53" s="2">
        <v>-70</v>
      </c>
      <c r="I53" s="1">
        <v>-0.14000000000000001</v>
      </c>
      <c r="J53" t="str">
        <f t="shared" si="0"/>
        <v>Loss</v>
      </c>
    </row>
    <row r="54" spans="1:10" x14ac:dyDescent="0.25">
      <c r="A54" t="s">
        <v>329</v>
      </c>
      <c r="B54" t="s">
        <v>317</v>
      </c>
      <c r="C54" t="s">
        <v>335</v>
      </c>
      <c r="D54" s="2">
        <v>8211</v>
      </c>
      <c r="E54">
        <v>75</v>
      </c>
      <c r="F54" s="2">
        <v>7</v>
      </c>
      <c r="G54" s="2">
        <v>537</v>
      </c>
      <c r="H54" s="2">
        <v>7674</v>
      </c>
      <c r="I54" s="1">
        <v>0.93</v>
      </c>
      <c r="J54" t="str">
        <f t="shared" si="0"/>
        <v>Profit</v>
      </c>
    </row>
    <row r="55" spans="1:10" x14ac:dyDescent="0.25">
      <c r="A55" t="s">
        <v>329</v>
      </c>
      <c r="B55" t="s">
        <v>323</v>
      </c>
      <c r="C55" t="s">
        <v>343</v>
      </c>
      <c r="D55" s="2">
        <v>6580</v>
      </c>
      <c r="E55">
        <v>183</v>
      </c>
      <c r="F55" s="2">
        <v>10</v>
      </c>
      <c r="G55" s="2">
        <v>19</v>
      </c>
      <c r="H55" s="2">
        <v>4680</v>
      </c>
      <c r="I55" s="1">
        <v>0.71</v>
      </c>
      <c r="J55" t="str">
        <f t="shared" si="0"/>
        <v>Profit</v>
      </c>
    </row>
    <row r="56" spans="1:10" x14ac:dyDescent="0.25">
      <c r="A56" t="s">
        <v>316</v>
      </c>
      <c r="B56" t="s">
        <v>312</v>
      </c>
      <c r="C56" t="s">
        <v>334</v>
      </c>
      <c r="D56" s="2">
        <v>4760</v>
      </c>
      <c r="E56">
        <v>69</v>
      </c>
      <c r="F56" s="2">
        <v>9</v>
      </c>
      <c r="G56" s="2">
        <v>644</v>
      </c>
      <c r="H56" s="2">
        <v>4116</v>
      </c>
      <c r="I56" s="1">
        <v>0.86</v>
      </c>
      <c r="J56" t="str">
        <f t="shared" si="0"/>
        <v>Profit</v>
      </c>
    </row>
    <row r="57" spans="1:10" x14ac:dyDescent="0.25">
      <c r="A57" t="s">
        <v>308</v>
      </c>
      <c r="B57" t="s">
        <v>317</v>
      </c>
      <c r="C57" t="s">
        <v>321</v>
      </c>
      <c r="D57" s="2">
        <v>5439</v>
      </c>
      <c r="E57">
        <v>30</v>
      </c>
      <c r="F57" s="2">
        <v>13</v>
      </c>
      <c r="G57" s="2">
        <v>395</v>
      </c>
      <c r="H57" s="2">
        <v>5045</v>
      </c>
      <c r="I57" s="1">
        <v>0.93</v>
      </c>
      <c r="J57" t="str">
        <f t="shared" si="0"/>
        <v>Profit</v>
      </c>
    </row>
    <row r="58" spans="1:10" x14ac:dyDescent="0.25">
      <c r="A58" t="s">
        <v>316</v>
      </c>
      <c r="B58" t="s">
        <v>333</v>
      </c>
      <c r="C58" t="s">
        <v>331</v>
      </c>
      <c r="D58" s="2">
        <v>1463</v>
      </c>
      <c r="E58">
        <v>39</v>
      </c>
      <c r="F58" s="2">
        <v>3</v>
      </c>
      <c r="G58" s="2">
        <v>121</v>
      </c>
      <c r="H58" s="2">
        <v>1342</v>
      </c>
      <c r="I58" s="1">
        <v>0.92</v>
      </c>
      <c r="J58" t="str">
        <f t="shared" si="0"/>
        <v>Profit</v>
      </c>
    </row>
    <row r="59" spans="1:10" x14ac:dyDescent="0.25">
      <c r="A59" t="s">
        <v>330</v>
      </c>
      <c r="B59" t="s">
        <v>333</v>
      </c>
      <c r="C59" t="s">
        <v>313</v>
      </c>
      <c r="D59" s="2">
        <v>7777</v>
      </c>
      <c r="E59">
        <v>504</v>
      </c>
      <c r="F59" s="2">
        <v>9</v>
      </c>
      <c r="G59" s="2">
        <v>436</v>
      </c>
      <c r="H59" s="2">
        <v>3417</v>
      </c>
      <c r="I59" s="1">
        <v>0.44</v>
      </c>
      <c r="J59" t="str">
        <f t="shared" si="0"/>
        <v>Profit</v>
      </c>
    </row>
    <row r="60" spans="1:10" x14ac:dyDescent="0.25">
      <c r="A60" t="s">
        <v>314</v>
      </c>
      <c r="B60" t="s">
        <v>309</v>
      </c>
      <c r="C60" t="s">
        <v>335</v>
      </c>
      <c r="D60" s="2">
        <v>1085</v>
      </c>
      <c r="E60">
        <v>273</v>
      </c>
      <c r="F60" s="2">
        <v>7</v>
      </c>
      <c r="G60" s="2">
        <v>1955</v>
      </c>
      <c r="H60" s="2">
        <v>-870</v>
      </c>
      <c r="I60" s="1">
        <v>-0.8</v>
      </c>
      <c r="J60" t="str">
        <f t="shared" si="0"/>
        <v>Loss</v>
      </c>
    </row>
    <row r="61" spans="1:10" x14ac:dyDescent="0.25">
      <c r="A61" t="s">
        <v>328</v>
      </c>
      <c r="B61" t="s">
        <v>309</v>
      </c>
      <c r="C61" t="s">
        <v>324</v>
      </c>
      <c r="D61" s="2">
        <v>182</v>
      </c>
      <c r="E61">
        <v>48</v>
      </c>
      <c r="F61" s="2">
        <v>6</v>
      </c>
      <c r="G61" s="2">
        <v>278</v>
      </c>
      <c r="H61" s="2">
        <v>-96</v>
      </c>
      <c r="I61" s="1">
        <v>-0.53</v>
      </c>
      <c r="J61" t="str">
        <f t="shared" si="0"/>
        <v>Loss</v>
      </c>
    </row>
    <row r="62" spans="1:10" x14ac:dyDescent="0.25">
      <c r="A62" t="s">
        <v>319</v>
      </c>
      <c r="B62" t="s">
        <v>333</v>
      </c>
      <c r="C62" t="s">
        <v>342</v>
      </c>
      <c r="D62" s="2">
        <v>4242</v>
      </c>
      <c r="E62">
        <v>207</v>
      </c>
      <c r="F62" s="2">
        <v>17</v>
      </c>
      <c r="G62" s="2">
        <v>3463</v>
      </c>
      <c r="H62" s="2">
        <v>779</v>
      </c>
      <c r="I62" s="1">
        <v>0.18</v>
      </c>
      <c r="J62" t="str">
        <f t="shared" si="0"/>
        <v>Profit</v>
      </c>
    </row>
    <row r="63" spans="1:10" x14ac:dyDescent="0.25">
      <c r="A63" t="s">
        <v>319</v>
      </c>
      <c r="B63" t="s">
        <v>317</v>
      </c>
      <c r="C63" t="s">
        <v>313</v>
      </c>
      <c r="D63" s="2">
        <v>6118</v>
      </c>
      <c r="E63">
        <v>9</v>
      </c>
      <c r="F63" s="2">
        <v>9</v>
      </c>
      <c r="G63" s="2">
        <v>78</v>
      </c>
      <c r="H63" s="2">
        <v>6040</v>
      </c>
      <c r="I63" s="1">
        <v>0.99</v>
      </c>
      <c r="J63" t="str">
        <f t="shared" si="0"/>
        <v>Profit</v>
      </c>
    </row>
    <row r="64" spans="1:10" x14ac:dyDescent="0.25">
      <c r="A64" t="s">
        <v>338</v>
      </c>
      <c r="B64" t="s">
        <v>317</v>
      </c>
      <c r="C64" t="s">
        <v>337</v>
      </c>
      <c r="D64" s="2">
        <v>2317</v>
      </c>
      <c r="E64">
        <v>261</v>
      </c>
      <c r="F64" s="2">
        <v>6</v>
      </c>
      <c r="G64" s="2">
        <v>1694</v>
      </c>
      <c r="H64" s="2">
        <v>623</v>
      </c>
      <c r="I64" s="1">
        <v>0.27</v>
      </c>
      <c r="J64" t="str">
        <f t="shared" si="0"/>
        <v>Profit</v>
      </c>
    </row>
    <row r="65" spans="1:10" x14ac:dyDescent="0.25">
      <c r="A65" t="s">
        <v>319</v>
      </c>
      <c r="B65" t="s">
        <v>323</v>
      </c>
      <c r="C65" t="s">
        <v>332</v>
      </c>
      <c r="D65" s="2">
        <v>938</v>
      </c>
      <c r="E65">
        <v>6</v>
      </c>
      <c r="F65" s="2">
        <v>9</v>
      </c>
      <c r="G65" s="2">
        <v>53</v>
      </c>
      <c r="H65" s="2">
        <v>885</v>
      </c>
      <c r="I65" s="1">
        <v>0.94</v>
      </c>
      <c r="J65" t="str">
        <f t="shared" si="0"/>
        <v>Profit</v>
      </c>
    </row>
    <row r="66" spans="1:10" x14ac:dyDescent="0.25">
      <c r="A66" t="s">
        <v>311</v>
      </c>
      <c r="B66" t="s">
        <v>309</v>
      </c>
      <c r="C66" t="s">
        <v>340</v>
      </c>
      <c r="D66" s="2">
        <v>9709</v>
      </c>
      <c r="E66">
        <v>30</v>
      </c>
      <c r="F66" s="2">
        <v>12</v>
      </c>
      <c r="G66" s="2">
        <v>352</v>
      </c>
      <c r="H66" s="2">
        <v>9357</v>
      </c>
      <c r="I66" s="1">
        <v>0.96</v>
      </c>
      <c r="J66" t="str">
        <f t="shared" si="0"/>
        <v>Profit</v>
      </c>
    </row>
    <row r="67" spans="1:10" x14ac:dyDescent="0.25">
      <c r="A67" t="s">
        <v>326</v>
      </c>
      <c r="B67" t="s">
        <v>333</v>
      </c>
      <c r="C67" t="s">
        <v>336</v>
      </c>
      <c r="D67" s="2">
        <v>2205</v>
      </c>
      <c r="E67">
        <v>138</v>
      </c>
      <c r="F67" s="2">
        <v>11</v>
      </c>
      <c r="G67" s="2">
        <v>1466</v>
      </c>
      <c r="H67" s="2">
        <v>739</v>
      </c>
      <c r="I67" s="1">
        <v>0.34</v>
      </c>
      <c r="J67" t="str">
        <f t="shared" ref="J67:J130" si="1">IF(I67&gt;0,"Profit","Loss")</f>
        <v>Profit</v>
      </c>
    </row>
    <row r="68" spans="1:10" x14ac:dyDescent="0.25">
      <c r="A68" t="s">
        <v>326</v>
      </c>
      <c r="B68" t="s">
        <v>309</v>
      </c>
      <c r="C68" t="s">
        <v>331</v>
      </c>
      <c r="D68" s="2">
        <v>4487</v>
      </c>
      <c r="E68">
        <v>111</v>
      </c>
      <c r="F68" s="2">
        <v>3</v>
      </c>
      <c r="G68" s="2">
        <v>345</v>
      </c>
      <c r="H68" s="2">
        <v>4142</v>
      </c>
      <c r="I68" s="1">
        <v>0.92</v>
      </c>
      <c r="J68" t="str">
        <f t="shared" si="1"/>
        <v>Profit</v>
      </c>
    </row>
    <row r="69" spans="1:10" x14ac:dyDescent="0.25">
      <c r="A69" t="s">
        <v>328</v>
      </c>
      <c r="B69" t="s">
        <v>312</v>
      </c>
      <c r="C69" t="s">
        <v>318</v>
      </c>
      <c r="D69" s="2">
        <v>2415</v>
      </c>
      <c r="E69">
        <v>15</v>
      </c>
      <c r="F69" s="2">
        <v>6</v>
      </c>
      <c r="G69" s="2">
        <v>97</v>
      </c>
      <c r="H69" s="2">
        <v>2318</v>
      </c>
      <c r="I69" s="1">
        <v>0.96</v>
      </c>
      <c r="J69" t="str">
        <f t="shared" si="1"/>
        <v>Profit</v>
      </c>
    </row>
    <row r="70" spans="1:10" x14ac:dyDescent="0.25">
      <c r="A70" t="s">
        <v>308</v>
      </c>
      <c r="B70" t="s">
        <v>333</v>
      </c>
      <c r="C70" t="s">
        <v>339</v>
      </c>
      <c r="D70" s="2">
        <v>4018</v>
      </c>
      <c r="E70">
        <v>162</v>
      </c>
      <c r="F70" s="2">
        <v>8</v>
      </c>
      <c r="G70" s="2">
        <v>1238</v>
      </c>
      <c r="H70" s="2">
        <v>2780</v>
      </c>
      <c r="I70" s="1">
        <v>0.69</v>
      </c>
      <c r="J70" t="str">
        <f t="shared" si="1"/>
        <v>Profit</v>
      </c>
    </row>
    <row r="71" spans="1:10" x14ac:dyDescent="0.25">
      <c r="A71" t="s">
        <v>328</v>
      </c>
      <c r="B71" t="s">
        <v>333</v>
      </c>
      <c r="C71" t="s">
        <v>339</v>
      </c>
      <c r="D71" s="2">
        <v>861</v>
      </c>
      <c r="E71">
        <v>195</v>
      </c>
      <c r="F71" s="2">
        <v>8</v>
      </c>
      <c r="G71" s="2">
        <v>149</v>
      </c>
      <c r="H71" s="2">
        <v>-629</v>
      </c>
      <c r="I71" s="1">
        <v>-0.73</v>
      </c>
      <c r="J71" t="str">
        <f t="shared" si="1"/>
        <v>Loss</v>
      </c>
    </row>
    <row r="72" spans="1:10" x14ac:dyDescent="0.25">
      <c r="A72" t="s">
        <v>338</v>
      </c>
      <c r="B72" t="s">
        <v>323</v>
      </c>
      <c r="C72" t="s">
        <v>327</v>
      </c>
      <c r="D72" s="2">
        <v>5586</v>
      </c>
      <c r="E72">
        <v>525</v>
      </c>
      <c r="F72" s="2">
        <v>12</v>
      </c>
      <c r="G72" s="2">
        <v>6143</v>
      </c>
      <c r="H72" s="2">
        <v>-557</v>
      </c>
      <c r="I72" s="1">
        <v>-0.1</v>
      </c>
      <c r="J72" t="str">
        <f t="shared" si="1"/>
        <v>Loss</v>
      </c>
    </row>
    <row r="73" spans="1:10" x14ac:dyDescent="0.25">
      <c r="A73" t="s">
        <v>326</v>
      </c>
      <c r="B73" t="s">
        <v>333</v>
      </c>
      <c r="C73" t="s">
        <v>322</v>
      </c>
      <c r="D73" s="2">
        <v>2226</v>
      </c>
      <c r="E73">
        <v>48</v>
      </c>
      <c r="F73" s="2">
        <v>12</v>
      </c>
      <c r="G73" s="2">
        <v>594</v>
      </c>
      <c r="H73" s="2">
        <v>1632</v>
      </c>
      <c r="I73" s="1">
        <v>0.73</v>
      </c>
      <c r="J73" t="str">
        <f t="shared" si="1"/>
        <v>Profit</v>
      </c>
    </row>
    <row r="74" spans="1:10" x14ac:dyDescent="0.25">
      <c r="A74" t="s">
        <v>314</v>
      </c>
      <c r="B74" t="s">
        <v>333</v>
      </c>
      <c r="C74" t="s">
        <v>343</v>
      </c>
      <c r="D74" s="2">
        <v>14329</v>
      </c>
      <c r="E74">
        <v>150</v>
      </c>
      <c r="F74" s="2">
        <v>10</v>
      </c>
      <c r="G74" s="2">
        <v>1557</v>
      </c>
      <c r="H74" s="2">
        <v>12772</v>
      </c>
      <c r="I74" s="1">
        <v>0.89</v>
      </c>
      <c r="J74" t="str">
        <f t="shared" si="1"/>
        <v>Profit</v>
      </c>
    </row>
    <row r="75" spans="1:10" x14ac:dyDescent="0.25">
      <c r="A75" t="s">
        <v>314</v>
      </c>
      <c r="B75" t="s">
        <v>333</v>
      </c>
      <c r="C75" t="s">
        <v>336</v>
      </c>
      <c r="D75" s="2">
        <v>8463</v>
      </c>
      <c r="E75">
        <v>492</v>
      </c>
      <c r="F75" s="2">
        <v>11</v>
      </c>
      <c r="G75" s="2">
        <v>5225</v>
      </c>
      <c r="H75" s="2">
        <v>3238</v>
      </c>
      <c r="I75" s="1">
        <v>0.38</v>
      </c>
      <c r="J75" t="str">
        <f t="shared" si="1"/>
        <v>Profit</v>
      </c>
    </row>
    <row r="76" spans="1:10" x14ac:dyDescent="0.25">
      <c r="A76" t="s">
        <v>328</v>
      </c>
      <c r="B76" t="s">
        <v>333</v>
      </c>
      <c r="C76" t="s">
        <v>335</v>
      </c>
      <c r="D76" s="2">
        <v>2891</v>
      </c>
      <c r="E76">
        <v>102</v>
      </c>
      <c r="F76" s="2">
        <v>7</v>
      </c>
      <c r="G76" s="2">
        <v>730</v>
      </c>
      <c r="H76" s="2">
        <v>2161</v>
      </c>
      <c r="I76" s="1">
        <v>0.75</v>
      </c>
      <c r="J76" t="str">
        <f t="shared" si="1"/>
        <v>Profit</v>
      </c>
    </row>
    <row r="77" spans="1:10" x14ac:dyDescent="0.25">
      <c r="A77" t="s">
        <v>330</v>
      </c>
      <c r="B77" t="s">
        <v>317</v>
      </c>
      <c r="C77" t="s">
        <v>337</v>
      </c>
      <c r="D77" s="2">
        <v>3773</v>
      </c>
      <c r="E77">
        <v>165</v>
      </c>
      <c r="F77" s="2">
        <v>6</v>
      </c>
      <c r="G77" s="2">
        <v>1071</v>
      </c>
      <c r="H77" s="2">
        <v>2702</v>
      </c>
      <c r="I77" s="1">
        <v>0.72</v>
      </c>
      <c r="J77" t="str">
        <f t="shared" si="1"/>
        <v>Profit</v>
      </c>
    </row>
    <row r="78" spans="1:10" x14ac:dyDescent="0.25">
      <c r="A78" t="s">
        <v>316</v>
      </c>
      <c r="B78" t="s">
        <v>317</v>
      </c>
      <c r="C78" t="s">
        <v>343</v>
      </c>
      <c r="D78" s="2">
        <v>854</v>
      </c>
      <c r="E78">
        <v>309</v>
      </c>
      <c r="F78" s="2">
        <v>10</v>
      </c>
      <c r="G78" s="2">
        <v>3207</v>
      </c>
      <c r="H78" s="2">
        <v>-2353</v>
      </c>
      <c r="I78" s="1">
        <v>-2.76</v>
      </c>
      <c r="J78" t="str">
        <f t="shared" si="1"/>
        <v>Loss</v>
      </c>
    </row>
    <row r="79" spans="1:10" x14ac:dyDescent="0.25">
      <c r="A79" t="s">
        <v>319</v>
      </c>
      <c r="B79" t="s">
        <v>317</v>
      </c>
      <c r="C79" t="s">
        <v>331</v>
      </c>
      <c r="D79" s="2">
        <v>4970</v>
      </c>
      <c r="E79">
        <v>156</v>
      </c>
      <c r="F79" s="2">
        <v>3</v>
      </c>
      <c r="G79" s="2">
        <v>485</v>
      </c>
      <c r="H79" s="2">
        <v>4485</v>
      </c>
      <c r="I79" s="1">
        <v>0.9</v>
      </c>
      <c r="J79" t="str">
        <f t="shared" si="1"/>
        <v>Profit</v>
      </c>
    </row>
    <row r="80" spans="1:10" x14ac:dyDescent="0.25">
      <c r="A80" t="s">
        <v>314</v>
      </c>
      <c r="B80" t="s">
        <v>312</v>
      </c>
      <c r="C80" t="s">
        <v>345</v>
      </c>
      <c r="D80" s="2">
        <v>98</v>
      </c>
      <c r="E80">
        <v>159</v>
      </c>
      <c r="F80" s="2">
        <v>6</v>
      </c>
      <c r="G80" s="2">
        <v>890</v>
      </c>
      <c r="H80" s="2">
        <v>-792</v>
      </c>
      <c r="I80" s="1">
        <v>-8.09</v>
      </c>
      <c r="J80" t="str">
        <f t="shared" si="1"/>
        <v>Loss</v>
      </c>
    </row>
    <row r="81" spans="1:10" x14ac:dyDescent="0.25">
      <c r="A81" t="s">
        <v>328</v>
      </c>
      <c r="B81" t="s">
        <v>312</v>
      </c>
      <c r="C81" t="s">
        <v>340</v>
      </c>
      <c r="D81" s="2">
        <v>13391</v>
      </c>
      <c r="E81">
        <v>201</v>
      </c>
      <c r="F81" s="2">
        <v>12</v>
      </c>
      <c r="G81" s="2">
        <v>2358</v>
      </c>
      <c r="H81" s="2">
        <v>11033</v>
      </c>
      <c r="I81" s="1">
        <v>0.82</v>
      </c>
      <c r="J81" t="str">
        <f t="shared" si="1"/>
        <v>Profit</v>
      </c>
    </row>
    <row r="82" spans="1:10" x14ac:dyDescent="0.25">
      <c r="A82" t="s">
        <v>311</v>
      </c>
      <c r="B82" t="s">
        <v>320</v>
      </c>
      <c r="C82" t="s">
        <v>324</v>
      </c>
      <c r="D82" s="2">
        <v>8890</v>
      </c>
      <c r="E82">
        <v>210</v>
      </c>
      <c r="F82" s="2">
        <v>6</v>
      </c>
      <c r="G82" s="2">
        <v>1216</v>
      </c>
      <c r="H82" s="2">
        <v>7674</v>
      </c>
      <c r="I82" s="1">
        <v>0.86</v>
      </c>
      <c r="J82" t="str">
        <f t="shared" si="1"/>
        <v>Profit</v>
      </c>
    </row>
    <row r="83" spans="1:10" x14ac:dyDescent="0.25">
      <c r="A83" t="s">
        <v>329</v>
      </c>
      <c r="B83" t="s">
        <v>323</v>
      </c>
      <c r="C83" t="s">
        <v>334</v>
      </c>
      <c r="D83" s="2">
        <v>56</v>
      </c>
      <c r="E83">
        <v>51</v>
      </c>
      <c r="F83" s="2">
        <v>9</v>
      </c>
      <c r="G83" s="2">
        <v>476</v>
      </c>
      <c r="H83" s="2">
        <v>-420</v>
      </c>
      <c r="I83" s="1">
        <v>-7.5</v>
      </c>
      <c r="J83" t="str">
        <f t="shared" si="1"/>
        <v>Loss</v>
      </c>
    </row>
    <row r="84" spans="1:10" x14ac:dyDescent="0.25">
      <c r="A84" t="s">
        <v>330</v>
      </c>
      <c r="B84" t="s">
        <v>317</v>
      </c>
      <c r="C84" t="s">
        <v>321</v>
      </c>
      <c r="D84" s="2">
        <v>3339</v>
      </c>
      <c r="E84">
        <v>39</v>
      </c>
      <c r="F84" s="2">
        <v>13</v>
      </c>
      <c r="G84" s="2">
        <v>513</v>
      </c>
      <c r="H84" s="2">
        <v>2826</v>
      </c>
      <c r="I84" s="1">
        <v>0.85</v>
      </c>
      <c r="J84" t="str">
        <f t="shared" si="1"/>
        <v>Profit</v>
      </c>
    </row>
    <row r="85" spans="1:10" x14ac:dyDescent="0.25">
      <c r="A85" t="s">
        <v>338</v>
      </c>
      <c r="B85" t="s">
        <v>312</v>
      </c>
      <c r="C85" t="s">
        <v>318</v>
      </c>
      <c r="D85" s="2">
        <v>3808</v>
      </c>
      <c r="E85">
        <v>279</v>
      </c>
      <c r="F85" s="2">
        <v>6</v>
      </c>
      <c r="G85" s="2">
        <v>1805</v>
      </c>
      <c r="H85" s="2">
        <v>2003</v>
      </c>
      <c r="I85" s="1">
        <v>0.53</v>
      </c>
      <c r="J85" t="str">
        <f t="shared" si="1"/>
        <v>Profit</v>
      </c>
    </row>
    <row r="86" spans="1:10" x14ac:dyDescent="0.25">
      <c r="A86" t="s">
        <v>338</v>
      </c>
      <c r="B86" t="s">
        <v>323</v>
      </c>
      <c r="C86" t="s">
        <v>334</v>
      </c>
      <c r="D86" s="2">
        <v>63</v>
      </c>
      <c r="E86">
        <v>123</v>
      </c>
      <c r="F86" s="2">
        <v>9</v>
      </c>
      <c r="G86" s="2">
        <v>1148</v>
      </c>
      <c r="H86" s="2">
        <v>-1085</v>
      </c>
      <c r="I86" s="1">
        <v>-17.22</v>
      </c>
      <c r="J86" t="str">
        <f t="shared" si="1"/>
        <v>Loss</v>
      </c>
    </row>
    <row r="87" spans="1:10" x14ac:dyDescent="0.25">
      <c r="A87" t="s">
        <v>329</v>
      </c>
      <c r="B87" t="s">
        <v>320</v>
      </c>
      <c r="C87" t="s">
        <v>342</v>
      </c>
      <c r="D87" s="2">
        <v>7812</v>
      </c>
      <c r="E87">
        <v>81</v>
      </c>
      <c r="F87" s="2">
        <v>17</v>
      </c>
      <c r="G87" s="2">
        <v>1355</v>
      </c>
      <c r="H87" s="2">
        <v>6457</v>
      </c>
      <c r="I87" s="1">
        <v>0.83</v>
      </c>
      <c r="J87" t="str">
        <f t="shared" si="1"/>
        <v>Profit</v>
      </c>
    </row>
    <row r="88" spans="1:10" x14ac:dyDescent="0.25">
      <c r="A88" t="s">
        <v>308</v>
      </c>
      <c r="B88" t="s">
        <v>309</v>
      </c>
      <c r="C88" t="s">
        <v>339</v>
      </c>
      <c r="D88" s="2">
        <v>7693</v>
      </c>
      <c r="E88">
        <v>21</v>
      </c>
      <c r="F88" s="2">
        <v>8</v>
      </c>
      <c r="G88" s="2">
        <v>160</v>
      </c>
      <c r="H88" s="2">
        <v>7533</v>
      </c>
      <c r="I88" s="1">
        <v>0.98</v>
      </c>
      <c r="J88" t="str">
        <f t="shared" si="1"/>
        <v>Profit</v>
      </c>
    </row>
    <row r="89" spans="1:10" x14ac:dyDescent="0.25">
      <c r="A89" t="s">
        <v>330</v>
      </c>
      <c r="B89" t="s">
        <v>317</v>
      </c>
      <c r="C89" t="s">
        <v>343</v>
      </c>
      <c r="D89" s="2">
        <v>973</v>
      </c>
      <c r="E89">
        <v>162</v>
      </c>
      <c r="F89" s="2">
        <v>10</v>
      </c>
      <c r="G89" s="2">
        <v>1682</v>
      </c>
      <c r="H89" s="2">
        <v>-709</v>
      </c>
      <c r="I89" s="1">
        <v>-0.73</v>
      </c>
      <c r="J89" t="str">
        <f t="shared" si="1"/>
        <v>Loss</v>
      </c>
    </row>
    <row r="90" spans="1:10" x14ac:dyDescent="0.25">
      <c r="A90" t="s">
        <v>338</v>
      </c>
      <c r="B90" t="s">
        <v>312</v>
      </c>
      <c r="C90" t="s">
        <v>344</v>
      </c>
      <c r="D90" s="2">
        <v>567</v>
      </c>
      <c r="E90">
        <v>228</v>
      </c>
      <c r="F90" s="2">
        <v>9</v>
      </c>
      <c r="G90" s="2">
        <v>2052</v>
      </c>
      <c r="H90" s="2">
        <v>-1485</v>
      </c>
      <c r="I90" s="1">
        <v>-2.62</v>
      </c>
      <c r="J90" t="str">
        <f t="shared" si="1"/>
        <v>Loss</v>
      </c>
    </row>
    <row r="91" spans="1:10" x14ac:dyDescent="0.25">
      <c r="A91" t="s">
        <v>338</v>
      </c>
      <c r="B91" t="s">
        <v>317</v>
      </c>
      <c r="C91" t="s">
        <v>335</v>
      </c>
      <c r="D91" s="2">
        <v>2471</v>
      </c>
      <c r="E91">
        <v>342</v>
      </c>
      <c r="F91" s="2">
        <v>7</v>
      </c>
      <c r="G91" s="2">
        <v>2449</v>
      </c>
      <c r="H91" s="2">
        <v>22</v>
      </c>
      <c r="I91" s="1">
        <v>0.01</v>
      </c>
      <c r="J91" t="str">
        <f t="shared" si="1"/>
        <v>Profit</v>
      </c>
    </row>
    <row r="92" spans="1:10" x14ac:dyDescent="0.25">
      <c r="A92" t="s">
        <v>328</v>
      </c>
      <c r="B92" t="s">
        <v>323</v>
      </c>
      <c r="C92" t="s">
        <v>334</v>
      </c>
      <c r="D92" s="2">
        <v>7189</v>
      </c>
      <c r="E92">
        <v>54</v>
      </c>
      <c r="F92" s="2">
        <v>9</v>
      </c>
      <c r="G92" s="2">
        <v>504</v>
      </c>
      <c r="H92" s="2">
        <v>6685</v>
      </c>
      <c r="I92" s="1">
        <v>0.93</v>
      </c>
      <c r="J92" t="str">
        <f t="shared" si="1"/>
        <v>Profit</v>
      </c>
    </row>
    <row r="93" spans="1:10" x14ac:dyDescent="0.25">
      <c r="A93" t="s">
        <v>316</v>
      </c>
      <c r="B93" t="s">
        <v>312</v>
      </c>
      <c r="C93" t="s">
        <v>343</v>
      </c>
      <c r="D93" s="2">
        <v>7455</v>
      </c>
      <c r="E93">
        <v>216</v>
      </c>
      <c r="F93" s="2">
        <v>10</v>
      </c>
      <c r="G93" s="2">
        <v>2242</v>
      </c>
      <c r="H93" s="2">
        <v>5213</v>
      </c>
      <c r="I93" s="1">
        <v>0.7</v>
      </c>
      <c r="J93" t="str">
        <f t="shared" si="1"/>
        <v>Profit</v>
      </c>
    </row>
    <row r="94" spans="1:10" x14ac:dyDescent="0.25">
      <c r="A94" t="s">
        <v>330</v>
      </c>
      <c r="B94" t="s">
        <v>333</v>
      </c>
      <c r="C94" t="s">
        <v>345</v>
      </c>
      <c r="D94" s="2">
        <v>3108</v>
      </c>
      <c r="E94">
        <v>54</v>
      </c>
      <c r="F94" s="2">
        <v>6</v>
      </c>
      <c r="G94" s="2">
        <v>302</v>
      </c>
      <c r="H94" s="2">
        <v>2806</v>
      </c>
      <c r="I94" s="1">
        <v>0.9</v>
      </c>
      <c r="J94" t="str">
        <f t="shared" si="1"/>
        <v>Profit</v>
      </c>
    </row>
    <row r="95" spans="1:10" x14ac:dyDescent="0.25">
      <c r="A95" t="s">
        <v>319</v>
      </c>
      <c r="B95" t="s">
        <v>323</v>
      </c>
      <c r="C95" t="s">
        <v>321</v>
      </c>
      <c r="D95" s="2">
        <v>469</v>
      </c>
      <c r="E95">
        <v>75</v>
      </c>
      <c r="F95" s="2">
        <v>13</v>
      </c>
      <c r="G95" s="2">
        <v>986</v>
      </c>
      <c r="H95" s="2">
        <v>-517</v>
      </c>
      <c r="I95" s="1">
        <v>-1.1000000000000001</v>
      </c>
      <c r="J95" t="str">
        <f t="shared" si="1"/>
        <v>Loss</v>
      </c>
    </row>
    <row r="96" spans="1:10" x14ac:dyDescent="0.25">
      <c r="A96" t="s">
        <v>314</v>
      </c>
      <c r="B96" t="s">
        <v>309</v>
      </c>
      <c r="C96" t="s">
        <v>337</v>
      </c>
      <c r="D96" s="2">
        <v>2737</v>
      </c>
      <c r="E96">
        <v>93</v>
      </c>
      <c r="F96" s="2">
        <v>6</v>
      </c>
      <c r="G96" s="2">
        <v>604</v>
      </c>
      <c r="H96" s="2">
        <v>2133</v>
      </c>
      <c r="I96" s="1">
        <v>0.78</v>
      </c>
      <c r="J96" t="str">
        <f t="shared" si="1"/>
        <v>Profit</v>
      </c>
    </row>
    <row r="97" spans="1:10" x14ac:dyDescent="0.25">
      <c r="A97" t="s">
        <v>314</v>
      </c>
      <c r="B97" t="s">
        <v>309</v>
      </c>
      <c r="C97" t="s">
        <v>321</v>
      </c>
      <c r="D97" s="2">
        <v>4305</v>
      </c>
      <c r="E97">
        <v>156</v>
      </c>
      <c r="F97" s="2">
        <v>13</v>
      </c>
      <c r="G97" s="2">
        <v>2051</v>
      </c>
      <c r="H97" s="2">
        <v>2254</v>
      </c>
      <c r="I97" s="1">
        <v>0.52</v>
      </c>
      <c r="J97" t="str">
        <f t="shared" si="1"/>
        <v>Profit</v>
      </c>
    </row>
    <row r="98" spans="1:10" x14ac:dyDescent="0.25">
      <c r="A98" t="s">
        <v>314</v>
      </c>
      <c r="B98" t="s">
        <v>323</v>
      </c>
      <c r="C98" t="s">
        <v>331</v>
      </c>
      <c r="D98" s="2">
        <v>2408</v>
      </c>
      <c r="E98">
        <v>9</v>
      </c>
      <c r="F98" s="2">
        <v>3</v>
      </c>
      <c r="G98" s="2">
        <v>28</v>
      </c>
      <c r="H98" s="2">
        <v>2380</v>
      </c>
      <c r="I98" s="1">
        <v>0.99</v>
      </c>
      <c r="J98" t="str">
        <f t="shared" si="1"/>
        <v>Profit</v>
      </c>
    </row>
    <row r="99" spans="1:10" x14ac:dyDescent="0.25">
      <c r="A99" t="s">
        <v>330</v>
      </c>
      <c r="B99" t="s">
        <v>317</v>
      </c>
      <c r="C99" t="s">
        <v>339</v>
      </c>
      <c r="D99" s="2">
        <v>1281</v>
      </c>
      <c r="E99">
        <v>18</v>
      </c>
      <c r="F99" s="2">
        <v>8</v>
      </c>
      <c r="G99" s="2">
        <v>138</v>
      </c>
      <c r="H99" s="2">
        <v>1143</v>
      </c>
      <c r="I99" s="1">
        <v>0.89</v>
      </c>
      <c r="J99" t="str">
        <f t="shared" si="1"/>
        <v>Profit</v>
      </c>
    </row>
    <row r="100" spans="1:10" x14ac:dyDescent="0.25">
      <c r="A100" t="s">
        <v>308</v>
      </c>
      <c r="B100" t="s">
        <v>312</v>
      </c>
      <c r="C100" t="s">
        <v>313</v>
      </c>
      <c r="D100" s="2">
        <v>12348</v>
      </c>
      <c r="E100">
        <v>234</v>
      </c>
      <c r="F100" s="2">
        <v>9</v>
      </c>
      <c r="G100" s="2">
        <v>2024</v>
      </c>
      <c r="H100" s="2">
        <v>10324</v>
      </c>
      <c r="I100" s="1">
        <v>0.84</v>
      </c>
      <c r="J100" t="str">
        <f t="shared" si="1"/>
        <v>Profit</v>
      </c>
    </row>
    <row r="101" spans="1:10" x14ac:dyDescent="0.25">
      <c r="A101" t="s">
        <v>330</v>
      </c>
      <c r="B101" t="s">
        <v>333</v>
      </c>
      <c r="C101" t="s">
        <v>343</v>
      </c>
      <c r="D101" s="2">
        <v>3689</v>
      </c>
      <c r="E101">
        <v>312</v>
      </c>
      <c r="F101" s="2">
        <v>10</v>
      </c>
      <c r="G101" s="2">
        <v>3239</v>
      </c>
      <c r="H101" s="2">
        <v>450</v>
      </c>
      <c r="I101" s="1">
        <v>0.12</v>
      </c>
      <c r="J101" t="str">
        <f t="shared" si="1"/>
        <v>Profit</v>
      </c>
    </row>
    <row r="102" spans="1:10" x14ac:dyDescent="0.25">
      <c r="A102" t="s">
        <v>326</v>
      </c>
      <c r="B102" t="s">
        <v>317</v>
      </c>
      <c r="C102" t="s">
        <v>339</v>
      </c>
      <c r="D102" s="2">
        <v>2870</v>
      </c>
      <c r="E102">
        <v>300</v>
      </c>
      <c r="F102" s="2">
        <v>8</v>
      </c>
      <c r="G102" s="2">
        <v>2292</v>
      </c>
      <c r="H102" s="2">
        <v>578</v>
      </c>
      <c r="I102" s="1">
        <v>0.2</v>
      </c>
      <c r="J102" t="str">
        <f t="shared" si="1"/>
        <v>Profit</v>
      </c>
    </row>
    <row r="103" spans="1:10" x14ac:dyDescent="0.25">
      <c r="A103" t="s">
        <v>329</v>
      </c>
      <c r="B103" t="s">
        <v>317</v>
      </c>
      <c r="C103" t="s">
        <v>342</v>
      </c>
      <c r="D103" s="2">
        <v>798</v>
      </c>
      <c r="E103">
        <v>519</v>
      </c>
      <c r="F103" s="2">
        <v>17</v>
      </c>
      <c r="G103" s="2">
        <v>8683</v>
      </c>
      <c r="H103" s="2">
        <v>-7885</v>
      </c>
      <c r="I103" s="1">
        <v>-9.8800000000000008</v>
      </c>
      <c r="J103" t="str">
        <f t="shared" si="1"/>
        <v>Loss</v>
      </c>
    </row>
    <row r="104" spans="1:10" x14ac:dyDescent="0.25">
      <c r="A104" t="s">
        <v>316</v>
      </c>
      <c r="B104" t="s">
        <v>309</v>
      </c>
      <c r="C104" t="s">
        <v>344</v>
      </c>
      <c r="D104" s="2">
        <v>2933</v>
      </c>
      <c r="E104">
        <v>9</v>
      </c>
      <c r="F104" s="2">
        <v>9</v>
      </c>
      <c r="G104" s="2">
        <v>81</v>
      </c>
      <c r="H104" s="2">
        <v>2852</v>
      </c>
      <c r="I104" s="1">
        <v>0.97</v>
      </c>
      <c r="J104" t="str">
        <f t="shared" si="1"/>
        <v>Profit</v>
      </c>
    </row>
    <row r="105" spans="1:10" x14ac:dyDescent="0.25">
      <c r="A105" t="s">
        <v>328</v>
      </c>
      <c r="B105" t="s">
        <v>312</v>
      </c>
      <c r="C105" t="s">
        <v>315</v>
      </c>
      <c r="D105" s="2">
        <v>2744</v>
      </c>
      <c r="E105">
        <v>9</v>
      </c>
      <c r="F105" s="2">
        <v>12</v>
      </c>
      <c r="G105" s="2">
        <v>107</v>
      </c>
      <c r="H105" s="2">
        <v>2637</v>
      </c>
      <c r="I105" s="1">
        <v>0.96</v>
      </c>
      <c r="J105" t="str">
        <f t="shared" si="1"/>
        <v>Profit</v>
      </c>
    </row>
    <row r="106" spans="1:10" x14ac:dyDescent="0.25">
      <c r="A106" t="s">
        <v>308</v>
      </c>
      <c r="B106" t="s">
        <v>317</v>
      </c>
      <c r="C106" t="s">
        <v>322</v>
      </c>
      <c r="D106" s="2">
        <v>9772</v>
      </c>
      <c r="E106">
        <v>90</v>
      </c>
      <c r="F106" s="2">
        <v>12</v>
      </c>
      <c r="G106" s="2">
        <v>1113</v>
      </c>
      <c r="H106" s="2">
        <v>8659</v>
      </c>
      <c r="I106" s="1">
        <v>0.89</v>
      </c>
      <c r="J106" t="str">
        <f t="shared" si="1"/>
        <v>Profit</v>
      </c>
    </row>
    <row r="107" spans="1:10" x14ac:dyDescent="0.25">
      <c r="A107" t="s">
        <v>326</v>
      </c>
      <c r="B107" t="s">
        <v>333</v>
      </c>
      <c r="C107" t="s">
        <v>321</v>
      </c>
      <c r="D107" s="2">
        <v>1568</v>
      </c>
      <c r="E107">
        <v>96</v>
      </c>
      <c r="F107" s="2">
        <v>13</v>
      </c>
      <c r="G107" s="2">
        <v>1262</v>
      </c>
      <c r="H107" s="2">
        <v>306</v>
      </c>
      <c r="I107" s="1">
        <v>0.19</v>
      </c>
      <c r="J107" t="str">
        <f t="shared" si="1"/>
        <v>Profit</v>
      </c>
    </row>
    <row r="108" spans="1:10" x14ac:dyDescent="0.25">
      <c r="A108" t="s">
        <v>329</v>
      </c>
      <c r="B108" t="s">
        <v>317</v>
      </c>
      <c r="C108" t="s">
        <v>332</v>
      </c>
      <c r="D108" s="2">
        <v>11417</v>
      </c>
      <c r="E108">
        <v>21</v>
      </c>
      <c r="F108" s="2">
        <v>9</v>
      </c>
      <c r="G108" s="2">
        <v>185</v>
      </c>
      <c r="H108" s="2">
        <v>11232</v>
      </c>
      <c r="I108" s="1">
        <v>0.98</v>
      </c>
      <c r="J108" t="str">
        <f t="shared" si="1"/>
        <v>Profit</v>
      </c>
    </row>
    <row r="109" spans="1:10" x14ac:dyDescent="0.25">
      <c r="A109" t="s">
        <v>308</v>
      </c>
      <c r="B109" t="s">
        <v>333</v>
      </c>
      <c r="C109" t="s">
        <v>345</v>
      </c>
      <c r="D109" s="2">
        <v>6748</v>
      </c>
      <c r="E109">
        <v>48</v>
      </c>
      <c r="F109" s="2">
        <v>6</v>
      </c>
      <c r="G109" s="2">
        <v>269</v>
      </c>
      <c r="H109" s="2">
        <v>6479</v>
      </c>
      <c r="I109" s="1">
        <v>0.96</v>
      </c>
      <c r="J109" t="str">
        <f t="shared" si="1"/>
        <v>Profit</v>
      </c>
    </row>
    <row r="110" spans="1:10" x14ac:dyDescent="0.25">
      <c r="A110" t="s">
        <v>338</v>
      </c>
      <c r="B110" t="s">
        <v>317</v>
      </c>
      <c r="C110" t="s">
        <v>342</v>
      </c>
      <c r="D110" s="2">
        <v>1407</v>
      </c>
      <c r="E110">
        <v>72</v>
      </c>
      <c r="F110" s="2">
        <v>17</v>
      </c>
      <c r="G110" s="2">
        <v>1205</v>
      </c>
      <c r="H110" s="2">
        <v>202</v>
      </c>
      <c r="I110" s="1">
        <v>0.14000000000000001</v>
      </c>
      <c r="J110" t="str">
        <f t="shared" si="1"/>
        <v>Profit</v>
      </c>
    </row>
    <row r="111" spans="1:10" x14ac:dyDescent="0.25">
      <c r="A111" t="s">
        <v>311</v>
      </c>
      <c r="B111" t="s">
        <v>312</v>
      </c>
      <c r="C111" t="s">
        <v>335</v>
      </c>
      <c r="D111" s="2">
        <v>2023</v>
      </c>
      <c r="E111">
        <v>168</v>
      </c>
      <c r="F111" s="2">
        <v>7</v>
      </c>
      <c r="G111" s="2">
        <v>1203</v>
      </c>
      <c r="H111" s="2">
        <v>820</v>
      </c>
      <c r="I111" s="1">
        <v>0.41</v>
      </c>
      <c r="J111" t="str">
        <f t="shared" si="1"/>
        <v>Profit</v>
      </c>
    </row>
    <row r="112" spans="1:10" x14ac:dyDescent="0.25">
      <c r="A112" t="s">
        <v>328</v>
      </c>
      <c r="B112" t="s">
        <v>320</v>
      </c>
      <c r="C112" t="s">
        <v>345</v>
      </c>
      <c r="D112" s="2">
        <v>5236</v>
      </c>
      <c r="E112">
        <v>51</v>
      </c>
      <c r="F112" s="2">
        <v>6</v>
      </c>
      <c r="G112" s="2">
        <v>286</v>
      </c>
      <c r="H112" s="2">
        <v>4950</v>
      </c>
      <c r="I112" s="1">
        <v>0.95</v>
      </c>
      <c r="J112" t="str">
        <f t="shared" si="1"/>
        <v>Profit</v>
      </c>
    </row>
    <row r="113" spans="1:10" x14ac:dyDescent="0.25">
      <c r="A113" t="s">
        <v>316</v>
      </c>
      <c r="B113" t="s">
        <v>317</v>
      </c>
      <c r="C113" t="s">
        <v>339</v>
      </c>
      <c r="D113" s="2">
        <v>1925</v>
      </c>
      <c r="E113">
        <v>192</v>
      </c>
      <c r="F113" s="2">
        <v>8</v>
      </c>
      <c r="G113" s="2">
        <v>1467</v>
      </c>
      <c r="H113" s="2">
        <v>458</v>
      </c>
      <c r="I113" s="1">
        <v>0.24</v>
      </c>
      <c r="J113" t="str">
        <f t="shared" si="1"/>
        <v>Profit</v>
      </c>
    </row>
    <row r="114" spans="1:10" x14ac:dyDescent="0.25">
      <c r="A114" t="s">
        <v>326</v>
      </c>
      <c r="B114" t="s">
        <v>309</v>
      </c>
      <c r="C114" t="s">
        <v>327</v>
      </c>
      <c r="D114" s="2">
        <v>6608</v>
      </c>
      <c r="E114">
        <v>225</v>
      </c>
      <c r="F114" s="2">
        <v>12</v>
      </c>
      <c r="G114" s="2">
        <v>2633</v>
      </c>
      <c r="H114" s="2">
        <v>3976</v>
      </c>
      <c r="I114" s="1">
        <v>0.6</v>
      </c>
      <c r="J114" t="str">
        <f t="shared" si="1"/>
        <v>Profit</v>
      </c>
    </row>
    <row r="115" spans="1:10" x14ac:dyDescent="0.25">
      <c r="A115" t="s">
        <v>319</v>
      </c>
      <c r="B115" t="s">
        <v>333</v>
      </c>
      <c r="C115" t="s">
        <v>345</v>
      </c>
      <c r="D115" s="2">
        <v>8008</v>
      </c>
      <c r="E115">
        <v>456</v>
      </c>
      <c r="F115" s="2">
        <v>6</v>
      </c>
      <c r="G115" s="2">
        <v>2554</v>
      </c>
      <c r="H115" s="2">
        <v>5454</v>
      </c>
      <c r="I115" s="1">
        <v>0.68</v>
      </c>
      <c r="J115" t="str">
        <f t="shared" si="1"/>
        <v>Profit</v>
      </c>
    </row>
    <row r="116" spans="1:10" x14ac:dyDescent="0.25">
      <c r="A116" t="s">
        <v>338</v>
      </c>
      <c r="B116" t="s">
        <v>333</v>
      </c>
      <c r="C116" t="s">
        <v>321</v>
      </c>
      <c r="D116" s="2">
        <v>1428</v>
      </c>
      <c r="E116">
        <v>93</v>
      </c>
      <c r="F116" s="2">
        <v>13</v>
      </c>
      <c r="G116" s="2">
        <v>1223</v>
      </c>
      <c r="H116" s="2">
        <v>205</v>
      </c>
      <c r="I116" s="1">
        <v>0.14000000000000001</v>
      </c>
      <c r="J116" t="str">
        <f t="shared" si="1"/>
        <v>Profit</v>
      </c>
    </row>
    <row r="117" spans="1:10" x14ac:dyDescent="0.25">
      <c r="A117" t="s">
        <v>319</v>
      </c>
      <c r="B117" t="s">
        <v>333</v>
      </c>
      <c r="C117" t="s">
        <v>315</v>
      </c>
      <c r="D117" s="2">
        <v>525</v>
      </c>
      <c r="E117">
        <v>48</v>
      </c>
      <c r="F117" s="2">
        <v>12</v>
      </c>
      <c r="G117" s="2">
        <v>570</v>
      </c>
      <c r="H117" s="2">
        <v>-45</v>
      </c>
      <c r="I117" s="1">
        <v>-0.09</v>
      </c>
      <c r="J117" t="str">
        <f t="shared" si="1"/>
        <v>Loss</v>
      </c>
    </row>
    <row r="118" spans="1:10" x14ac:dyDescent="0.25">
      <c r="A118" t="s">
        <v>319</v>
      </c>
      <c r="B118" t="s">
        <v>309</v>
      </c>
      <c r="C118" t="s">
        <v>318</v>
      </c>
      <c r="D118" s="2">
        <v>1505</v>
      </c>
      <c r="E118">
        <v>102</v>
      </c>
      <c r="F118" s="2">
        <v>6</v>
      </c>
      <c r="G118" s="2">
        <v>660</v>
      </c>
      <c r="H118" s="2">
        <v>845</v>
      </c>
      <c r="I118" s="1">
        <v>0.56000000000000005</v>
      </c>
      <c r="J118" t="str">
        <f t="shared" si="1"/>
        <v>Profit</v>
      </c>
    </row>
    <row r="119" spans="1:10" x14ac:dyDescent="0.25">
      <c r="A119" t="s">
        <v>326</v>
      </c>
      <c r="B119" t="s">
        <v>312</v>
      </c>
      <c r="C119" t="s">
        <v>310</v>
      </c>
      <c r="D119" s="2">
        <v>6755</v>
      </c>
      <c r="E119">
        <v>252</v>
      </c>
      <c r="F119" s="2">
        <v>14</v>
      </c>
      <c r="G119" s="2">
        <v>3651</v>
      </c>
      <c r="H119" s="2">
        <v>3104</v>
      </c>
      <c r="I119" s="1">
        <v>0.46</v>
      </c>
      <c r="J119" t="str">
        <f t="shared" si="1"/>
        <v>Profit</v>
      </c>
    </row>
    <row r="120" spans="1:10" x14ac:dyDescent="0.25">
      <c r="A120" t="s">
        <v>329</v>
      </c>
      <c r="B120" t="s">
        <v>309</v>
      </c>
      <c r="C120" t="s">
        <v>318</v>
      </c>
      <c r="D120" s="2">
        <v>11571</v>
      </c>
      <c r="E120">
        <v>138</v>
      </c>
      <c r="F120" s="2">
        <v>6</v>
      </c>
      <c r="G120" s="2">
        <v>893</v>
      </c>
      <c r="H120" s="2">
        <v>10678</v>
      </c>
      <c r="I120" s="1">
        <v>0.92</v>
      </c>
      <c r="J120" t="str">
        <f t="shared" si="1"/>
        <v>Profit</v>
      </c>
    </row>
    <row r="121" spans="1:10" x14ac:dyDescent="0.25">
      <c r="A121" t="s">
        <v>308</v>
      </c>
      <c r="B121" t="s">
        <v>323</v>
      </c>
      <c r="C121" t="s">
        <v>321</v>
      </c>
      <c r="D121" s="2">
        <v>2541</v>
      </c>
      <c r="E121">
        <v>90</v>
      </c>
      <c r="F121" s="2">
        <v>13</v>
      </c>
      <c r="G121" s="2">
        <v>1184</v>
      </c>
      <c r="H121" s="2">
        <v>1358</v>
      </c>
      <c r="I121" s="1">
        <v>0.53</v>
      </c>
      <c r="J121" t="str">
        <f t="shared" si="1"/>
        <v>Profit</v>
      </c>
    </row>
    <row r="122" spans="1:10" x14ac:dyDescent="0.25">
      <c r="A122" t="s">
        <v>316</v>
      </c>
      <c r="B122" t="s">
        <v>309</v>
      </c>
      <c r="C122" t="s">
        <v>310</v>
      </c>
      <c r="D122" s="2">
        <v>1526</v>
      </c>
      <c r="E122">
        <v>240</v>
      </c>
      <c r="F122" s="2">
        <v>14</v>
      </c>
      <c r="G122" s="2">
        <v>3478</v>
      </c>
      <c r="H122" s="2">
        <v>-1952</v>
      </c>
      <c r="I122" s="1">
        <v>-1.28</v>
      </c>
      <c r="J122" t="str">
        <f t="shared" si="1"/>
        <v>Loss</v>
      </c>
    </row>
    <row r="123" spans="1:10" x14ac:dyDescent="0.25">
      <c r="A123" t="s">
        <v>308</v>
      </c>
      <c r="B123" t="s">
        <v>323</v>
      </c>
      <c r="C123" t="s">
        <v>315</v>
      </c>
      <c r="D123" s="2">
        <v>6125</v>
      </c>
      <c r="E123">
        <v>102</v>
      </c>
      <c r="F123" s="2">
        <v>12</v>
      </c>
      <c r="G123" s="2">
        <v>1212</v>
      </c>
      <c r="H123" s="2">
        <v>4913</v>
      </c>
      <c r="I123" s="1">
        <v>0.8</v>
      </c>
      <c r="J123" t="str">
        <f t="shared" si="1"/>
        <v>Profit</v>
      </c>
    </row>
    <row r="124" spans="1:10" x14ac:dyDescent="0.25">
      <c r="A124" t="s">
        <v>316</v>
      </c>
      <c r="B124" t="s">
        <v>312</v>
      </c>
      <c r="C124" t="s">
        <v>342</v>
      </c>
      <c r="D124" s="2">
        <v>847</v>
      </c>
      <c r="E124">
        <v>129</v>
      </c>
      <c r="F124" s="2">
        <v>17</v>
      </c>
      <c r="G124" s="2">
        <v>2158</v>
      </c>
      <c r="H124" s="2">
        <v>-1311</v>
      </c>
      <c r="I124" s="1">
        <v>-1.55</v>
      </c>
      <c r="J124" t="str">
        <f t="shared" si="1"/>
        <v>Loss</v>
      </c>
    </row>
    <row r="125" spans="1:10" x14ac:dyDescent="0.25">
      <c r="A125" t="s">
        <v>311</v>
      </c>
      <c r="B125" t="s">
        <v>312</v>
      </c>
      <c r="C125" t="s">
        <v>342</v>
      </c>
      <c r="D125" s="2">
        <v>4753</v>
      </c>
      <c r="E125">
        <v>300</v>
      </c>
      <c r="F125" s="2">
        <v>17</v>
      </c>
      <c r="G125" s="2">
        <v>5019</v>
      </c>
      <c r="H125" s="2">
        <v>-266</v>
      </c>
      <c r="I125" s="1">
        <v>-0.06</v>
      </c>
      <c r="J125" t="str">
        <f t="shared" si="1"/>
        <v>Loss</v>
      </c>
    </row>
    <row r="126" spans="1:10" x14ac:dyDescent="0.25">
      <c r="A126" t="s">
        <v>319</v>
      </c>
      <c r="B126" t="s">
        <v>323</v>
      </c>
      <c r="C126" t="s">
        <v>322</v>
      </c>
      <c r="D126" s="2">
        <v>959</v>
      </c>
      <c r="E126">
        <v>135</v>
      </c>
      <c r="F126" s="2">
        <v>12</v>
      </c>
      <c r="G126" s="2">
        <v>167</v>
      </c>
      <c r="H126" s="2">
        <v>-711</v>
      </c>
      <c r="I126" s="1">
        <v>-0.74</v>
      </c>
      <c r="J126" t="str">
        <f t="shared" si="1"/>
        <v>Loss</v>
      </c>
    </row>
    <row r="127" spans="1:10" x14ac:dyDescent="0.25">
      <c r="A127" t="s">
        <v>326</v>
      </c>
      <c r="B127" t="s">
        <v>312</v>
      </c>
      <c r="C127" t="s">
        <v>341</v>
      </c>
      <c r="D127" s="2">
        <v>2793</v>
      </c>
      <c r="E127">
        <v>114</v>
      </c>
      <c r="F127" s="2">
        <v>5</v>
      </c>
      <c r="G127" s="2">
        <v>567</v>
      </c>
      <c r="H127" s="2">
        <v>2226</v>
      </c>
      <c r="I127" s="1">
        <v>0.8</v>
      </c>
      <c r="J127" t="str">
        <f t="shared" si="1"/>
        <v>Profit</v>
      </c>
    </row>
    <row r="128" spans="1:10" x14ac:dyDescent="0.25">
      <c r="A128" t="s">
        <v>326</v>
      </c>
      <c r="B128" t="s">
        <v>312</v>
      </c>
      <c r="C128" t="s">
        <v>327</v>
      </c>
      <c r="D128" s="2">
        <v>4606</v>
      </c>
      <c r="E128">
        <v>63</v>
      </c>
      <c r="F128" s="2">
        <v>12</v>
      </c>
      <c r="G128" s="2">
        <v>737</v>
      </c>
      <c r="H128" s="2">
        <v>3869</v>
      </c>
      <c r="I128" s="1">
        <v>0.84</v>
      </c>
      <c r="J128" t="str">
        <f t="shared" si="1"/>
        <v>Profit</v>
      </c>
    </row>
    <row r="129" spans="1:10" x14ac:dyDescent="0.25">
      <c r="A129" t="s">
        <v>326</v>
      </c>
      <c r="B129" t="s">
        <v>317</v>
      </c>
      <c r="C129" t="s">
        <v>335</v>
      </c>
      <c r="D129" s="2">
        <v>5551</v>
      </c>
      <c r="E129">
        <v>252</v>
      </c>
      <c r="F129" s="2">
        <v>7</v>
      </c>
      <c r="G129" s="2">
        <v>1804</v>
      </c>
      <c r="H129" s="2">
        <v>3747</v>
      </c>
      <c r="I129" s="1">
        <v>0.67</v>
      </c>
      <c r="J129" t="str">
        <f t="shared" si="1"/>
        <v>Profit</v>
      </c>
    </row>
    <row r="130" spans="1:10" x14ac:dyDescent="0.25">
      <c r="A130" t="s">
        <v>338</v>
      </c>
      <c r="B130" t="s">
        <v>317</v>
      </c>
      <c r="C130" t="s">
        <v>313</v>
      </c>
      <c r="D130" s="2">
        <v>6657</v>
      </c>
      <c r="E130">
        <v>303</v>
      </c>
      <c r="F130" s="2">
        <v>9</v>
      </c>
      <c r="G130" s="2">
        <v>2621</v>
      </c>
      <c r="H130" s="2">
        <v>4036</v>
      </c>
      <c r="I130" s="1">
        <v>0.61</v>
      </c>
      <c r="J130" t="str">
        <f t="shared" si="1"/>
        <v>Profit</v>
      </c>
    </row>
    <row r="131" spans="1:10" x14ac:dyDescent="0.25">
      <c r="A131" t="s">
        <v>326</v>
      </c>
      <c r="B131" t="s">
        <v>320</v>
      </c>
      <c r="C131" t="s">
        <v>331</v>
      </c>
      <c r="D131" s="2">
        <v>4438</v>
      </c>
      <c r="E131">
        <v>246</v>
      </c>
      <c r="F131" s="2">
        <v>3</v>
      </c>
      <c r="G131" s="2">
        <v>765</v>
      </c>
      <c r="H131" s="2">
        <v>3673</v>
      </c>
      <c r="I131" s="1">
        <v>0.83</v>
      </c>
      <c r="J131" t="str">
        <f t="shared" ref="J131:J194" si="2">IF(I131&gt;0,"Profit","Loss")</f>
        <v>Profit</v>
      </c>
    </row>
    <row r="132" spans="1:10" x14ac:dyDescent="0.25">
      <c r="A132" t="s">
        <v>311</v>
      </c>
      <c r="B132" t="s">
        <v>323</v>
      </c>
      <c r="C132" t="s">
        <v>325</v>
      </c>
      <c r="D132" s="2">
        <v>168</v>
      </c>
      <c r="E132">
        <v>84</v>
      </c>
      <c r="F132" s="2">
        <v>10</v>
      </c>
      <c r="G132" s="2">
        <v>821</v>
      </c>
      <c r="H132" s="2">
        <v>-653</v>
      </c>
      <c r="I132" s="1">
        <v>-3.89</v>
      </c>
      <c r="J132" t="str">
        <f t="shared" si="2"/>
        <v>Loss</v>
      </c>
    </row>
    <row r="133" spans="1:10" x14ac:dyDescent="0.25">
      <c r="A133" t="s">
        <v>326</v>
      </c>
      <c r="B133" t="s">
        <v>333</v>
      </c>
      <c r="C133" t="s">
        <v>331</v>
      </c>
      <c r="D133" s="2">
        <v>7777</v>
      </c>
      <c r="E133">
        <v>39</v>
      </c>
      <c r="F133" s="2">
        <v>3</v>
      </c>
      <c r="G133" s="2">
        <v>121</v>
      </c>
      <c r="H133" s="2">
        <v>7656</v>
      </c>
      <c r="I133" s="1">
        <v>0.98</v>
      </c>
      <c r="J133" t="str">
        <f t="shared" si="2"/>
        <v>Profit</v>
      </c>
    </row>
    <row r="134" spans="1:10" x14ac:dyDescent="0.25">
      <c r="A134" t="s">
        <v>328</v>
      </c>
      <c r="B134" t="s">
        <v>317</v>
      </c>
      <c r="C134" t="s">
        <v>331</v>
      </c>
      <c r="D134" s="2">
        <v>3339</v>
      </c>
      <c r="E134">
        <v>348</v>
      </c>
      <c r="F134" s="2">
        <v>3</v>
      </c>
      <c r="G134" s="2">
        <v>1082</v>
      </c>
      <c r="H134" s="2">
        <v>2257</v>
      </c>
      <c r="I134" s="1">
        <v>0.68</v>
      </c>
      <c r="J134" t="str">
        <f t="shared" si="2"/>
        <v>Profit</v>
      </c>
    </row>
    <row r="135" spans="1:10" x14ac:dyDescent="0.25">
      <c r="A135" t="s">
        <v>326</v>
      </c>
      <c r="B135" t="s">
        <v>309</v>
      </c>
      <c r="C135" t="s">
        <v>322</v>
      </c>
      <c r="D135" s="2">
        <v>6391</v>
      </c>
      <c r="E135">
        <v>48</v>
      </c>
      <c r="F135" s="2">
        <v>12</v>
      </c>
      <c r="G135" s="2">
        <v>594</v>
      </c>
      <c r="H135" s="2">
        <v>5797</v>
      </c>
      <c r="I135" s="1">
        <v>0.91</v>
      </c>
      <c r="J135" t="str">
        <f t="shared" si="2"/>
        <v>Profit</v>
      </c>
    </row>
    <row r="136" spans="1:10" x14ac:dyDescent="0.25">
      <c r="A136" t="s">
        <v>328</v>
      </c>
      <c r="B136" t="s">
        <v>309</v>
      </c>
      <c r="C136" t="s">
        <v>325</v>
      </c>
      <c r="D136" s="2">
        <v>518</v>
      </c>
      <c r="E136">
        <v>75</v>
      </c>
      <c r="F136" s="2">
        <v>10</v>
      </c>
      <c r="G136" s="2">
        <v>733</v>
      </c>
      <c r="H136" s="2">
        <v>-215</v>
      </c>
      <c r="I136" s="1">
        <v>-0.41</v>
      </c>
      <c r="J136" t="str">
        <f t="shared" si="2"/>
        <v>Loss</v>
      </c>
    </row>
    <row r="137" spans="1:10" x14ac:dyDescent="0.25">
      <c r="A137" t="s">
        <v>326</v>
      </c>
      <c r="B137" t="s">
        <v>323</v>
      </c>
      <c r="C137" t="s">
        <v>343</v>
      </c>
      <c r="D137" s="2">
        <v>5677</v>
      </c>
      <c r="E137">
        <v>258</v>
      </c>
      <c r="F137" s="2">
        <v>10</v>
      </c>
      <c r="G137" s="2">
        <v>2678</v>
      </c>
      <c r="H137" s="2">
        <v>2999</v>
      </c>
      <c r="I137" s="1">
        <v>0.53</v>
      </c>
      <c r="J137" t="str">
        <f t="shared" si="2"/>
        <v>Profit</v>
      </c>
    </row>
    <row r="138" spans="1:10" x14ac:dyDescent="0.25">
      <c r="A138" t="s">
        <v>319</v>
      </c>
      <c r="B138" t="s">
        <v>320</v>
      </c>
      <c r="C138" t="s">
        <v>331</v>
      </c>
      <c r="D138" s="2">
        <v>6048</v>
      </c>
      <c r="E138">
        <v>27</v>
      </c>
      <c r="F138" s="2">
        <v>3</v>
      </c>
      <c r="G138" s="2">
        <v>84</v>
      </c>
      <c r="H138" s="2">
        <v>5964</v>
      </c>
      <c r="I138" s="1">
        <v>0.99</v>
      </c>
      <c r="J138" t="str">
        <f t="shared" si="2"/>
        <v>Profit</v>
      </c>
    </row>
    <row r="139" spans="1:10" x14ac:dyDescent="0.25">
      <c r="A139" t="s">
        <v>311</v>
      </c>
      <c r="B139" t="s">
        <v>323</v>
      </c>
      <c r="C139" t="s">
        <v>313</v>
      </c>
      <c r="D139" s="2">
        <v>3752</v>
      </c>
      <c r="E139">
        <v>213</v>
      </c>
      <c r="F139" s="2">
        <v>9</v>
      </c>
      <c r="G139" s="2">
        <v>1842</v>
      </c>
      <c r="H139" s="2">
        <v>1910</v>
      </c>
      <c r="I139" s="1">
        <v>0.51</v>
      </c>
      <c r="J139" t="str">
        <f t="shared" si="2"/>
        <v>Profit</v>
      </c>
    </row>
    <row r="140" spans="1:10" x14ac:dyDescent="0.25">
      <c r="A140" t="s">
        <v>328</v>
      </c>
      <c r="B140" t="s">
        <v>312</v>
      </c>
      <c r="C140" t="s">
        <v>335</v>
      </c>
      <c r="D140" s="2">
        <v>4480</v>
      </c>
      <c r="E140">
        <v>357</v>
      </c>
      <c r="F140" s="2">
        <v>7</v>
      </c>
      <c r="G140" s="2">
        <v>2556</v>
      </c>
      <c r="H140" s="2">
        <v>1924</v>
      </c>
      <c r="I140" s="1">
        <v>0.43</v>
      </c>
      <c r="J140" t="str">
        <f t="shared" si="2"/>
        <v>Profit</v>
      </c>
    </row>
    <row r="141" spans="1:10" x14ac:dyDescent="0.25">
      <c r="A141" t="s">
        <v>314</v>
      </c>
      <c r="B141" t="s">
        <v>309</v>
      </c>
      <c r="C141" t="s">
        <v>315</v>
      </c>
      <c r="D141" s="2">
        <v>259</v>
      </c>
      <c r="E141">
        <v>207</v>
      </c>
      <c r="F141" s="2">
        <v>12</v>
      </c>
      <c r="G141" s="2">
        <v>2459</v>
      </c>
      <c r="H141" s="2">
        <v>-2200</v>
      </c>
      <c r="I141" s="1">
        <v>-8.49</v>
      </c>
      <c r="J141" t="str">
        <f t="shared" si="2"/>
        <v>Loss</v>
      </c>
    </row>
    <row r="142" spans="1:10" x14ac:dyDescent="0.25">
      <c r="A142" t="s">
        <v>311</v>
      </c>
      <c r="B142" t="s">
        <v>309</v>
      </c>
      <c r="C142" t="s">
        <v>310</v>
      </c>
      <c r="D142" s="2">
        <v>42</v>
      </c>
      <c r="E142">
        <v>150</v>
      </c>
      <c r="F142" s="2">
        <v>14</v>
      </c>
      <c r="G142" s="2">
        <v>2174</v>
      </c>
      <c r="H142" s="2">
        <v>-2132</v>
      </c>
      <c r="I142" s="1">
        <v>-50.75</v>
      </c>
      <c r="J142" t="str">
        <f t="shared" si="2"/>
        <v>Loss</v>
      </c>
    </row>
    <row r="143" spans="1:10" x14ac:dyDescent="0.25">
      <c r="A143" t="s">
        <v>316</v>
      </c>
      <c r="B143" t="s">
        <v>317</v>
      </c>
      <c r="C143" t="s">
        <v>345</v>
      </c>
      <c r="D143" s="2">
        <v>98</v>
      </c>
      <c r="E143">
        <v>204</v>
      </c>
      <c r="F143" s="2">
        <v>6</v>
      </c>
      <c r="G143" s="2">
        <v>1142</v>
      </c>
      <c r="H143" s="2">
        <v>-1044</v>
      </c>
      <c r="I143" s="1">
        <v>-10.66</v>
      </c>
      <c r="J143" t="str">
        <f t="shared" si="2"/>
        <v>Loss</v>
      </c>
    </row>
    <row r="144" spans="1:10" x14ac:dyDescent="0.25">
      <c r="A144" t="s">
        <v>326</v>
      </c>
      <c r="B144" t="s">
        <v>312</v>
      </c>
      <c r="C144" t="s">
        <v>342</v>
      </c>
      <c r="D144" s="2">
        <v>2478</v>
      </c>
      <c r="E144">
        <v>21</v>
      </c>
      <c r="F144" s="2">
        <v>17</v>
      </c>
      <c r="G144" s="2">
        <v>351</v>
      </c>
      <c r="H144" s="2">
        <v>2127</v>
      </c>
      <c r="I144" s="1">
        <v>0.86</v>
      </c>
      <c r="J144" t="str">
        <f t="shared" si="2"/>
        <v>Profit</v>
      </c>
    </row>
    <row r="145" spans="1:10" x14ac:dyDescent="0.25">
      <c r="A145" t="s">
        <v>316</v>
      </c>
      <c r="B145" t="s">
        <v>333</v>
      </c>
      <c r="C145" t="s">
        <v>322</v>
      </c>
      <c r="D145" s="2">
        <v>7847</v>
      </c>
      <c r="E145">
        <v>174</v>
      </c>
      <c r="F145" s="2">
        <v>12</v>
      </c>
      <c r="G145" s="2">
        <v>2152</v>
      </c>
      <c r="H145" s="2">
        <v>5695</v>
      </c>
      <c r="I145" s="1">
        <v>0.73</v>
      </c>
      <c r="J145" t="str">
        <f t="shared" si="2"/>
        <v>Profit</v>
      </c>
    </row>
    <row r="146" spans="1:10" x14ac:dyDescent="0.25">
      <c r="A146" t="s">
        <v>329</v>
      </c>
      <c r="B146" t="s">
        <v>309</v>
      </c>
      <c r="C146" t="s">
        <v>331</v>
      </c>
      <c r="D146" s="2">
        <v>9926</v>
      </c>
      <c r="E146">
        <v>201</v>
      </c>
      <c r="F146" s="2">
        <v>3</v>
      </c>
      <c r="G146" s="2">
        <v>625</v>
      </c>
      <c r="H146" s="2">
        <v>9301</v>
      </c>
      <c r="I146" s="1">
        <v>0.94</v>
      </c>
      <c r="J146" t="str">
        <f t="shared" si="2"/>
        <v>Profit</v>
      </c>
    </row>
    <row r="147" spans="1:10" x14ac:dyDescent="0.25">
      <c r="A147" t="s">
        <v>311</v>
      </c>
      <c r="B147" t="s">
        <v>323</v>
      </c>
      <c r="C147" t="s">
        <v>334</v>
      </c>
      <c r="D147" s="2">
        <v>819</v>
      </c>
      <c r="E147">
        <v>510</v>
      </c>
      <c r="F147" s="2">
        <v>9</v>
      </c>
      <c r="G147" s="2">
        <v>4758</v>
      </c>
      <c r="H147" s="2">
        <v>-3939</v>
      </c>
      <c r="I147" s="1">
        <v>-4.8099999999999996</v>
      </c>
      <c r="J147" t="str">
        <f t="shared" si="2"/>
        <v>Loss</v>
      </c>
    </row>
    <row r="148" spans="1:10" x14ac:dyDescent="0.25">
      <c r="A148" t="s">
        <v>319</v>
      </c>
      <c r="B148" t="s">
        <v>320</v>
      </c>
      <c r="C148" t="s">
        <v>335</v>
      </c>
      <c r="D148" s="2">
        <v>3052</v>
      </c>
      <c r="E148">
        <v>378</v>
      </c>
      <c r="F148" s="2">
        <v>7</v>
      </c>
      <c r="G148" s="2">
        <v>2706</v>
      </c>
      <c r="H148" s="2">
        <v>346</v>
      </c>
      <c r="I148" s="1">
        <v>0.11</v>
      </c>
      <c r="J148" t="str">
        <f t="shared" si="2"/>
        <v>Profit</v>
      </c>
    </row>
    <row r="149" spans="1:10" x14ac:dyDescent="0.25">
      <c r="A149" t="s">
        <v>314</v>
      </c>
      <c r="B149" t="s">
        <v>333</v>
      </c>
      <c r="C149" t="s">
        <v>344</v>
      </c>
      <c r="D149" s="2">
        <v>6832</v>
      </c>
      <c r="E149">
        <v>27</v>
      </c>
      <c r="F149" s="2">
        <v>9</v>
      </c>
      <c r="G149" s="2">
        <v>243</v>
      </c>
      <c r="H149" s="2">
        <v>6589</v>
      </c>
      <c r="I149" s="1">
        <v>0.96</v>
      </c>
      <c r="J149" t="str">
        <f t="shared" si="2"/>
        <v>Profit</v>
      </c>
    </row>
    <row r="150" spans="1:10" x14ac:dyDescent="0.25">
      <c r="A150" t="s">
        <v>329</v>
      </c>
      <c r="B150" t="s">
        <v>320</v>
      </c>
      <c r="C150" t="s">
        <v>332</v>
      </c>
      <c r="D150" s="2">
        <v>2016</v>
      </c>
      <c r="E150">
        <v>117</v>
      </c>
      <c r="F150" s="2">
        <v>9</v>
      </c>
      <c r="G150" s="2">
        <v>1028</v>
      </c>
      <c r="H150" s="2">
        <v>988</v>
      </c>
      <c r="I150" s="1">
        <v>0.49</v>
      </c>
      <c r="J150" t="str">
        <f t="shared" si="2"/>
        <v>Profit</v>
      </c>
    </row>
    <row r="151" spans="1:10" x14ac:dyDescent="0.25">
      <c r="A151" t="s">
        <v>319</v>
      </c>
      <c r="B151" t="s">
        <v>323</v>
      </c>
      <c r="C151" t="s">
        <v>344</v>
      </c>
      <c r="D151" s="2">
        <v>7322</v>
      </c>
      <c r="E151">
        <v>36</v>
      </c>
      <c r="F151" s="2">
        <v>9</v>
      </c>
      <c r="G151" s="2">
        <v>324</v>
      </c>
      <c r="H151" s="2">
        <v>6998</v>
      </c>
      <c r="I151" s="1">
        <v>0.96</v>
      </c>
      <c r="J151" t="str">
        <f t="shared" si="2"/>
        <v>Profit</v>
      </c>
    </row>
    <row r="152" spans="1:10" x14ac:dyDescent="0.25">
      <c r="A152" t="s">
        <v>311</v>
      </c>
      <c r="B152" t="s">
        <v>312</v>
      </c>
      <c r="C152" t="s">
        <v>322</v>
      </c>
      <c r="D152" s="2">
        <v>357</v>
      </c>
      <c r="E152">
        <v>126</v>
      </c>
      <c r="F152" s="2">
        <v>12</v>
      </c>
      <c r="G152" s="2">
        <v>1559</v>
      </c>
      <c r="H152" s="2">
        <v>-1202</v>
      </c>
      <c r="I152" s="1">
        <v>-3.37</v>
      </c>
      <c r="J152" t="str">
        <f t="shared" si="2"/>
        <v>Loss</v>
      </c>
    </row>
    <row r="153" spans="1:10" x14ac:dyDescent="0.25">
      <c r="A153" t="s">
        <v>314</v>
      </c>
      <c r="B153" t="s">
        <v>320</v>
      </c>
      <c r="C153" t="s">
        <v>321</v>
      </c>
      <c r="D153" s="2">
        <v>3192</v>
      </c>
      <c r="E153">
        <v>72</v>
      </c>
      <c r="F153" s="2">
        <v>13</v>
      </c>
      <c r="G153" s="2">
        <v>947</v>
      </c>
      <c r="H153" s="2">
        <v>2245</v>
      </c>
      <c r="I153" s="1">
        <v>0.7</v>
      </c>
      <c r="J153" t="str">
        <f t="shared" si="2"/>
        <v>Profit</v>
      </c>
    </row>
    <row r="154" spans="1:10" x14ac:dyDescent="0.25">
      <c r="A154" t="s">
        <v>326</v>
      </c>
      <c r="B154" t="s">
        <v>317</v>
      </c>
      <c r="C154" t="s">
        <v>325</v>
      </c>
      <c r="D154" s="2">
        <v>8435</v>
      </c>
      <c r="E154">
        <v>42</v>
      </c>
      <c r="F154" s="2">
        <v>10</v>
      </c>
      <c r="G154" s="2">
        <v>410</v>
      </c>
      <c r="H154" s="2">
        <v>8025</v>
      </c>
      <c r="I154" s="1">
        <v>0.95</v>
      </c>
      <c r="J154" t="str">
        <f t="shared" si="2"/>
        <v>Profit</v>
      </c>
    </row>
    <row r="155" spans="1:10" x14ac:dyDescent="0.25">
      <c r="A155" t="s">
        <v>308</v>
      </c>
      <c r="B155" t="s">
        <v>320</v>
      </c>
      <c r="C155" t="s">
        <v>335</v>
      </c>
      <c r="D155" s="2">
        <v>0</v>
      </c>
      <c r="E155">
        <v>135</v>
      </c>
      <c r="F155" s="2">
        <v>7</v>
      </c>
      <c r="G155" s="2">
        <v>967</v>
      </c>
      <c r="H155" s="2">
        <v>-967</v>
      </c>
      <c r="I155" t="e">
        <v>#DIV/0!</v>
      </c>
      <c r="J155" t="e">
        <f t="shared" si="2"/>
        <v>#DIV/0!</v>
      </c>
    </row>
    <row r="156" spans="1:10" x14ac:dyDescent="0.25">
      <c r="A156" t="s">
        <v>326</v>
      </c>
      <c r="B156" t="s">
        <v>333</v>
      </c>
      <c r="C156" t="s">
        <v>341</v>
      </c>
      <c r="D156" s="2">
        <v>8862</v>
      </c>
      <c r="E156">
        <v>189</v>
      </c>
      <c r="F156" s="2">
        <v>5</v>
      </c>
      <c r="G156" s="2">
        <v>939</v>
      </c>
      <c r="H156" s="2">
        <v>7923</v>
      </c>
      <c r="I156" s="1">
        <v>0.89</v>
      </c>
      <c r="J156" t="str">
        <f t="shared" si="2"/>
        <v>Profit</v>
      </c>
    </row>
    <row r="157" spans="1:10" x14ac:dyDescent="0.25">
      <c r="A157" t="s">
        <v>319</v>
      </c>
      <c r="B157" t="s">
        <v>309</v>
      </c>
      <c r="C157" t="s">
        <v>343</v>
      </c>
      <c r="D157" s="2">
        <v>3556</v>
      </c>
      <c r="E157">
        <v>459</v>
      </c>
      <c r="F157" s="2">
        <v>10</v>
      </c>
      <c r="G157" s="2">
        <v>4764</v>
      </c>
      <c r="H157" s="2">
        <v>-1208</v>
      </c>
      <c r="I157" s="1">
        <v>-0.34</v>
      </c>
      <c r="J157" t="str">
        <f t="shared" si="2"/>
        <v>Loss</v>
      </c>
    </row>
    <row r="158" spans="1:10" x14ac:dyDescent="0.25">
      <c r="A158" t="s">
        <v>328</v>
      </c>
      <c r="B158" t="s">
        <v>333</v>
      </c>
      <c r="C158" t="s">
        <v>340</v>
      </c>
      <c r="D158" s="2">
        <v>7280</v>
      </c>
      <c r="E158">
        <v>201</v>
      </c>
      <c r="F158" s="2">
        <v>12</v>
      </c>
      <c r="G158" s="2">
        <v>2358</v>
      </c>
      <c r="H158" s="2">
        <v>4922</v>
      </c>
      <c r="I158" s="1">
        <v>0.68</v>
      </c>
      <c r="J158" t="str">
        <f t="shared" si="2"/>
        <v>Profit</v>
      </c>
    </row>
    <row r="159" spans="1:10" x14ac:dyDescent="0.25">
      <c r="A159" t="s">
        <v>319</v>
      </c>
      <c r="B159" t="s">
        <v>333</v>
      </c>
      <c r="C159" t="s">
        <v>310</v>
      </c>
      <c r="D159" s="2">
        <v>3402</v>
      </c>
      <c r="E159">
        <v>366</v>
      </c>
      <c r="F159" s="2">
        <v>14</v>
      </c>
      <c r="G159" s="2">
        <v>5303</v>
      </c>
      <c r="H159" s="2">
        <v>-1901</v>
      </c>
      <c r="I159" s="1">
        <v>-0.56000000000000005</v>
      </c>
      <c r="J159" t="str">
        <f t="shared" si="2"/>
        <v>Loss</v>
      </c>
    </row>
    <row r="160" spans="1:10" x14ac:dyDescent="0.25">
      <c r="A160" t="s">
        <v>330</v>
      </c>
      <c r="B160" t="s">
        <v>309</v>
      </c>
      <c r="C160" t="s">
        <v>335</v>
      </c>
      <c r="D160" s="2">
        <v>4592</v>
      </c>
      <c r="E160">
        <v>324</v>
      </c>
      <c r="F160" s="2">
        <v>7</v>
      </c>
      <c r="G160" s="2">
        <v>232</v>
      </c>
      <c r="H160" s="2">
        <v>2272</v>
      </c>
      <c r="I160" s="1">
        <v>0.49</v>
      </c>
      <c r="J160" t="str">
        <f t="shared" si="2"/>
        <v>Profit</v>
      </c>
    </row>
    <row r="161" spans="1:10" x14ac:dyDescent="0.25">
      <c r="A161" t="s">
        <v>314</v>
      </c>
      <c r="B161" t="s">
        <v>312</v>
      </c>
      <c r="C161" t="s">
        <v>340</v>
      </c>
      <c r="D161" s="2">
        <v>7833</v>
      </c>
      <c r="E161">
        <v>243</v>
      </c>
      <c r="F161" s="2">
        <v>12</v>
      </c>
      <c r="G161" s="2">
        <v>285</v>
      </c>
      <c r="H161" s="2">
        <v>4983</v>
      </c>
      <c r="I161" s="1">
        <v>0.64</v>
      </c>
      <c r="J161" t="str">
        <f t="shared" si="2"/>
        <v>Profit</v>
      </c>
    </row>
    <row r="162" spans="1:10" x14ac:dyDescent="0.25">
      <c r="A162" t="s">
        <v>329</v>
      </c>
      <c r="B162" t="s">
        <v>320</v>
      </c>
      <c r="C162" t="s">
        <v>344</v>
      </c>
      <c r="D162" s="2">
        <v>7651</v>
      </c>
      <c r="E162">
        <v>213</v>
      </c>
      <c r="F162" s="2">
        <v>9</v>
      </c>
      <c r="G162" s="2">
        <v>1917</v>
      </c>
      <c r="H162" s="2">
        <v>5734</v>
      </c>
      <c r="I162" s="1">
        <v>0.75</v>
      </c>
      <c r="J162" t="str">
        <f t="shared" si="2"/>
        <v>Profit</v>
      </c>
    </row>
    <row r="163" spans="1:10" x14ac:dyDescent="0.25">
      <c r="A163" t="s">
        <v>308</v>
      </c>
      <c r="B163" t="s">
        <v>312</v>
      </c>
      <c r="C163" t="s">
        <v>310</v>
      </c>
      <c r="D163" s="2">
        <v>2275</v>
      </c>
      <c r="E163">
        <v>447</v>
      </c>
      <c r="F163" s="2">
        <v>14</v>
      </c>
      <c r="G163" s="2">
        <v>6477</v>
      </c>
      <c r="H163" s="2">
        <v>-4202</v>
      </c>
      <c r="I163" s="1">
        <v>-1.85</v>
      </c>
      <c r="J163" t="str">
        <f t="shared" si="2"/>
        <v>Loss</v>
      </c>
    </row>
    <row r="164" spans="1:10" x14ac:dyDescent="0.25">
      <c r="A164" t="s">
        <v>308</v>
      </c>
      <c r="B164" t="s">
        <v>323</v>
      </c>
      <c r="C164" t="s">
        <v>334</v>
      </c>
      <c r="D164" s="2">
        <v>5670</v>
      </c>
      <c r="E164">
        <v>297</v>
      </c>
      <c r="F164" s="2">
        <v>9</v>
      </c>
      <c r="G164" s="2">
        <v>2771</v>
      </c>
      <c r="H164" s="2">
        <v>2899</v>
      </c>
      <c r="I164" s="1">
        <v>0.51</v>
      </c>
      <c r="J164" t="str">
        <f t="shared" si="2"/>
        <v>Profit</v>
      </c>
    </row>
    <row r="165" spans="1:10" x14ac:dyDescent="0.25">
      <c r="A165" t="s">
        <v>326</v>
      </c>
      <c r="B165" t="s">
        <v>312</v>
      </c>
      <c r="C165" t="s">
        <v>332</v>
      </c>
      <c r="D165" s="2">
        <v>2135</v>
      </c>
      <c r="E165">
        <v>27</v>
      </c>
      <c r="F165" s="2">
        <v>9</v>
      </c>
      <c r="G165" s="2">
        <v>237</v>
      </c>
      <c r="H165" s="2">
        <v>1898</v>
      </c>
      <c r="I165" s="1">
        <v>0.89</v>
      </c>
      <c r="J165" t="str">
        <f t="shared" si="2"/>
        <v>Profit</v>
      </c>
    </row>
    <row r="166" spans="1:10" x14ac:dyDescent="0.25">
      <c r="A166" t="s">
        <v>308</v>
      </c>
      <c r="B166" t="s">
        <v>333</v>
      </c>
      <c r="C166" t="s">
        <v>337</v>
      </c>
      <c r="D166" s="2">
        <v>2779</v>
      </c>
      <c r="E166">
        <v>75</v>
      </c>
      <c r="F166" s="2">
        <v>6</v>
      </c>
      <c r="G166" s="2">
        <v>487</v>
      </c>
      <c r="H166" s="2">
        <v>2292</v>
      </c>
      <c r="I166" s="1">
        <v>0.82</v>
      </c>
      <c r="J166" t="str">
        <f t="shared" si="2"/>
        <v>Profit</v>
      </c>
    </row>
    <row r="167" spans="1:10" x14ac:dyDescent="0.25">
      <c r="A167" t="s">
        <v>338</v>
      </c>
      <c r="B167" t="s">
        <v>320</v>
      </c>
      <c r="C167" t="s">
        <v>322</v>
      </c>
      <c r="D167" s="2">
        <v>12950</v>
      </c>
      <c r="E167">
        <v>30</v>
      </c>
      <c r="F167" s="2">
        <v>12</v>
      </c>
      <c r="G167" s="2">
        <v>371</v>
      </c>
      <c r="H167" s="2">
        <v>12579</v>
      </c>
      <c r="I167" s="1">
        <v>0.97</v>
      </c>
      <c r="J167" t="str">
        <f t="shared" si="2"/>
        <v>Profit</v>
      </c>
    </row>
    <row r="168" spans="1:10" x14ac:dyDescent="0.25">
      <c r="A168" t="s">
        <v>326</v>
      </c>
      <c r="B168" t="s">
        <v>317</v>
      </c>
      <c r="C168" t="s">
        <v>318</v>
      </c>
      <c r="D168" s="2">
        <v>2646</v>
      </c>
      <c r="E168">
        <v>177</v>
      </c>
      <c r="F168" s="2">
        <v>6</v>
      </c>
      <c r="G168" s="2">
        <v>1145</v>
      </c>
      <c r="H168" s="2">
        <v>1501</v>
      </c>
      <c r="I168" s="1">
        <v>0.56999999999999995</v>
      </c>
      <c r="J168" t="str">
        <f t="shared" si="2"/>
        <v>Profit</v>
      </c>
    </row>
    <row r="169" spans="1:10" x14ac:dyDescent="0.25">
      <c r="A169" t="s">
        <v>308</v>
      </c>
      <c r="B169" t="s">
        <v>333</v>
      </c>
      <c r="C169" t="s">
        <v>322</v>
      </c>
      <c r="D169" s="2">
        <v>3794</v>
      </c>
      <c r="E169">
        <v>159</v>
      </c>
      <c r="F169" s="2">
        <v>12</v>
      </c>
      <c r="G169" s="2">
        <v>1967</v>
      </c>
      <c r="H169" s="2">
        <v>1827</v>
      </c>
      <c r="I169" s="1">
        <v>0.48</v>
      </c>
      <c r="J169" t="str">
        <f t="shared" si="2"/>
        <v>Profit</v>
      </c>
    </row>
    <row r="170" spans="1:10" x14ac:dyDescent="0.25">
      <c r="A170" t="s">
        <v>330</v>
      </c>
      <c r="B170" t="s">
        <v>312</v>
      </c>
      <c r="C170" t="s">
        <v>322</v>
      </c>
      <c r="D170" s="2">
        <v>819</v>
      </c>
      <c r="E170">
        <v>306</v>
      </c>
      <c r="F170" s="2">
        <v>12</v>
      </c>
      <c r="G170" s="2">
        <v>3785</v>
      </c>
      <c r="H170" s="2">
        <v>-2966</v>
      </c>
      <c r="I170" s="1">
        <v>-3.62</v>
      </c>
      <c r="J170" t="str">
        <f t="shared" si="2"/>
        <v>Loss</v>
      </c>
    </row>
    <row r="171" spans="1:10" x14ac:dyDescent="0.25">
      <c r="A171" t="s">
        <v>330</v>
      </c>
      <c r="B171" t="s">
        <v>333</v>
      </c>
      <c r="C171" t="s">
        <v>336</v>
      </c>
      <c r="D171" s="2">
        <v>2583</v>
      </c>
      <c r="E171">
        <v>18</v>
      </c>
      <c r="F171" s="2">
        <v>11</v>
      </c>
      <c r="G171" s="2">
        <v>191</v>
      </c>
      <c r="H171" s="2">
        <v>2392</v>
      </c>
      <c r="I171" s="1">
        <v>0.93</v>
      </c>
      <c r="J171" t="str">
        <f t="shared" si="2"/>
        <v>Profit</v>
      </c>
    </row>
    <row r="172" spans="1:10" x14ac:dyDescent="0.25">
      <c r="A172" t="s">
        <v>326</v>
      </c>
      <c r="B172" t="s">
        <v>312</v>
      </c>
      <c r="C172" t="s">
        <v>339</v>
      </c>
      <c r="D172" s="2">
        <v>4585</v>
      </c>
      <c r="E172">
        <v>240</v>
      </c>
      <c r="F172" s="2">
        <v>8</v>
      </c>
      <c r="G172" s="2">
        <v>1834</v>
      </c>
      <c r="H172" s="2">
        <v>2751</v>
      </c>
      <c r="I172" s="1">
        <v>0.6</v>
      </c>
      <c r="J172" t="str">
        <f t="shared" si="2"/>
        <v>Profit</v>
      </c>
    </row>
    <row r="173" spans="1:10" x14ac:dyDescent="0.25">
      <c r="A173" t="s">
        <v>328</v>
      </c>
      <c r="B173" t="s">
        <v>333</v>
      </c>
      <c r="C173" t="s">
        <v>322</v>
      </c>
      <c r="D173" s="2">
        <v>1652</v>
      </c>
      <c r="E173">
        <v>93</v>
      </c>
      <c r="F173" s="2">
        <v>12</v>
      </c>
      <c r="G173" s="2">
        <v>115</v>
      </c>
      <c r="H173" s="2">
        <v>502</v>
      </c>
      <c r="I173" s="1">
        <v>0.3</v>
      </c>
      <c r="J173" t="str">
        <f t="shared" si="2"/>
        <v>Profit</v>
      </c>
    </row>
    <row r="174" spans="1:10" x14ac:dyDescent="0.25">
      <c r="A174" t="s">
        <v>338</v>
      </c>
      <c r="B174" t="s">
        <v>333</v>
      </c>
      <c r="C174" t="s">
        <v>345</v>
      </c>
      <c r="D174" s="2">
        <v>4991</v>
      </c>
      <c r="E174">
        <v>9</v>
      </c>
      <c r="F174" s="2">
        <v>6</v>
      </c>
      <c r="G174" s="2">
        <v>50</v>
      </c>
      <c r="H174" s="2">
        <v>4941</v>
      </c>
      <c r="I174" s="1">
        <v>0.99</v>
      </c>
      <c r="J174" t="str">
        <f t="shared" si="2"/>
        <v>Profit</v>
      </c>
    </row>
    <row r="175" spans="1:10" x14ac:dyDescent="0.25">
      <c r="A175" t="s">
        <v>311</v>
      </c>
      <c r="B175" t="s">
        <v>333</v>
      </c>
      <c r="C175" t="s">
        <v>332</v>
      </c>
      <c r="D175" s="2">
        <v>2009</v>
      </c>
      <c r="E175">
        <v>219</v>
      </c>
      <c r="F175" s="2">
        <v>9</v>
      </c>
      <c r="G175" s="2">
        <v>1925</v>
      </c>
      <c r="H175" s="2">
        <v>84</v>
      </c>
      <c r="I175" s="1">
        <v>0.04</v>
      </c>
      <c r="J175" t="str">
        <f t="shared" si="2"/>
        <v>Profit</v>
      </c>
    </row>
    <row r="176" spans="1:10" x14ac:dyDescent="0.25">
      <c r="A176" t="s">
        <v>329</v>
      </c>
      <c r="B176" t="s">
        <v>320</v>
      </c>
      <c r="C176" t="s">
        <v>325</v>
      </c>
      <c r="D176" s="2">
        <v>1568</v>
      </c>
      <c r="E176">
        <v>141</v>
      </c>
      <c r="F176" s="2">
        <v>10</v>
      </c>
      <c r="G176" s="2">
        <v>1378</v>
      </c>
      <c r="H176" s="2">
        <v>190</v>
      </c>
      <c r="I176" s="1">
        <v>0.12</v>
      </c>
      <c r="J176" t="str">
        <f t="shared" si="2"/>
        <v>Profit</v>
      </c>
    </row>
    <row r="177" spans="1:10" x14ac:dyDescent="0.25">
      <c r="A177" t="s">
        <v>316</v>
      </c>
      <c r="B177" t="s">
        <v>309</v>
      </c>
      <c r="C177" t="s">
        <v>336</v>
      </c>
      <c r="D177" s="2">
        <v>3388</v>
      </c>
      <c r="E177">
        <v>123</v>
      </c>
      <c r="F177" s="2">
        <v>11</v>
      </c>
      <c r="G177" s="2">
        <v>1306</v>
      </c>
      <c r="H177" s="2">
        <v>2082</v>
      </c>
      <c r="I177" s="1">
        <v>0.61</v>
      </c>
      <c r="J177" t="str">
        <f t="shared" si="2"/>
        <v>Profit</v>
      </c>
    </row>
    <row r="178" spans="1:10" x14ac:dyDescent="0.25">
      <c r="A178" t="s">
        <v>308</v>
      </c>
      <c r="B178" t="s">
        <v>323</v>
      </c>
      <c r="C178" t="s">
        <v>341</v>
      </c>
      <c r="D178" s="2">
        <v>623</v>
      </c>
      <c r="E178">
        <v>51</v>
      </c>
      <c r="F178" s="2">
        <v>5</v>
      </c>
      <c r="G178" s="2">
        <v>253</v>
      </c>
      <c r="H178" s="2">
        <v>370</v>
      </c>
      <c r="I178" s="1">
        <v>0.59</v>
      </c>
      <c r="J178" t="str">
        <f t="shared" si="2"/>
        <v>Profit</v>
      </c>
    </row>
    <row r="179" spans="1:10" x14ac:dyDescent="0.25">
      <c r="A179" t="s">
        <v>319</v>
      </c>
      <c r="B179" t="s">
        <v>317</v>
      </c>
      <c r="C179" t="s">
        <v>315</v>
      </c>
      <c r="D179" s="2">
        <v>10073</v>
      </c>
      <c r="E179">
        <v>120</v>
      </c>
      <c r="F179" s="2">
        <v>12</v>
      </c>
      <c r="G179" s="2">
        <v>1426</v>
      </c>
      <c r="H179" s="2">
        <v>8647</v>
      </c>
      <c r="I179" s="1">
        <v>0.86</v>
      </c>
      <c r="J179" t="str">
        <f t="shared" si="2"/>
        <v>Profit</v>
      </c>
    </row>
    <row r="180" spans="1:10" x14ac:dyDescent="0.25">
      <c r="A180" t="s">
        <v>311</v>
      </c>
      <c r="B180" t="s">
        <v>320</v>
      </c>
      <c r="C180" t="s">
        <v>345</v>
      </c>
      <c r="D180" s="2">
        <v>1561</v>
      </c>
      <c r="E180">
        <v>27</v>
      </c>
      <c r="F180" s="2">
        <v>6</v>
      </c>
      <c r="G180" s="2">
        <v>151</v>
      </c>
      <c r="H180" s="2">
        <v>1410</v>
      </c>
      <c r="I180" s="1">
        <v>0.9</v>
      </c>
      <c r="J180" t="str">
        <f t="shared" si="2"/>
        <v>Profit</v>
      </c>
    </row>
    <row r="181" spans="1:10" x14ac:dyDescent="0.25">
      <c r="A181" t="s">
        <v>314</v>
      </c>
      <c r="B181" t="s">
        <v>317</v>
      </c>
      <c r="C181" t="s">
        <v>342</v>
      </c>
      <c r="D181" s="2">
        <v>11522</v>
      </c>
      <c r="E181">
        <v>204</v>
      </c>
      <c r="F181" s="2">
        <v>17</v>
      </c>
      <c r="G181" s="2">
        <v>3413</v>
      </c>
      <c r="H181" s="2">
        <v>8109</v>
      </c>
      <c r="I181" s="1">
        <v>0.7</v>
      </c>
      <c r="J181" t="str">
        <f t="shared" si="2"/>
        <v>Profit</v>
      </c>
    </row>
    <row r="182" spans="1:10" x14ac:dyDescent="0.25">
      <c r="A182" t="s">
        <v>319</v>
      </c>
      <c r="B182" t="s">
        <v>323</v>
      </c>
      <c r="C182" t="s">
        <v>334</v>
      </c>
      <c r="D182" s="2">
        <v>2317</v>
      </c>
      <c r="E182">
        <v>123</v>
      </c>
      <c r="F182" s="2">
        <v>9</v>
      </c>
      <c r="G182" s="2">
        <v>1148</v>
      </c>
      <c r="H182" s="2">
        <v>1169</v>
      </c>
      <c r="I182" s="1">
        <v>0.5</v>
      </c>
      <c r="J182" t="str">
        <f t="shared" si="2"/>
        <v>Profit</v>
      </c>
    </row>
    <row r="183" spans="1:10" x14ac:dyDescent="0.25">
      <c r="A183" t="s">
        <v>338</v>
      </c>
      <c r="B183" t="s">
        <v>309</v>
      </c>
      <c r="C183" t="s">
        <v>343</v>
      </c>
      <c r="D183" s="2">
        <v>3059</v>
      </c>
      <c r="E183">
        <v>27</v>
      </c>
      <c r="F183" s="2">
        <v>10</v>
      </c>
      <c r="G183" s="2">
        <v>280</v>
      </c>
      <c r="H183" s="2">
        <v>2779</v>
      </c>
      <c r="I183" s="1">
        <v>0.91</v>
      </c>
      <c r="J183" t="str">
        <f t="shared" si="2"/>
        <v>Profit</v>
      </c>
    </row>
    <row r="184" spans="1:10" x14ac:dyDescent="0.25">
      <c r="A184" t="s">
        <v>316</v>
      </c>
      <c r="B184" t="s">
        <v>309</v>
      </c>
      <c r="C184" t="s">
        <v>345</v>
      </c>
      <c r="D184" s="2">
        <v>2324</v>
      </c>
      <c r="E184">
        <v>177</v>
      </c>
      <c r="F184" s="2">
        <v>6</v>
      </c>
      <c r="G184" s="2">
        <v>991</v>
      </c>
      <c r="H184" s="2">
        <v>1333</v>
      </c>
      <c r="I184" s="1">
        <v>0.56999999999999995</v>
      </c>
      <c r="J184" t="str">
        <f t="shared" si="2"/>
        <v>Profit</v>
      </c>
    </row>
    <row r="185" spans="1:10" x14ac:dyDescent="0.25">
      <c r="A185" t="s">
        <v>330</v>
      </c>
      <c r="B185" t="s">
        <v>320</v>
      </c>
      <c r="C185" t="s">
        <v>345</v>
      </c>
      <c r="D185" s="2">
        <v>4956</v>
      </c>
      <c r="E185">
        <v>171</v>
      </c>
      <c r="F185" s="2">
        <v>6</v>
      </c>
      <c r="G185" s="2">
        <v>958</v>
      </c>
      <c r="H185" s="2">
        <v>3998</v>
      </c>
      <c r="I185" s="1">
        <v>0.81</v>
      </c>
      <c r="J185" t="str">
        <f t="shared" si="2"/>
        <v>Profit</v>
      </c>
    </row>
    <row r="186" spans="1:10" x14ac:dyDescent="0.25">
      <c r="A186" t="s">
        <v>338</v>
      </c>
      <c r="B186" t="s">
        <v>333</v>
      </c>
      <c r="C186" t="s">
        <v>339</v>
      </c>
      <c r="D186" s="2">
        <v>5355</v>
      </c>
      <c r="E186">
        <v>204</v>
      </c>
      <c r="F186" s="2">
        <v>8</v>
      </c>
      <c r="G186" s="2">
        <v>1559</v>
      </c>
      <c r="H186" s="2">
        <v>3796</v>
      </c>
      <c r="I186" s="1">
        <v>0.71</v>
      </c>
      <c r="J186" t="str">
        <f t="shared" si="2"/>
        <v>Profit</v>
      </c>
    </row>
    <row r="187" spans="1:10" x14ac:dyDescent="0.25">
      <c r="A187" t="s">
        <v>330</v>
      </c>
      <c r="B187" t="s">
        <v>333</v>
      </c>
      <c r="C187" t="s">
        <v>327</v>
      </c>
      <c r="D187" s="2">
        <v>7259</v>
      </c>
      <c r="E187">
        <v>276</v>
      </c>
      <c r="F187" s="2">
        <v>12</v>
      </c>
      <c r="G187" s="2">
        <v>3229</v>
      </c>
      <c r="H187" s="2">
        <v>4030</v>
      </c>
      <c r="I187" s="1">
        <v>0.56000000000000005</v>
      </c>
      <c r="J187" t="str">
        <f t="shared" si="2"/>
        <v>Profit</v>
      </c>
    </row>
    <row r="188" spans="1:10" x14ac:dyDescent="0.25">
      <c r="A188" t="s">
        <v>311</v>
      </c>
      <c r="B188" t="s">
        <v>309</v>
      </c>
      <c r="C188" t="s">
        <v>345</v>
      </c>
      <c r="D188" s="2">
        <v>6279</v>
      </c>
      <c r="E188">
        <v>45</v>
      </c>
      <c r="F188" s="2">
        <v>6</v>
      </c>
      <c r="G188" s="2">
        <v>252</v>
      </c>
      <c r="H188" s="2">
        <v>6027</v>
      </c>
      <c r="I188" s="1">
        <v>0.96</v>
      </c>
      <c r="J188" t="str">
        <f t="shared" si="2"/>
        <v>Profit</v>
      </c>
    </row>
    <row r="189" spans="1:10" x14ac:dyDescent="0.25">
      <c r="A189" t="s">
        <v>308</v>
      </c>
      <c r="B189" t="s">
        <v>323</v>
      </c>
      <c r="C189" t="s">
        <v>335</v>
      </c>
      <c r="D189" s="2">
        <v>2541</v>
      </c>
      <c r="E189">
        <v>45</v>
      </c>
      <c r="F189" s="2">
        <v>7</v>
      </c>
      <c r="G189" s="2">
        <v>322</v>
      </c>
      <c r="H189" s="2">
        <v>2219</v>
      </c>
      <c r="I189" s="1">
        <v>0.87</v>
      </c>
      <c r="J189" t="str">
        <f t="shared" si="2"/>
        <v>Profit</v>
      </c>
    </row>
    <row r="190" spans="1:10" x14ac:dyDescent="0.25">
      <c r="A190" t="s">
        <v>319</v>
      </c>
      <c r="B190" t="s">
        <v>312</v>
      </c>
      <c r="C190" t="s">
        <v>342</v>
      </c>
      <c r="D190" s="2">
        <v>3864</v>
      </c>
      <c r="E190">
        <v>177</v>
      </c>
      <c r="F190" s="2">
        <v>17</v>
      </c>
      <c r="G190" s="2">
        <v>2961</v>
      </c>
      <c r="H190" s="2">
        <v>903</v>
      </c>
      <c r="I190" s="1">
        <v>0.23</v>
      </c>
      <c r="J190" t="str">
        <f t="shared" si="2"/>
        <v>Profit</v>
      </c>
    </row>
    <row r="191" spans="1:10" x14ac:dyDescent="0.25">
      <c r="A191" t="s">
        <v>328</v>
      </c>
      <c r="B191" t="s">
        <v>317</v>
      </c>
      <c r="C191" t="s">
        <v>334</v>
      </c>
      <c r="D191" s="2">
        <v>6146</v>
      </c>
      <c r="E191">
        <v>63</v>
      </c>
      <c r="F191" s="2">
        <v>9</v>
      </c>
      <c r="G191" s="2">
        <v>588</v>
      </c>
      <c r="H191" s="2">
        <v>5558</v>
      </c>
      <c r="I191" s="1">
        <v>0.9</v>
      </c>
      <c r="J191" t="str">
        <f t="shared" si="2"/>
        <v>Profit</v>
      </c>
    </row>
    <row r="192" spans="1:10" x14ac:dyDescent="0.25">
      <c r="A192" t="s">
        <v>314</v>
      </c>
      <c r="B192" t="s">
        <v>320</v>
      </c>
      <c r="C192" t="s">
        <v>318</v>
      </c>
      <c r="D192" s="2">
        <v>2639</v>
      </c>
      <c r="E192">
        <v>204</v>
      </c>
      <c r="F192" s="2">
        <v>6</v>
      </c>
      <c r="G192" s="2">
        <v>132</v>
      </c>
      <c r="H192" s="2">
        <v>1319</v>
      </c>
      <c r="I192" s="1">
        <v>0.5</v>
      </c>
      <c r="J192" t="str">
        <f t="shared" si="2"/>
        <v>Profit</v>
      </c>
    </row>
    <row r="193" spans="1:10" x14ac:dyDescent="0.25">
      <c r="A193" t="s">
        <v>311</v>
      </c>
      <c r="B193" t="s">
        <v>309</v>
      </c>
      <c r="C193" t="s">
        <v>325</v>
      </c>
      <c r="D193" s="2">
        <v>1890</v>
      </c>
      <c r="E193">
        <v>195</v>
      </c>
      <c r="F193" s="2">
        <v>10</v>
      </c>
      <c r="G193" s="2">
        <v>1905</v>
      </c>
      <c r="H193" s="2">
        <v>-15</v>
      </c>
      <c r="I193" s="1">
        <v>-0.01</v>
      </c>
      <c r="J193" t="str">
        <f t="shared" si="2"/>
        <v>Loss</v>
      </c>
    </row>
    <row r="194" spans="1:10" x14ac:dyDescent="0.25">
      <c r="A194" t="s">
        <v>326</v>
      </c>
      <c r="B194" t="s">
        <v>333</v>
      </c>
      <c r="C194" t="s">
        <v>327</v>
      </c>
      <c r="D194" s="2">
        <v>1932</v>
      </c>
      <c r="E194">
        <v>369</v>
      </c>
      <c r="F194" s="2">
        <v>12</v>
      </c>
      <c r="G194" s="2">
        <v>4317</v>
      </c>
      <c r="H194" s="2">
        <v>-2385</v>
      </c>
      <c r="I194" s="1">
        <v>-1.23</v>
      </c>
      <c r="J194" t="str">
        <f t="shared" si="2"/>
        <v>Loss</v>
      </c>
    </row>
    <row r="195" spans="1:10" x14ac:dyDescent="0.25">
      <c r="A195" t="s">
        <v>330</v>
      </c>
      <c r="B195" t="s">
        <v>333</v>
      </c>
      <c r="C195" t="s">
        <v>321</v>
      </c>
      <c r="D195" s="2">
        <v>6300</v>
      </c>
      <c r="E195">
        <v>42</v>
      </c>
      <c r="F195" s="2">
        <v>13</v>
      </c>
      <c r="G195" s="2">
        <v>552</v>
      </c>
      <c r="H195" s="2">
        <v>5748</v>
      </c>
      <c r="I195" s="1">
        <v>0.91</v>
      </c>
      <c r="J195" t="str">
        <f t="shared" ref="J195:J258" si="3">IF(I195&gt;0,"Profit","Loss")</f>
        <v>Profit</v>
      </c>
    </row>
    <row r="196" spans="1:10" x14ac:dyDescent="0.25">
      <c r="A196" t="s">
        <v>319</v>
      </c>
      <c r="B196" t="s">
        <v>309</v>
      </c>
      <c r="C196" t="s">
        <v>310</v>
      </c>
      <c r="D196" s="2">
        <v>560</v>
      </c>
      <c r="E196">
        <v>81</v>
      </c>
      <c r="F196" s="2">
        <v>14</v>
      </c>
      <c r="G196" s="2">
        <v>1174</v>
      </c>
      <c r="H196" s="2">
        <v>-614</v>
      </c>
      <c r="I196" s="1">
        <v>-1.1000000000000001</v>
      </c>
      <c r="J196" t="str">
        <f t="shared" si="3"/>
        <v>Loss</v>
      </c>
    </row>
    <row r="197" spans="1:10" x14ac:dyDescent="0.25">
      <c r="A197" t="s">
        <v>314</v>
      </c>
      <c r="B197" t="s">
        <v>309</v>
      </c>
      <c r="C197" t="s">
        <v>345</v>
      </c>
      <c r="D197" s="2">
        <v>2856</v>
      </c>
      <c r="E197">
        <v>246</v>
      </c>
      <c r="F197" s="2">
        <v>6</v>
      </c>
      <c r="G197" s="2">
        <v>1378</v>
      </c>
      <c r="H197" s="2">
        <v>1478</v>
      </c>
      <c r="I197" s="1">
        <v>0.52</v>
      </c>
      <c r="J197" t="str">
        <f t="shared" si="3"/>
        <v>Profit</v>
      </c>
    </row>
    <row r="198" spans="1:10" x14ac:dyDescent="0.25">
      <c r="A198" t="s">
        <v>314</v>
      </c>
      <c r="B198" t="s">
        <v>333</v>
      </c>
      <c r="C198" t="s">
        <v>331</v>
      </c>
      <c r="D198" s="2">
        <v>707</v>
      </c>
      <c r="E198">
        <v>174</v>
      </c>
      <c r="F198" s="2">
        <v>3</v>
      </c>
      <c r="G198" s="2">
        <v>541</v>
      </c>
      <c r="H198" s="2">
        <v>166</v>
      </c>
      <c r="I198" s="1">
        <v>0.23</v>
      </c>
      <c r="J198" t="str">
        <f t="shared" si="3"/>
        <v>Profit</v>
      </c>
    </row>
    <row r="199" spans="1:10" x14ac:dyDescent="0.25">
      <c r="A199" t="s">
        <v>311</v>
      </c>
      <c r="B199" t="s">
        <v>312</v>
      </c>
      <c r="C199" t="s">
        <v>310</v>
      </c>
      <c r="D199" s="2">
        <v>3598</v>
      </c>
      <c r="E199">
        <v>81</v>
      </c>
      <c r="F199" s="2">
        <v>14</v>
      </c>
      <c r="G199" s="2">
        <v>1174</v>
      </c>
      <c r="H199" s="2">
        <v>2424</v>
      </c>
      <c r="I199" s="1">
        <v>0.67</v>
      </c>
      <c r="J199" t="str">
        <f t="shared" si="3"/>
        <v>Profit</v>
      </c>
    </row>
    <row r="200" spans="1:10" x14ac:dyDescent="0.25">
      <c r="A200" t="s">
        <v>308</v>
      </c>
      <c r="B200" t="s">
        <v>312</v>
      </c>
      <c r="C200" t="s">
        <v>325</v>
      </c>
      <c r="D200" s="2">
        <v>6853</v>
      </c>
      <c r="E200">
        <v>372</v>
      </c>
      <c r="F200" s="2">
        <v>10</v>
      </c>
      <c r="G200" s="2">
        <v>3634</v>
      </c>
      <c r="H200" s="2">
        <v>3219</v>
      </c>
      <c r="I200" s="1">
        <v>0.47</v>
      </c>
      <c r="J200" t="str">
        <f t="shared" si="3"/>
        <v>Profit</v>
      </c>
    </row>
    <row r="201" spans="1:10" x14ac:dyDescent="0.25">
      <c r="A201" t="s">
        <v>308</v>
      </c>
      <c r="B201" t="s">
        <v>312</v>
      </c>
      <c r="C201" t="s">
        <v>332</v>
      </c>
      <c r="D201" s="2">
        <v>4725</v>
      </c>
      <c r="E201">
        <v>174</v>
      </c>
      <c r="F201" s="2">
        <v>9</v>
      </c>
      <c r="G201" s="2">
        <v>1529</v>
      </c>
      <c r="H201" s="2">
        <v>3196</v>
      </c>
      <c r="I201" s="1">
        <v>0.68</v>
      </c>
      <c r="J201" t="str">
        <f t="shared" si="3"/>
        <v>Profit</v>
      </c>
    </row>
    <row r="202" spans="1:10" x14ac:dyDescent="0.25">
      <c r="A202" t="s">
        <v>316</v>
      </c>
      <c r="B202" t="s">
        <v>317</v>
      </c>
      <c r="C202" t="s">
        <v>313</v>
      </c>
      <c r="D202" s="2">
        <v>10304</v>
      </c>
      <c r="E202">
        <v>84</v>
      </c>
      <c r="F202" s="2">
        <v>9</v>
      </c>
      <c r="G202" s="2">
        <v>727</v>
      </c>
      <c r="H202" s="2">
        <v>9577</v>
      </c>
      <c r="I202" s="1">
        <v>0.93</v>
      </c>
      <c r="J202" t="str">
        <f t="shared" si="3"/>
        <v>Profit</v>
      </c>
    </row>
    <row r="203" spans="1:10" x14ac:dyDescent="0.25">
      <c r="A203" t="s">
        <v>316</v>
      </c>
      <c r="B203" t="s">
        <v>333</v>
      </c>
      <c r="C203" t="s">
        <v>332</v>
      </c>
      <c r="D203" s="2">
        <v>1274</v>
      </c>
      <c r="E203">
        <v>225</v>
      </c>
      <c r="F203" s="2">
        <v>9</v>
      </c>
      <c r="G203" s="2">
        <v>1978</v>
      </c>
      <c r="H203" s="2">
        <v>-704</v>
      </c>
      <c r="I203" s="1">
        <v>-0.55000000000000004</v>
      </c>
      <c r="J203" t="str">
        <f t="shared" si="3"/>
        <v>Loss</v>
      </c>
    </row>
    <row r="204" spans="1:10" x14ac:dyDescent="0.25">
      <c r="A204" t="s">
        <v>328</v>
      </c>
      <c r="B204" t="s">
        <v>317</v>
      </c>
      <c r="C204" t="s">
        <v>310</v>
      </c>
      <c r="D204" s="2">
        <v>1526</v>
      </c>
      <c r="E204">
        <v>105</v>
      </c>
      <c r="F204" s="2">
        <v>14</v>
      </c>
      <c r="G204" s="2">
        <v>1521</v>
      </c>
      <c r="H204" s="2">
        <v>5</v>
      </c>
      <c r="I204" s="1">
        <v>0</v>
      </c>
      <c r="J204" t="str">
        <f t="shared" si="3"/>
        <v>Loss</v>
      </c>
    </row>
    <row r="205" spans="1:10" x14ac:dyDescent="0.25">
      <c r="A205" t="s">
        <v>308</v>
      </c>
      <c r="B205" t="s">
        <v>320</v>
      </c>
      <c r="C205" t="s">
        <v>343</v>
      </c>
      <c r="D205" s="2">
        <v>3101</v>
      </c>
      <c r="E205">
        <v>225</v>
      </c>
      <c r="F205" s="2">
        <v>10</v>
      </c>
      <c r="G205" s="2">
        <v>2336</v>
      </c>
      <c r="H205" s="2">
        <v>766</v>
      </c>
      <c r="I205" s="1">
        <v>0.25</v>
      </c>
      <c r="J205" t="str">
        <f t="shared" si="3"/>
        <v>Profit</v>
      </c>
    </row>
    <row r="206" spans="1:10" x14ac:dyDescent="0.25">
      <c r="A206" t="s">
        <v>329</v>
      </c>
      <c r="B206" t="s">
        <v>309</v>
      </c>
      <c r="C206" t="s">
        <v>327</v>
      </c>
      <c r="D206" s="2">
        <v>1057</v>
      </c>
      <c r="E206">
        <v>54</v>
      </c>
      <c r="F206" s="2">
        <v>12</v>
      </c>
      <c r="G206" s="2">
        <v>632</v>
      </c>
      <c r="H206" s="2">
        <v>425</v>
      </c>
      <c r="I206" s="1">
        <v>0.4</v>
      </c>
      <c r="J206" t="str">
        <f t="shared" si="3"/>
        <v>Profit</v>
      </c>
    </row>
    <row r="207" spans="1:10" x14ac:dyDescent="0.25">
      <c r="A207" t="s">
        <v>326</v>
      </c>
      <c r="B207" t="s">
        <v>309</v>
      </c>
      <c r="C207" t="s">
        <v>345</v>
      </c>
      <c r="D207" s="2">
        <v>5306</v>
      </c>
      <c r="E207">
        <v>0</v>
      </c>
      <c r="F207" s="2">
        <v>6</v>
      </c>
      <c r="G207" s="2">
        <v>0</v>
      </c>
      <c r="H207" s="2">
        <v>5306</v>
      </c>
      <c r="I207" s="1">
        <v>1</v>
      </c>
      <c r="J207" t="str">
        <f t="shared" si="3"/>
        <v>Profit</v>
      </c>
    </row>
    <row r="208" spans="1:10" x14ac:dyDescent="0.25">
      <c r="A208" t="s">
        <v>328</v>
      </c>
      <c r="B208" t="s">
        <v>320</v>
      </c>
      <c r="C208" t="s">
        <v>341</v>
      </c>
      <c r="D208" s="2">
        <v>4018</v>
      </c>
      <c r="E208">
        <v>171</v>
      </c>
      <c r="F208" s="2">
        <v>5</v>
      </c>
      <c r="G208" s="2">
        <v>850</v>
      </c>
      <c r="H208" s="2">
        <v>3168</v>
      </c>
      <c r="I208" s="1">
        <v>0.79</v>
      </c>
      <c r="J208" t="str">
        <f t="shared" si="3"/>
        <v>Profit</v>
      </c>
    </row>
    <row r="209" spans="1:10" x14ac:dyDescent="0.25">
      <c r="A209" t="s">
        <v>314</v>
      </c>
      <c r="B209" t="s">
        <v>333</v>
      </c>
      <c r="C209" t="s">
        <v>332</v>
      </c>
      <c r="D209" s="2">
        <v>938</v>
      </c>
      <c r="E209">
        <v>189</v>
      </c>
      <c r="F209" s="2">
        <v>9</v>
      </c>
      <c r="G209" s="2">
        <v>1661</v>
      </c>
      <c r="H209" s="2">
        <v>-723</v>
      </c>
      <c r="I209" s="1">
        <v>-0.77</v>
      </c>
      <c r="J209" t="str">
        <f t="shared" si="3"/>
        <v>Loss</v>
      </c>
    </row>
    <row r="210" spans="1:10" x14ac:dyDescent="0.25">
      <c r="A210" t="s">
        <v>326</v>
      </c>
      <c r="B210" t="s">
        <v>323</v>
      </c>
      <c r="C210" t="s">
        <v>318</v>
      </c>
      <c r="D210" s="2">
        <v>1778</v>
      </c>
      <c r="E210">
        <v>270</v>
      </c>
      <c r="F210" s="2">
        <v>6</v>
      </c>
      <c r="G210" s="2">
        <v>1747</v>
      </c>
      <c r="H210" s="2">
        <v>31</v>
      </c>
      <c r="I210" s="1">
        <v>0.02</v>
      </c>
      <c r="J210" t="str">
        <f t="shared" si="3"/>
        <v>Profit</v>
      </c>
    </row>
    <row r="211" spans="1:10" x14ac:dyDescent="0.25">
      <c r="A211" t="s">
        <v>319</v>
      </c>
      <c r="B211" t="s">
        <v>320</v>
      </c>
      <c r="C211" t="s">
        <v>310</v>
      </c>
      <c r="D211" s="2">
        <v>1638</v>
      </c>
      <c r="E211">
        <v>63</v>
      </c>
      <c r="F211" s="2">
        <v>14</v>
      </c>
      <c r="G211" s="2">
        <v>913</v>
      </c>
      <c r="H211" s="2">
        <v>725</v>
      </c>
      <c r="I211" s="1">
        <v>0.44</v>
      </c>
      <c r="J211" t="str">
        <f t="shared" si="3"/>
        <v>Profit</v>
      </c>
    </row>
    <row r="212" spans="1:10" x14ac:dyDescent="0.25">
      <c r="A212" t="s">
        <v>316</v>
      </c>
      <c r="B212" t="s">
        <v>323</v>
      </c>
      <c r="C212" t="s">
        <v>321</v>
      </c>
      <c r="D212" s="2">
        <v>154</v>
      </c>
      <c r="E212">
        <v>21</v>
      </c>
      <c r="F212" s="2">
        <v>13</v>
      </c>
      <c r="G212" s="2">
        <v>276</v>
      </c>
      <c r="H212" s="2">
        <v>-122</v>
      </c>
      <c r="I212" s="1">
        <v>-0.79</v>
      </c>
      <c r="J212" t="str">
        <f t="shared" si="3"/>
        <v>Loss</v>
      </c>
    </row>
    <row r="213" spans="1:10" x14ac:dyDescent="0.25">
      <c r="A213" t="s">
        <v>326</v>
      </c>
      <c r="B213" t="s">
        <v>309</v>
      </c>
      <c r="C213" t="s">
        <v>325</v>
      </c>
      <c r="D213" s="2">
        <v>9835</v>
      </c>
      <c r="E213">
        <v>207</v>
      </c>
      <c r="F213" s="2">
        <v>10</v>
      </c>
      <c r="G213" s="2">
        <v>2022</v>
      </c>
      <c r="H213" s="2">
        <v>7813</v>
      </c>
      <c r="I213" s="1">
        <v>0.79</v>
      </c>
      <c r="J213" t="str">
        <f t="shared" si="3"/>
        <v>Profit</v>
      </c>
    </row>
    <row r="214" spans="1:10" x14ac:dyDescent="0.25">
      <c r="A214" t="s">
        <v>314</v>
      </c>
      <c r="B214" t="s">
        <v>309</v>
      </c>
      <c r="C214" t="s">
        <v>336</v>
      </c>
      <c r="D214" s="2">
        <v>7273</v>
      </c>
      <c r="E214">
        <v>96</v>
      </c>
      <c r="F214" s="2">
        <v>11</v>
      </c>
      <c r="G214" s="2">
        <v>102</v>
      </c>
      <c r="H214" s="2">
        <v>6253</v>
      </c>
      <c r="I214" s="1">
        <v>0.86</v>
      </c>
      <c r="J214" t="str">
        <f t="shared" si="3"/>
        <v>Profit</v>
      </c>
    </row>
    <row r="215" spans="1:10" x14ac:dyDescent="0.25">
      <c r="A215" t="s">
        <v>328</v>
      </c>
      <c r="B215" t="s">
        <v>320</v>
      </c>
      <c r="C215" t="s">
        <v>325</v>
      </c>
      <c r="D215" s="2">
        <v>6909</v>
      </c>
      <c r="E215">
        <v>81</v>
      </c>
      <c r="F215" s="2">
        <v>10</v>
      </c>
      <c r="G215" s="2">
        <v>791</v>
      </c>
      <c r="H215" s="2">
        <v>6118</v>
      </c>
      <c r="I215" s="1">
        <v>0.89</v>
      </c>
      <c r="J215" t="str">
        <f t="shared" si="3"/>
        <v>Profit</v>
      </c>
    </row>
    <row r="216" spans="1:10" x14ac:dyDescent="0.25">
      <c r="A216" t="s">
        <v>314</v>
      </c>
      <c r="B216" t="s">
        <v>320</v>
      </c>
      <c r="C216" t="s">
        <v>341</v>
      </c>
      <c r="D216" s="2">
        <v>3920</v>
      </c>
      <c r="E216">
        <v>306</v>
      </c>
      <c r="F216" s="2">
        <v>5</v>
      </c>
      <c r="G216" s="2">
        <v>1521</v>
      </c>
      <c r="H216" s="2">
        <v>2399</v>
      </c>
      <c r="I216" s="1">
        <v>0.61</v>
      </c>
      <c r="J216" t="str">
        <f t="shared" si="3"/>
        <v>Profit</v>
      </c>
    </row>
    <row r="217" spans="1:10" x14ac:dyDescent="0.25">
      <c r="A217" t="s">
        <v>338</v>
      </c>
      <c r="B217" t="s">
        <v>320</v>
      </c>
      <c r="C217" t="s">
        <v>344</v>
      </c>
      <c r="D217" s="2">
        <v>4858</v>
      </c>
      <c r="E217">
        <v>279</v>
      </c>
      <c r="F217" s="2">
        <v>9</v>
      </c>
      <c r="G217" s="2">
        <v>2511</v>
      </c>
      <c r="H217" s="2">
        <v>2347</v>
      </c>
      <c r="I217" s="1">
        <v>0.48</v>
      </c>
      <c r="J217" t="str">
        <f t="shared" si="3"/>
        <v>Profit</v>
      </c>
    </row>
    <row r="218" spans="1:10" x14ac:dyDescent="0.25">
      <c r="A218" t="s">
        <v>329</v>
      </c>
      <c r="B218" t="s">
        <v>323</v>
      </c>
      <c r="C218" t="s">
        <v>315</v>
      </c>
      <c r="D218" s="2">
        <v>3549</v>
      </c>
      <c r="E218">
        <v>3</v>
      </c>
      <c r="F218" s="2">
        <v>12</v>
      </c>
      <c r="G218" s="2">
        <v>36</v>
      </c>
      <c r="H218" s="2">
        <v>3513</v>
      </c>
      <c r="I218" s="1">
        <v>0.99</v>
      </c>
      <c r="J218" t="str">
        <f t="shared" si="3"/>
        <v>Profit</v>
      </c>
    </row>
    <row r="219" spans="1:10" x14ac:dyDescent="0.25">
      <c r="A219" t="s">
        <v>326</v>
      </c>
      <c r="B219" t="s">
        <v>320</v>
      </c>
      <c r="C219" t="s">
        <v>342</v>
      </c>
      <c r="D219" s="2">
        <v>966</v>
      </c>
      <c r="E219">
        <v>198</v>
      </c>
      <c r="F219" s="2">
        <v>17</v>
      </c>
      <c r="G219" s="2">
        <v>3313</v>
      </c>
      <c r="H219" s="2">
        <v>-2347</v>
      </c>
      <c r="I219" s="1">
        <v>-2.4300000000000002</v>
      </c>
      <c r="J219" t="str">
        <f t="shared" si="3"/>
        <v>Loss</v>
      </c>
    </row>
    <row r="220" spans="1:10" x14ac:dyDescent="0.25">
      <c r="A220" t="s">
        <v>328</v>
      </c>
      <c r="B220" t="s">
        <v>320</v>
      </c>
      <c r="C220" t="s">
        <v>318</v>
      </c>
      <c r="D220" s="2">
        <v>385</v>
      </c>
      <c r="E220">
        <v>249</v>
      </c>
      <c r="F220" s="2">
        <v>6</v>
      </c>
      <c r="G220" s="2">
        <v>1611</v>
      </c>
      <c r="H220" s="2">
        <v>-1226</v>
      </c>
      <c r="I220" s="1">
        <v>-3.18</v>
      </c>
      <c r="J220" t="str">
        <f t="shared" si="3"/>
        <v>Loss</v>
      </c>
    </row>
    <row r="221" spans="1:10" x14ac:dyDescent="0.25">
      <c r="A221" t="s">
        <v>319</v>
      </c>
      <c r="B221" t="s">
        <v>333</v>
      </c>
      <c r="C221" t="s">
        <v>332</v>
      </c>
      <c r="D221" s="2">
        <v>2219</v>
      </c>
      <c r="E221">
        <v>75</v>
      </c>
      <c r="F221" s="2">
        <v>9</v>
      </c>
      <c r="G221" s="2">
        <v>659</v>
      </c>
      <c r="H221" s="2">
        <v>1560</v>
      </c>
      <c r="I221" s="1">
        <v>0.7</v>
      </c>
      <c r="J221" t="str">
        <f t="shared" si="3"/>
        <v>Profit</v>
      </c>
    </row>
    <row r="222" spans="1:10" x14ac:dyDescent="0.25">
      <c r="A222" t="s">
        <v>314</v>
      </c>
      <c r="B222" t="s">
        <v>317</v>
      </c>
      <c r="C222" t="s">
        <v>313</v>
      </c>
      <c r="D222" s="2">
        <v>2954</v>
      </c>
      <c r="E222">
        <v>189</v>
      </c>
      <c r="F222" s="2">
        <v>9</v>
      </c>
      <c r="G222" s="2">
        <v>1635</v>
      </c>
      <c r="H222" s="2">
        <v>1319</v>
      </c>
      <c r="I222" s="1">
        <v>0.45</v>
      </c>
      <c r="J222" t="str">
        <f t="shared" si="3"/>
        <v>Profit</v>
      </c>
    </row>
    <row r="223" spans="1:10" x14ac:dyDescent="0.25">
      <c r="A223" t="s">
        <v>326</v>
      </c>
      <c r="B223" t="s">
        <v>317</v>
      </c>
      <c r="C223" t="s">
        <v>313</v>
      </c>
      <c r="D223" s="2">
        <v>280</v>
      </c>
      <c r="E223">
        <v>87</v>
      </c>
      <c r="F223" s="2">
        <v>9</v>
      </c>
      <c r="G223" s="2">
        <v>753</v>
      </c>
      <c r="H223" s="2">
        <v>-473</v>
      </c>
      <c r="I223" s="1">
        <v>-1.69</v>
      </c>
      <c r="J223" t="str">
        <f t="shared" si="3"/>
        <v>Loss</v>
      </c>
    </row>
    <row r="224" spans="1:10" x14ac:dyDescent="0.25">
      <c r="A224" t="s">
        <v>316</v>
      </c>
      <c r="B224" t="s">
        <v>317</v>
      </c>
      <c r="C224" t="s">
        <v>310</v>
      </c>
      <c r="D224" s="2">
        <v>6118</v>
      </c>
      <c r="E224">
        <v>174</v>
      </c>
      <c r="F224" s="2">
        <v>14</v>
      </c>
      <c r="G224" s="2">
        <v>2521</v>
      </c>
      <c r="H224" s="2">
        <v>3597</v>
      </c>
      <c r="I224" s="1">
        <v>0.59</v>
      </c>
      <c r="J224" t="str">
        <f t="shared" si="3"/>
        <v>Profit</v>
      </c>
    </row>
    <row r="225" spans="1:10" x14ac:dyDescent="0.25">
      <c r="A225" t="s">
        <v>329</v>
      </c>
      <c r="B225" t="s">
        <v>320</v>
      </c>
      <c r="C225" t="s">
        <v>340</v>
      </c>
      <c r="D225" s="2">
        <v>4802</v>
      </c>
      <c r="E225">
        <v>36</v>
      </c>
      <c r="F225" s="2">
        <v>12</v>
      </c>
      <c r="G225" s="2">
        <v>422</v>
      </c>
      <c r="H225" s="2">
        <v>4380</v>
      </c>
      <c r="I225" s="1">
        <v>0.91</v>
      </c>
      <c r="J225" t="str">
        <f t="shared" si="3"/>
        <v>Profit</v>
      </c>
    </row>
    <row r="226" spans="1:10" x14ac:dyDescent="0.25">
      <c r="A226" t="s">
        <v>314</v>
      </c>
      <c r="B226" t="s">
        <v>323</v>
      </c>
      <c r="C226" t="s">
        <v>341</v>
      </c>
      <c r="D226" s="2">
        <v>4137</v>
      </c>
      <c r="E226">
        <v>60</v>
      </c>
      <c r="F226" s="2">
        <v>5</v>
      </c>
      <c r="G226" s="2">
        <v>298</v>
      </c>
      <c r="H226" s="2">
        <v>3839</v>
      </c>
      <c r="I226" s="1">
        <v>0.93</v>
      </c>
      <c r="J226" t="str">
        <f t="shared" si="3"/>
        <v>Profit</v>
      </c>
    </row>
    <row r="227" spans="1:10" x14ac:dyDescent="0.25">
      <c r="A227" t="s">
        <v>330</v>
      </c>
      <c r="B227" t="s">
        <v>312</v>
      </c>
      <c r="C227" t="s">
        <v>337</v>
      </c>
      <c r="D227" s="2">
        <v>2023</v>
      </c>
      <c r="E227">
        <v>78</v>
      </c>
      <c r="F227" s="2">
        <v>6</v>
      </c>
      <c r="G227" s="2">
        <v>506</v>
      </c>
      <c r="H227" s="2">
        <v>1517</v>
      </c>
      <c r="I227" s="1">
        <v>0.75</v>
      </c>
      <c r="J227" t="str">
        <f t="shared" si="3"/>
        <v>Profit</v>
      </c>
    </row>
    <row r="228" spans="1:10" x14ac:dyDescent="0.25">
      <c r="A228" t="s">
        <v>314</v>
      </c>
      <c r="B228" t="s">
        <v>317</v>
      </c>
      <c r="C228" t="s">
        <v>310</v>
      </c>
      <c r="D228" s="2">
        <v>9051</v>
      </c>
      <c r="E228">
        <v>57</v>
      </c>
      <c r="F228" s="2">
        <v>14</v>
      </c>
      <c r="G228" s="2">
        <v>826</v>
      </c>
      <c r="H228" s="2">
        <v>8225</v>
      </c>
      <c r="I228" s="1">
        <v>0.91</v>
      </c>
      <c r="J228" t="str">
        <f t="shared" si="3"/>
        <v>Profit</v>
      </c>
    </row>
    <row r="229" spans="1:10" x14ac:dyDescent="0.25">
      <c r="A229" t="s">
        <v>314</v>
      </c>
      <c r="B229" t="s">
        <v>309</v>
      </c>
      <c r="C229" t="s">
        <v>343</v>
      </c>
      <c r="D229" s="2">
        <v>2919</v>
      </c>
      <c r="E229">
        <v>45</v>
      </c>
      <c r="F229" s="2">
        <v>10</v>
      </c>
      <c r="G229" s="2">
        <v>467</v>
      </c>
      <c r="H229" s="2">
        <v>2452</v>
      </c>
      <c r="I229" s="1">
        <v>0.84</v>
      </c>
      <c r="J229" t="str">
        <f t="shared" si="3"/>
        <v>Profit</v>
      </c>
    </row>
    <row r="230" spans="1:10" x14ac:dyDescent="0.25">
      <c r="A230" t="s">
        <v>316</v>
      </c>
      <c r="B230" t="s">
        <v>323</v>
      </c>
      <c r="C230" t="s">
        <v>325</v>
      </c>
      <c r="D230" s="2">
        <v>5915</v>
      </c>
      <c r="E230">
        <v>3</v>
      </c>
      <c r="F230" s="2">
        <v>10</v>
      </c>
      <c r="G230" s="2">
        <v>29</v>
      </c>
      <c r="H230" s="2">
        <v>5886</v>
      </c>
      <c r="I230" s="1">
        <v>1</v>
      </c>
      <c r="J230" t="str">
        <f t="shared" si="3"/>
        <v>Profit</v>
      </c>
    </row>
    <row r="231" spans="1:10" x14ac:dyDescent="0.25">
      <c r="A231" t="s">
        <v>338</v>
      </c>
      <c r="B231" t="s">
        <v>312</v>
      </c>
      <c r="C231" t="s">
        <v>340</v>
      </c>
      <c r="D231" s="2">
        <v>2562</v>
      </c>
      <c r="E231">
        <v>6</v>
      </c>
      <c r="F231" s="2">
        <v>12</v>
      </c>
      <c r="G231" s="2">
        <v>70</v>
      </c>
      <c r="H231" s="2">
        <v>2492</v>
      </c>
      <c r="I231" s="1">
        <v>0.97</v>
      </c>
      <c r="J231" t="str">
        <f t="shared" si="3"/>
        <v>Profit</v>
      </c>
    </row>
    <row r="232" spans="1:10" x14ac:dyDescent="0.25">
      <c r="A232" t="s">
        <v>328</v>
      </c>
      <c r="B232" t="s">
        <v>309</v>
      </c>
      <c r="C232" t="s">
        <v>321</v>
      </c>
      <c r="D232" s="2">
        <v>8813</v>
      </c>
      <c r="E232">
        <v>21</v>
      </c>
      <c r="F232" s="2">
        <v>13</v>
      </c>
      <c r="G232" s="2">
        <v>276</v>
      </c>
      <c r="H232" s="2">
        <v>8537</v>
      </c>
      <c r="I232" s="1">
        <v>0.97</v>
      </c>
      <c r="J232" t="str">
        <f t="shared" si="3"/>
        <v>Profit</v>
      </c>
    </row>
    <row r="233" spans="1:10" x14ac:dyDescent="0.25">
      <c r="A233" t="s">
        <v>328</v>
      </c>
      <c r="B233" t="s">
        <v>317</v>
      </c>
      <c r="C233" t="s">
        <v>318</v>
      </c>
      <c r="D233" s="2">
        <v>6111</v>
      </c>
      <c r="E233">
        <v>3</v>
      </c>
      <c r="F233" s="2">
        <v>6</v>
      </c>
      <c r="G233" s="2">
        <v>19</v>
      </c>
      <c r="H233" s="2">
        <v>6092</v>
      </c>
      <c r="I233" s="1">
        <v>1</v>
      </c>
      <c r="J233" t="str">
        <f t="shared" si="3"/>
        <v>Profit</v>
      </c>
    </row>
    <row r="234" spans="1:10" x14ac:dyDescent="0.25">
      <c r="A234" t="s">
        <v>311</v>
      </c>
      <c r="B234" t="s">
        <v>333</v>
      </c>
      <c r="C234" t="s">
        <v>324</v>
      </c>
      <c r="D234" s="2">
        <v>3507</v>
      </c>
      <c r="E234">
        <v>288</v>
      </c>
      <c r="F234" s="2">
        <v>6</v>
      </c>
      <c r="G234" s="2">
        <v>1668</v>
      </c>
      <c r="H234" s="2">
        <v>1839</v>
      </c>
      <c r="I234" s="1">
        <v>0.52</v>
      </c>
      <c r="J234" t="str">
        <f t="shared" si="3"/>
        <v>Profit</v>
      </c>
    </row>
    <row r="235" spans="1:10" x14ac:dyDescent="0.25">
      <c r="A235" t="s">
        <v>319</v>
      </c>
      <c r="B235" t="s">
        <v>317</v>
      </c>
      <c r="C235" t="s">
        <v>334</v>
      </c>
      <c r="D235" s="2">
        <v>4319</v>
      </c>
      <c r="E235">
        <v>30</v>
      </c>
      <c r="F235" s="2">
        <v>9</v>
      </c>
      <c r="G235" s="2">
        <v>280</v>
      </c>
      <c r="H235" s="2">
        <v>4039</v>
      </c>
      <c r="I235" s="1">
        <v>0.94</v>
      </c>
      <c r="J235" t="str">
        <f t="shared" si="3"/>
        <v>Profit</v>
      </c>
    </row>
    <row r="236" spans="1:10" x14ac:dyDescent="0.25">
      <c r="A236" t="s">
        <v>308</v>
      </c>
      <c r="B236" t="s">
        <v>323</v>
      </c>
      <c r="C236" t="s">
        <v>345</v>
      </c>
      <c r="D236" s="2">
        <v>609</v>
      </c>
      <c r="E236">
        <v>87</v>
      </c>
      <c r="F236" s="2">
        <v>6</v>
      </c>
      <c r="G236" s="2">
        <v>487</v>
      </c>
      <c r="H236" s="2">
        <v>122</v>
      </c>
      <c r="I236" s="1">
        <v>0.2</v>
      </c>
      <c r="J236" t="str">
        <f t="shared" si="3"/>
        <v>Profit</v>
      </c>
    </row>
    <row r="237" spans="1:10" x14ac:dyDescent="0.25">
      <c r="A237" t="s">
        <v>308</v>
      </c>
      <c r="B237" t="s">
        <v>320</v>
      </c>
      <c r="C237" t="s">
        <v>342</v>
      </c>
      <c r="D237" s="2">
        <v>6370</v>
      </c>
      <c r="E237">
        <v>30</v>
      </c>
      <c r="F237" s="2">
        <v>17</v>
      </c>
      <c r="G237" s="2">
        <v>502</v>
      </c>
      <c r="H237" s="2">
        <v>5868</v>
      </c>
      <c r="I237" s="1">
        <v>0.92</v>
      </c>
      <c r="J237" t="str">
        <f t="shared" si="3"/>
        <v>Profit</v>
      </c>
    </row>
    <row r="238" spans="1:10" x14ac:dyDescent="0.25">
      <c r="A238" t="s">
        <v>328</v>
      </c>
      <c r="B238" t="s">
        <v>323</v>
      </c>
      <c r="C238" t="s">
        <v>339</v>
      </c>
      <c r="D238" s="2">
        <v>5474</v>
      </c>
      <c r="E238">
        <v>168</v>
      </c>
      <c r="F238" s="2">
        <v>8</v>
      </c>
      <c r="G238" s="2">
        <v>1284</v>
      </c>
      <c r="H238" s="2">
        <v>4190</v>
      </c>
      <c r="I238" s="1">
        <v>0.77</v>
      </c>
      <c r="J238" t="str">
        <f t="shared" si="3"/>
        <v>Profit</v>
      </c>
    </row>
    <row r="239" spans="1:10" x14ac:dyDescent="0.25">
      <c r="A239" t="s">
        <v>308</v>
      </c>
      <c r="B239" t="s">
        <v>317</v>
      </c>
      <c r="C239" t="s">
        <v>342</v>
      </c>
      <c r="D239" s="2">
        <v>3164</v>
      </c>
      <c r="E239">
        <v>306</v>
      </c>
      <c r="F239" s="2">
        <v>17</v>
      </c>
      <c r="G239" s="2">
        <v>5119</v>
      </c>
      <c r="H239" s="2">
        <v>-1955</v>
      </c>
      <c r="I239" s="1">
        <v>-0.62</v>
      </c>
      <c r="J239" t="str">
        <f t="shared" si="3"/>
        <v>Loss</v>
      </c>
    </row>
    <row r="240" spans="1:10" x14ac:dyDescent="0.25">
      <c r="A240" t="s">
        <v>319</v>
      </c>
      <c r="B240" t="s">
        <v>312</v>
      </c>
      <c r="C240" t="s">
        <v>315</v>
      </c>
      <c r="D240" s="2">
        <v>1302</v>
      </c>
      <c r="E240">
        <v>402</v>
      </c>
      <c r="F240" s="2">
        <v>12</v>
      </c>
      <c r="G240" s="2">
        <v>4776</v>
      </c>
      <c r="H240" s="2">
        <v>-3474</v>
      </c>
      <c r="I240" s="1">
        <v>-2.67</v>
      </c>
      <c r="J240" t="str">
        <f t="shared" si="3"/>
        <v>Loss</v>
      </c>
    </row>
    <row r="241" spans="1:10" x14ac:dyDescent="0.25">
      <c r="A241" t="s">
        <v>330</v>
      </c>
      <c r="B241" t="s">
        <v>309</v>
      </c>
      <c r="C241" t="s">
        <v>343</v>
      </c>
      <c r="D241" s="2">
        <v>7308</v>
      </c>
      <c r="E241">
        <v>327</v>
      </c>
      <c r="F241" s="2">
        <v>10</v>
      </c>
      <c r="G241" s="2">
        <v>3394</v>
      </c>
      <c r="H241" s="2">
        <v>3914</v>
      </c>
      <c r="I241" s="1">
        <v>0.54</v>
      </c>
      <c r="J241" t="str">
        <f t="shared" si="3"/>
        <v>Profit</v>
      </c>
    </row>
    <row r="242" spans="1:10" x14ac:dyDescent="0.25">
      <c r="A242" t="s">
        <v>308</v>
      </c>
      <c r="B242" t="s">
        <v>309</v>
      </c>
      <c r="C242" t="s">
        <v>342</v>
      </c>
      <c r="D242" s="2">
        <v>6132</v>
      </c>
      <c r="E242">
        <v>93</v>
      </c>
      <c r="F242" s="2">
        <v>17</v>
      </c>
      <c r="G242" s="2">
        <v>1556</v>
      </c>
      <c r="H242" s="2">
        <v>4576</v>
      </c>
      <c r="I242" s="1">
        <v>0.75</v>
      </c>
      <c r="J242" t="str">
        <f t="shared" si="3"/>
        <v>Profit</v>
      </c>
    </row>
    <row r="243" spans="1:10" x14ac:dyDescent="0.25">
      <c r="A243" t="s">
        <v>338</v>
      </c>
      <c r="B243" t="s">
        <v>312</v>
      </c>
      <c r="C243" t="s">
        <v>327</v>
      </c>
      <c r="D243" s="2">
        <v>3472</v>
      </c>
      <c r="E243">
        <v>96</v>
      </c>
      <c r="F243" s="2">
        <v>12</v>
      </c>
      <c r="G243" s="2">
        <v>1123</v>
      </c>
      <c r="H243" s="2">
        <v>2349</v>
      </c>
      <c r="I243" s="1">
        <v>0.68</v>
      </c>
      <c r="J243" t="str">
        <f t="shared" si="3"/>
        <v>Profit</v>
      </c>
    </row>
    <row r="244" spans="1:10" x14ac:dyDescent="0.25">
      <c r="A244" t="s">
        <v>311</v>
      </c>
      <c r="B244" t="s">
        <v>320</v>
      </c>
      <c r="C244" t="s">
        <v>318</v>
      </c>
      <c r="D244" s="2">
        <v>9660</v>
      </c>
      <c r="E244">
        <v>27</v>
      </c>
      <c r="F244" s="2">
        <v>6</v>
      </c>
      <c r="G244" s="2">
        <v>175</v>
      </c>
      <c r="H244" s="2">
        <v>9485</v>
      </c>
      <c r="I244" s="1">
        <v>0.98</v>
      </c>
      <c r="J244" t="str">
        <f t="shared" si="3"/>
        <v>Profit</v>
      </c>
    </row>
    <row r="245" spans="1:10" x14ac:dyDescent="0.25">
      <c r="A245" t="s">
        <v>314</v>
      </c>
      <c r="B245" t="s">
        <v>323</v>
      </c>
      <c r="C245" t="s">
        <v>345</v>
      </c>
      <c r="D245" s="2">
        <v>2436</v>
      </c>
      <c r="E245">
        <v>99</v>
      </c>
      <c r="F245" s="2">
        <v>6</v>
      </c>
      <c r="G245" s="2">
        <v>554</v>
      </c>
      <c r="H245" s="2">
        <v>1882</v>
      </c>
      <c r="I245" s="1">
        <v>0.77</v>
      </c>
      <c r="J245" t="str">
        <f t="shared" si="3"/>
        <v>Profit</v>
      </c>
    </row>
    <row r="246" spans="1:10" x14ac:dyDescent="0.25">
      <c r="A246" t="s">
        <v>314</v>
      </c>
      <c r="B246" t="s">
        <v>323</v>
      </c>
      <c r="C246" t="s">
        <v>322</v>
      </c>
      <c r="D246" s="2">
        <v>9506</v>
      </c>
      <c r="E246">
        <v>87</v>
      </c>
      <c r="F246" s="2">
        <v>12</v>
      </c>
      <c r="G246" s="2">
        <v>1076</v>
      </c>
      <c r="H246" s="2">
        <v>8430</v>
      </c>
      <c r="I246" s="1">
        <v>0.89</v>
      </c>
      <c r="J246" t="str">
        <f t="shared" si="3"/>
        <v>Profit</v>
      </c>
    </row>
    <row r="247" spans="1:10" x14ac:dyDescent="0.25">
      <c r="A247" t="s">
        <v>338</v>
      </c>
      <c r="B247" t="s">
        <v>309</v>
      </c>
      <c r="C247" t="s">
        <v>344</v>
      </c>
      <c r="D247" s="2">
        <v>245</v>
      </c>
      <c r="E247">
        <v>288</v>
      </c>
      <c r="F247" s="2">
        <v>9</v>
      </c>
      <c r="G247" s="2">
        <v>2592</v>
      </c>
      <c r="H247" s="2">
        <v>-2347</v>
      </c>
      <c r="I247" s="1">
        <v>-9.58</v>
      </c>
      <c r="J247" t="str">
        <f t="shared" si="3"/>
        <v>Loss</v>
      </c>
    </row>
    <row r="248" spans="1:10" x14ac:dyDescent="0.25">
      <c r="A248" t="s">
        <v>311</v>
      </c>
      <c r="B248" t="s">
        <v>312</v>
      </c>
      <c r="C248" t="s">
        <v>336</v>
      </c>
      <c r="D248" s="2">
        <v>2702</v>
      </c>
      <c r="E248">
        <v>363</v>
      </c>
      <c r="F248" s="2">
        <v>11</v>
      </c>
      <c r="G248" s="2">
        <v>3855</v>
      </c>
      <c r="H248" s="2">
        <v>-1153</v>
      </c>
      <c r="I248" s="1">
        <v>-0.43</v>
      </c>
      <c r="J248" t="str">
        <f t="shared" si="3"/>
        <v>Loss</v>
      </c>
    </row>
    <row r="249" spans="1:10" x14ac:dyDescent="0.25">
      <c r="A249" t="s">
        <v>338</v>
      </c>
      <c r="B249" t="s">
        <v>333</v>
      </c>
      <c r="C249" t="s">
        <v>331</v>
      </c>
      <c r="D249" s="2">
        <v>700</v>
      </c>
      <c r="E249">
        <v>87</v>
      </c>
      <c r="F249" s="2">
        <v>3</v>
      </c>
      <c r="G249" s="2">
        <v>271</v>
      </c>
      <c r="H249" s="2">
        <v>429</v>
      </c>
      <c r="I249" s="1">
        <v>0.61</v>
      </c>
      <c r="J249" t="str">
        <f t="shared" si="3"/>
        <v>Profit</v>
      </c>
    </row>
    <row r="250" spans="1:10" x14ac:dyDescent="0.25">
      <c r="A250" t="s">
        <v>319</v>
      </c>
      <c r="B250" t="s">
        <v>333</v>
      </c>
      <c r="C250" t="s">
        <v>331</v>
      </c>
      <c r="D250" s="2">
        <v>3759</v>
      </c>
      <c r="E250">
        <v>150</v>
      </c>
      <c r="F250" s="2">
        <v>3</v>
      </c>
      <c r="G250" s="2">
        <v>467</v>
      </c>
      <c r="H250" s="2">
        <v>3293</v>
      </c>
      <c r="I250" s="1">
        <v>0.88</v>
      </c>
      <c r="J250" t="str">
        <f t="shared" si="3"/>
        <v>Profit</v>
      </c>
    </row>
    <row r="251" spans="1:10" x14ac:dyDescent="0.25">
      <c r="A251" t="s">
        <v>329</v>
      </c>
      <c r="B251" t="s">
        <v>312</v>
      </c>
      <c r="C251" t="s">
        <v>331</v>
      </c>
      <c r="D251" s="2">
        <v>1589</v>
      </c>
      <c r="E251">
        <v>303</v>
      </c>
      <c r="F251" s="2">
        <v>3</v>
      </c>
      <c r="G251" s="2">
        <v>942</v>
      </c>
      <c r="H251" s="2">
        <v>647</v>
      </c>
      <c r="I251" s="1">
        <v>0.41</v>
      </c>
      <c r="J251" t="str">
        <f t="shared" si="3"/>
        <v>Profit</v>
      </c>
    </row>
    <row r="252" spans="1:10" x14ac:dyDescent="0.25">
      <c r="A252" t="s">
        <v>326</v>
      </c>
      <c r="B252" t="s">
        <v>312</v>
      </c>
      <c r="C252" t="s">
        <v>343</v>
      </c>
      <c r="D252" s="2">
        <v>5194</v>
      </c>
      <c r="E252">
        <v>288</v>
      </c>
      <c r="F252" s="2">
        <v>10</v>
      </c>
      <c r="G252" s="2">
        <v>2989</v>
      </c>
      <c r="H252" s="2">
        <v>2205</v>
      </c>
      <c r="I252" s="1">
        <v>0.42</v>
      </c>
      <c r="J252" t="str">
        <f t="shared" si="3"/>
        <v>Profit</v>
      </c>
    </row>
    <row r="253" spans="1:10" x14ac:dyDescent="0.25">
      <c r="A253" t="s">
        <v>338</v>
      </c>
      <c r="B253" t="s">
        <v>317</v>
      </c>
      <c r="C253" t="s">
        <v>334</v>
      </c>
      <c r="D253" s="2">
        <v>945</v>
      </c>
      <c r="E253">
        <v>75</v>
      </c>
      <c r="F253" s="2">
        <v>9</v>
      </c>
      <c r="G253" s="2">
        <v>700</v>
      </c>
      <c r="H253" s="2">
        <v>245</v>
      </c>
      <c r="I253" s="1">
        <v>0.26</v>
      </c>
      <c r="J253" t="str">
        <f t="shared" si="3"/>
        <v>Profit</v>
      </c>
    </row>
    <row r="254" spans="1:10" x14ac:dyDescent="0.25">
      <c r="A254" t="s">
        <v>308</v>
      </c>
      <c r="B254" t="s">
        <v>323</v>
      </c>
      <c r="C254" t="s">
        <v>324</v>
      </c>
      <c r="D254" s="2">
        <v>1988</v>
      </c>
      <c r="E254">
        <v>39</v>
      </c>
      <c r="F254" s="2">
        <v>6</v>
      </c>
      <c r="G254" s="2">
        <v>226</v>
      </c>
      <c r="H254" s="2">
        <v>1762</v>
      </c>
      <c r="I254" s="1">
        <v>0.89</v>
      </c>
      <c r="J254" t="str">
        <f t="shared" si="3"/>
        <v>Profit</v>
      </c>
    </row>
    <row r="255" spans="1:10" x14ac:dyDescent="0.25">
      <c r="A255" t="s">
        <v>319</v>
      </c>
      <c r="B255" t="s">
        <v>333</v>
      </c>
      <c r="C255" t="s">
        <v>313</v>
      </c>
      <c r="D255" s="2">
        <v>6734</v>
      </c>
      <c r="E255">
        <v>123</v>
      </c>
      <c r="F255" s="2">
        <v>9</v>
      </c>
      <c r="G255" s="2">
        <v>1064</v>
      </c>
      <c r="H255" s="2">
        <v>5670</v>
      </c>
      <c r="I255" s="1">
        <v>0.84</v>
      </c>
      <c r="J255" t="str">
        <f t="shared" si="3"/>
        <v>Profit</v>
      </c>
    </row>
    <row r="256" spans="1:10" x14ac:dyDescent="0.25">
      <c r="A256" t="s">
        <v>308</v>
      </c>
      <c r="B256" t="s">
        <v>317</v>
      </c>
      <c r="C256" t="s">
        <v>315</v>
      </c>
      <c r="D256" s="2">
        <v>217</v>
      </c>
      <c r="E256">
        <v>36</v>
      </c>
      <c r="F256" s="2">
        <v>12</v>
      </c>
      <c r="G256" s="2">
        <v>428</v>
      </c>
      <c r="H256" s="2">
        <v>-211</v>
      </c>
      <c r="I256" s="1">
        <v>-0.97</v>
      </c>
      <c r="J256" t="str">
        <f t="shared" si="3"/>
        <v>Loss</v>
      </c>
    </row>
    <row r="257" spans="1:10" x14ac:dyDescent="0.25">
      <c r="A257" t="s">
        <v>328</v>
      </c>
      <c r="B257" t="s">
        <v>333</v>
      </c>
      <c r="C257" t="s">
        <v>325</v>
      </c>
      <c r="D257" s="2">
        <v>6279</v>
      </c>
      <c r="E257">
        <v>237</v>
      </c>
      <c r="F257" s="2">
        <v>10</v>
      </c>
      <c r="G257" s="2">
        <v>2315</v>
      </c>
      <c r="H257" s="2">
        <v>3964</v>
      </c>
      <c r="I257" s="1">
        <v>0.63</v>
      </c>
      <c r="J257" t="str">
        <f t="shared" si="3"/>
        <v>Profit</v>
      </c>
    </row>
    <row r="258" spans="1:10" x14ac:dyDescent="0.25">
      <c r="A258" t="s">
        <v>308</v>
      </c>
      <c r="B258" t="s">
        <v>317</v>
      </c>
      <c r="C258" t="s">
        <v>334</v>
      </c>
      <c r="D258" s="2">
        <v>4424</v>
      </c>
      <c r="E258">
        <v>201</v>
      </c>
      <c r="F258" s="2">
        <v>9</v>
      </c>
      <c r="G258" s="2">
        <v>1875</v>
      </c>
      <c r="H258" s="2">
        <v>2549</v>
      </c>
      <c r="I258" s="1">
        <v>0.57999999999999996</v>
      </c>
      <c r="J258" t="str">
        <f t="shared" si="3"/>
        <v>Profit</v>
      </c>
    </row>
    <row r="259" spans="1:10" x14ac:dyDescent="0.25">
      <c r="A259" t="s">
        <v>329</v>
      </c>
      <c r="B259" t="s">
        <v>317</v>
      </c>
      <c r="C259" t="s">
        <v>331</v>
      </c>
      <c r="D259" s="2">
        <v>189</v>
      </c>
      <c r="E259">
        <v>48</v>
      </c>
      <c r="F259" s="2">
        <v>3</v>
      </c>
      <c r="G259" s="2">
        <v>149</v>
      </c>
      <c r="H259" s="2">
        <v>40</v>
      </c>
      <c r="I259" s="1">
        <v>0.21</v>
      </c>
      <c r="J259" t="str">
        <f t="shared" ref="J259:J301" si="4">IF(I259&gt;0,"Profit","Loss")</f>
        <v>Profit</v>
      </c>
    </row>
    <row r="260" spans="1:10" x14ac:dyDescent="0.25">
      <c r="A260" t="s">
        <v>328</v>
      </c>
      <c r="B260" t="s">
        <v>312</v>
      </c>
      <c r="C260" t="s">
        <v>325</v>
      </c>
      <c r="D260" s="2">
        <v>490</v>
      </c>
      <c r="E260">
        <v>84</v>
      </c>
      <c r="F260" s="2">
        <v>10</v>
      </c>
      <c r="G260" s="2">
        <v>821</v>
      </c>
      <c r="H260" s="2">
        <v>-331</v>
      </c>
      <c r="I260" s="1">
        <v>-0.67</v>
      </c>
      <c r="J260" t="str">
        <f t="shared" si="4"/>
        <v>Loss</v>
      </c>
    </row>
    <row r="261" spans="1:10" x14ac:dyDescent="0.25">
      <c r="A261" t="s">
        <v>311</v>
      </c>
      <c r="B261" t="s">
        <v>309</v>
      </c>
      <c r="C261" t="s">
        <v>344</v>
      </c>
      <c r="D261" s="2">
        <v>434</v>
      </c>
      <c r="E261">
        <v>87</v>
      </c>
      <c r="F261" s="2">
        <v>9</v>
      </c>
      <c r="G261" s="2">
        <v>783</v>
      </c>
      <c r="H261" s="2">
        <v>-349</v>
      </c>
      <c r="I261" s="1">
        <v>-0.8</v>
      </c>
      <c r="J261" t="str">
        <f t="shared" si="4"/>
        <v>Loss</v>
      </c>
    </row>
    <row r="262" spans="1:10" x14ac:dyDescent="0.25">
      <c r="A262" t="s">
        <v>326</v>
      </c>
      <c r="B262" t="s">
        <v>323</v>
      </c>
      <c r="C262" t="s">
        <v>310</v>
      </c>
      <c r="D262" s="2">
        <v>10129</v>
      </c>
      <c r="E262">
        <v>312</v>
      </c>
      <c r="F262" s="2">
        <v>14</v>
      </c>
      <c r="G262" s="2">
        <v>4521</v>
      </c>
      <c r="H262" s="2">
        <v>5608</v>
      </c>
      <c r="I262" s="1">
        <v>0.55000000000000004</v>
      </c>
      <c r="J262" t="str">
        <f t="shared" si="4"/>
        <v>Profit</v>
      </c>
    </row>
    <row r="263" spans="1:10" x14ac:dyDescent="0.25">
      <c r="A263" t="s">
        <v>330</v>
      </c>
      <c r="B263" t="s">
        <v>320</v>
      </c>
      <c r="C263" t="s">
        <v>343</v>
      </c>
      <c r="D263" s="2">
        <v>1652</v>
      </c>
      <c r="E263">
        <v>102</v>
      </c>
      <c r="F263" s="2">
        <v>10</v>
      </c>
      <c r="G263" s="2">
        <v>1059</v>
      </c>
      <c r="H263" s="2">
        <v>593</v>
      </c>
      <c r="I263" s="1">
        <v>0.36</v>
      </c>
      <c r="J263" t="str">
        <f t="shared" si="4"/>
        <v>Profit</v>
      </c>
    </row>
    <row r="264" spans="1:10" x14ac:dyDescent="0.25">
      <c r="A264" t="s">
        <v>311</v>
      </c>
      <c r="B264" t="s">
        <v>323</v>
      </c>
      <c r="C264" t="s">
        <v>344</v>
      </c>
      <c r="D264" s="2">
        <v>6433</v>
      </c>
      <c r="E264">
        <v>78</v>
      </c>
      <c r="F264" s="2">
        <v>9</v>
      </c>
      <c r="G264" s="2">
        <v>702</v>
      </c>
      <c r="H264" s="2">
        <v>5731</v>
      </c>
      <c r="I264" s="1">
        <v>0.89</v>
      </c>
      <c r="J264" t="str">
        <f t="shared" si="4"/>
        <v>Profit</v>
      </c>
    </row>
    <row r="265" spans="1:10" x14ac:dyDescent="0.25">
      <c r="A265" t="s">
        <v>330</v>
      </c>
      <c r="B265" t="s">
        <v>333</v>
      </c>
      <c r="C265" t="s">
        <v>337</v>
      </c>
      <c r="D265" s="2">
        <v>2212</v>
      </c>
      <c r="E265">
        <v>117</v>
      </c>
      <c r="F265" s="2">
        <v>6</v>
      </c>
      <c r="G265" s="2">
        <v>759</v>
      </c>
      <c r="H265" s="2">
        <v>1453</v>
      </c>
      <c r="I265" s="1">
        <v>0.66</v>
      </c>
      <c r="J265" t="str">
        <f t="shared" si="4"/>
        <v>Profit</v>
      </c>
    </row>
    <row r="266" spans="1:10" x14ac:dyDescent="0.25">
      <c r="A266" t="s">
        <v>316</v>
      </c>
      <c r="B266" t="s">
        <v>312</v>
      </c>
      <c r="C266" t="s">
        <v>339</v>
      </c>
      <c r="D266" s="2">
        <v>609</v>
      </c>
      <c r="E266">
        <v>99</v>
      </c>
      <c r="F266" s="2">
        <v>8</v>
      </c>
      <c r="G266" s="2">
        <v>756</v>
      </c>
      <c r="H266" s="2">
        <v>-147</v>
      </c>
      <c r="I266" s="1">
        <v>-0.24</v>
      </c>
      <c r="J266" t="str">
        <f t="shared" si="4"/>
        <v>Loss</v>
      </c>
    </row>
    <row r="267" spans="1:10" x14ac:dyDescent="0.25">
      <c r="A267" t="s">
        <v>308</v>
      </c>
      <c r="B267" t="s">
        <v>312</v>
      </c>
      <c r="C267" t="s">
        <v>341</v>
      </c>
      <c r="D267" s="2">
        <v>1638</v>
      </c>
      <c r="E267">
        <v>48</v>
      </c>
      <c r="F267" s="2">
        <v>5</v>
      </c>
      <c r="G267" s="2">
        <v>239</v>
      </c>
      <c r="H267" s="2">
        <v>1399</v>
      </c>
      <c r="I267" s="1">
        <v>0.85</v>
      </c>
      <c r="J267" t="str">
        <f t="shared" si="4"/>
        <v>Profit</v>
      </c>
    </row>
    <row r="268" spans="1:10" x14ac:dyDescent="0.25">
      <c r="A268" t="s">
        <v>326</v>
      </c>
      <c r="B268" t="s">
        <v>333</v>
      </c>
      <c r="C268" t="s">
        <v>340</v>
      </c>
      <c r="D268" s="2">
        <v>3829</v>
      </c>
      <c r="E268">
        <v>24</v>
      </c>
      <c r="F268" s="2">
        <v>12</v>
      </c>
      <c r="G268" s="2">
        <v>282</v>
      </c>
      <c r="H268" s="2">
        <v>3547</v>
      </c>
      <c r="I268" s="1">
        <v>0.93</v>
      </c>
      <c r="J268" t="str">
        <f t="shared" si="4"/>
        <v>Profit</v>
      </c>
    </row>
    <row r="269" spans="1:10" x14ac:dyDescent="0.25">
      <c r="A269" t="s">
        <v>308</v>
      </c>
      <c r="B269" t="s">
        <v>320</v>
      </c>
      <c r="C269" t="s">
        <v>340</v>
      </c>
      <c r="D269" s="2">
        <v>5775</v>
      </c>
      <c r="E269">
        <v>42</v>
      </c>
      <c r="F269" s="2">
        <v>12</v>
      </c>
      <c r="G269" s="2">
        <v>493</v>
      </c>
      <c r="H269" s="2">
        <v>5282</v>
      </c>
      <c r="I269" s="1">
        <v>0.91</v>
      </c>
      <c r="J269" t="str">
        <f t="shared" si="4"/>
        <v>Profit</v>
      </c>
    </row>
    <row r="270" spans="1:10" x14ac:dyDescent="0.25">
      <c r="A270" t="s">
        <v>319</v>
      </c>
      <c r="B270" t="s">
        <v>312</v>
      </c>
      <c r="C270" t="s">
        <v>336</v>
      </c>
      <c r="D270" s="2">
        <v>1071</v>
      </c>
      <c r="E270">
        <v>270</v>
      </c>
      <c r="F270" s="2">
        <v>11</v>
      </c>
      <c r="G270" s="2">
        <v>2867</v>
      </c>
      <c r="H270" s="2">
        <v>-1796</v>
      </c>
      <c r="I270" s="1">
        <v>-1.68</v>
      </c>
      <c r="J270" t="str">
        <f t="shared" si="4"/>
        <v>Loss</v>
      </c>
    </row>
    <row r="271" spans="1:10" x14ac:dyDescent="0.25">
      <c r="A271" t="s">
        <v>311</v>
      </c>
      <c r="B271" t="s">
        <v>317</v>
      </c>
      <c r="C271" t="s">
        <v>337</v>
      </c>
      <c r="D271" s="2">
        <v>5019</v>
      </c>
      <c r="E271">
        <v>150</v>
      </c>
      <c r="F271" s="2">
        <v>6</v>
      </c>
      <c r="G271" s="2">
        <v>974</v>
      </c>
      <c r="H271" s="2">
        <v>4046</v>
      </c>
      <c r="I271" s="1">
        <v>0.81</v>
      </c>
      <c r="J271" t="str">
        <f t="shared" si="4"/>
        <v>Profit</v>
      </c>
    </row>
    <row r="272" spans="1:10" x14ac:dyDescent="0.25">
      <c r="A272" t="s">
        <v>329</v>
      </c>
      <c r="B272" t="s">
        <v>309</v>
      </c>
      <c r="C272" t="s">
        <v>340</v>
      </c>
      <c r="D272" s="2">
        <v>2863</v>
      </c>
      <c r="E272">
        <v>42</v>
      </c>
      <c r="F272" s="2">
        <v>12</v>
      </c>
      <c r="G272" s="2">
        <v>493</v>
      </c>
      <c r="H272" s="2">
        <v>2370</v>
      </c>
      <c r="I272" s="1">
        <v>0.83</v>
      </c>
      <c r="J272" t="str">
        <f t="shared" si="4"/>
        <v>Profit</v>
      </c>
    </row>
    <row r="273" spans="1:10" x14ac:dyDescent="0.25">
      <c r="A273" t="s">
        <v>308</v>
      </c>
      <c r="B273" t="s">
        <v>312</v>
      </c>
      <c r="C273" t="s">
        <v>335</v>
      </c>
      <c r="D273" s="2">
        <v>1617</v>
      </c>
      <c r="E273">
        <v>126</v>
      </c>
      <c r="F273" s="2">
        <v>7</v>
      </c>
      <c r="G273" s="2">
        <v>902</v>
      </c>
      <c r="H273" s="2">
        <v>715</v>
      </c>
      <c r="I273" s="1">
        <v>0.44</v>
      </c>
      <c r="J273" t="str">
        <f t="shared" si="4"/>
        <v>Profit</v>
      </c>
    </row>
    <row r="274" spans="1:10" x14ac:dyDescent="0.25">
      <c r="A274" t="s">
        <v>319</v>
      </c>
      <c r="B274" t="s">
        <v>309</v>
      </c>
      <c r="C274" t="s">
        <v>345</v>
      </c>
      <c r="D274" s="2">
        <v>6818</v>
      </c>
      <c r="E274">
        <v>6</v>
      </c>
      <c r="F274" s="2">
        <v>6</v>
      </c>
      <c r="G274" s="2">
        <v>34</v>
      </c>
      <c r="H274" s="2">
        <v>6784</v>
      </c>
      <c r="I274" s="1">
        <v>1</v>
      </c>
      <c r="J274" t="str">
        <f t="shared" si="4"/>
        <v>Profit</v>
      </c>
    </row>
    <row r="275" spans="1:10" x14ac:dyDescent="0.25">
      <c r="A275" t="s">
        <v>330</v>
      </c>
      <c r="B275" t="s">
        <v>312</v>
      </c>
      <c r="C275" t="s">
        <v>340</v>
      </c>
      <c r="D275" s="2">
        <v>6657</v>
      </c>
      <c r="E275">
        <v>276</v>
      </c>
      <c r="F275" s="2">
        <v>12</v>
      </c>
      <c r="G275" s="2">
        <v>3237</v>
      </c>
      <c r="H275" s="2">
        <v>3420</v>
      </c>
      <c r="I275" s="1">
        <v>0.51</v>
      </c>
      <c r="J275" t="str">
        <f t="shared" si="4"/>
        <v>Profit</v>
      </c>
    </row>
    <row r="276" spans="1:10" x14ac:dyDescent="0.25">
      <c r="A276" t="s">
        <v>330</v>
      </c>
      <c r="B276" t="s">
        <v>333</v>
      </c>
      <c r="C276" t="s">
        <v>331</v>
      </c>
      <c r="D276" s="2">
        <v>2919</v>
      </c>
      <c r="E276">
        <v>93</v>
      </c>
      <c r="F276" s="2">
        <v>3</v>
      </c>
      <c r="G276" s="2">
        <v>289</v>
      </c>
      <c r="H276" s="2">
        <v>2630</v>
      </c>
      <c r="I276" s="1">
        <v>0.9</v>
      </c>
      <c r="J276" t="str">
        <f t="shared" si="4"/>
        <v>Profit</v>
      </c>
    </row>
    <row r="277" spans="1:10" x14ac:dyDescent="0.25">
      <c r="A277" t="s">
        <v>329</v>
      </c>
      <c r="B277" t="s">
        <v>317</v>
      </c>
      <c r="C277" t="s">
        <v>324</v>
      </c>
      <c r="D277" s="2">
        <v>3094</v>
      </c>
      <c r="E277">
        <v>246</v>
      </c>
      <c r="F277" s="2">
        <v>6</v>
      </c>
      <c r="G277" s="2">
        <v>1424</v>
      </c>
      <c r="H277" s="2">
        <v>1670</v>
      </c>
      <c r="I277" s="1">
        <v>0.54</v>
      </c>
      <c r="J277" t="str">
        <f t="shared" si="4"/>
        <v>Profit</v>
      </c>
    </row>
    <row r="278" spans="1:10" x14ac:dyDescent="0.25">
      <c r="A278" t="s">
        <v>319</v>
      </c>
      <c r="B278" t="s">
        <v>320</v>
      </c>
      <c r="C278" t="s">
        <v>341</v>
      </c>
      <c r="D278" s="2">
        <v>2989</v>
      </c>
      <c r="E278">
        <v>3</v>
      </c>
      <c r="F278" s="2">
        <v>5</v>
      </c>
      <c r="G278" s="2">
        <v>15</v>
      </c>
      <c r="H278" s="2">
        <v>2974</v>
      </c>
      <c r="I278" s="1">
        <v>1</v>
      </c>
      <c r="J278" t="str">
        <f t="shared" si="4"/>
        <v>Profit</v>
      </c>
    </row>
    <row r="279" spans="1:10" x14ac:dyDescent="0.25">
      <c r="A279" t="s">
        <v>311</v>
      </c>
      <c r="B279" t="s">
        <v>323</v>
      </c>
      <c r="C279" t="s">
        <v>342</v>
      </c>
      <c r="D279" s="2">
        <v>2268</v>
      </c>
      <c r="E279">
        <v>63</v>
      </c>
      <c r="F279" s="2">
        <v>17</v>
      </c>
      <c r="G279" s="2">
        <v>1054</v>
      </c>
      <c r="H279" s="2">
        <v>1214</v>
      </c>
      <c r="I279" s="1">
        <v>0.54</v>
      </c>
      <c r="J279" t="str">
        <f t="shared" si="4"/>
        <v>Profit</v>
      </c>
    </row>
    <row r="280" spans="1:10" x14ac:dyDescent="0.25">
      <c r="A280" t="s">
        <v>328</v>
      </c>
      <c r="B280" t="s">
        <v>312</v>
      </c>
      <c r="C280" t="s">
        <v>324</v>
      </c>
      <c r="D280" s="2">
        <v>4753</v>
      </c>
      <c r="E280">
        <v>246</v>
      </c>
      <c r="F280" s="2">
        <v>6</v>
      </c>
      <c r="G280" s="2">
        <v>1424</v>
      </c>
      <c r="H280" s="2">
        <v>3329</v>
      </c>
      <c r="I280" s="1">
        <v>0.7</v>
      </c>
      <c r="J280" t="str">
        <f t="shared" si="4"/>
        <v>Profit</v>
      </c>
    </row>
    <row r="281" spans="1:10" x14ac:dyDescent="0.25">
      <c r="A281" t="s">
        <v>329</v>
      </c>
      <c r="B281" t="s">
        <v>333</v>
      </c>
      <c r="C281" t="s">
        <v>339</v>
      </c>
      <c r="D281" s="2">
        <v>7511</v>
      </c>
      <c r="E281">
        <v>120</v>
      </c>
      <c r="F281" s="2">
        <v>8</v>
      </c>
      <c r="G281" s="2">
        <v>917</v>
      </c>
      <c r="H281" s="2">
        <v>6594</v>
      </c>
      <c r="I281" s="1">
        <v>0.88</v>
      </c>
      <c r="J281" t="str">
        <f t="shared" si="4"/>
        <v>Profit</v>
      </c>
    </row>
    <row r="282" spans="1:10" x14ac:dyDescent="0.25">
      <c r="A282" t="s">
        <v>329</v>
      </c>
      <c r="B282" t="s">
        <v>323</v>
      </c>
      <c r="C282" t="s">
        <v>324</v>
      </c>
      <c r="D282" s="2">
        <v>4326</v>
      </c>
      <c r="E282">
        <v>348</v>
      </c>
      <c r="F282" s="2">
        <v>6</v>
      </c>
      <c r="G282" s="2">
        <v>2015</v>
      </c>
      <c r="H282" s="2">
        <v>2311</v>
      </c>
      <c r="I282" s="1">
        <v>0.53</v>
      </c>
      <c r="J282" t="str">
        <f t="shared" si="4"/>
        <v>Profit</v>
      </c>
    </row>
    <row r="283" spans="1:10" x14ac:dyDescent="0.25">
      <c r="A283" t="s">
        <v>316</v>
      </c>
      <c r="B283" t="s">
        <v>333</v>
      </c>
      <c r="C283" t="s">
        <v>337</v>
      </c>
      <c r="D283" s="2">
        <v>4935</v>
      </c>
      <c r="E283">
        <v>126</v>
      </c>
      <c r="F283" s="2">
        <v>6</v>
      </c>
      <c r="G283" s="2">
        <v>818</v>
      </c>
      <c r="H283" s="2">
        <v>4117</v>
      </c>
      <c r="I283" s="1">
        <v>0.83</v>
      </c>
      <c r="J283" t="str">
        <f t="shared" si="4"/>
        <v>Profit</v>
      </c>
    </row>
    <row r="284" spans="1:10" x14ac:dyDescent="0.25">
      <c r="A284" t="s">
        <v>319</v>
      </c>
      <c r="B284" t="s">
        <v>312</v>
      </c>
      <c r="C284" t="s">
        <v>310</v>
      </c>
      <c r="D284" s="2">
        <v>4781</v>
      </c>
      <c r="E284">
        <v>123</v>
      </c>
      <c r="F284" s="2">
        <v>14</v>
      </c>
      <c r="G284" s="2">
        <v>1782</v>
      </c>
      <c r="H284" s="2">
        <v>2999</v>
      </c>
      <c r="I284" s="1">
        <v>0.63</v>
      </c>
      <c r="J284" t="str">
        <f t="shared" si="4"/>
        <v>Profit</v>
      </c>
    </row>
    <row r="285" spans="1:10" x14ac:dyDescent="0.25">
      <c r="A285" t="s">
        <v>328</v>
      </c>
      <c r="B285" t="s">
        <v>323</v>
      </c>
      <c r="C285" t="s">
        <v>321</v>
      </c>
      <c r="D285" s="2">
        <v>7483</v>
      </c>
      <c r="E285">
        <v>45</v>
      </c>
      <c r="F285" s="2">
        <v>13</v>
      </c>
      <c r="G285" s="2">
        <v>592</v>
      </c>
      <c r="H285" s="2">
        <v>6891</v>
      </c>
      <c r="I285" s="1">
        <v>0.92</v>
      </c>
      <c r="J285" t="str">
        <f t="shared" si="4"/>
        <v>Profit</v>
      </c>
    </row>
    <row r="286" spans="1:10" x14ac:dyDescent="0.25">
      <c r="A286" t="s">
        <v>338</v>
      </c>
      <c r="B286" t="s">
        <v>323</v>
      </c>
      <c r="C286" t="s">
        <v>315</v>
      </c>
      <c r="D286" s="2">
        <v>6860</v>
      </c>
      <c r="E286">
        <v>126</v>
      </c>
      <c r="F286" s="2">
        <v>12</v>
      </c>
      <c r="G286" s="2">
        <v>1497</v>
      </c>
      <c r="H286" s="2">
        <v>5363</v>
      </c>
      <c r="I286" s="1">
        <v>0.78</v>
      </c>
      <c r="J286" t="str">
        <f t="shared" si="4"/>
        <v>Profit</v>
      </c>
    </row>
    <row r="287" spans="1:10" x14ac:dyDescent="0.25">
      <c r="A287" t="s">
        <v>308</v>
      </c>
      <c r="B287" t="s">
        <v>309</v>
      </c>
      <c r="C287" t="s">
        <v>335</v>
      </c>
      <c r="D287" s="2">
        <v>9002</v>
      </c>
      <c r="E287">
        <v>72</v>
      </c>
      <c r="F287" s="2">
        <v>7</v>
      </c>
      <c r="G287" s="2">
        <v>516</v>
      </c>
      <c r="H287" s="2">
        <v>8486</v>
      </c>
      <c r="I287" s="1">
        <v>0.94</v>
      </c>
      <c r="J287" t="str">
        <f t="shared" si="4"/>
        <v>Profit</v>
      </c>
    </row>
    <row r="288" spans="1:10" x14ac:dyDescent="0.25">
      <c r="A288" t="s">
        <v>319</v>
      </c>
      <c r="B288" t="s">
        <v>317</v>
      </c>
      <c r="C288" t="s">
        <v>335</v>
      </c>
      <c r="D288" s="2">
        <v>1400</v>
      </c>
      <c r="E288">
        <v>135</v>
      </c>
      <c r="F288" s="2">
        <v>7</v>
      </c>
      <c r="G288" s="2">
        <v>967</v>
      </c>
      <c r="H288" s="2">
        <v>433</v>
      </c>
      <c r="I288" s="1">
        <v>0.31</v>
      </c>
      <c r="J288" t="str">
        <f t="shared" si="4"/>
        <v>Profit</v>
      </c>
    </row>
    <row r="289" spans="1:10" x14ac:dyDescent="0.25">
      <c r="A289" t="s">
        <v>338</v>
      </c>
      <c r="B289" t="s">
        <v>333</v>
      </c>
      <c r="C289" t="s">
        <v>325</v>
      </c>
      <c r="D289" s="2">
        <v>4053</v>
      </c>
      <c r="E289">
        <v>24</v>
      </c>
      <c r="F289" s="2">
        <v>10</v>
      </c>
      <c r="G289" s="2">
        <v>234</v>
      </c>
      <c r="H289" s="2">
        <v>3819</v>
      </c>
      <c r="I289" s="1">
        <v>0.94</v>
      </c>
      <c r="J289" t="str">
        <f t="shared" si="4"/>
        <v>Profit</v>
      </c>
    </row>
    <row r="290" spans="1:10" x14ac:dyDescent="0.25">
      <c r="A290" t="s">
        <v>326</v>
      </c>
      <c r="B290" t="s">
        <v>317</v>
      </c>
      <c r="C290" t="s">
        <v>324</v>
      </c>
      <c r="D290" s="2">
        <v>2149</v>
      </c>
      <c r="E290">
        <v>117</v>
      </c>
      <c r="F290" s="2">
        <v>6</v>
      </c>
      <c r="G290" s="2">
        <v>677</v>
      </c>
      <c r="H290" s="2">
        <v>1472</v>
      </c>
      <c r="I290" s="1">
        <v>0.68</v>
      </c>
      <c r="J290" t="str">
        <f t="shared" si="4"/>
        <v>Profit</v>
      </c>
    </row>
    <row r="291" spans="1:10" x14ac:dyDescent="0.25">
      <c r="A291" t="s">
        <v>330</v>
      </c>
      <c r="B291" t="s">
        <v>320</v>
      </c>
      <c r="C291" t="s">
        <v>335</v>
      </c>
      <c r="D291" s="2">
        <v>3640</v>
      </c>
      <c r="E291">
        <v>51</v>
      </c>
      <c r="F291" s="2">
        <v>7</v>
      </c>
      <c r="G291" s="2">
        <v>365</v>
      </c>
      <c r="H291" s="2">
        <v>3275</v>
      </c>
      <c r="I291" s="1">
        <v>0.9</v>
      </c>
      <c r="J291" t="str">
        <f t="shared" si="4"/>
        <v>Profit</v>
      </c>
    </row>
    <row r="292" spans="1:10" x14ac:dyDescent="0.25">
      <c r="A292" t="s">
        <v>329</v>
      </c>
      <c r="B292" t="s">
        <v>320</v>
      </c>
      <c r="C292" t="s">
        <v>337</v>
      </c>
      <c r="D292" s="2">
        <v>630</v>
      </c>
      <c r="E292">
        <v>36</v>
      </c>
      <c r="F292" s="2">
        <v>6</v>
      </c>
      <c r="G292" s="2">
        <v>234</v>
      </c>
      <c r="H292" s="2">
        <v>396</v>
      </c>
      <c r="I292" s="1">
        <v>0.63</v>
      </c>
      <c r="J292" t="str">
        <f t="shared" si="4"/>
        <v>Profit</v>
      </c>
    </row>
    <row r="293" spans="1:10" x14ac:dyDescent="0.25">
      <c r="A293" t="s">
        <v>314</v>
      </c>
      <c r="B293" t="s">
        <v>312</v>
      </c>
      <c r="C293" t="s">
        <v>342</v>
      </c>
      <c r="D293" s="2">
        <v>2429</v>
      </c>
      <c r="E293">
        <v>144</v>
      </c>
      <c r="F293" s="2">
        <v>17</v>
      </c>
      <c r="G293" s="2">
        <v>2409</v>
      </c>
      <c r="H293" s="2">
        <v>20</v>
      </c>
      <c r="I293" s="1">
        <v>0.01</v>
      </c>
      <c r="J293" t="str">
        <f t="shared" si="4"/>
        <v>Profit</v>
      </c>
    </row>
    <row r="294" spans="1:10" x14ac:dyDescent="0.25">
      <c r="A294" t="s">
        <v>314</v>
      </c>
      <c r="B294" t="s">
        <v>317</v>
      </c>
      <c r="C294" t="s">
        <v>321</v>
      </c>
      <c r="D294" s="2">
        <v>2142</v>
      </c>
      <c r="E294">
        <v>114</v>
      </c>
      <c r="F294" s="2">
        <v>13</v>
      </c>
      <c r="G294" s="2">
        <v>1499</v>
      </c>
      <c r="H294" s="2">
        <v>643</v>
      </c>
      <c r="I294" s="1">
        <v>0.3</v>
      </c>
      <c r="J294" t="str">
        <f t="shared" si="4"/>
        <v>Profit</v>
      </c>
    </row>
    <row r="295" spans="1:10" x14ac:dyDescent="0.25">
      <c r="A295" t="s">
        <v>326</v>
      </c>
      <c r="B295" t="s">
        <v>309</v>
      </c>
      <c r="C295" t="s">
        <v>310</v>
      </c>
      <c r="D295" s="2">
        <v>6454</v>
      </c>
      <c r="E295">
        <v>54</v>
      </c>
      <c r="F295" s="2">
        <v>14</v>
      </c>
      <c r="G295" s="2">
        <v>782</v>
      </c>
      <c r="H295" s="2">
        <v>5672</v>
      </c>
      <c r="I295" s="1">
        <v>0.88</v>
      </c>
      <c r="J295" t="str">
        <f t="shared" si="4"/>
        <v>Profit</v>
      </c>
    </row>
    <row r="296" spans="1:10" x14ac:dyDescent="0.25">
      <c r="A296" t="s">
        <v>326</v>
      </c>
      <c r="B296" t="s">
        <v>309</v>
      </c>
      <c r="C296" t="s">
        <v>332</v>
      </c>
      <c r="D296" s="2">
        <v>4487</v>
      </c>
      <c r="E296">
        <v>333</v>
      </c>
      <c r="F296" s="2">
        <v>9</v>
      </c>
      <c r="G296" s="2">
        <v>2927</v>
      </c>
      <c r="H296" s="2">
        <v>1560</v>
      </c>
      <c r="I296" s="1">
        <v>0.35</v>
      </c>
      <c r="J296" t="str">
        <f t="shared" si="4"/>
        <v>Profit</v>
      </c>
    </row>
    <row r="297" spans="1:10" x14ac:dyDescent="0.25">
      <c r="A297" t="s">
        <v>330</v>
      </c>
      <c r="B297" t="s">
        <v>309</v>
      </c>
      <c r="C297" t="s">
        <v>315</v>
      </c>
      <c r="D297" s="2">
        <v>938</v>
      </c>
      <c r="E297">
        <v>366</v>
      </c>
      <c r="F297" s="2">
        <v>12</v>
      </c>
      <c r="G297" s="2">
        <v>4348</v>
      </c>
      <c r="H297" s="2">
        <v>-3410</v>
      </c>
      <c r="I297" s="1">
        <v>-3.64</v>
      </c>
      <c r="J297" t="str">
        <f t="shared" si="4"/>
        <v>Loss</v>
      </c>
    </row>
    <row r="298" spans="1:10" x14ac:dyDescent="0.25">
      <c r="A298" t="s">
        <v>330</v>
      </c>
      <c r="B298" t="s">
        <v>323</v>
      </c>
      <c r="C298" t="s">
        <v>345</v>
      </c>
      <c r="D298" s="2">
        <v>8841</v>
      </c>
      <c r="E298">
        <v>303</v>
      </c>
      <c r="F298" s="2">
        <v>6</v>
      </c>
      <c r="G298" s="2">
        <v>1697</v>
      </c>
      <c r="H298" s="2">
        <v>7144</v>
      </c>
      <c r="I298" s="1">
        <v>0.81</v>
      </c>
      <c r="J298" t="str">
        <f t="shared" si="4"/>
        <v>Profit</v>
      </c>
    </row>
    <row r="299" spans="1:10" x14ac:dyDescent="0.25">
      <c r="A299" t="s">
        <v>329</v>
      </c>
      <c r="B299" t="s">
        <v>320</v>
      </c>
      <c r="C299" t="s">
        <v>322</v>
      </c>
      <c r="D299" s="2">
        <v>4018</v>
      </c>
      <c r="E299">
        <v>126</v>
      </c>
      <c r="F299" s="2">
        <v>12</v>
      </c>
      <c r="G299" s="2">
        <v>1559</v>
      </c>
      <c r="H299" s="2">
        <v>2459</v>
      </c>
      <c r="I299" s="1">
        <v>0.61</v>
      </c>
      <c r="J299" t="str">
        <f t="shared" si="4"/>
        <v>Profit</v>
      </c>
    </row>
    <row r="300" spans="1:10" x14ac:dyDescent="0.25">
      <c r="A300" t="s">
        <v>316</v>
      </c>
      <c r="B300" t="s">
        <v>309</v>
      </c>
      <c r="C300" t="s">
        <v>340</v>
      </c>
      <c r="D300" s="2">
        <v>714</v>
      </c>
      <c r="E300">
        <v>231</v>
      </c>
      <c r="F300" s="2">
        <v>12</v>
      </c>
      <c r="G300" s="2">
        <v>271</v>
      </c>
      <c r="H300" s="2">
        <v>-1996</v>
      </c>
      <c r="I300" s="1">
        <v>-2.8</v>
      </c>
      <c r="J300" t="str">
        <f t="shared" si="4"/>
        <v>Loss</v>
      </c>
    </row>
    <row r="301" spans="1:10" x14ac:dyDescent="0.25">
      <c r="A301" t="s">
        <v>314</v>
      </c>
      <c r="B301" t="s">
        <v>323</v>
      </c>
      <c r="C301" t="s">
        <v>321</v>
      </c>
      <c r="D301" s="2">
        <v>3850</v>
      </c>
      <c r="E301">
        <v>102</v>
      </c>
      <c r="F301" s="2">
        <v>13</v>
      </c>
      <c r="G301" s="2">
        <v>1341</v>
      </c>
      <c r="H301" s="2">
        <v>2509</v>
      </c>
      <c r="I301" s="1">
        <v>0.65</v>
      </c>
      <c r="J301" t="str">
        <f t="shared" si="4"/>
        <v>Profit</v>
      </c>
    </row>
  </sheetData>
  <autoFilter ref="A1:I30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6"/>
  <sheetViews>
    <sheetView topLeftCell="A95" workbookViewId="0">
      <selection activeCell="B114" sqref="B114"/>
    </sheetView>
  </sheetViews>
  <sheetFormatPr defaultRowHeight="15" x14ac:dyDescent="0.25"/>
  <cols>
    <col min="1" max="1" width="16.7109375" bestFit="1" customWidth="1"/>
    <col min="2" max="2" width="12.7109375" style="7" bestFit="1" customWidth="1"/>
    <col min="3" max="3" width="26.140625" style="2" bestFit="1" customWidth="1"/>
    <col min="4" max="5" width="14.85546875" bestFit="1" customWidth="1"/>
  </cols>
  <sheetData>
    <row r="1" spans="1:3" x14ac:dyDescent="0.25">
      <c r="A1" s="5" t="s">
        <v>349</v>
      </c>
      <c r="B1" s="7" t="s">
        <v>352</v>
      </c>
      <c r="C1"/>
    </row>
    <row r="2" spans="1:3" x14ac:dyDescent="0.25">
      <c r="A2" s="6" t="s">
        <v>329</v>
      </c>
      <c r="B2" s="7">
        <v>123949</v>
      </c>
      <c r="C2"/>
    </row>
    <row r="3" spans="1:3" x14ac:dyDescent="0.25">
      <c r="A3" s="6" t="s">
        <v>311</v>
      </c>
      <c r="B3" s="7">
        <v>98084</v>
      </c>
      <c r="C3"/>
    </row>
    <row r="4" spans="1:3" x14ac:dyDescent="0.25">
      <c r="A4" s="6" t="s">
        <v>316</v>
      </c>
      <c r="B4" s="7">
        <v>98210</v>
      </c>
      <c r="C4"/>
    </row>
    <row r="5" spans="1:3" x14ac:dyDescent="0.25">
      <c r="A5" s="6" t="s">
        <v>326</v>
      </c>
      <c r="B5" s="7">
        <v>149975</v>
      </c>
      <c r="C5"/>
    </row>
    <row r="6" spans="1:3" x14ac:dyDescent="0.25">
      <c r="A6" s="6" t="s">
        <v>319</v>
      </c>
      <c r="B6" s="7">
        <v>130697</v>
      </c>
      <c r="C6"/>
    </row>
    <row r="7" spans="1:3" x14ac:dyDescent="0.25">
      <c r="A7" s="6" t="s">
        <v>328</v>
      </c>
      <c r="B7" s="7">
        <v>165725</v>
      </c>
      <c r="C7"/>
    </row>
    <row r="8" spans="1:3" x14ac:dyDescent="0.25">
      <c r="A8" s="6" t="s">
        <v>330</v>
      </c>
      <c r="B8" s="7">
        <v>106834</v>
      </c>
      <c r="C8"/>
    </row>
    <row r="9" spans="1:3" x14ac:dyDescent="0.25">
      <c r="A9" s="6" t="s">
        <v>314</v>
      </c>
      <c r="B9" s="7">
        <v>132580</v>
      </c>
      <c r="C9"/>
    </row>
    <row r="10" spans="1:3" x14ac:dyDescent="0.25">
      <c r="A10" s="6" t="s">
        <v>338</v>
      </c>
      <c r="B10" s="7">
        <v>83216</v>
      </c>
      <c r="C10"/>
    </row>
    <row r="11" spans="1:3" x14ac:dyDescent="0.25">
      <c r="A11" s="6" t="s">
        <v>308</v>
      </c>
      <c r="B11" s="7">
        <v>151599</v>
      </c>
      <c r="C11"/>
    </row>
    <row r="12" spans="1:3" x14ac:dyDescent="0.25">
      <c r="A12" s="6" t="s">
        <v>350</v>
      </c>
      <c r="B12" s="7">
        <v>1240869</v>
      </c>
      <c r="C12"/>
    </row>
    <row r="21" spans="1:3" x14ac:dyDescent="0.25">
      <c r="A21" s="5" t="s">
        <v>349</v>
      </c>
      <c r="B21" t="s">
        <v>351</v>
      </c>
      <c r="C21"/>
    </row>
    <row r="22" spans="1:3" x14ac:dyDescent="0.25">
      <c r="A22" s="6" t="s">
        <v>328</v>
      </c>
      <c r="B22" s="13">
        <v>135191</v>
      </c>
      <c r="C22"/>
    </row>
    <row r="23" spans="1:3" x14ac:dyDescent="0.25">
      <c r="A23" s="6" t="s">
        <v>308</v>
      </c>
      <c r="B23" s="13">
        <v>101064</v>
      </c>
      <c r="C23"/>
    </row>
    <row r="24" spans="1:3" x14ac:dyDescent="0.25">
      <c r="A24" s="6" t="s">
        <v>326</v>
      </c>
      <c r="B24" s="13">
        <v>99695</v>
      </c>
      <c r="C24"/>
    </row>
    <row r="25" spans="1:3" x14ac:dyDescent="0.25">
      <c r="A25" s="6" t="s">
        <v>314</v>
      </c>
      <c r="B25" s="13">
        <v>89427</v>
      </c>
      <c r="C25"/>
    </row>
    <row r="26" spans="1:3" x14ac:dyDescent="0.25">
      <c r="A26" s="6" t="s">
        <v>329</v>
      </c>
      <c r="B26" s="13">
        <v>85109</v>
      </c>
      <c r="C26"/>
    </row>
    <row r="27" spans="1:3" x14ac:dyDescent="0.25">
      <c r="A27" s="6" t="s">
        <v>319</v>
      </c>
      <c r="B27" s="13">
        <v>69419</v>
      </c>
      <c r="C27"/>
    </row>
    <row r="28" spans="1:3" x14ac:dyDescent="0.25">
      <c r="A28" s="6" t="s">
        <v>316</v>
      </c>
      <c r="B28" s="13">
        <v>60450</v>
      </c>
      <c r="C28"/>
    </row>
    <row r="29" spans="1:3" x14ac:dyDescent="0.25">
      <c r="A29" s="6" t="s">
        <v>330</v>
      </c>
      <c r="B29" s="13">
        <v>60065</v>
      </c>
      <c r="C29"/>
    </row>
    <row r="30" spans="1:3" x14ac:dyDescent="0.25">
      <c r="A30" s="6" t="s">
        <v>311</v>
      </c>
      <c r="B30" s="13">
        <v>52771</v>
      </c>
      <c r="C30"/>
    </row>
    <row r="31" spans="1:3" x14ac:dyDescent="0.25">
      <c r="A31" s="6" t="s">
        <v>338</v>
      </c>
      <c r="B31" s="13">
        <v>47974</v>
      </c>
      <c r="C31"/>
    </row>
    <row r="32" spans="1:3" x14ac:dyDescent="0.25">
      <c r="A32" s="6" t="s">
        <v>350</v>
      </c>
      <c r="B32" s="13">
        <v>801165</v>
      </c>
      <c r="C32"/>
    </row>
    <row r="33" spans="1:3" x14ac:dyDescent="0.25">
      <c r="B33"/>
      <c r="C33"/>
    </row>
    <row r="34" spans="1:3" x14ac:dyDescent="0.25">
      <c r="B34"/>
      <c r="C34"/>
    </row>
    <row r="35" spans="1:3" x14ac:dyDescent="0.25">
      <c r="B35"/>
      <c r="C35"/>
    </row>
    <row r="36" spans="1:3" x14ac:dyDescent="0.25">
      <c r="B36"/>
      <c r="C36"/>
    </row>
    <row r="37" spans="1:3" x14ac:dyDescent="0.25">
      <c r="B37"/>
      <c r="C37"/>
    </row>
    <row r="38" spans="1:3" x14ac:dyDescent="0.25">
      <c r="A38" s="5" t="s">
        <v>349</v>
      </c>
      <c r="B38" t="s">
        <v>351</v>
      </c>
      <c r="C38"/>
    </row>
    <row r="39" spans="1:3" x14ac:dyDescent="0.25">
      <c r="A39" s="6" t="s">
        <v>333</v>
      </c>
      <c r="B39">
        <v>171789</v>
      </c>
      <c r="C39"/>
    </row>
    <row r="40" spans="1:3" x14ac:dyDescent="0.25">
      <c r="A40" s="6" t="s">
        <v>317</v>
      </c>
      <c r="B40">
        <v>169686</v>
      </c>
      <c r="C40"/>
    </row>
    <row r="41" spans="1:3" x14ac:dyDescent="0.25">
      <c r="A41" s="6" t="s">
        <v>309</v>
      </c>
      <c r="B41">
        <v>149887</v>
      </c>
      <c r="C41"/>
    </row>
    <row r="42" spans="1:3" x14ac:dyDescent="0.25">
      <c r="A42" s="6" t="s">
        <v>320</v>
      </c>
      <c r="B42">
        <v>119590</v>
      </c>
      <c r="C42"/>
    </row>
    <row r="43" spans="1:3" x14ac:dyDescent="0.25">
      <c r="A43" s="6" t="s">
        <v>323</v>
      </c>
      <c r="B43">
        <v>107992</v>
      </c>
      <c r="C43"/>
    </row>
    <row r="44" spans="1:3" x14ac:dyDescent="0.25">
      <c r="A44" s="6" t="s">
        <v>312</v>
      </c>
      <c r="B44">
        <v>82221</v>
      </c>
      <c r="C44"/>
    </row>
    <row r="45" spans="1:3" x14ac:dyDescent="0.25">
      <c r="A45" s="6" t="s">
        <v>350</v>
      </c>
      <c r="B45">
        <v>801165</v>
      </c>
      <c r="C45"/>
    </row>
    <row r="46" spans="1:3" x14ac:dyDescent="0.25">
      <c r="B46"/>
      <c r="C46"/>
    </row>
    <row r="47" spans="1:3" x14ac:dyDescent="0.25">
      <c r="A47" s="5" t="s">
        <v>349</v>
      </c>
      <c r="B47" t="s">
        <v>353</v>
      </c>
      <c r="C47"/>
    </row>
    <row r="48" spans="1:3" x14ac:dyDescent="0.25">
      <c r="A48" s="6" t="s">
        <v>327</v>
      </c>
      <c r="B48" s="13">
        <v>2022</v>
      </c>
      <c r="C48"/>
    </row>
    <row r="49" spans="1:3" x14ac:dyDescent="0.25">
      <c r="A49" s="6" t="s">
        <v>310</v>
      </c>
      <c r="B49" s="13">
        <v>2802</v>
      </c>
      <c r="C49"/>
    </row>
    <row r="50" spans="1:3" x14ac:dyDescent="0.25">
      <c r="A50" s="6" t="s">
        <v>341</v>
      </c>
      <c r="B50" s="13">
        <v>1044</v>
      </c>
      <c r="C50"/>
    </row>
    <row r="51" spans="1:3" x14ac:dyDescent="0.25">
      <c r="A51" s="6" t="s">
        <v>339</v>
      </c>
      <c r="B51" s="13">
        <v>1956</v>
      </c>
      <c r="C51"/>
    </row>
    <row r="52" spans="1:3" x14ac:dyDescent="0.25">
      <c r="A52" s="6" t="s">
        <v>325</v>
      </c>
      <c r="B52" s="13">
        <v>2052</v>
      </c>
      <c r="C52"/>
    </row>
    <row r="53" spans="1:3" x14ac:dyDescent="0.25">
      <c r="A53" s="6" t="s">
        <v>315</v>
      </c>
      <c r="B53" s="13">
        <v>1566</v>
      </c>
      <c r="C53"/>
    </row>
    <row r="54" spans="1:3" x14ac:dyDescent="0.25">
      <c r="A54" s="6" t="s">
        <v>345</v>
      </c>
      <c r="B54" s="13">
        <v>2142</v>
      </c>
      <c r="C54"/>
    </row>
    <row r="55" spans="1:3" x14ac:dyDescent="0.25">
      <c r="A55" s="6" t="s">
        <v>343</v>
      </c>
      <c r="B55" s="13">
        <v>3207</v>
      </c>
      <c r="C55"/>
    </row>
    <row r="56" spans="1:3" x14ac:dyDescent="0.25">
      <c r="A56" s="6" t="s">
        <v>313</v>
      </c>
      <c r="B56" s="13">
        <v>2301</v>
      </c>
      <c r="C56"/>
    </row>
    <row r="57" spans="1:3" x14ac:dyDescent="0.25">
      <c r="A57" s="6" t="s">
        <v>318</v>
      </c>
      <c r="B57" s="13">
        <v>1752</v>
      </c>
      <c r="C57"/>
    </row>
    <row r="58" spans="1:3" x14ac:dyDescent="0.25">
      <c r="A58" s="6" t="s">
        <v>331</v>
      </c>
      <c r="B58" s="13">
        <v>2331</v>
      </c>
      <c r="C58"/>
    </row>
    <row r="59" spans="1:3" x14ac:dyDescent="0.25">
      <c r="A59" s="6" t="s">
        <v>337</v>
      </c>
      <c r="B59" s="13">
        <v>1812</v>
      </c>
      <c r="C59"/>
    </row>
    <row r="60" spans="1:3" x14ac:dyDescent="0.25">
      <c r="A60" s="6" t="s">
        <v>335</v>
      </c>
      <c r="B60" s="13">
        <v>2976</v>
      </c>
      <c r="C60"/>
    </row>
    <row r="61" spans="1:3" x14ac:dyDescent="0.25">
      <c r="A61" s="6" t="s">
        <v>334</v>
      </c>
      <c r="B61" s="13">
        <v>1881</v>
      </c>
      <c r="C61"/>
    </row>
    <row r="62" spans="1:3" x14ac:dyDescent="0.25">
      <c r="A62" s="6" t="s">
        <v>332</v>
      </c>
      <c r="B62" s="13">
        <v>2154</v>
      </c>
      <c r="C62"/>
    </row>
    <row r="63" spans="1:3" x14ac:dyDescent="0.25">
      <c r="A63" s="6" t="s">
        <v>336</v>
      </c>
      <c r="B63" s="13">
        <v>2196</v>
      </c>
      <c r="C63"/>
    </row>
    <row r="64" spans="1:3" x14ac:dyDescent="0.25">
      <c r="A64" s="6" t="s">
        <v>342</v>
      </c>
      <c r="B64" s="13">
        <v>2982</v>
      </c>
      <c r="C64"/>
    </row>
    <row r="65" spans="1:4" x14ac:dyDescent="0.25">
      <c r="A65" s="6" t="s">
        <v>322</v>
      </c>
      <c r="B65" s="13">
        <v>1854</v>
      </c>
    </row>
    <row r="66" spans="1:4" x14ac:dyDescent="0.25">
      <c r="A66" s="6" t="s">
        <v>340</v>
      </c>
      <c r="B66" s="13">
        <v>1533</v>
      </c>
    </row>
    <row r="67" spans="1:4" x14ac:dyDescent="0.25">
      <c r="A67" s="6" t="s">
        <v>324</v>
      </c>
      <c r="B67" s="13">
        <v>1683</v>
      </c>
    </row>
    <row r="68" spans="1:4" x14ac:dyDescent="0.25">
      <c r="A68" s="6" t="s">
        <v>344</v>
      </c>
      <c r="B68" s="13">
        <v>1308</v>
      </c>
    </row>
    <row r="69" spans="1:4" x14ac:dyDescent="0.25">
      <c r="A69" s="6" t="s">
        <v>321</v>
      </c>
      <c r="B69" s="13">
        <v>2106</v>
      </c>
    </row>
    <row r="70" spans="1:4" x14ac:dyDescent="0.25">
      <c r="A70" s="6" t="s">
        <v>350</v>
      </c>
      <c r="B70" s="13">
        <v>45660</v>
      </c>
    </row>
    <row r="71" spans="1:4" x14ac:dyDescent="0.25">
      <c r="B71"/>
    </row>
    <row r="72" spans="1:4" x14ac:dyDescent="0.25">
      <c r="A72" s="5" t="s">
        <v>349</v>
      </c>
      <c r="B72" t="s">
        <v>354</v>
      </c>
      <c r="C72" s="5" t="s">
        <v>349</v>
      </c>
      <c r="D72" t="s">
        <v>354</v>
      </c>
    </row>
    <row r="73" spans="1:4" x14ac:dyDescent="0.25">
      <c r="A73" s="6" t="s">
        <v>333</v>
      </c>
      <c r="B73">
        <v>252469</v>
      </c>
      <c r="C73" s="6" t="s">
        <v>333</v>
      </c>
      <c r="D73" s="13">
        <v>252469</v>
      </c>
    </row>
    <row r="74" spans="1:4" x14ac:dyDescent="0.25">
      <c r="A74" s="6" t="s">
        <v>317</v>
      </c>
      <c r="B74">
        <v>237944</v>
      </c>
      <c r="C74" s="6" t="s">
        <v>317</v>
      </c>
      <c r="D74" s="13">
        <v>237944</v>
      </c>
    </row>
    <row r="75" spans="1:4" x14ac:dyDescent="0.25">
      <c r="A75" s="6" t="s">
        <v>309</v>
      </c>
      <c r="B75">
        <v>218813</v>
      </c>
      <c r="C75" s="6" t="s">
        <v>309</v>
      </c>
      <c r="D75" s="13">
        <v>218813</v>
      </c>
    </row>
    <row r="76" spans="1:4" x14ac:dyDescent="0.25">
      <c r="A76" s="6" t="s">
        <v>312</v>
      </c>
      <c r="B76">
        <v>189434</v>
      </c>
      <c r="C76" s="6" t="s">
        <v>312</v>
      </c>
      <c r="D76" s="13">
        <v>189434</v>
      </c>
    </row>
    <row r="77" spans="1:4" x14ac:dyDescent="0.25">
      <c r="A77" s="6" t="s">
        <v>320</v>
      </c>
      <c r="B77">
        <v>173530</v>
      </c>
      <c r="C77" s="6" t="s">
        <v>320</v>
      </c>
      <c r="D77" s="13">
        <v>173530</v>
      </c>
    </row>
    <row r="78" spans="1:4" x14ac:dyDescent="0.25">
      <c r="A78" s="6" t="s">
        <v>323</v>
      </c>
      <c r="B78">
        <v>168679</v>
      </c>
      <c r="C78" s="6" t="s">
        <v>323</v>
      </c>
      <c r="D78" s="13">
        <v>168679</v>
      </c>
    </row>
    <row r="79" spans="1:4" x14ac:dyDescent="0.25">
      <c r="A79" s="6" t="s">
        <v>350</v>
      </c>
      <c r="B79">
        <v>1240869</v>
      </c>
      <c r="C79" s="21" t="s">
        <v>315</v>
      </c>
      <c r="D79" s="13">
        <v>16534</v>
      </c>
    </row>
    <row r="80" spans="1:4" x14ac:dyDescent="0.25">
      <c r="B80"/>
      <c r="C80" s="21" t="s">
        <v>334</v>
      </c>
      <c r="D80" s="13">
        <v>16114</v>
      </c>
    </row>
    <row r="81" spans="2:4" x14ac:dyDescent="0.25">
      <c r="B81"/>
      <c r="C81" s="21" t="s">
        <v>321</v>
      </c>
      <c r="D81" s="13">
        <v>14497</v>
      </c>
    </row>
    <row r="82" spans="2:4" x14ac:dyDescent="0.25">
      <c r="B82"/>
      <c r="C82" s="21" t="s">
        <v>344</v>
      </c>
      <c r="D82" s="13">
        <v>13755</v>
      </c>
    </row>
    <row r="83" spans="2:4" x14ac:dyDescent="0.25">
      <c r="B83"/>
      <c r="C83" s="21" t="s">
        <v>343</v>
      </c>
      <c r="D83" s="13">
        <v>12257</v>
      </c>
    </row>
    <row r="84" spans="2:4" x14ac:dyDescent="0.25">
      <c r="B84"/>
      <c r="C84" s="21" t="s">
        <v>345</v>
      </c>
      <c r="D84" s="13">
        <v>11886</v>
      </c>
    </row>
    <row r="85" spans="2:4" x14ac:dyDescent="0.25">
      <c r="B85"/>
      <c r="C85" s="21" t="s">
        <v>322</v>
      </c>
      <c r="D85" s="13">
        <v>10465</v>
      </c>
    </row>
    <row r="86" spans="2:4" x14ac:dyDescent="0.25">
      <c r="B86"/>
      <c r="C86" s="21" t="s">
        <v>310</v>
      </c>
      <c r="D86" s="13">
        <v>10129</v>
      </c>
    </row>
    <row r="87" spans="2:4" x14ac:dyDescent="0.25">
      <c r="B87"/>
      <c r="C87" s="21" t="s">
        <v>324</v>
      </c>
      <c r="D87" s="13">
        <v>8995</v>
      </c>
    </row>
    <row r="88" spans="2:4" x14ac:dyDescent="0.25">
      <c r="B88"/>
      <c r="C88" s="21" t="s">
        <v>313</v>
      </c>
      <c r="D88" s="13">
        <v>8827</v>
      </c>
    </row>
    <row r="89" spans="2:4" x14ac:dyDescent="0.25">
      <c r="B89"/>
      <c r="C89" s="21" t="s">
        <v>325</v>
      </c>
      <c r="D89" s="13">
        <v>8288</v>
      </c>
    </row>
    <row r="90" spans="2:4" x14ac:dyDescent="0.25">
      <c r="B90"/>
      <c r="C90" s="21" t="s">
        <v>327</v>
      </c>
      <c r="D90" s="13">
        <v>6867</v>
      </c>
    </row>
    <row r="91" spans="2:4" x14ac:dyDescent="0.25">
      <c r="B91"/>
      <c r="C91" s="21" t="s">
        <v>337</v>
      </c>
      <c r="D91" s="13">
        <v>6118</v>
      </c>
    </row>
    <row r="92" spans="2:4" x14ac:dyDescent="0.25">
      <c r="B92"/>
      <c r="C92" s="21" t="s">
        <v>339</v>
      </c>
      <c r="D92" s="13">
        <v>5474</v>
      </c>
    </row>
    <row r="93" spans="2:4" x14ac:dyDescent="0.25">
      <c r="B93"/>
      <c r="C93" s="21" t="s">
        <v>341</v>
      </c>
      <c r="D93" s="13">
        <v>4760</v>
      </c>
    </row>
    <row r="94" spans="2:4" x14ac:dyDescent="0.25">
      <c r="B94"/>
      <c r="C94" s="21" t="s">
        <v>332</v>
      </c>
      <c r="D94" s="13">
        <v>3584</v>
      </c>
    </row>
    <row r="95" spans="2:4" x14ac:dyDescent="0.25">
      <c r="B95"/>
      <c r="C95" s="21" t="s">
        <v>342</v>
      </c>
      <c r="D95" s="13">
        <v>3402</v>
      </c>
    </row>
    <row r="96" spans="2:4" x14ac:dyDescent="0.25">
      <c r="B96"/>
      <c r="C96" s="21" t="s">
        <v>335</v>
      </c>
      <c r="D96" s="13">
        <v>2541</v>
      </c>
    </row>
    <row r="97" spans="1:4" x14ac:dyDescent="0.25">
      <c r="B97"/>
      <c r="C97" s="21" t="s">
        <v>331</v>
      </c>
      <c r="D97" s="13">
        <v>2408</v>
      </c>
    </row>
    <row r="98" spans="1:4" x14ac:dyDescent="0.25">
      <c r="A98" s="5" t="s">
        <v>349</v>
      </c>
      <c r="B98" t="s">
        <v>354</v>
      </c>
      <c r="C98" s="21" t="s">
        <v>318</v>
      </c>
      <c r="D98" s="13">
        <v>1778</v>
      </c>
    </row>
    <row r="99" spans="1:4" x14ac:dyDescent="0.25">
      <c r="A99" s="6" t="s">
        <v>333</v>
      </c>
      <c r="B99" s="13">
        <v>252469</v>
      </c>
      <c r="C99" s="6" t="s">
        <v>350</v>
      </c>
      <c r="D99" s="13">
        <v>1240869</v>
      </c>
    </row>
    <row r="100" spans="1:4" x14ac:dyDescent="0.25">
      <c r="A100" s="6" t="s">
        <v>317</v>
      </c>
      <c r="B100" s="13">
        <v>237944</v>
      </c>
      <c r="C100"/>
    </row>
    <row r="101" spans="1:4" x14ac:dyDescent="0.25">
      <c r="A101" s="6" t="s">
        <v>309</v>
      </c>
      <c r="B101" s="13">
        <v>218813</v>
      </c>
      <c r="C101"/>
    </row>
    <row r="102" spans="1:4" x14ac:dyDescent="0.25">
      <c r="A102" s="6" t="s">
        <v>312</v>
      </c>
      <c r="B102" s="13">
        <v>189434</v>
      </c>
      <c r="C102"/>
    </row>
    <row r="103" spans="1:4" x14ac:dyDescent="0.25">
      <c r="A103" s="6" t="s">
        <v>320</v>
      </c>
      <c r="B103" s="13">
        <v>173530</v>
      </c>
      <c r="C103"/>
    </row>
    <row r="104" spans="1:4" x14ac:dyDescent="0.25">
      <c r="A104" s="6" t="s">
        <v>323</v>
      </c>
      <c r="B104" s="13">
        <v>168679</v>
      </c>
      <c r="C104"/>
    </row>
    <row r="105" spans="1:4" x14ac:dyDescent="0.25">
      <c r="A105" s="6" t="s">
        <v>350</v>
      </c>
      <c r="B105" s="13">
        <v>1240869</v>
      </c>
      <c r="C105"/>
    </row>
    <row r="106" spans="1:4" x14ac:dyDescent="0.25">
      <c r="B106"/>
      <c r="C106"/>
    </row>
    <row r="107" spans="1:4" x14ac:dyDescent="0.25">
      <c r="B107"/>
      <c r="C107"/>
    </row>
    <row r="108" spans="1:4" x14ac:dyDescent="0.25">
      <c r="B108"/>
      <c r="C108"/>
    </row>
    <row r="109" spans="1:4" x14ac:dyDescent="0.25">
      <c r="B109"/>
      <c r="C109"/>
    </row>
    <row r="110" spans="1:4" x14ac:dyDescent="0.25">
      <c r="B110"/>
      <c r="C110"/>
    </row>
    <row r="111" spans="1:4" x14ac:dyDescent="0.25">
      <c r="B111"/>
      <c r="C111"/>
    </row>
    <row r="112" spans="1:4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</row>
    <row r="216" spans="2:3" x14ac:dyDescent="0.25">
      <c r="B216"/>
    </row>
    <row r="217" spans="2:3" x14ac:dyDescent="0.25">
      <c r="B217"/>
    </row>
    <row r="218" spans="2:3" x14ac:dyDescent="0.25">
      <c r="B218"/>
    </row>
    <row r="219" spans="2:3" x14ac:dyDescent="0.25">
      <c r="B219"/>
    </row>
    <row r="220" spans="2:3" x14ac:dyDescent="0.25">
      <c r="B220"/>
    </row>
    <row r="221" spans="2:3" x14ac:dyDescent="0.25">
      <c r="B221"/>
    </row>
    <row r="222" spans="2:3" x14ac:dyDescent="0.25">
      <c r="B222"/>
    </row>
    <row r="223" spans="2:3" x14ac:dyDescent="0.25">
      <c r="B223"/>
    </row>
    <row r="224" spans="2:3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7101-9D37-4AD8-9636-33E11A554E12}">
  <dimension ref="A1:N33"/>
  <sheetViews>
    <sheetView tabSelected="1" workbookViewId="0">
      <selection activeCell="P9" sqref="P9"/>
    </sheetView>
  </sheetViews>
  <sheetFormatPr defaultRowHeight="15" x14ac:dyDescent="0.25"/>
  <cols>
    <col min="1" max="1" width="2.7109375" customWidth="1"/>
    <col min="8" max="8" width="3.42578125" customWidth="1"/>
    <col min="12" max="12" width="12.42578125" bestFit="1" customWidth="1"/>
  </cols>
  <sheetData>
    <row r="1" spans="1:14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15.75" customHeight="1" x14ac:dyDescent="0.25">
      <c r="A2" s="11"/>
      <c r="B2" s="28" t="s">
        <v>355</v>
      </c>
      <c r="C2" s="28"/>
      <c r="D2" s="28"/>
      <c r="E2" s="28"/>
      <c r="F2" s="28"/>
      <c r="G2" s="28"/>
      <c r="H2" s="10"/>
      <c r="I2" s="10"/>
      <c r="J2" s="10"/>
      <c r="K2" s="10"/>
      <c r="L2" s="10"/>
      <c r="M2" s="10"/>
      <c r="N2" s="10"/>
    </row>
    <row r="3" spans="1:14" ht="15" customHeight="1" x14ac:dyDescent="0.25">
      <c r="A3" s="11"/>
      <c r="B3" s="28"/>
      <c r="C3" s="28"/>
      <c r="D3" s="28"/>
      <c r="E3" s="28"/>
      <c r="F3" s="28"/>
      <c r="G3" s="28"/>
      <c r="H3" s="10"/>
      <c r="I3" s="10"/>
      <c r="J3" s="10"/>
      <c r="K3" s="10"/>
      <c r="L3" s="10"/>
      <c r="M3" s="10"/>
      <c r="N3" s="10"/>
    </row>
    <row r="4" spans="1:14" x14ac:dyDescent="0.25">
      <c r="A4" s="10"/>
      <c r="B4" s="9"/>
      <c r="C4" s="9"/>
      <c r="D4" s="9"/>
      <c r="E4" s="9"/>
      <c r="F4" s="9"/>
      <c r="G4" s="9"/>
      <c r="H4" s="10"/>
      <c r="I4" s="16"/>
      <c r="J4" s="16"/>
      <c r="K4" s="12"/>
      <c r="L4" s="25" t="s">
        <v>356</v>
      </c>
      <c r="M4" s="25"/>
      <c r="N4" s="10"/>
    </row>
    <row r="5" spans="1:14" ht="15" customHeight="1" x14ac:dyDescent="0.4">
      <c r="A5" s="10"/>
      <c r="B5" s="9"/>
      <c r="C5" s="9"/>
      <c r="D5" s="9"/>
      <c r="E5" s="9"/>
      <c r="F5" s="9"/>
      <c r="G5" s="9"/>
      <c r="H5" s="10"/>
      <c r="I5" s="17"/>
      <c r="J5" s="17"/>
      <c r="K5" s="17"/>
      <c r="L5" s="22">
        <v>1240869</v>
      </c>
      <c r="M5" s="22"/>
      <c r="N5" s="10"/>
    </row>
    <row r="6" spans="1:14" ht="15" customHeight="1" x14ac:dyDescent="0.4">
      <c r="A6" s="10"/>
      <c r="B6" s="9"/>
      <c r="C6" s="9"/>
      <c r="D6" s="9"/>
      <c r="E6" s="9"/>
      <c r="F6" s="9"/>
      <c r="G6" s="9"/>
      <c r="H6" s="10"/>
      <c r="I6" s="17"/>
      <c r="J6" s="17"/>
      <c r="K6" s="17"/>
      <c r="L6" s="22"/>
      <c r="M6" s="22"/>
      <c r="N6" s="10"/>
    </row>
    <row r="7" spans="1:14" ht="15" customHeight="1" x14ac:dyDescent="0.4">
      <c r="A7" s="10"/>
      <c r="B7" s="9"/>
      <c r="C7" s="9"/>
      <c r="D7" s="9"/>
      <c r="E7" s="9"/>
      <c r="F7" s="9"/>
      <c r="G7" s="9"/>
      <c r="H7" s="10"/>
      <c r="I7" s="17"/>
      <c r="J7" s="17"/>
      <c r="K7" s="17"/>
      <c r="L7" s="22"/>
      <c r="M7" s="22"/>
      <c r="N7" s="10"/>
    </row>
    <row r="8" spans="1:14" ht="15" customHeight="1" x14ac:dyDescent="0.45">
      <c r="A8" s="10"/>
      <c r="B8" s="9"/>
      <c r="C8" s="9"/>
      <c r="D8" s="9"/>
      <c r="E8" s="9"/>
      <c r="F8" s="9"/>
      <c r="G8" s="9"/>
      <c r="H8" s="10"/>
      <c r="I8" s="15"/>
      <c r="J8" s="15"/>
      <c r="K8" s="15"/>
      <c r="L8" s="20"/>
      <c r="M8" s="20"/>
      <c r="N8" s="10"/>
    </row>
    <row r="9" spans="1:14" ht="15" customHeight="1" x14ac:dyDescent="0.45">
      <c r="A9" s="10"/>
      <c r="B9" s="9"/>
      <c r="C9" s="9"/>
      <c r="D9" s="9"/>
      <c r="E9" s="9"/>
      <c r="F9" s="9"/>
      <c r="G9" s="9"/>
      <c r="H9" s="10"/>
      <c r="I9" s="15"/>
      <c r="J9" s="15"/>
      <c r="K9" s="15"/>
      <c r="L9" s="26" t="s">
        <v>357</v>
      </c>
      <c r="M9" s="26"/>
      <c r="N9" s="10"/>
    </row>
    <row r="10" spans="1:14" ht="15" customHeight="1" x14ac:dyDescent="0.45">
      <c r="A10" s="10"/>
      <c r="B10" s="9"/>
      <c r="C10" s="9"/>
      <c r="D10" s="9"/>
      <c r="E10" s="9"/>
      <c r="F10" s="9"/>
      <c r="G10" s="9"/>
      <c r="H10" s="10"/>
      <c r="I10" s="15"/>
      <c r="J10" s="15"/>
      <c r="K10" s="18"/>
      <c r="L10" s="23">
        <v>801165</v>
      </c>
      <c r="M10" s="23"/>
      <c r="N10" s="10"/>
    </row>
    <row r="11" spans="1:14" x14ac:dyDescent="0.25">
      <c r="A11" s="10"/>
      <c r="B11" s="9"/>
      <c r="C11" s="9"/>
      <c r="D11" s="9"/>
      <c r="E11" s="9"/>
      <c r="F11" s="9"/>
      <c r="G11" s="9"/>
      <c r="H11" s="10"/>
      <c r="I11" s="10"/>
      <c r="J11" s="10"/>
      <c r="K11" s="10"/>
      <c r="L11" s="23"/>
      <c r="M11" s="23"/>
      <c r="N11" s="10"/>
    </row>
    <row r="12" spans="1:14" x14ac:dyDescent="0.25">
      <c r="A12" s="10"/>
      <c r="B12" s="9"/>
      <c r="C12" s="9"/>
      <c r="D12" s="9"/>
      <c r="E12" s="9"/>
      <c r="F12" s="9"/>
      <c r="G12" s="9"/>
      <c r="H12" s="10"/>
      <c r="I12" s="10"/>
      <c r="J12" s="10"/>
      <c r="K12" s="10"/>
      <c r="L12" s="23"/>
      <c r="M12" s="23"/>
      <c r="N12" s="10"/>
    </row>
    <row r="13" spans="1:14" x14ac:dyDescent="0.25">
      <c r="A13" s="10"/>
      <c r="B13" s="9"/>
      <c r="C13" s="9"/>
      <c r="D13" s="9"/>
      <c r="E13" s="9"/>
      <c r="F13" s="9"/>
      <c r="G13" s="9"/>
      <c r="H13" s="10"/>
      <c r="I13" s="10"/>
      <c r="J13" s="10"/>
      <c r="K13" s="10"/>
      <c r="L13" s="16"/>
      <c r="M13" s="16"/>
      <c r="N13" s="10"/>
    </row>
    <row r="14" spans="1:14" x14ac:dyDescent="0.25">
      <c r="A14" s="10"/>
      <c r="B14" s="9"/>
      <c r="C14" s="9"/>
      <c r="D14" s="9"/>
      <c r="E14" s="9"/>
      <c r="F14" s="9"/>
      <c r="G14" s="9"/>
      <c r="H14" s="10"/>
      <c r="I14" s="10"/>
      <c r="J14" s="10"/>
      <c r="K14" s="10"/>
      <c r="L14" s="27" t="s">
        <v>358</v>
      </c>
      <c r="M14" s="27"/>
      <c r="N14" s="10"/>
    </row>
    <row r="15" spans="1:14" x14ac:dyDescent="0.25">
      <c r="A15" s="10"/>
      <c r="B15" s="9"/>
      <c r="C15" s="9"/>
      <c r="D15" s="9"/>
      <c r="E15" s="9"/>
      <c r="F15" s="9"/>
      <c r="G15" s="9"/>
      <c r="H15" s="10"/>
      <c r="I15" s="10"/>
      <c r="J15" s="10"/>
      <c r="K15" s="10"/>
      <c r="L15" s="24" t="s">
        <v>343</v>
      </c>
      <c r="M15" s="24"/>
      <c r="N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24"/>
      <c r="M16" s="24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4"/>
      <c r="M17" s="24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6"/>
      <c r="G19" s="14"/>
      <c r="H19" s="14"/>
      <c r="I19" s="14"/>
      <c r="J19" s="14"/>
      <c r="K19" s="9"/>
      <c r="L19" s="9"/>
      <c r="M19" s="9"/>
      <c r="N19" s="10"/>
    </row>
    <row r="20" spans="1:14" x14ac:dyDescent="0.25">
      <c r="A20" s="10"/>
      <c r="B20" s="10"/>
      <c r="C20" s="10"/>
      <c r="D20" s="10"/>
      <c r="E20" s="10"/>
      <c r="F20" s="10"/>
      <c r="G20" s="14"/>
      <c r="H20" s="14"/>
      <c r="I20" s="9"/>
      <c r="J20" s="9"/>
      <c r="K20" s="9"/>
      <c r="L20" s="9"/>
      <c r="M20" s="9"/>
      <c r="N20" s="10"/>
    </row>
    <row r="21" spans="1:14" x14ac:dyDescent="0.25">
      <c r="A21" s="29"/>
      <c r="B21" s="40" t="s">
        <v>359</v>
      </c>
      <c r="C21" s="41"/>
      <c r="D21" s="41"/>
      <c r="E21" s="42"/>
      <c r="F21" s="10"/>
      <c r="G21" s="9"/>
      <c r="H21" s="9"/>
      <c r="I21" s="9"/>
      <c r="J21" s="9"/>
      <c r="K21" s="9"/>
      <c r="L21" s="9"/>
      <c r="M21" s="9"/>
      <c r="N21" s="10"/>
    </row>
    <row r="22" spans="1:14" x14ac:dyDescent="0.25">
      <c r="A22" s="29"/>
      <c r="B22" s="36" t="s">
        <v>333</v>
      </c>
      <c r="C22" s="37"/>
      <c r="D22" s="34" t="s">
        <v>336</v>
      </c>
      <c r="E22" s="35"/>
      <c r="F22" s="10"/>
      <c r="G22" s="9"/>
      <c r="H22" s="9"/>
      <c r="I22" s="9"/>
      <c r="J22" s="9"/>
      <c r="K22" s="9"/>
      <c r="L22" s="9"/>
      <c r="M22" s="9"/>
      <c r="N22" s="10"/>
    </row>
    <row r="23" spans="1:14" x14ac:dyDescent="0.25">
      <c r="A23" s="10"/>
      <c r="B23" s="30" t="s">
        <v>317</v>
      </c>
      <c r="C23" s="31"/>
      <c r="D23" s="38" t="s">
        <v>332</v>
      </c>
      <c r="E23" s="39"/>
      <c r="F23" s="10"/>
      <c r="G23" s="9"/>
      <c r="H23" s="9"/>
      <c r="I23" s="9"/>
      <c r="J23" s="9"/>
      <c r="K23" s="9"/>
      <c r="L23" s="9"/>
      <c r="M23" s="9"/>
      <c r="N23" s="10"/>
    </row>
    <row r="24" spans="1:14" x14ac:dyDescent="0.25">
      <c r="A24" s="29"/>
      <c r="B24" s="36" t="s">
        <v>309</v>
      </c>
      <c r="C24" s="37"/>
      <c r="D24" s="34" t="s">
        <v>345</v>
      </c>
      <c r="E24" s="35"/>
      <c r="F24" s="10"/>
      <c r="G24" s="9"/>
      <c r="H24" s="9"/>
      <c r="I24" s="9"/>
      <c r="J24" s="9"/>
      <c r="K24" s="9"/>
      <c r="L24" s="9"/>
      <c r="M24" s="9"/>
      <c r="N24" s="10"/>
    </row>
    <row r="25" spans="1:14" x14ac:dyDescent="0.25">
      <c r="A25" s="29"/>
      <c r="B25" s="32" t="s">
        <v>312</v>
      </c>
      <c r="C25" s="33"/>
      <c r="D25" s="34" t="s">
        <v>340</v>
      </c>
      <c r="E25" s="35"/>
      <c r="F25" s="10"/>
      <c r="G25" s="9"/>
      <c r="H25" s="9"/>
      <c r="I25" s="9"/>
      <c r="J25" s="9"/>
      <c r="K25" s="9"/>
      <c r="L25" s="9"/>
      <c r="M25" s="9"/>
      <c r="N25" s="10"/>
    </row>
    <row r="26" spans="1:14" x14ac:dyDescent="0.25">
      <c r="A26" s="29"/>
      <c r="B26" s="32" t="s">
        <v>320</v>
      </c>
      <c r="C26" s="33"/>
      <c r="D26" s="34" t="s">
        <v>322</v>
      </c>
      <c r="E26" s="35"/>
      <c r="F26" s="10"/>
      <c r="G26" s="9"/>
      <c r="H26" s="9"/>
      <c r="I26" s="9"/>
      <c r="J26" s="9"/>
      <c r="K26" s="9"/>
      <c r="L26" s="9"/>
      <c r="M26" s="9"/>
      <c r="N26" s="10"/>
    </row>
    <row r="27" spans="1:14" x14ac:dyDescent="0.25">
      <c r="A27" s="10"/>
      <c r="B27" s="36" t="s">
        <v>323</v>
      </c>
      <c r="C27" s="37"/>
      <c r="D27" s="34" t="s">
        <v>315</v>
      </c>
      <c r="E27" s="35"/>
      <c r="F27" s="10"/>
      <c r="G27" s="9"/>
      <c r="H27" s="9"/>
      <c r="I27" s="9"/>
      <c r="J27" s="9"/>
      <c r="K27" s="9"/>
      <c r="L27" s="9"/>
      <c r="M27" s="9"/>
      <c r="N27" s="10"/>
    </row>
    <row r="28" spans="1:14" x14ac:dyDescent="0.25">
      <c r="A28" s="10"/>
      <c r="B28" s="10"/>
      <c r="C28" s="10"/>
      <c r="D28" s="10"/>
      <c r="E28" s="10"/>
      <c r="F28" s="10"/>
      <c r="G28" s="9"/>
      <c r="H28" s="9"/>
      <c r="I28" s="9"/>
      <c r="J28" s="9"/>
      <c r="K28" s="9"/>
      <c r="L28" s="9"/>
      <c r="M28" s="9"/>
      <c r="N28" s="10"/>
    </row>
    <row r="29" spans="1:14" x14ac:dyDescent="0.25">
      <c r="A29" s="10"/>
      <c r="B29" s="10"/>
      <c r="C29" s="10"/>
      <c r="D29" s="10"/>
      <c r="E29" s="10"/>
      <c r="F29" s="10"/>
      <c r="G29" s="9"/>
      <c r="H29" s="9"/>
      <c r="I29" s="9"/>
      <c r="J29" s="9"/>
      <c r="K29" s="9"/>
      <c r="L29" s="9"/>
      <c r="M29" s="9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3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</sheetData>
  <mergeCells count="20">
    <mergeCell ref="B26:C26"/>
    <mergeCell ref="B27:C27"/>
    <mergeCell ref="D26:E26"/>
    <mergeCell ref="D27:E27"/>
    <mergeCell ref="D23:E23"/>
    <mergeCell ref="D24:E24"/>
    <mergeCell ref="D25:E25"/>
    <mergeCell ref="B23:C23"/>
    <mergeCell ref="B24:C24"/>
    <mergeCell ref="B25:C25"/>
    <mergeCell ref="B21:E21"/>
    <mergeCell ref="B22:C22"/>
    <mergeCell ref="D22:E22"/>
    <mergeCell ref="L5:M7"/>
    <mergeCell ref="L9:M9"/>
    <mergeCell ref="L10:M12"/>
    <mergeCell ref="L14:M14"/>
    <mergeCell ref="L15:M17"/>
    <mergeCell ref="L4:M4"/>
    <mergeCell ref="B2:G3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k p w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A p K c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S n B Y K I p H u A 4 A A A A R A A A A E w A c A E Z v c m 1 1 b G F z L 1 N l Y 3 R p b 2 4 x L m 0 g o h g A K K A U A A A A A A A A A A A A A A A A A A A A A A A A A A A A K 0 5 N L s n M z 1 M I h t C G 1 g B Q S w E C L Q A U A A I A C A A K S n B Y 7 r 8 d l 6 U A A A D 2 A A A A E g A A A A A A A A A A A A A A A A A A A A A A Q 2 9 u Z m l n L 1 B h Y 2 t h Z 2 U u e G 1 s U E s B A i 0 A F A A C A A g A C k p w W A / K 6 a u k A A A A 6 Q A A A B M A A A A A A A A A A A A A A A A A 8 Q A A A F t D b 2 5 0 Z W 5 0 X 1 R 5 c G V z X S 5 4 b W x Q S w E C L Q A U A A I A C A A K S n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v 6 3 7 k 7 L k K J x K c j I a 9 v 3 g A A A A A C A A A A A A A Q Z g A A A A E A A C A A A A A i g S S / m j P Q f s X 8 j / z P Z b i 9 P 6 A r a l 1 p x r k a 6 L T p y v 6 B + A A A A A A O g A A A A A I A A C A A A A A k w e j Q R U 7 z v 8 P Q U O Y 6 S o N 8 X N m 8 n E G m N X y 9 x f 6 C U i U 7 w V A A A A D N c 5 A B g V q y d m A y 2 p A Y x K g C Q F U p 8 c 9 v e + X M + H w x 6 B g f e + T S P o 2 u 1 O I u i 9 b j x q l 6 I R 3 T U 2 p S d h S V c 5 X 1 e V K J 4 / A 6 5 w O J D C P M q 0 W P n / g R J 8 9 k i U A A A A D y m D l E u K S 2 X T H O O u 8 p 0 9 P c K c h c r b P T 2 / G J w r C a u T O q 7 9 W 3 N f e 6 c X 0 b i A t 6 p y a + s N + Z Z n 5 Q k G P k K J G V k 8 K q Z g 1 E < / D a t a M a s h u p > 
</file>

<file path=customXml/itemProps1.xml><?xml version="1.0" encoding="utf-8"?>
<ds:datastoreItem xmlns:ds="http://schemas.openxmlformats.org/officeDocument/2006/customXml" ds:itemID="{7C59B34E-AAB6-47B5-9490-F45335D2D4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Chocolate Sales (Raw)</vt:lpstr>
      <vt:lpstr>Cleaned Data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2024-03-17T07:57:05Z</cp:lastPrinted>
  <dcterms:modified xsi:type="dcterms:W3CDTF">2024-03-17T07:57:29Z</dcterms:modified>
</cp:coreProperties>
</file>