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s\beukenmjm\Onedrive - ZuydHogeschool\Documents\Excel specialist\Excel 2016\Oefentoetsen\"/>
    </mc:Choice>
  </mc:AlternateContent>
  <xr:revisionPtr revIDLastSave="0" documentId="8_{2B2293D9-8B30-4288-8DB6-8F7054F836B8}" xr6:coauthVersionLast="36" xr6:coauthVersionMax="36" xr10:uidLastSave="{00000000-0000-0000-0000-000000000000}"/>
  <bookViews>
    <workbookView xWindow="10995" yWindow="4080" windowWidth="22815" windowHeight="20535" activeTab="1" xr2:uid="{00000000-000D-0000-FFFF-FFFF00000000}"/>
  </bookViews>
  <sheets>
    <sheet name="NAW-details" sheetId="1" r:id="rId1"/>
    <sheet name="Omzet 1e kwartaal" sheetId="7" r:id="rId2"/>
    <sheet name="Totaal omzet" sheetId="8" r:id="rId3"/>
  </sheets>
  <calcPr calcId="162913"/>
</workbook>
</file>

<file path=xl/calcChain.xml><?xml version="1.0" encoding="utf-8"?>
<calcChain xmlns="http://schemas.openxmlformats.org/spreadsheetml/2006/main">
  <c r="G3" i="7" l="1"/>
  <c r="G4" i="7"/>
  <c r="G5" i="7"/>
  <c r="G6" i="7"/>
  <c r="G2" i="7"/>
</calcChain>
</file>

<file path=xl/sharedStrings.xml><?xml version="1.0" encoding="utf-8"?>
<sst xmlns="http://schemas.openxmlformats.org/spreadsheetml/2006/main" count="364" uniqueCount="247">
  <si>
    <t>ID</t>
  </si>
  <si>
    <t>Pers_nr</t>
  </si>
  <si>
    <t>Voornaam</t>
  </si>
  <si>
    <t>Voorl.</t>
  </si>
  <si>
    <t>Voorv.</t>
  </si>
  <si>
    <t>M/V</t>
  </si>
  <si>
    <t>Geb_datum</t>
  </si>
  <si>
    <t>Adres</t>
  </si>
  <si>
    <t>Huisnummer</t>
  </si>
  <si>
    <t>Postcode</t>
  </si>
  <si>
    <t>Woonplaats</t>
  </si>
  <si>
    <t>Burg_staat</t>
  </si>
  <si>
    <t>Afd.</t>
  </si>
  <si>
    <t>L02</t>
  </si>
  <si>
    <t>Esther</t>
  </si>
  <si>
    <t>Biersteker</t>
  </si>
  <si>
    <t>V</t>
  </si>
  <si>
    <t>Sumatrakade</t>
  </si>
  <si>
    <t>2552 RJ</t>
  </si>
  <si>
    <t>Den Haag</t>
  </si>
  <si>
    <t>S</t>
  </si>
  <si>
    <t>Lab.</t>
  </si>
  <si>
    <t>V08</t>
  </si>
  <si>
    <t>Bart</t>
  </si>
  <si>
    <t>B.C.M.</t>
  </si>
  <si>
    <t>Driessen</t>
  </si>
  <si>
    <t>M</t>
  </si>
  <si>
    <t>Seringenlaan</t>
  </si>
  <si>
    <t>2411 FG</t>
  </si>
  <si>
    <t>Bodegraven</t>
  </si>
  <si>
    <t>G</t>
  </si>
  <si>
    <t>Vert.</t>
  </si>
  <si>
    <t>V11</t>
  </si>
  <si>
    <t>Kees</t>
  </si>
  <si>
    <t>C.</t>
  </si>
  <si>
    <t>Galensloot</t>
  </si>
  <si>
    <t>Bachlaan</t>
  </si>
  <si>
    <t>2321 NM</t>
  </si>
  <si>
    <t>Leiden</t>
  </si>
  <si>
    <t>P05</t>
  </si>
  <si>
    <t>Tiny</t>
  </si>
  <si>
    <t>T.S</t>
  </si>
  <si>
    <t>Slaghout-Berends</t>
  </si>
  <si>
    <t>Pres. Rooseveltlaan</t>
  </si>
  <si>
    <t>2351 BN</t>
  </si>
  <si>
    <t>Leiderdorp</t>
  </si>
  <si>
    <t>Prod.</t>
  </si>
  <si>
    <t>V02</t>
  </si>
  <si>
    <t>Dries</t>
  </si>
  <si>
    <t>D.</t>
  </si>
  <si>
    <t>van der</t>
  </si>
  <si>
    <t>Meer</t>
  </si>
  <si>
    <t>Landlust</t>
  </si>
  <si>
    <t>2406 KL</t>
  </si>
  <si>
    <t>Alphen a/d Rijn</t>
  </si>
  <si>
    <t>A</t>
  </si>
  <si>
    <t>P07</t>
  </si>
  <si>
    <t>Anja</t>
  </si>
  <si>
    <t>D.A.</t>
  </si>
  <si>
    <t>von</t>
  </si>
  <si>
    <t>Wiesveldt</t>
  </si>
  <si>
    <t>Mozartsingel</t>
  </si>
  <si>
    <t>2401 VB</t>
  </si>
  <si>
    <t>E12</t>
  </si>
  <si>
    <t>Gerd</t>
  </si>
  <si>
    <t>G.</t>
  </si>
  <si>
    <t>de</t>
  </si>
  <si>
    <t>Kok</t>
  </si>
  <si>
    <t>Narcissenlaan</t>
  </si>
  <si>
    <t>2572 MK</t>
  </si>
  <si>
    <t>Sassenheim</t>
  </si>
  <si>
    <t>Exp.</t>
  </si>
  <si>
    <t>P14</t>
  </si>
  <si>
    <t>Adriaan</t>
  </si>
  <si>
    <t>A.</t>
  </si>
  <si>
    <t>van</t>
  </si>
  <si>
    <t>Kempen</t>
  </si>
  <si>
    <t>De Deel</t>
  </si>
  <si>
    <t>2411 GH</t>
  </si>
  <si>
    <t>P02</t>
  </si>
  <si>
    <t>Helena</t>
  </si>
  <si>
    <t>H.L.</t>
  </si>
  <si>
    <t>Groendijk-Patijn</t>
  </si>
  <si>
    <t>Valeriaan</t>
  </si>
  <si>
    <t>2404 FR</t>
  </si>
  <si>
    <t>E13</t>
  </si>
  <si>
    <t>Leo</t>
  </si>
  <si>
    <t>G.L.</t>
  </si>
  <si>
    <t>Rijnders</t>
  </si>
  <si>
    <t>Klaproos</t>
  </si>
  <si>
    <t>2561 BT</t>
  </si>
  <si>
    <t>Lisse</t>
  </si>
  <si>
    <t>V07</t>
  </si>
  <si>
    <t>K.F.</t>
  </si>
  <si>
    <t>Nieuwpoort</t>
  </si>
  <si>
    <t>Ravelstraat</t>
  </si>
  <si>
    <t>2771 TS</t>
  </si>
  <si>
    <t>Boskoop</t>
  </si>
  <si>
    <t>P06</t>
  </si>
  <si>
    <t>Johan</t>
  </si>
  <si>
    <t>J.</t>
  </si>
  <si>
    <t>Honders</t>
  </si>
  <si>
    <t>Kerkplein</t>
  </si>
  <si>
    <t>3511 TG</t>
  </si>
  <si>
    <t>Utrecht</t>
  </si>
  <si>
    <t>P10</t>
  </si>
  <si>
    <t>Marina</t>
  </si>
  <si>
    <t>M.R.</t>
  </si>
  <si>
    <t>Kamp</t>
  </si>
  <si>
    <t>Lammenschansweg</t>
  </si>
  <si>
    <t>2336 KX</t>
  </si>
  <si>
    <t>E01</t>
  </si>
  <si>
    <t>Anton</t>
  </si>
  <si>
    <t>T.</t>
  </si>
  <si>
    <t>Flapper</t>
  </si>
  <si>
    <t>Spaargarenstraat</t>
  </si>
  <si>
    <t>2430 BS</t>
  </si>
  <si>
    <t>Gouda</t>
  </si>
  <si>
    <t>A10</t>
  </si>
  <si>
    <t>Peter</t>
  </si>
  <si>
    <t>P.D.</t>
  </si>
  <si>
    <t>Kleef</t>
  </si>
  <si>
    <t>Jan Klaassenstraat</t>
  </si>
  <si>
    <t>2461 ND</t>
  </si>
  <si>
    <t>Ter Aar</t>
  </si>
  <si>
    <t>Adm.</t>
  </si>
  <si>
    <t>A01</t>
  </si>
  <si>
    <t>Petra</t>
  </si>
  <si>
    <t>P.J.</t>
  </si>
  <si>
    <t>Verdonk</t>
  </si>
  <si>
    <t>Nieuwe Vaart</t>
  </si>
  <si>
    <t>2471 HG</t>
  </si>
  <si>
    <t>Zwammerdam</t>
  </si>
  <si>
    <t>P22</t>
  </si>
  <si>
    <t>Roel</t>
  </si>
  <si>
    <t>R.</t>
  </si>
  <si>
    <t>Boersma</t>
  </si>
  <si>
    <t>Leliestraat</t>
  </si>
  <si>
    <t>3551 BT</t>
  </si>
  <si>
    <t>V16</t>
  </si>
  <si>
    <t>Pieter-Jan</t>
  </si>
  <si>
    <t>P.R.G.</t>
  </si>
  <si>
    <t>Windhorst</t>
  </si>
  <si>
    <t>Zomerhuis</t>
  </si>
  <si>
    <t>2415 TS</t>
  </si>
  <si>
    <t>Nieuwerbrug</t>
  </si>
  <si>
    <t>A04</t>
  </si>
  <si>
    <t>José</t>
  </si>
  <si>
    <t>A.B.</t>
  </si>
  <si>
    <t>Cuijpers-de Wal</t>
  </si>
  <si>
    <t>Mariahoek</t>
  </si>
  <si>
    <t>2742 AX</t>
  </si>
  <si>
    <t>Waddinxveen</t>
  </si>
  <si>
    <t>D02</t>
  </si>
  <si>
    <t>Diederik</t>
  </si>
  <si>
    <t>D.C.</t>
  </si>
  <si>
    <t>Benschop</t>
  </si>
  <si>
    <t>Harmoniestraat</t>
  </si>
  <si>
    <t>Dir.</t>
  </si>
  <si>
    <t>L09</t>
  </si>
  <si>
    <t>Nelly</t>
  </si>
  <si>
    <t>P.S.</t>
  </si>
  <si>
    <t>Lammers-Verwijen</t>
  </si>
  <si>
    <t>Montagnesingel</t>
  </si>
  <si>
    <t>2408 AX</t>
  </si>
  <si>
    <t>P04</t>
  </si>
  <si>
    <t>Theo</t>
  </si>
  <si>
    <t>Th.L.</t>
  </si>
  <si>
    <t>Krijger</t>
  </si>
  <si>
    <t>Molenstraat</t>
  </si>
  <si>
    <t>2411 BC</t>
  </si>
  <si>
    <t>A12</t>
  </si>
  <si>
    <t>Nadine</t>
  </si>
  <si>
    <t>S.L.</t>
  </si>
  <si>
    <t>Sprangers-van Kleef</t>
  </si>
  <si>
    <t>Stokroos</t>
  </si>
  <si>
    <t>2334 CP</t>
  </si>
  <si>
    <t>D01</t>
  </si>
  <si>
    <t>Jacob</t>
  </si>
  <si>
    <t>J.Th</t>
  </si>
  <si>
    <t>Aarkanaal</t>
  </si>
  <si>
    <t>2461 ZT</t>
  </si>
  <si>
    <t>P20</t>
  </si>
  <si>
    <t>Dirk</t>
  </si>
  <si>
    <t>D.H.</t>
  </si>
  <si>
    <t>Robijnlaan</t>
  </si>
  <si>
    <t>2407 AL</t>
  </si>
  <si>
    <t>V10</t>
  </si>
  <si>
    <t>Ton</t>
  </si>
  <si>
    <t>Schipperheijn</t>
  </si>
  <si>
    <t>Pres. Kennedylaan</t>
  </si>
  <si>
    <t>2172 AB</t>
  </si>
  <si>
    <t>A06</t>
  </si>
  <si>
    <t>Wilma</t>
  </si>
  <si>
    <t>W.L.</t>
  </si>
  <si>
    <t>Haasnoot-Klein</t>
  </si>
  <si>
    <t>Gladiolensingel</t>
  </si>
  <si>
    <t>2411 ZK</t>
  </si>
  <si>
    <t>L13</t>
  </si>
  <si>
    <t>Willy</t>
  </si>
  <si>
    <t>Wortel</t>
  </si>
  <si>
    <t>Einsteinstraat</t>
  </si>
  <si>
    <t>2323 XX</t>
  </si>
  <si>
    <t>P25</t>
  </si>
  <si>
    <t>Rowan</t>
  </si>
  <si>
    <t>R.W.</t>
  </si>
  <si>
    <t>Atkins</t>
  </si>
  <si>
    <t>Spaansepolder</t>
  </si>
  <si>
    <t>2741 DF</t>
  </si>
  <si>
    <t>E08</t>
  </si>
  <si>
    <t>P.</t>
  </si>
  <si>
    <t>Merwedestraat</t>
  </si>
  <si>
    <t>2562 DX</t>
  </si>
  <si>
    <t>P17</t>
  </si>
  <si>
    <t>J.J.</t>
  </si>
  <si>
    <t>Tjepkema</t>
  </si>
  <si>
    <t>Vijverlaan</t>
  </si>
  <si>
    <t>2431 KF</t>
  </si>
  <si>
    <t>L11</t>
  </si>
  <si>
    <t>R.J.M.</t>
  </si>
  <si>
    <t>Groot-Jansen</t>
  </si>
  <si>
    <t>Merel</t>
  </si>
  <si>
    <t>2411 DT</t>
  </si>
  <si>
    <t>Paul</t>
  </si>
  <si>
    <t>Jan-Jaap</t>
  </si>
  <si>
    <t>Rianne</t>
  </si>
  <si>
    <t>Achternaam</t>
  </si>
  <si>
    <t>E.M.</t>
  </si>
  <si>
    <t>Titel</t>
  </si>
  <si>
    <t>Volledige naam</t>
  </si>
  <si>
    <t>Volledig adres</t>
  </si>
  <si>
    <t>PC+Plaats</t>
  </si>
  <si>
    <t>Persoonlijke code</t>
  </si>
  <si>
    <t>Persoonsgegevens</t>
  </si>
  <si>
    <t>Gecombineerde gegevens</t>
  </si>
  <si>
    <t>Merk</t>
  </si>
  <si>
    <t>jan</t>
  </si>
  <si>
    <t>Batavus</t>
  </si>
  <si>
    <t>Gazelle</t>
  </si>
  <si>
    <t>Giant</t>
  </si>
  <si>
    <t>Sparta</t>
  </si>
  <si>
    <t>Puch</t>
  </si>
  <si>
    <t>feb</t>
  </si>
  <si>
    <t>mrt</t>
  </si>
  <si>
    <t>Eindtotaal</t>
  </si>
  <si>
    <t>Sparklines</t>
  </si>
  <si>
    <t>Omzet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</si>
</sst>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€&quot;\ * #,##0.00_);_(&quot;€&quot;\ * \(#,##0.00\);_(&quot;€&quot;\ * &quot;-&quot;??_);_(@_)"/>
    <numFmt numFmtId="165" formatCode="[$-413]d/mmm/yy;@"/>
    <numFmt numFmtId="166" formatCode="&quot;€&quot;\ #,##0.00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7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0" fontId="3" fillId="0" borderId="0" xfId="0" applyFont="1"/>
    <xf numFmtId="166" fontId="0" fillId="0" borderId="0" xfId="1" applyNumberFormat="1" applyFont="1"/>
    <xf numFmtId="166" fontId="3" fillId="0" borderId="0" xfId="1" applyNumberFormat="1" applyFont="1"/>
    <xf numFmtId="0" fontId="2" fillId="3" borderId="0" xfId="0" applyFont="1" applyFill="1" applyAlignment="1">
      <alignment horizontal="left"/>
    </xf>
  </cellXfs>
  <cellStyles count="2">
    <cellStyle name="Standaard" xfId="0" builtinId="0"/>
    <cellStyle name="Valuta" xfId="1" builtinId="4"/>
  </cellStyles>
  <dxfs count="5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5" formatCode="[$-413]d/mmm/yy;@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Omzet 1e kwartaal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'Omzet 1e kwartaal'!$B$1</c:f>
              <c:strCache>
                <c:ptCount val="1"/>
                <c:pt idx="0">
                  <c:v>jan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'Omzet 1e kwartaal'!$A$2:$A$7</c:f>
              <c:strCache>
                <c:ptCount val="6"/>
                <c:pt idx="0">
                  <c:v>Batavus</c:v>
                </c:pt>
                <c:pt idx="1">
                  <c:v>Gazelle</c:v>
                </c:pt>
                <c:pt idx="2">
                  <c:v>Giant</c:v>
                </c:pt>
                <c:pt idx="3">
                  <c:v>Puch</c:v>
                </c:pt>
                <c:pt idx="4">
                  <c:v>Sparta</c:v>
                </c:pt>
                <c:pt idx="5">
                  <c:v>Eindtotaal</c:v>
                </c:pt>
              </c:strCache>
            </c:strRef>
          </c:cat>
          <c:val>
            <c:numRef>
              <c:f>'Omzet 1e kwartaal'!$B$2:$B$7</c:f>
              <c:numCache>
                <c:formatCode>"€"\ #,##0.00</c:formatCode>
                <c:ptCount val="6"/>
                <c:pt idx="0">
                  <c:v>38877.83</c:v>
                </c:pt>
                <c:pt idx="1">
                  <c:v>47390.8</c:v>
                </c:pt>
                <c:pt idx="2">
                  <c:v>43554.259999999995</c:v>
                </c:pt>
                <c:pt idx="3">
                  <c:v>42845.289999999994</c:v>
                </c:pt>
                <c:pt idx="4">
                  <c:v>49713.23</c:v>
                </c:pt>
                <c:pt idx="5">
                  <c:v>222381.41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20-834C-B838-387ED807DACB}"/>
            </c:ext>
          </c:extLst>
        </c:ser>
        <c:ser>
          <c:idx val="1"/>
          <c:order val="1"/>
          <c:tx>
            <c:strRef>
              <c:f>'Omzet 1e kwartaal'!$C$1</c:f>
              <c:strCache>
                <c:ptCount val="1"/>
                <c:pt idx="0">
                  <c:v>feb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'Omzet 1e kwartaal'!$A$2:$A$7</c:f>
              <c:strCache>
                <c:ptCount val="6"/>
                <c:pt idx="0">
                  <c:v>Batavus</c:v>
                </c:pt>
                <c:pt idx="1">
                  <c:v>Gazelle</c:v>
                </c:pt>
                <c:pt idx="2">
                  <c:v>Giant</c:v>
                </c:pt>
                <c:pt idx="3">
                  <c:v>Puch</c:v>
                </c:pt>
                <c:pt idx="4">
                  <c:v>Sparta</c:v>
                </c:pt>
                <c:pt idx="5">
                  <c:v>Eindtotaal</c:v>
                </c:pt>
              </c:strCache>
            </c:strRef>
          </c:cat>
          <c:val>
            <c:numRef>
              <c:f>'Omzet 1e kwartaal'!$C$2:$C$7</c:f>
              <c:numCache>
                <c:formatCode>"€"\ #,##0.00</c:formatCode>
                <c:ptCount val="6"/>
                <c:pt idx="0">
                  <c:v>56228.020000000004</c:v>
                </c:pt>
                <c:pt idx="1">
                  <c:v>43978.87000000001</c:v>
                </c:pt>
                <c:pt idx="2">
                  <c:v>34710.050000000003</c:v>
                </c:pt>
                <c:pt idx="3">
                  <c:v>36365.519999999997</c:v>
                </c:pt>
                <c:pt idx="4">
                  <c:v>26851.119999999995</c:v>
                </c:pt>
                <c:pt idx="5">
                  <c:v>198133.58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20-834C-B838-387ED807DACB}"/>
            </c:ext>
          </c:extLst>
        </c:ser>
        <c:ser>
          <c:idx val="2"/>
          <c:order val="2"/>
          <c:tx>
            <c:strRef>
              <c:f>'Omzet 1e kwartaal'!$D$1</c:f>
              <c:strCache>
                <c:ptCount val="1"/>
                <c:pt idx="0">
                  <c:v>mrt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'Omzet 1e kwartaal'!$D$2:$D$7</c:f>
              <c:numCache>
                <c:formatCode>"€"\ #,##0.00</c:formatCode>
                <c:ptCount val="6"/>
                <c:pt idx="0">
                  <c:v>38182.639999999999</c:v>
                </c:pt>
                <c:pt idx="1">
                  <c:v>39285.329999999994</c:v>
                </c:pt>
                <c:pt idx="2">
                  <c:v>48533.829999999994</c:v>
                </c:pt>
                <c:pt idx="3">
                  <c:v>42400.21</c:v>
                </c:pt>
                <c:pt idx="4">
                  <c:v>40387.579999999987</c:v>
                </c:pt>
                <c:pt idx="5">
                  <c:v>208789.58999999997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D5-4C8D-BB09-82EF3A5B57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3061968"/>
        <c:axId val="263063664"/>
      </c:barChart>
      <c:catAx>
        <c:axId val="263061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63063664"/>
        <c:crosses val="autoZero"/>
        <c:auto val="1"/>
        <c:lblAlgn val="ctr"/>
        <c:lblOffset val="100"/>
        <c:noMultiLvlLbl val="0"/>
      </c:catAx>
      <c:valAx>
        <c:axId val="26306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€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63061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13607</xdr:colOff>
      <xdr:row>11</xdr:row>
      <xdr:rowOff>25400</xdr:rowOff>
    </xdr:from>
    <xdr:to>
      <xdr:col>6</xdr:col>
      <xdr:colOff>249464</xdr:colOff>
      <xdr:row>25</xdr:row>
      <xdr:rowOff>101600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3E21AE94-2BC8-404E-9089-7C7C1515FF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el3" displayName="Tabel3" ref="A3:N35" totalsRowShown="0">
  <sortState ref="A2:N33">
    <sortCondition ref="A1"/>
  </sortState>
  <tableColumns count="14">
    <tableColumn id="1" xr3:uid="{00000000-0010-0000-0000-000001000000}" name="ID" dataDxfId="4"/>
    <tableColumn id="2" xr3:uid="{00000000-0010-0000-0000-000002000000}" name="Pers_nr"/>
    <tableColumn id="3" xr3:uid="{00000000-0010-0000-0000-000003000000}" name="Voornaam"/>
    <tableColumn id="4" xr3:uid="{00000000-0010-0000-0000-000004000000}" name="Voorl."/>
    <tableColumn id="5" xr3:uid="{00000000-0010-0000-0000-000005000000}" name="Voorv."/>
    <tableColumn id="6" xr3:uid="{00000000-0010-0000-0000-000006000000}" name="Achternaam"/>
    <tableColumn id="7" xr3:uid="{00000000-0010-0000-0000-000007000000}" name="M/V" dataDxfId="3"/>
    <tableColumn id="8" xr3:uid="{00000000-0010-0000-0000-000008000000}" name="Geb_datum" dataDxfId="2"/>
    <tableColumn id="9" xr3:uid="{00000000-0010-0000-0000-000009000000}" name="Adres"/>
    <tableColumn id="10" xr3:uid="{00000000-0010-0000-0000-00000A000000}" name="Huisnummer" dataDxfId="1"/>
    <tableColumn id="11" xr3:uid="{00000000-0010-0000-0000-00000B000000}" name="Postcode"/>
    <tableColumn id="12" xr3:uid="{00000000-0010-0000-0000-00000C000000}" name="Woonplaats"/>
    <tableColumn id="13" xr3:uid="{00000000-0010-0000-0000-00000D000000}" name="Burg_staat" dataDxfId="0"/>
    <tableColumn id="14" xr3:uid="{00000000-0010-0000-0000-00000E000000}" name="Afd."/>
  </tableColumns>
  <tableStyleInfo name="TableStyleMedium11" showFirstColumn="1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2"/>
  <sheetViews>
    <sheetView workbookViewId="0">
      <pane ySplit="5" topLeftCell="A6" activePane="bottomLeft" state="frozen"/>
      <selection pane="bottomLeft" activeCell="F13" sqref="F13"/>
    </sheetView>
  </sheetViews>
  <sheetFormatPr defaultColWidth="8.85546875" defaultRowHeight="15" x14ac:dyDescent="0.25"/>
  <cols>
    <col min="1" max="1" width="6.7109375" style="3" customWidth="1"/>
    <col min="2" max="2" width="9.7109375" customWidth="1"/>
    <col min="3" max="3" width="12.7109375" customWidth="1"/>
    <col min="4" max="4" width="10.42578125" bestFit="1" customWidth="1"/>
    <col min="5" max="5" width="9.7109375" customWidth="1"/>
    <col min="6" max="6" width="19" bestFit="1" customWidth="1"/>
    <col min="7" max="7" width="7.7109375" style="1" customWidth="1"/>
    <col min="8" max="8" width="13.42578125" style="1" customWidth="1"/>
    <col min="9" max="9" width="24.42578125" bestFit="1" customWidth="1"/>
    <col min="10" max="10" width="14.42578125" style="1" customWidth="1"/>
    <col min="11" max="11" width="11.28515625" customWidth="1"/>
    <col min="12" max="12" width="15.28515625" bestFit="1" customWidth="1"/>
    <col min="13" max="13" width="12.42578125" style="1" customWidth="1"/>
    <col min="14" max="14" width="9.7109375" customWidth="1"/>
  </cols>
  <sheetData>
    <row r="1" spans="1:14" ht="18.75" x14ac:dyDescent="0.3">
      <c r="A1" s="9" t="s">
        <v>233</v>
      </c>
      <c r="B1" s="9"/>
      <c r="C1" s="9"/>
      <c r="G1"/>
      <c r="H1"/>
      <c r="J1"/>
      <c r="M1"/>
    </row>
    <row r="2" spans="1:14" x14ac:dyDescent="0.25">
      <c r="A2"/>
      <c r="G2"/>
      <c r="H2"/>
      <c r="J2"/>
      <c r="M2"/>
    </row>
    <row r="3" spans="1:14" x14ac:dyDescent="0.25">
      <c r="A3" s="3" t="s">
        <v>0</v>
      </c>
      <c r="B3" t="s">
        <v>1</v>
      </c>
      <c r="C3" t="s">
        <v>2</v>
      </c>
      <c r="D3" t="s">
        <v>3</v>
      </c>
      <c r="E3" t="s">
        <v>4</v>
      </c>
      <c r="F3" t="s">
        <v>226</v>
      </c>
      <c r="G3" s="1" t="s">
        <v>5</v>
      </c>
      <c r="H3" s="1" t="s">
        <v>6</v>
      </c>
      <c r="I3" t="s">
        <v>7</v>
      </c>
      <c r="J3" s="1" t="s">
        <v>8</v>
      </c>
      <c r="K3" t="s">
        <v>9</v>
      </c>
      <c r="L3" t="s">
        <v>10</v>
      </c>
      <c r="M3" s="1" t="s">
        <v>11</v>
      </c>
      <c r="N3" t="s">
        <v>12</v>
      </c>
    </row>
    <row r="4" spans="1:14" x14ac:dyDescent="0.25">
      <c r="A4" s="3">
        <v>1</v>
      </c>
      <c r="B4" t="s">
        <v>13</v>
      </c>
      <c r="C4" t="s">
        <v>14</v>
      </c>
      <c r="D4" t="s">
        <v>227</v>
      </c>
      <c r="F4" t="s">
        <v>15</v>
      </c>
      <c r="G4" s="1" t="s">
        <v>16</v>
      </c>
      <c r="H4" s="2">
        <v>19462</v>
      </c>
      <c r="I4" t="s">
        <v>17</v>
      </c>
      <c r="J4" s="1">
        <v>1245</v>
      </c>
      <c r="K4" t="s">
        <v>18</v>
      </c>
      <c r="L4" t="s">
        <v>19</v>
      </c>
      <c r="M4" s="1" t="s">
        <v>20</v>
      </c>
      <c r="N4" t="s">
        <v>21</v>
      </c>
    </row>
    <row r="5" spans="1:14" x14ac:dyDescent="0.25">
      <c r="A5" s="3">
        <v>2</v>
      </c>
      <c r="B5" t="s">
        <v>22</v>
      </c>
      <c r="C5" t="s">
        <v>23</v>
      </c>
      <c r="D5" t="s">
        <v>24</v>
      </c>
      <c r="F5" t="s">
        <v>25</v>
      </c>
      <c r="G5" s="1" t="s">
        <v>26</v>
      </c>
      <c r="H5" s="2">
        <v>23710</v>
      </c>
      <c r="I5" t="s">
        <v>27</v>
      </c>
      <c r="J5" s="1">
        <v>12</v>
      </c>
      <c r="K5" t="s">
        <v>28</v>
      </c>
      <c r="L5" t="s">
        <v>29</v>
      </c>
      <c r="M5" s="1" t="s">
        <v>30</v>
      </c>
      <c r="N5" t="s">
        <v>31</v>
      </c>
    </row>
    <row r="6" spans="1:14" x14ac:dyDescent="0.25">
      <c r="A6" s="3">
        <v>3</v>
      </c>
      <c r="B6" t="s">
        <v>32</v>
      </c>
      <c r="C6" t="s">
        <v>33</v>
      </c>
      <c r="D6" t="s">
        <v>34</v>
      </c>
      <c r="F6" t="s">
        <v>35</v>
      </c>
      <c r="G6" s="1" t="s">
        <v>26</v>
      </c>
      <c r="H6" s="2">
        <v>19837</v>
      </c>
      <c r="I6" t="s">
        <v>36</v>
      </c>
      <c r="J6" s="1">
        <v>45</v>
      </c>
      <c r="K6" t="s">
        <v>37</v>
      </c>
      <c r="L6" t="s">
        <v>38</v>
      </c>
      <c r="M6" s="1" t="s">
        <v>30</v>
      </c>
      <c r="N6" t="s">
        <v>31</v>
      </c>
    </row>
    <row r="7" spans="1:14" x14ac:dyDescent="0.25">
      <c r="A7" s="3">
        <v>4</v>
      </c>
      <c r="B7" t="s">
        <v>39</v>
      </c>
      <c r="C7" t="s">
        <v>40</v>
      </c>
      <c r="D7" t="s">
        <v>41</v>
      </c>
      <c r="F7" t="s">
        <v>42</v>
      </c>
      <c r="G7" s="1" t="s">
        <v>16</v>
      </c>
      <c r="H7" s="2">
        <v>19599</v>
      </c>
      <c r="I7" t="s">
        <v>43</v>
      </c>
      <c r="J7" s="1">
        <v>34</v>
      </c>
      <c r="K7" t="s">
        <v>44</v>
      </c>
      <c r="L7" t="s">
        <v>45</v>
      </c>
      <c r="M7" s="1" t="s">
        <v>30</v>
      </c>
      <c r="N7" t="s">
        <v>46</v>
      </c>
    </row>
    <row r="8" spans="1:14" x14ac:dyDescent="0.25">
      <c r="A8" s="3">
        <v>5</v>
      </c>
      <c r="B8" t="s">
        <v>47</v>
      </c>
      <c r="C8" t="s">
        <v>48</v>
      </c>
      <c r="D8" t="s">
        <v>49</v>
      </c>
      <c r="E8" t="s">
        <v>50</v>
      </c>
      <c r="F8" t="s">
        <v>51</v>
      </c>
      <c r="G8" s="1" t="s">
        <v>26</v>
      </c>
      <c r="H8" s="2">
        <v>28870</v>
      </c>
      <c r="I8" t="s">
        <v>52</v>
      </c>
      <c r="J8" s="1">
        <v>14</v>
      </c>
      <c r="K8" t="s">
        <v>53</v>
      </c>
      <c r="L8" t="s">
        <v>54</v>
      </c>
      <c r="M8" s="1" t="s">
        <v>55</v>
      </c>
      <c r="N8" t="s">
        <v>31</v>
      </c>
    </row>
    <row r="9" spans="1:14" x14ac:dyDescent="0.25">
      <c r="A9" s="3">
        <v>6</v>
      </c>
      <c r="B9" t="s">
        <v>56</v>
      </c>
      <c r="C9" t="s">
        <v>57</v>
      </c>
      <c r="D9" t="s">
        <v>58</v>
      </c>
      <c r="E9" t="s">
        <v>59</v>
      </c>
      <c r="F9" t="s">
        <v>60</v>
      </c>
      <c r="G9" s="1" t="s">
        <v>16</v>
      </c>
      <c r="H9" s="2">
        <v>27572</v>
      </c>
      <c r="I9" t="s">
        <v>61</v>
      </c>
      <c r="J9" s="1">
        <v>133</v>
      </c>
      <c r="K9" t="s">
        <v>62</v>
      </c>
      <c r="L9" t="s">
        <v>54</v>
      </c>
      <c r="M9" s="1" t="s">
        <v>20</v>
      </c>
      <c r="N9" t="s">
        <v>46</v>
      </c>
    </row>
    <row r="10" spans="1:14" x14ac:dyDescent="0.25">
      <c r="A10" s="3">
        <v>7</v>
      </c>
      <c r="B10" t="s">
        <v>63</v>
      </c>
      <c r="C10" t="s">
        <v>64</v>
      </c>
      <c r="D10" t="s">
        <v>65</v>
      </c>
      <c r="E10" t="s">
        <v>66</v>
      </c>
      <c r="F10" t="s">
        <v>67</v>
      </c>
      <c r="G10" s="1" t="s">
        <v>26</v>
      </c>
      <c r="H10" s="2">
        <v>23541</v>
      </c>
      <c r="I10" t="s">
        <v>68</v>
      </c>
      <c r="J10" s="1">
        <v>2</v>
      </c>
      <c r="K10" t="s">
        <v>69</v>
      </c>
      <c r="L10" t="s">
        <v>70</v>
      </c>
      <c r="M10" s="1" t="s">
        <v>55</v>
      </c>
      <c r="N10" t="s">
        <v>71</v>
      </c>
    </row>
    <row r="11" spans="1:14" x14ac:dyDescent="0.25">
      <c r="A11" s="3">
        <v>8</v>
      </c>
      <c r="B11" t="s">
        <v>72</v>
      </c>
      <c r="C11" t="s">
        <v>73</v>
      </c>
      <c r="D11" t="s">
        <v>74</v>
      </c>
      <c r="E11" t="s">
        <v>75</v>
      </c>
      <c r="F11" t="s">
        <v>76</v>
      </c>
      <c r="G11" s="1" t="s">
        <v>26</v>
      </c>
      <c r="H11" s="2">
        <v>19378</v>
      </c>
      <c r="I11" t="s">
        <v>77</v>
      </c>
      <c r="J11" s="1">
        <v>1</v>
      </c>
      <c r="K11" t="s">
        <v>78</v>
      </c>
      <c r="L11" t="s">
        <v>29</v>
      </c>
      <c r="M11" s="1" t="s">
        <v>30</v>
      </c>
      <c r="N11" t="s">
        <v>46</v>
      </c>
    </row>
    <row r="12" spans="1:14" x14ac:dyDescent="0.25">
      <c r="A12" s="3">
        <v>9</v>
      </c>
      <c r="B12" t="s">
        <v>79</v>
      </c>
      <c r="C12" t="s">
        <v>80</v>
      </c>
      <c r="D12" t="s">
        <v>81</v>
      </c>
      <c r="F12" t="s">
        <v>82</v>
      </c>
      <c r="G12" s="1" t="s">
        <v>16</v>
      </c>
      <c r="H12" s="2">
        <v>19776</v>
      </c>
      <c r="I12" t="s">
        <v>83</v>
      </c>
      <c r="J12" s="1">
        <v>78</v>
      </c>
      <c r="K12" t="s">
        <v>84</v>
      </c>
      <c r="L12" t="s">
        <v>54</v>
      </c>
      <c r="M12" s="1" t="s">
        <v>30</v>
      </c>
      <c r="N12" t="s">
        <v>46</v>
      </c>
    </row>
    <row r="13" spans="1:14" x14ac:dyDescent="0.25">
      <c r="A13" s="3">
        <v>10</v>
      </c>
      <c r="B13" t="s">
        <v>85</v>
      </c>
      <c r="C13" t="s">
        <v>86</v>
      </c>
      <c r="D13" t="s">
        <v>87</v>
      </c>
      <c r="F13" t="s">
        <v>88</v>
      </c>
      <c r="G13" s="1" t="s">
        <v>26</v>
      </c>
      <c r="H13" s="2">
        <v>31103</v>
      </c>
      <c r="I13" t="s">
        <v>89</v>
      </c>
      <c r="J13" s="1">
        <v>33</v>
      </c>
      <c r="K13" t="s">
        <v>90</v>
      </c>
      <c r="L13" t="s">
        <v>91</v>
      </c>
      <c r="M13" s="1" t="s">
        <v>55</v>
      </c>
      <c r="N13" t="s">
        <v>71</v>
      </c>
    </row>
    <row r="14" spans="1:14" x14ac:dyDescent="0.25">
      <c r="A14" s="3">
        <v>11</v>
      </c>
      <c r="B14" t="s">
        <v>92</v>
      </c>
      <c r="C14" t="s">
        <v>33</v>
      </c>
      <c r="D14" t="s">
        <v>93</v>
      </c>
      <c r="F14" t="s">
        <v>94</v>
      </c>
      <c r="G14" s="1" t="s">
        <v>26</v>
      </c>
      <c r="H14" s="2">
        <v>30866</v>
      </c>
      <c r="I14" t="s">
        <v>95</v>
      </c>
      <c r="J14" s="1">
        <v>19</v>
      </c>
      <c r="K14" t="s">
        <v>96</v>
      </c>
      <c r="L14" t="s">
        <v>97</v>
      </c>
      <c r="M14" s="1" t="s">
        <v>20</v>
      </c>
      <c r="N14" t="s">
        <v>31</v>
      </c>
    </row>
    <row r="15" spans="1:14" x14ac:dyDescent="0.25">
      <c r="A15" s="3">
        <v>12</v>
      </c>
      <c r="B15" t="s">
        <v>98</v>
      </c>
      <c r="C15" t="s">
        <v>99</v>
      </c>
      <c r="D15" t="s">
        <v>100</v>
      </c>
      <c r="F15" t="s">
        <v>101</v>
      </c>
      <c r="G15" s="1" t="s">
        <v>26</v>
      </c>
      <c r="H15" s="2">
        <v>27313</v>
      </c>
      <c r="I15" t="s">
        <v>102</v>
      </c>
      <c r="J15" s="1">
        <v>15</v>
      </c>
      <c r="K15" t="s">
        <v>103</v>
      </c>
      <c r="L15" t="s">
        <v>104</v>
      </c>
      <c r="M15" s="1" t="s">
        <v>30</v>
      </c>
      <c r="N15" t="s">
        <v>46</v>
      </c>
    </row>
    <row r="16" spans="1:14" x14ac:dyDescent="0.25">
      <c r="A16" s="3">
        <v>13</v>
      </c>
      <c r="B16" t="s">
        <v>105</v>
      </c>
      <c r="C16" t="s">
        <v>106</v>
      </c>
      <c r="D16" t="s">
        <v>107</v>
      </c>
      <c r="E16" t="s">
        <v>50</v>
      </c>
      <c r="F16" t="s">
        <v>108</v>
      </c>
      <c r="G16" s="1" t="s">
        <v>16</v>
      </c>
      <c r="H16" s="2">
        <v>20023</v>
      </c>
      <c r="I16" t="s">
        <v>109</v>
      </c>
      <c r="J16" s="1">
        <v>71</v>
      </c>
      <c r="K16" t="s">
        <v>110</v>
      </c>
      <c r="L16" t="s">
        <v>38</v>
      </c>
      <c r="M16" s="1" t="s">
        <v>55</v>
      </c>
      <c r="N16" t="s">
        <v>46</v>
      </c>
    </row>
    <row r="17" spans="1:14" x14ac:dyDescent="0.25">
      <c r="A17" s="3">
        <v>14</v>
      </c>
      <c r="B17" t="s">
        <v>213</v>
      </c>
      <c r="C17" t="s">
        <v>224</v>
      </c>
      <c r="D17" t="s">
        <v>214</v>
      </c>
      <c r="F17" t="s">
        <v>215</v>
      </c>
      <c r="G17" s="1" t="s">
        <v>26</v>
      </c>
      <c r="H17" s="2">
        <v>17170</v>
      </c>
      <c r="I17" t="s">
        <v>216</v>
      </c>
      <c r="J17" s="1">
        <v>2</v>
      </c>
      <c r="K17" t="s">
        <v>217</v>
      </c>
      <c r="L17" t="s">
        <v>117</v>
      </c>
      <c r="M17" s="1" t="s">
        <v>55</v>
      </c>
      <c r="N17" t="s">
        <v>46</v>
      </c>
    </row>
    <row r="18" spans="1:14" x14ac:dyDescent="0.25">
      <c r="A18" s="3">
        <v>15</v>
      </c>
      <c r="B18" t="s">
        <v>111</v>
      </c>
      <c r="C18" t="s">
        <v>112</v>
      </c>
      <c r="D18" t="s">
        <v>113</v>
      </c>
      <c r="F18" t="s">
        <v>114</v>
      </c>
      <c r="G18" s="1" t="s">
        <v>26</v>
      </c>
      <c r="H18" s="2">
        <v>23236</v>
      </c>
      <c r="I18" t="s">
        <v>115</v>
      </c>
      <c r="J18" s="1">
        <v>2</v>
      </c>
      <c r="K18" t="s">
        <v>116</v>
      </c>
      <c r="L18" t="s">
        <v>117</v>
      </c>
      <c r="M18" s="1" t="s">
        <v>30</v>
      </c>
      <c r="N18" t="s">
        <v>71</v>
      </c>
    </row>
    <row r="19" spans="1:14" x14ac:dyDescent="0.25">
      <c r="A19" s="3">
        <v>16</v>
      </c>
      <c r="B19" t="s">
        <v>118</v>
      </c>
      <c r="C19" t="s">
        <v>119</v>
      </c>
      <c r="D19" t="s">
        <v>120</v>
      </c>
      <c r="E19" t="s">
        <v>75</v>
      </c>
      <c r="F19" t="s">
        <v>121</v>
      </c>
      <c r="G19" s="1" t="s">
        <v>26</v>
      </c>
      <c r="H19" s="2">
        <v>20494</v>
      </c>
      <c r="I19" t="s">
        <v>122</v>
      </c>
      <c r="J19" s="1">
        <v>33</v>
      </c>
      <c r="K19" t="s">
        <v>123</v>
      </c>
      <c r="L19" t="s">
        <v>124</v>
      </c>
      <c r="M19" s="1" t="s">
        <v>30</v>
      </c>
      <c r="N19" t="s">
        <v>125</v>
      </c>
    </row>
    <row r="20" spans="1:14" x14ac:dyDescent="0.25">
      <c r="A20" s="3">
        <v>17</v>
      </c>
      <c r="B20" t="s">
        <v>126</v>
      </c>
      <c r="C20" t="s">
        <v>127</v>
      </c>
      <c r="D20" t="s">
        <v>128</v>
      </c>
      <c r="F20" t="s">
        <v>129</v>
      </c>
      <c r="G20" s="1" t="s">
        <v>16</v>
      </c>
      <c r="H20" s="2">
        <v>20964</v>
      </c>
      <c r="I20" t="s">
        <v>130</v>
      </c>
      <c r="J20" s="1">
        <v>25</v>
      </c>
      <c r="K20" t="s">
        <v>131</v>
      </c>
      <c r="L20" t="s">
        <v>132</v>
      </c>
      <c r="M20" s="1" t="s">
        <v>20</v>
      </c>
      <c r="N20" t="s">
        <v>125</v>
      </c>
    </row>
    <row r="21" spans="1:14" x14ac:dyDescent="0.25">
      <c r="A21" s="3">
        <v>18</v>
      </c>
      <c r="B21" t="s">
        <v>133</v>
      </c>
      <c r="C21" t="s">
        <v>134</v>
      </c>
      <c r="D21" t="s">
        <v>135</v>
      </c>
      <c r="F21" t="s">
        <v>136</v>
      </c>
      <c r="G21" s="1" t="s">
        <v>26</v>
      </c>
      <c r="H21" s="2">
        <v>22262</v>
      </c>
      <c r="I21" t="s">
        <v>137</v>
      </c>
      <c r="J21" s="1">
        <v>30</v>
      </c>
      <c r="K21" t="s">
        <v>138</v>
      </c>
      <c r="L21" t="s">
        <v>104</v>
      </c>
      <c r="M21" s="1" t="s">
        <v>55</v>
      </c>
      <c r="N21" t="s">
        <v>46</v>
      </c>
    </row>
    <row r="22" spans="1:14" x14ac:dyDescent="0.25">
      <c r="A22" s="3">
        <v>19</v>
      </c>
      <c r="B22" t="s">
        <v>139</v>
      </c>
      <c r="C22" t="s">
        <v>140</v>
      </c>
      <c r="D22" t="s">
        <v>141</v>
      </c>
      <c r="F22" t="s">
        <v>142</v>
      </c>
      <c r="G22" s="1" t="s">
        <v>26</v>
      </c>
      <c r="H22" s="2">
        <v>22826</v>
      </c>
      <c r="I22" t="s">
        <v>143</v>
      </c>
      <c r="J22" s="1">
        <v>19</v>
      </c>
      <c r="K22" t="s">
        <v>144</v>
      </c>
      <c r="L22" t="s">
        <v>145</v>
      </c>
      <c r="M22" s="1" t="s">
        <v>30</v>
      </c>
      <c r="N22" t="s">
        <v>31</v>
      </c>
    </row>
    <row r="23" spans="1:14" x14ac:dyDescent="0.25">
      <c r="A23" s="3">
        <v>20</v>
      </c>
      <c r="B23" t="s">
        <v>146</v>
      </c>
      <c r="C23" t="s">
        <v>147</v>
      </c>
      <c r="D23" t="s">
        <v>148</v>
      </c>
      <c r="F23" t="s">
        <v>149</v>
      </c>
      <c r="G23" s="1" t="s">
        <v>16</v>
      </c>
      <c r="H23" s="2">
        <v>27878</v>
      </c>
      <c r="I23" t="s">
        <v>150</v>
      </c>
      <c r="J23" s="1">
        <v>15</v>
      </c>
      <c r="K23" t="s">
        <v>151</v>
      </c>
      <c r="L23" t="s">
        <v>152</v>
      </c>
      <c r="M23" s="1" t="s">
        <v>30</v>
      </c>
      <c r="N23" t="s">
        <v>125</v>
      </c>
    </row>
    <row r="24" spans="1:14" x14ac:dyDescent="0.25">
      <c r="A24" s="3">
        <v>21</v>
      </c>
      <c r="B24" t="s">
        <v>153</v>
      </c>
      <c r="C24" t="s">
        <v>154</v>
      </c>
      <c r="D24" t="s">
        <v>155</v>
      </c>
      <c r="F24" t="s">
        <v>156</v>
      </c>
      <c r="G24" s="1" t="s">
        <v>26</v>
      </c>
      <c r="H24" s="2">
        <v>22469</v>
      </c>
      <c r="I24" t="s">
        <v>157</v>
      </c>
      <c r="J24" s="1">
        <v>78</v>
      </c>
      <c r="K24" t="s">
        <v>78</v>
      </c>
      <c r="L24" t="s">
        <v>29</v>
      </c>
      <c r="M24" s="1" t="s">
        <v>30</v>
      </c>
      <c r="N24" t="s">
        <v>158</v>
      </c>
    </row>
    <row r="25" spans="1:14" x14ac:dyDescent="0.25">
      <c r="A25" s="3">
        <v>22</v>
      </c>
      <c r="B25" t="s">
        <v>159</v>
      </c>
      <c r="C25" t="s">
        <v>160</v>
      </c>
      <c r="D25" t="s">
        <v>161</v>
      </c>
      <c r="F25" t="s">
        <v>162</v>
      </c>
      <c r="G25" s="1" t="s">
        <v>16</v>
      </c>
      <c r="H25" s="2">
        <v>21315</v>
      </c>
      <c r="I25" t="s">
        <v>163</v>
      </c>
      <c r="J25" s="1">
        <v>16</v>
      </c>
      <c r="K25" t="s">
        <v>164</v>
      </c>
      <c r="L25" t="s">
        <v>54</v>
      </c>
      <c r="M25" s="1" t="s">
        <v>30</v>
      </c>
      <c r="N25" t="s">
        <v>21</v>
      </c>
    </row>
    <row r="26" spans="1:14" x14ac:dyDescent="0.25">
      <c r="A26" s="3">
        <v>23</v>
      </c>
      <c r="B26" t="s">
        <v>165</v>
      </c>
      <c r="C26" t="s">
        <v>166</v>
      </c>
      <c r="D26" t="s">
        <v>167</v>
      </c>
      <c r="E26" t="s">
        <v>66</v>
      </c>
      <c r="F26" t="s">
        <v>168</v>
      </c>
      <c r="G26" s="1" t="s">
        <v>26</v>
      </c>
      <c r="H26" s="2">
        <v>20979</v>
      </c>
      <c r="I26" t="s">
        <v>169</v>
      </c>
      <c r="J26" s="1">
        <v>35</v>
      </c>
      <c r="K26" t="s">
        <v>170</v>
      </c>
      <c r="L26" t="s">
        <v>29</v>
      </c>
      <c r="M26" s="1" t="s">
        <v>20</v>
      </c>
      <c r="N26" t="s">
        <v>46</v>
      </c>
    </row>
    <row r="27" spans="1:14" x14ac:dyDescent="0.25">
      <c r="A27" s="3">
        <v>24</v>
      </c>
      <c r="B27" t="s">
        <v>218</v>
      </c>
      <c r="C27" t="s">
        <v>225</v>
      </c>
      <c r="D27" t="s">
        <v>219</v>
      </c>
      <c r="E27" t="s">
        <v>66</v>
      </c>
      <c r="F27" t="s">
        <v>220</v>
      </c>
      <c r="G27" s="1" t="s">
        <v>16</v>
      </c>
      <c r="H27" s="2">
        <v>25704</v>
      </c>
      <c r="I27" t="s">
        <v>221</v>
      </c>
      <c r="J27" s="1">
        <v>30</v>
      </c>
      <c r="K27" t="s">
        <v>222</v>
      </c>
      <c r="L27" t="s">
        <v>29</v>
      </c>
      <c r="M27" s="1" t="s">
        <v>30</v>
      </c>
      <c r="N27" t="s">
        <v>21</v>
      </c>
    </row>
    <row r="28" spans="1:14" x14ac:dyDescent="0.25">
      <c r="A28" s="3">
        <v>25</v>
      </c>
      <c r="B28" t="s">
        <v>171</v>
      </c>
      <c r="C28" t="s">
        <v>172</v>
      </c>
      <c r="D28" t="s">
        <v>173</v>
      </c>
      <c r="F28" t="s">
        <v>174</v>
      </c>
      <c r="G28" s="1" t="s">
        <v>16</v>
      </c>
      <c r="H28" s="2">
        <v>30111</v>
      </c>
      <c r="I28" t="s">
        <v>175</v>
      </c>
      <c r="J28" s="1">
        <v>39</v>
      </c>
      <c r="K28" t="s">
        <v>176</v>
      </c>
      <c r="L28" t="s">
        <v>38</v>
      </c>
      <c r="M28" s="1" t="s">
        <v>30</v>
      </c>
      <c r="N28" t="s">
        <v>125</v>
      </c>
    </row>
    <row r="29" spans="1:14" x14ac:dyDescent="0.25">
      <c r="A29" s="3">
        <v>26</v>
      </c>
      <c r="B29" t="s">
        <v>209</v>
      </c>
      <c r="C29" t="s">
        <v>223</v>
      </c>
      <c r="D29" t="s">
        <v>210</v>
      </c>
      <c r="F29" t="s">
        <v>114</v>
      </c>
      <c r="G29" s="1" t="s">
        <v>26</v>
      </c>
      <c r="H29" s="2">
        <v>21474</v>
      </c>
      <c r="I29" t="s">
        <v>211</v>
      </c>
      <c r="J29" s="1">
        <v>385</v>
      </c>
      <c r="K29" t="s">
        <v>212</v>
      </c>
      <c r="L29" t="s">
        <v>19</v>
      </c>
      <c r="M29" s="1" t="s">
        <v>55</v>
      </c>
      <c r="N29" t="s">
        <v>71</v>
      </c>
    </row>
    <row r="30" spans="1:14" x14ac:dyDescent="0.25">
      <c r="A30" s="3">
        <v>27</v>
      </c>
      <c r="B30" t="s">
        <v>177</v>
      </c>
      <c r="C30" t="s">
        <v>178</v>
      </c>
      <c r="D30" t="s">
        <v>179</v>
      </c>
      <c r="F30" t="s">
        <v>156</v>
      </c>
      <c r="G30" s="1" t="s">
        <v>26</v>
      </c>
      <c r="H30" s="2">
        <v>25063</v>
      </c>
      <c r="I30" t="s">
        <v>180</v>
      </c>
      <c r="J30" s="1">
        <v>197</v>
      </c>
      <c r="K30" t="s">
        <v>181</v>
      </c>
      <c r="L30" t="s">
        <v>124</v>
      </c>
      <c r="M30" s="1" t="s">
        <v>55</v>
      </c>
      <c r="N30" t="s">
        <v>158</v>
      </c>
    </row>
    <row r="31" spans="1:14" x14ac:dyDescent="0.25">
      <c r="A31" s="3">
        <v>28</v>
      </c>
      <c r="B31" t="s">
        <v>182</v>
      </c>
      <c r="C31" t="s">
        <v>183</v>
      </c>
      <c r="D31" t="s">
        <v>184</v>
      </c>
      <c r="E31" t="s">
        <v>50</v>
      </c>
      <c r="F31" t="s">
        <v>108</v>
      </c>
      <c r="G31" s="1" t="s">
        <v>26</v>
      </c>
      <c r="H31" s="2">
        <v>20577</v>
      </c>
      <c r="I31" t="s">
        <v>185</v>
      </c>
      <c r="J31" s="1">
        <v>45</v>
      </c>
      <c r="K31" t="s">
        <v>186</v>
      </c>
      <c r="L31" t="s">
        <v>54</v>
      </c>
      <c r="M31" s="1" t="s">
        <v>30</v>
      </c>
      <c r="N31" t="s">
        <v>46</v>
      </c>
    </row>
    <row r="32" spans="1:14" x14ac:dyDescent="0.25">
      <c r="A32" s="3">
        <v>29</v>
      </c>
      <c r="B32" t="s">
        <v>187</v>
      </c>
      <c r="C32" t="s">
        <v>188</v>
      </c>
      <c r="D32" t="s">
        <v>113</v>
      </c>
      <c r="F32" t="s">
        <v>189</v>
      </c>
      <c r="G32" s="1" t="s">
        <v>26</v>
      </c>
      <c r="H32" s="2">
        <v>25616</v>
      </c>
      <c r="I32" t="s">
        <v>190</v>
      </c>
      <c r="J32" s="1">
        <v>23</v>
      </c>
      <c r="K32" t="s">
        <v>191</v>
      </c>
      <c r="L32" t="s">
        <v>70</v>
      </c>
      <c r="M32" s="1" t="s">
        <v>20</v>
      </c>
      <c r="N32" t="s">
        <v>31</v>
      </c>
    </row>
    <row r="33" spans="1:14" x14ac:dyDescent="0.25">
      <c r="A33" s="3">
        <v>30</v>
      </c>
      <c r="B33" t="s">
        <v>192</v>
      </c>
      <c r="C33" t="s">
        <v>193</v>
      </c>
      <c r="D33" t="s">
        <v>194</v>
      </c>
      <c r="F33" t="s">
        <v>195</v>
      </c>
      <c r="G33" s="1" t="s">
        <v>16</v>
      </c>
      <c r="H33" s="2">
        <v>22606</v>
      </c>
      <c r="I33" t="s">
        <v>196</v>
      </c>
      <c r="J33" s="1">
        <v>238</v>
      </c>
      <c r="K33" t="s">
        <v>197</v>
      </c>
      <c r="L33" t="s">
        <v>29</v>
      </c>
      <c r="M33" s="1" t="s">
        <v>30</v>
      </c>
      <c r="N33" t="s">
        <v>125</v>
      </c>
    </row>
    <row r="34" spans="1:14" x14ac:dyDescent="0.25">
      <c r="A34" s="3">
        <v>31</v>
      </c>
      <c r="B34" t="s">
        <v>198</v>
      </c>
      <c r="C34" t="s">
        <v>199</v>
      </c>
      <c r="D34" t="s">
        <v>194</v>
      </c>
      <c r="F34" t="s">
        <v>200</v>
      </c>
      <c r="G34" s="1" t="s">
        <v>26</v>
      </c>
      <c r="H34" s="2">
        <v>32964</v>
      </c>
      <c r="I34" t="s">
        <v>201</v>
      </c>
      <c r="J34" s="1">
        <v>111</v>
      </c>
      <c r="K34" t="s">
        <v>202</v>
      </c>
      <c r="L34" t="s">
        <v>38</v>
      </c>
      <c r="M34" s="1" t="s">
        <v>55</v>
      </c>
      <c r="N34" t="s">
        <v>21</v>
      </c>
    </row>
    <row r="35" spans="1:14" x14ac:dyDescent="0.25">
      <c r="A35" s="3">
        <v>32</v>
      </c>
      <c r="B35" t="s">
        <v>203</v>
      </c>
      <c r="C35" t="s">
        <v>204</v>
      </c>
      <c r="D35" t="s">
        <v>205</v>
      </c>
      <c r="F35" t="s">
        <v>206</v>
      </c>
      <c r="G35" s="1" t="s">
        <v>26</v>
      </c>
      <c r="H35" s="2">
        <v>27437</v>
      </c>
      <c r="I35" t="s">
        <v>207</v>
      </c>
      <c r="J35" s="1">
        <v>23</v>
      </c>
      <c r="K35" t="s">
        <v>208</v>
      </c>
      <c r="L35" t="s">
        <v>152</v>
      </c>
      <c r="M35" s="1" t="s">
        <v>30</v>
      </c>
      <c r="N35" t="s">
        <v>46</v>
      </c>
    </row>
    <row r="38" spans="1:14" ht="18.75" x14ac:dyDescent="0.3">
      <c r="A38" s="9" t="s">
        <v>234</v>
      </c>
      <c r="B38" s="9"/>
      <c r="C38" s="9"/>
      <c r="D38" s="9"/>
    </row>
    <row r="40" spans="1:14" ht="15.75" thickBot="1" x14ac:dyDescent="0.3">
      <c r="A40" s="4" t="s">
        <v>0</v>
      </c>
      <c r="B40" s="4" t="s">
        <v>232</v>
      </c>
      <c r="C40" s="4"/>
      <c r="D40" s="4" t="s">
        <v>228</v>
      </c>
      <c r="E40" s="4" t="s">
        <v>229</v>
      </c>
      <c r="F40" s="4"/>
      <c r="G40" s="4" t="s">
        <v>230</v>
      </c>
      <c r="H40" s="4"/>
      <c r="I40" s="4"/>
      <c r="J40" s="4" t="s">
        <v>231</v>
      </c>
      <c r="K40" s="4"/>
    </row>
    <row r="41" spans="1:14" ht="15.75" thickTop="1" x14ac:dyDescent="0.25">
      <c r="A41" s="5">
        <v>1</v>
      </c>
      <c r="G41"/>
      <c r="H41"/>
      <c r="J41"/>
    </row>
    <row r="42" spans="1:14" x14ac:dyDescent="0.25">
      <c r="A42" s="5">
        <v>2</v>
      </c>
    </row>
    <row r="43" spans="1:14" x14ac:dyDescent="0.25">
      <c r="A43" s="5">
        <v>3</v>
      </c>
    </row>
    <row r="44" spans="1:14" x14ac:dyDescent="0.25">
      <c r="A44" s="5">
        <v>4</v>
      </c>
    </row>
    <row r="45" spans="1:14" x14ac:dyDescent="0.25">
      <c r="A45" s="5">
        <v>5</v>
      </c>
    </row>
    <row r="46" spans="1:14" x14ac:dyDescent="0.25">
      <c r="A46" s="5">
        <v>6</v>
      </c>
    </row>
    <row r="47" spans="1:14" x14ac:dyDescent="0.25">
      <c r="A47" s="5">
        <v>7</v>
      </c>
    </row>
    <row r="48" spans="1:14" x14ac:dyDescent="0.25">
      <c r="A48" s="5">
        <v>8</v>
      </c>
    </row>
    <row r="49" spans="1:1" x14ac:dyDescent="0.25">
      <c r="A49" s="5">
        <v>9</v>
      </c>
    </row>
    <row r="50" spans="1:1" x14ac:dyDescent="0.25">
      <c r="A50" s="5">
        <v>10</v>
      </c>
    </row>
    <row r="51" spans="1:1" x14ac:dyDescent="0.25">
      <c r="A51" s="5">
        <v>11</v>
      </c>
    </row>
    <row r="52" spans="1:1" x14ac:dyDescent="0.25">
      <c r="A52" s="5">
        <v>12</v>
      </c>
    </row>
    <row r="53" spans="1:1" x14ac:dyDescent="0.25">
      <c r="A53" s="5">
        <v>13</v>
      </c>
    </row>
    <row r="54" spans="1:1" x14ac:dyDescent="0.25">
      <c r="A54" s="5">
        <v>14</v>
      </c>
    </row>
    <row r="55" spans="1:1" x14ac:dyDescent="0.25">
      <c r="A55" s="5">
        <v>15</v>
      </c>
    </row>
    <row r="56" spans="1:1" x14ac:dyDescent="0.25">
      <c r="A56" s="5">
        <v>16</v>
      </c>
    </row>
    <row r="57" spans="1:1" x14ac:dyDescent="0.25">
      <c r="A57" s="5">
        <v>17</v>
      </c>
    </row>
    <row r="58" spans="1:1" x14ac:dyDescent="0.25">
      <c r="A58" s="5">
        <v>18</v>
      </c>
    </row>
    <row r="59" spans="1:1" x14ac:dyDescent="0.25">
      <c r="A59" s="5">
        <v>19</v>
      </c>
    </row>
    <row r="60" spans="1:1" x14ac:dyDescent="0.25">
      <c r="A60" s="5">
        <v>20</v>
      </c>
    </row>
    <row r="61" spans="1:1" x14ac:dyDescent="0.25">
      <c r="A61" s="5">
        <v>21</v>
      </c>
    </row>
    <row r="62" spans="1:1" x14ac:dyDescent="0.25">
      <c r="A62" s="5">
        <v>22</v>
      </c>
    </row>
    <row r="63" spans="1:1" x14ac:dyDescent="0.25">
      <c r="A63" s="5">
        <v>23</v>
      </c>
    </row>
    <row r="64" spans="1:1" x14ac:dyDescent="0.25">
      <c r="A64" s="5">
        <v>24</v>
      </c>
    </row>
    <row r="65" spans="1:1" x14ac:dyDescent="0.25">
      <c r="A65" s="5">
        <v>25</v>
      </c>
    </row>
    <row r="66" spans="1:1" x14ac:dyDescent="0.25">
      <c r="A66" s="5">
        <v>26</v>
      </c>
    </row>
    <row r="67" spans="1:1" x14ac:dyDescent="0.25">
      <c r="A67" s="5">
        <v>27</v>
      </c>
    </row>
    <row r="68" spans="1:1" x14ac:dyDescent="0.25">
      <c r="A68" s="5">
        <v>28</v>
      </c>
    </row>
    <row r="69" spans="1:1" x14ac:dyDescent="0.25">
      <c r="A69" s="5">
        <v>29</v>
      </c>
    </row>
    <row r="70" spans="1:1" x14ac:dyDescent="0.25">
      <c r="A70" s="5">
        <v>30</v>
      </c>
    </row>
    <row r="71" spans="1:1" x14ac:dyDescent="0.25">
      <c r="A71" s="5">
        <v>31</v>
      </c>
    </row>
    <row r="72" spans="1:1" x14ac:dyDescent="0.25">
      <c r="A72" s="5">
        <v>32</v>
      </c>
    </row>
  </sheetData>
  <mergeCells count="2">
    <mergeCell ref="A1:C1"/>
    <mergeCell ref="A38:D38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7"/>
  <sheetViews>
    <sheetView tabSelected="1" zoomScale="140" zoomScaleNormal="140" workbookViewId="0">
      <selection activeCell="G22" sqref="G22"/>
    </sheetView>
  </sheetViews>
  <sheetFormatPr defaultColWidth="8.85546875" defaultRowHeight="15" x14ac:dyDescent="0.25"/>
  <cols>
    <col min="1" max="1" width="10" bestFit="1" customWidth="1"/>
    <col min="2" max="5" width="12.7109375" bestFit="1" customWidth="1"/>
    <col min="7" max="7" width="18.28515625" bestFit="1" customWidth="1"/>
  </cols>
  <sheetData>
    <row r="1" spans="1:7" x14ac:dyDescent="0.25">
      <c r="A1" s="6" t="s">
        <v>235</v>
      </c>
      <c r="B1" s="6" t="s">
        <v>236</v>
      </c>
      <c r="C1" s="6" t="s">
        <v>242</v>
      </c>
      <c r="D1" s="6" t="s">
        <v>243</v>
      </c>
      <c r="E1" s="6" t="s">
        <v>244</v>
      </c>
      <c r="F1" s="6" t="s">
        <v>245</v>
      </c>
      <c r="G1" s="6" t="s">
        <v>246</v>
      </c>
    </row>
    <row r="2" spans="1:7" x14ac:dyDescent="0.25">
      <c r="A2" t="s">
        <v>237</v>
      </c>
      <c r="B2" s="7">
        <v>38877.83</v>
      </c>
      <c r="C2" s="7">
        <v>56228.020000000004</v>
      </c>
      <c r="D2" s="7">
        <v>38182.639999999999</v>
      </c>
      <c r="E2" s="7">
        <v>133288.49</v>
      </c>
      <c r="G2" t="str">
        <f>IF(E2&lt;=120000,"Gemiddelde omzet","Topomzet")</f>
        <v>Topomzet</v>
      </c>
    </row>
    <row r="3" spans="1:7" x14ac:dyDescent="0.25">
      <c r="A3" t="s">
        <v>238</v>
      </c>
      <c r="B3" s="7">
        <v>47390.8</v>
      </c>
      <c r="C3" s="7">
        <v>43978.87000000001</v>
      </c>
      <c r="D3" s="7">
        <v>39285.329999999994</v>
      </c>
      <c r="E3" s="7">
        <v>130655</v>
      </c>
      <c r="G3" t="str">
        <f t="shared" ref="G3:G6" si="0">IF(E3&lt;=120000,"Gemiddelde omzet","Topomzet")</f>
        <v>Topomzet</v>
      </c>
    </row>
    <row r="4" spans="1:7" x14ac:dyDescent="0.25">
      <c r="A4" t="s">
        <v>239</v>
      </c>
      <c r="B4" s="7">
        <v>43554.259999999995</v>
      </c>
      <c r="C4" s="7">
        <v>34710.050000000003</v>
      </c>
      <c r="D4" s="7">
        <v>48533.829999999994</v>
      </c>
      <c r="E4" s="7">
        <v>126798.13999999998</v>
      </c>
      <c r="G4" t="str">
        <f t="shared" si="0"/>
        <v>Topomzet</v>
      </c>
    </row>
    <row r="5" spans="1:7" x14ac:dyDescent="0.25">
      <c r="A5" t="s">
        <v>241</v>
      </c>
      <c r="B5" s="7">
        <v>42845.289999999994</v>
      </c>
      <c r="C5" s="7">
        <v>36365.519999999997</v>
      </c>
      <c r="D5" s="7">
        <v>42400.21</v>
      </c>
      <c r="E5" s="7">
        <v>121611.01999999999</v>
      </c>
      <c r="G5" t="str">
        <f t="shared" si="0"/>
        <v>Topomzet</v>
      </c>
    </row>
    <row r="6" spans="1:7" x14ac:dyDescent="0.25">
      <c r="A6" t="s">
        <v>240</v>
      </c>
      <c r="B6" s="7">
        <v>49713.23</v>
      </c>
      <c r="C6" s="7">
        <v>26851.119999999995</v>
      </c>
      <c r="D6" s="7">
        <v>40387.579999999987</v>
      </c>
      <c r="E6" s="7">
        <v>116951.93</v>
      </c>
      <c r="G6" t="str">
        <f t="shared" si="0"/>
        <v>Gemiddelde omzet</v>
      </c>
    </row>
    <row r="7" spans="1:7" x14ac:dyDescent="0.25">
      <c r="A7" s="6" t="s">
        <v>244</v>
      </c>
      <c r="B7" s="8">
        <v>222381.41</v>
      </c>
      <c r="C7" s="8">
        <v>198133.58</v>
      </c>
      <c r="D7" s="8">
        <v>208789.58999999997</v>
      </c>
      <c r="E7" s="8">
        <v>629304.58000000007</v>
      </c>
    </row>
  </sheetData>
  <pageMargins left="0.7" right="0.7" top="0.75" bottom="0.75" header="0.3" footer="0.3"/>
  <pageSetup paperSize="9" orientation="portrait" horizontalDpi="0" verticalDpi="0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08DB2D9F-F15C-403E-AEE9-99D3BCA5A7EC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'Omzet 1e kwartaal'!B2:D2</xm:f>
              <xm:sqref>F2</xm:sqref>
            </x14:sparkline>
            <x14:sparkline>
              <xm:f>'Omzet 1e kwartaal'!B3:D3</xm:f>
              <xm:sqref>F3</xm:sqref>
            </x14:sparkline>
            <x14:sparkline>
              <xm:f>'Omzet 1e kwartaal'!B4:D4</xm:f>
              <xm:sqref>F4</xm:sqref>
            </x14:sparkline>
            <x14:sparkline>
              <xm:f>'Omzet 1e kwartaal'!B5:D5</xm:f>
              <xm:sqref>F5</xm:sqref>
            </x14:sparkline>
            <x14:sparkline>
              <xm:f>'Omzet 1e kwartaal'!B6:D6</xm:f>
              <xm:sqref>F6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1E6ED-8C62-4E73-8745-8982899150F3}">
  <dimension ref="A1"/>
  <sheetViews>
    <sheetView workbookViewId="0">
      <selection activeCell="I15" sqref="I15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NAW-details</vt:lpstr>
      <vt:lpstr>Omzet 1e kwartaal</vt:lpstr>
      <vt:lpstr>Totaal omzet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Dick</dc:creator>
  <cp:lastModifiedBy>Beuken, MJM (Maik)</cp:lastModifiedBy>
  <dcterms:created xsi:type="dcterms:W3CDTF">2012-06-04T19:35:26Z</dcterms:created>
  <dcterms:modified xsi:type="dcterms:W3CDTF">2018-10-04T07:44:53Z</dcterms:modified>
</cp:coreProperties>
</file>