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441\Documents\MATLAB\COMPSCI 316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9" i="1" l="1"/>
  <c r="A717" i="1"/>
  <c r="A650" i="1"/>
  <c r="A606" i="1"/>
  <c r="A540" i="1"/>
  <c r="A534" i="1"/>
  <c r="A502" i="1"/>
  <c r="A493" i="1"/>
  <c r="A471" i="1"/>
  <c r="A469" i="1"/>
  <c r="A419" i="1"/>
  <c r="A324" i="1"/>
  <c r="A286" i="1"/>
  <c r="A218" i="1"/>
  <c r="A180" i="1"/>
  <c r="A153" i="1"/>
  <c r="A50" i="1"/>
</calcChain>
</file>

<file path=xl/sharedStrings.xml><?xml version="1.0" encoding="utf-8"?>
<sst xmlns="http://schemas.openxmlformats.org/spreadsheetml/2006/main" count="37214" uniqueCount="2989">
  <si>
    <t>business_id</t>
  </si>
  <si>
    <t>city</t>
  </si>
  <si>
    <t>full_address</t>
  </si>
  <si>
    <t>latitude</t>
  </si>
  <si>
    <t>longitude</t>
  </si>
  <si>
    <t>name</t>
  </si>
  <si>
    <t>review_count</t>
  </si>
  <si>
    <t>stars</t>
  </si>
  <si>
    <t>state</t>
  </si>
  <si>
    <t>type</t>
  </si>
  <si>
    <t>Sunday_Open</t>
  </si>
  <si>
    <t>Sunday_Close</t>
  </si>
  <si>
    <t>Monday_Open</t>
  </si>
  <si>
    <t>Monday_Close</t>
  </si>
  <si>
    <t>Tuesday_Open</t>
  </si>
  <si>
    <t>Tuesday_Close</t>
  </si>
  <si>
    <t>Wednesday_Open</t>
  </si>
  <si>
    <t>Wednesday_Close</t>
  </si>
  <si>
    <t>Thursday_Open</t>
  </si>
  <si>
    <t>Thursday_Close</t>
  </si>
  <si>
    <t>Friday_Open</t>
  </si>
  <si>
    <t>Friday_Close</t>
  </si>
  <si>
    <t>Saturday_Open</t>
  </si>
  <si>
    <t>Saturday_Close</t>
  </si>
  <si>
    <t>Noise Level</t>
  </si>
  <si>
    <t>Attire</t>
  </si>
  <si>
    <t>Alcohol</t>
  </si>
  <si>
    <t>Price_Range</t>
  </si>
  <si>
    <t>Delivery</t>
  </si>
  <si>
    <t>Outdoor_Seating</t>
  </si>
  <si>
    <t>Drive-Thru</t>
  </si>
  <si>
    <t>Good_for_Groups</t>
  </si>
  <si>
    <t>Has_TV</t>
  </si>
  <si>
    <t>Caters</t>
  </si>
  <si>
    <t>Waiter_Service</t>
  </si>
  <si>
    <t>Good_for_Kids</t>
  </si>
  <si>
    <t>Accepts_Credit_Cards</t>
  </si>
  <si>
    <t>Takes_Reservations</t>
  </si>
  <si>
    <t>Wi_Fi</t>
  </si>
  <si>
    <t>Happy_Hour</t>
  </si>
  <si>
    <t>Good_for_Dancing</t>
  </si>
  <si>
    <t>Smoking</t>
  </si>
  <si>
    <t>BYOB</t>
  </si>
  <si>
    <t>Corkage</t>
  </si>
  <si>
    <t>Take_Out</t>
  </si>
  <si>
    <t>Coat_Check</t>
  </si>
  <si>
    <t>Parking_Street</t>
  </si>
  <si>
    <t>Parking_Valet</t>
  </si>
  <si>
    <t>Parking_Lot</t>
  </si>
  <si>
    <t>Parking_Garage</t>
  </si>
  <si>
    <t>Parking_Validated</t>
  </si>
  <si>
    <t>Music_DJ</t>
  </si>
  <si>
    <t>Music_Karaoke</t>
  </si>
  <si>
    <t>Music_Video</t>
  </si>
  <si>
    <t>Music_Live</t>
  </si>
  <si>
    <t>Music_Jukebox</t>
  </si>
  <si>
    <t>Music_Background_Music</t>
  </si>
  <si>
    <t>Is_Restaurants</t>
  </si>
  <si>
    <t>Sandwiches</t>
  </si>
  <si>
    <t>Fast Food</t>
  </si>
  <si>
    <t>Nightlife</t>
  </si>
  <si>
    <t>Pizza</t>
  </si>
  <si>
    <t>Bars</t>
  </si>
  <si>
    <t>Mexican</t>
  </si>
  <si>
    <t>Food</t>
  </si>
  <si>
    <t>American (Traditional)</t>
  </si>
  <si>
    <t>Burgers</t>
  </si>
  <si>
    <t>Chinese</t>
  </si>
  <si>
    <t>Italian</t>
  </si>
  <si>
    <t>American (New)</t>
  </si>
  <si>
    <t>Breakfast &amp; Brunch</t>
  </si>
  <si>
    <t>Thai</t>
  </si>
  <si>
    <t>Indian</t>
  </si>
  <si>
    <t>Sushi Bars</t>
  </si>
  <si>
    <t>Korean</t>
  </si>
  <si>
    <t>Mediterranean</t>
  </si>
  <si>
    <t>Japanese</t>
  </si>
  <si>
    <t>Seafood</t>
  </si>
  <si>
    <t>Middle Eastern</t>
  </si>
  <si>
    <t>Pakistani</t>
  </si>
  <si>
    <t>Barbeque</t>
  </si>
  <si>
    <t>Vietnamese</t>
  </si>
  <si>
    <t>Asian Fusion</t>
  </si>
  <si>
    <t>Diners</t>
  </si>
  <si>
    <t>Greek</t>
  </si>
  <si>
    <t>Vegetarian</t>
  </si>
  <si>
    <t>Number_of_Checkins</t>
  </si>
  <si>
    <t>Number_of_Tips</t>
  </si>
  <si>
    <t>Number_of_Tip_Likes</t>
  </si>
  <si>
    <t>5UmKMjUEUNdYWqANhGckJw</t>
  </si>
  <si>
    <t>Dravosburg</t>
  </si>
  <si>
    <t>4734 Lebanon Church Rd Dravosburg, PA 15034</t>
  </si>
  <si>
    <t>Mr Hoagie</t>
  </si>
  <si>
    <t>PA</t>
  </si>
  <si>
    <t>business</t>
  </si>
  <si>
    <t>NA</t>
  </si>
  <si>
    <t>average</t>
  </si>
  <si>
    <t>casual</t>
  </si>
  <si>
    <t>none</t>
  </si>
  <si>
    <t>UsFtqoBl7naz8AVUBZMjQQ</t>
  </si>
  <si>
    <t>202 McClure St Dravosburg, PA 15034</t>
  </si>
  <si>
    <t>Clancy's Pub</t>
  </si>
  <si>
    <t>3eu6MEFlq2Dg7bQh8QbdOg</t>
  </si>
  <si>
    <t>1 Ravine St Dravosburg, PA 15034</t>
  </si>
  <si>
    <t>Joe Cislo's Auto</t>
  </si>
  <si>
    <t>cE27W9VPgO88Qxe4ol6y_g</t>
  </si>
  <si>
    <t>Bethel Park</t>
  </si>
  <si>
    <t>1530 Hamilton Rd Bethel Park, PA 15234</t>
  </si>
  <si>
    <t>Cool Springs Golf Center</t>
  </si>
  <si>
    <t>HZdLhv6COCleJMo7nPl-RA</t>
  </si>
  <si>
    <t>Pittsburgh</t>
  </si>
  <si>
    <t>301 South Hills Village Pittsburgh, PA 15241</t>
  </si>
  <si>
    <t>Verizon</t>
  </si>
  <si>
    <t>mVHrayjG3uZ_RLHkLj-AMg</t>
  </si>
  <si>
    <t>rankin</t>
  </si>
  <si>
    <t>414 Hawkins Ave rankin, PA 15104</t>
  </si>
  <si>
    <t>Emil's Lounge</t>
  </si>
  <si>
    <t>full_bar</t>
  </si>
  <si>
    <t>no</t>
  </si>
  <si>
    <t>VHYT1qgQw5JvXAlUDhTArA</t>
  </si>
  <si>
    <t>2101 Greentree Rd Ste B201 Pittsburgh, PA 15220</t>
  </si>
  <si>
    <t>Extreme Fitness 2</t>
  </si>
  <si>
    <t>KayYbHCt-RkbGcPdGOThNg</t>
  </si>
  <si>
    <t>Carnegie</t>
  </si>
  <si>
    <t>141 Hawthorne St Greentree Carnegie, PA 15106</t>
  </si>
  <si>
    <t>Alexion's Bar &amp; Grill</t>
  </si>
  <si>
    <t>loud</t>
  </si>
  <si>
    <t>free</t>
  </si>
  <si>
    <t>outdoor</t>
  </si>
  <si>
    <t>b12U9TFESStdy7CsTtcOeg</t>
  </si>
  <si>
    <t>718A Hope Hollow Rd Carnegie, PA 15106</t>
  </si>
  <si>
    <t>Flynn's Tire And Auto Service</t>
  </si>
  <si>
    <t>Sktj1eHQFuVa-M4bgnEh8g</t>
  </si>
  <si>
    <t>920 Forsythe Rd Carnegie Carnegie, PA 15106</t>
  </si>
  <si>
    <t>Forsythe Miniature Golf &amp; Snacks</t>
  </si>
  <si>
    <t>3ZVKmuK2l7uXPE6lXY4Dbg</t>
  </si>
  <si>
    <t>8 Logan St Carnegie Carnegie, PA 15106</t>
  </si>
  <si>
    <t>Quaker State Construction</t>
  </si>
  <si>
    <t>QoDa50dc7g62xciFygXB9w</t>
  </si>
  <si>
    <t>2080 Greentree Rd Pittsburgh, PA 15220</t>
  </si>
  <si>
    <t>Greentree Animal Clinic</t>
  </si>
  <si>
    <t>1_lU0-eSWJCRvNGk78Zh9Q</t>
  </si>
  <si>
    <t>300 Beechwood Ave Carnegie Carnegie, PA 15106</t>
  </si>
  <si>
    <t>Carnegie Free Library</t>
  </si>
  <si>
    <t>_qopVQ6_Mz6W7-Pmbi56GQ</t>
  </si>
  <si>
    <t>1011 Washington Ave Carnegie, PA 15106</t>
  </si>
  <si>
    <t>Advance Auto Parts</t>
  </si>
  <si>
    <t>wJr6kSA5dchdgOdwH6dZ2w</t>
  </si>
  <si>
    <t>2100 Washington Pike Carnegie, PA 15106</t>
  </si>
  <si>
    <t>Kings Family Restaurant</t>
  </si>
  <si>
    <t>yXuao0pFz1AxB21vJjDf5w</t>
  </si>
  <si>
    <t>Shop N' Save</t>
  </si>
  <si>
    <t>F04xyOUA2xnUoCiWpx9iJA</t>
  </si>
  <si>
    <t>Bower Hill Rd &amp; Vanadium Rd Carnegie, PA 15106</t>
  </si>
  <si>
    <t>Rossi Tailoring &amp; Cleaners</t>
  </si>
  <si>
    <t>Cdcus0NADzyY3XiJM2O5Sg</t>
  </si>
  <si>
    <t>1927 E Railroad St Carnegie, PA 15106</t>
  </si>
  <si>
    <t>Heidelberg B P</t>
  </si>
  <si>
    <t>fNGIbpazjTRdXgwRY_NIXA</t>
  </si>
  <si>
    <t>1201 Washington Ave Carnegie, PA 15106</t>
  </si>
  <si>
    <t>Rocky's Lounge</t>
  </si>
  <si>
    <t>b9WZJp5L1RZr4F1nxclOoQ</t>
  </si>
  <si>
    <t>1073 Washington Ave Carnegie, PA 15106</t>
  </si>
  <si>
    <t>Gab &amp; Eat</t>
  </si>
  <si>
    <t>zaXDakTd3RXyOa7sMrUE1g</t>
  </si>
  <si>
    <t>202 3rd Ave Carnegie Carnegie, PA 15106</t>
  </si>
  <si>
    <t>Barb's Country Junction Cafe</t>
  </si>
  <si>
    <t>zgy27FSnvwdINfk5cXBIyQ</t>
  </si>
  <si>
    <t>520 North Bell Avenue Carnegie Carnegie, PA 15106</t>
  </si>
  <si>
    <t>Extended Stay America - Pittsburgh - Carnegie</t>
  </si>
  <si>
    <t>WETE_LykpcnrC1sFcQ5EGg</t>
  </si>
  <si>
    <t>215 E Main St Carnegie Carnegie, PA 15106</t>
  </si>
  <si>
    <t>Paddy's Pour House</t>
  </si>
  <si>
    <t>6o3RK6rTcN3nw-j-r2nQmA</t>
  </si>
  <si>
    <t>231 E Main St Carnegie Carnegie, PA 15106</t>
  </si>
  <si>
    <t>Porto Fino Pizzaria &amp; Gyro</t>
  </si>
  <si>
    <t>woOVJ0Z2f6XNCDntHA3b_g</t>
  </si>
  <si>
    <t>117 E Mall Plz Carnegie Carnegie, PA 15106</t>
  </si>
  <si>
    <t>Alteration World</t>
  </si>
  <si>
    <t>YX_cdwb0A62hdQRBiZJgtQ</t>
  </si>
  <si>
    <t>301 Noblestown Rd East Carnegie Carnegie, PA 15106</t>
  </si>
  <si>
    <t>Greentree Auto Body</t>
  </si>
  <si>
    <t>rv7CY8G_XibTx82YhuqQRw</t>
  </si>
  <si>
    <t>Raceway Plz Carnegie, PA 15106</t>
  </si>
  <si>
    <t>Long John Silver's</t>
  </si>
  <si>
    <t>e_U_FnpdKVgNb4mUN2cU_Q</t>
  </si>
  <si>
    <t>2323 Greentree Rd Carnegie, PA 15106</t>
  </si>
  <si>
    <t>Weinberg Lisa, DMD</t>
  </si>
  <si>
    <t>SQ0j7bgSTazkVQlF5AnqyQ</t>
  </si>
  <si>
    <t>214 E Main St Carnegie Carnegie, PA 15106</t>
  </si>
  <si>
    <t>Don Don Chinese Restaurant</t>
  </si>
  <si>
    <t>quiet</t>
  </si>
  <si>
    <t>L0YSY79uzz_FIInvKmvyIw</t>
  </si>
  <si>
    <t>312 2nd Ave Carnegie Carnegie, PA 15106</t>
  </si>
  <si>
    <t>West Penn Dental Centers</t>
  </si>
  <si>
    <t>wqu7ILomIOPSduRwoWp4AQ</t>
  </si>
  <si>
    <t>2180 Greentree Rd Pittsburgh, PA 15220</t>
  </si>
  <si>
    <t>Denny's</t>
  </si>
  <si>
    <t>1u2NauOy8xDj7aFQET680A</t>
  </si>
  <si>
    <t>100 Roessler Rd Carnegie, PA 15106</t>
  </si>
  <si>
    <t>Amerifit</t>
  </si>
  <si>
    <t>P1fJb2WQ1mXoiudj8UE44w</t>
  </si>
  <si>
    <t>200 E Main St Carnegie Carnegie, PA 15106</t>
  </si>
  <si>
    <t>Papa J's</t>
  </si>
  <si>
    <t>8QlnAcjGE6dgfKTVoxrPvQ</t>
  </si>
  <si>
    <t>300 Davis Blvd Etna Pittsburgh, PA 15275</t>
  </si>
  <si>
    <t>Boston Market</t>
  </si>
  <si>
    <t>t_gan0EXAw8csKIeFyazJw</t>
  </si>
  <si>
    <t>Homestead</t>
  </si>
  <si>
    <t>820 Amity St Homestead Homestead, PA 15120</t>
  </si>
  <si>
    <t>Homestead Capri Pizza</t>
  </si>
  <si>
    <t>3gmBc0qN_LtGbZAjTtHWZg</t>
  </si>
  <si>
    <t>270 W Bridge St Homestead Homestead, PA 15120</t>
  </si>
  <si>
    <t>Starbucks</t>
  </si>
  <si>
    <t>sZ4uYs99km644ZMR1TO76A</t>
  </si>
  <si>
    <t>3619 Main St Homestead, PA 15120</t>
  </si>
  <si>
    <t>Randy's Beer Barrel Pub</t>
  </si>
  <si>
    <t>yHTLTr-QN-loO_7XoxS8qg</t>
  </si>
  <si>
    <t>Munhall</t>
  </si>
  <si>
    <t>660 Waterfront Dr E Homestead Munhall, PA 15120</t>
  </si>
  <si>
    <t>Michaels</t>
  </si>
  <si>
    <t>iQLLIdmJSt6LQHSjpZERLA</t>
  </si>
  <si>
    <t>138 W Bridge St Homestead Homestead, PA 15120</t>
  </si>
  <si>
    <t>Yankee Candle Co.</t>
  </si>
  <si>
    <t>6ilJq_05xRgek_8qUp36-g</t>
  </si>
  <si>
    <t>650 E  Waterfront Dr Homestead Munhall, PA 15120</t>
  </si>
  <si>
    <t>Steak 'n Shake</t>
  </si>
  <si>
    <t>57HN9fGRar_GckBmgHgemA</t>
  </si>
  <si>
    <t>280 Waterfront Dr E Homestead Homestead, PA 15120</t>
  </si>
  <si>
    <t>Filene's Basement</t>
  </si>
  <si>
    <t>MKyk4F4HSzHF8v-4cYe3Ww</t>
  </si>
  <si>
    <t>171 E Bridge St Homestead Homestead, PA 15120</t>
  </si>
  <si>
    <t>Sing Sing</t>
  </si>
  <si>
    <t>very_loud</t>
  </si>
  <si>
    <t>0hrB2iwQZ52VZcZWYywXrA</t>
  </si>
  <si>
    <t>101 E 7th Ave Homestead Homestead, PA 15120</t>
  </si>
  <si>
    <t>Joe Dilorio's Auto Body Shop</t>
  </si>
  <si>
    <t>gClSqcwuLsgyZRCzhJc7Dg</t>
  </si>
  <si>
    <t>690 Waterfront Dr E Homestead Homestead, PA 15120</t>
  </si>
  <si>
    <t>Lowe's Home Improvement</t>
  </si>
  <si>
    <t>1qCuOcks5HRv67OHovAVpg</t>
  </si>
  <si>
    <t>122 W 8th Ave Homestead Homestead, PA 15120</t>
  </si>
  <si>
    <t>Duke's Upper Deck Cafe</t>
  </si>
  <si>
    <t>sbW8qHJgzEIH42B0S-3New</t>
  </si>
  <si>
    <t>180 E Waterfront Dr Homestead Homestead, PA 15120</t>
  </si>
  <si>
    <t>Dave &amp; Buster's</t>
  </si>
  <si>
    <t>CgGT6sr4OCF2BHYngOIqlw</t>
  </si>
  <si>
    <t>3804 Main St Homestead, PA 15120</t>
  </si>
  <si>
    <t>Paw's In the Family Pet Grooming</t>
  </si>
  <si>
    <t>W7ysp8GLCBrs0GXIVwAcBQ</t>
  </si>
  <si>
    <t>610 William Marks Way Homestead Homestead, PA 15120</t>
  </si>
  <si>
    <t>Wendy's</t>
  </si>
  <si>
    <t>2615 Main St Homestead, PA 15120</t>
  </si>
  <si>
    <t>Italian Village Pizza</t>
  </si>
  <si>
    <t>McikHxxEqZ2X0joaRNKlaw</t>
  </si>
  <si>
    <t>Rock Bottom</t>
  </si>
  <si>
    <t>frIRW4BGhdAWbSsG5ev2ng</t>
  </si>
  <si>
    <t>1415 West St Homestead Homestead, PA 15120</t>
  </si>
  <si>
    <t>Master Muffler &amp; Brakes</t>
  </si>
  <si>
    <t>tv8cS4aaA1VDaInYgggb6g</t>
  </si>
  <si>
    <t>166 E Bridge St Homestead Homestead, PA 15120</t>
  </si>
  <si>
    <t>Improv Comedy Club</t>
  </si>
  <si>
    <t>eT5Ck7Gg1dBJobca9VFovw</t>
  </si>
  <si>
    <t>420 Waterfront Dr E Homestead Homestead, PA 15120</t>
  </si>
  <si>
    <t>Giant Eagle</t>
  </si>
  <si>
    <t>HwwEfnZKLNOUoqfgcwAgcQ</t>
  </si>
  <si>
    <t>100 W Bridge St Homestead Homestead, PA 15120</t>
  </si>
  <si>
    <t>Barnes &amp; Noble Booksellers</t>
  </si>
  <si>
    <t>EoAY1JSVeJriBzId8lUQwQ</t>
  </si>
  <si>
    <t>West Homestead</t>
  </si>
  <si>
    <t>244 W Bridge St Homestead West Homestead, PA 15120</t>
  </si>
  <si>
    <t>Bar Louie</t>
  </si>
  <si>
    <t>uI0LvTXFACid1308KFO5ew</t>
  </si>
  <si>
    <t>1000 Sandcastle Dr Hays Homestead, PA 15120</t>
  </si>
  <si>
    <t>Sandcastle Water Park</t>
  </si>
  <si>
    <t>Y4CcDDyMoDpK7BbpKawWjw</t>
  </si>
  <si>
    <t>401 E 8th Ave Homestead Homestead, PA 15120</t>
  </si>
  <si>
    <t>American Buyers Discount Mattress Store</t>
  </si>
  <si>
    <t>RxKrw38oyeYszQ6guY5b1A</t>
  </si>
  <si>
    <t>207 E 16th Ave Apt 1 Homestead Homestead, PA 15120</t>
  </si>
  <si>
    <t>First Class Limousine Service</t>
  </si>
  <si>
    <t>TfvWSIAMFZ9zI3y2-K6wOA</t>
  </si>
  <si>
    <t>3360 Main St Munhall, PA 15120</t>
  </si>
  <si>
    <t>The Dragon Chinese Cuisine</t>
  </si>
  <si>
    <t>tU-YtoW339PXJmUGSix_AQ</t>
  </si>
  <si>
    <t>185 Waterfront Dr W Homestead Homestead, PA 15120</t>
  </si>
  <si>
    <t>TGI Friday's</t>
  </si>
  <si>
    <t>6p9TlP2I8S4agxYMNFSDjg</t>
  </si>
  <si>
    <t>205 East Waterfront Drive Homestead Homestead, PA 15120</t>
  </si>
  <si>
    <t>Uno Pizzeria &amp; Grill</t>
  </si>
  <si>
    <t>Eu3Iwje0YY8ectr-CxMgqg</t>
  </si>
  <si>
    <t>The Waterfront Homestead Homestead, PA 15120</t>
  </si>
  <si>
    <t>Bath &amp; Body Works</t>
  </si>
  <si>
    <t>XhbC5Qj5nBcqcKLPRd8izQ</t>
  </si>
  <si>
    <t>229 W Bridge St Homestead Homestead, PA 15120</t>
  </si>
  <si>
    <t>Victoria's Secret</t>
  </si>
  <si>
    <t>FituZ4jYzRe41ac9uvcHaQ</t>
  </si>
  <si>
    <t>126 West Bridge Street Homestead Homestead, PA 15120</t>
  </si>
  <si>
    <t>LOFT</t>
  </si>
  <si>
    <t>JDDeaNfb0JXD1NbznSIC9g</t>
  </si>
  <si>
    <t>148 W Bridge St Homestead West Homestead, PA 15120</t>
  </si>
  <si>
    <t>P.F. Chang's China Bistro</t>
  </si>
  <si>
    <t>oPX8bpZ3dqviYQuic0Ahqw</t>
  </si>
  <si>
    <t>112 W Bridge St Homestead Homestead, PA 15120</t>
  </si>
  <si>
    <t>Gordon Shoes</t>
  </si>
  <si>
    <t>FiXamVMgMf9U0VqFHDZSEA</t>
  </si>
  <si>
    <t>210 W Bridge St Homestead West Homestead, PA 15120</t>
  </si>
  <si>
    <t>Panera Bread</t>
  </si>
  <si>
    <t>LG_Dgv7u7P2ASDWU1RAyWQ</t>
  </si>
  <si>
    <t>2114 West St Homestead Homestead, PA 15120</t>
  </si>
  <si>
    <t>Munhall Veterinary Hospital</t>
  </si>
  <si>
    <t>ISKLP0qxApATxRlUDob6Cg</t>
  </si>
  <si>
    <t>360 Waterfront Dr E Homestead Homestead, PA 15120</t>
  </si>
  <si>
    <t>Target</t>
  </si>
  <si>
    <t>DMy5IG-dNrH4ARk96KngEA</t>
  </si>
  <si>
    <t>324 Amity St Homestead Homestead, PA 15120</t>
  </si>
  <si>
    <t>Men's Wearhouse</t>
  </si>
  <si>
    <t>uLnDFdn011hEroQQMLmxNQ</t>
  </si>
  <si>
    <t>3502 Main St Munhall, PA 15120</t>
  </si>
  <si>
    <t>The Pizza Company</t>
  </si>
  <si>
    <t>rdATJvFQK4C73NIQ3zoY3w</t>
  </si>
  <si>
    <t>520 East Waterfront Drive Homestead Homestead, PA 15120</t>
  </si>
  <si>
    <t>DSW Designer Shoe Warehouse</t>
  </si>
  <si>
    <t>g10zmpUzmMJOOIjj_JJPvg</t>
  </si>
  <si>
    <t>490 Waterfront Dr E Homestead Homestead, PA 15120</t>
  </si>
  <si>
    <t>Bed Bath &amp; Beyond</t>
  </si>
  <si>
    <t>eznh0XjVtv924K-KYx_ilQ</t>
  </si>
  <si>
    <t>245 Waterfront Dr E Homestead Homestead, PA 15120</t>
  </si>
  <si>
    <t>Eat'n Park</t>
  </si>
  <si>
    <t>LQFWH1AKJlXGmEBlIKsBCw</t>
  </si>
  <si>
    <t>580 Waterfront Dr E Homestead Homestead, PA 15120</t>
  </si>
  <si>
    <t>TJ Maxx</t>
  </si>
  <si>
    <t>LO2CjrNL8DXkvm9uALgRjQ</t>
  </si>
  <si>
    <t>460 Waterfront Dr E Homestead Homestead, PA 15120</t>
  </si>
  <si>
    <t>Marshalls</t>
  </si>
  <si>
    <t>usSROUMiAgPcxV3Ym0OxMQ</t>
  </si>
  <si>
    <t>Pittsburgh/Waterfront</t>
  </si>
  <si>
    <t>185 W Waterfront Dr Homestead Pittsburgh/Waterfront, PA 15120</t>
  </si>
  <si>
    <t>Mitchell's Fish Market</t>
  </si>
  <si>
    <t>qfL7ZFkxqDZOPIaVVfT3Aw</t>
  </si>
  <si>
    <t>560 E Waterfront Dr Homestead Homestead, PA 15120</t>
  </si>
  <si>
    <t>Old Navy</t>
  </si>
  <si>
    <t>GlYPVYSOVT7zn00Kk_Oz4g</t>
  </si>
  <si>
    <t>The Waterfront 350 E Waterfront Dr Homestead Homestead, PA 15120</t>
  </si>
  <si>
    <t>Dick's Sporting Goods</t>
  </si>
  <si>
    <t>WaHXyBwljbKNPmmJZn5j8Q</t>
  </si>
  <si>
    <t>West Mifflin</t>
  </si>
  <si>
    <t>1886 Homeville Rd West Mifflin, PA 15122</t>
  </si>
  <si>
    <t>Shop 'n Save</t>
  </si>
  <si>
    <t>bCw9HKDFLU_PppnNg-nIlw</t>
  </si>
  <si>
    <t>1356 Hoffman Blvd West Mifflin, PA 15122</t>
  </si>
  <si>
    <t>CL3tZqbYT7B5zgewKCS6-Q</t>
  </si>
  <si>
    <t>Kennywood &amp; Hoffman West Mifflin, PA 15122</t>
  </si>
  <si>
    <t>McDonald's</t>
  </si>
  <si>
    <t>u22QDAON1kk0wjoTliyftw</t>
  </si>
  <si>
    <t>4426 Kennywood Blvd West Mifflin, PA 15122</t>
  </si>
  <si>
    <t>Latina Pizza</t>
  </si>
  <si>
    <t>4ykgzzzGEWjMD5lwk1-l9A</t>
  </si>
  <si>
    <t>347 Lebanon Rd West Mifflin, PA 15122</t>
  </si>
  <si>
    <t>Big Bang Bicycles</t>
  </si>
  <si>
    <t>53Yk2EODWnV9qHQECzeHVQ</t>
  </si>
  <si>
    <t>1842 Homeville Rd West Mifflin, PA 15122</t>
  </si>
  <si>
    <t>Bellisario Pizza Shop</t>
  </si>
  <si>
    <t>iBZRphMDFcS2aMbawc1OvA</t>
  </si>
  <si>
    <t>1822 Homeville Rd West Mifflin, PA 15122</t>
  </si>
  <si>
    <t>Hunan Wok Chinese Restaurant</t>
  </si>
  <si>
    <t>hnHt6EinzC-IX6y3GSF7jw</t>
  </si>
  <si>
    <t>McKeesport</t>
  </si>
  <si>
    <t>927 5th Ave McKeesport, PA 15132</t>
  </si>
  <si>
    <t>Minerva Bakery</t>
  </si>
  <si>
    <t>LiMXTPwanF3LkkKHklFCjw</t>
  </si>
  <si>
    <t>Mc Kees Rocks</t>
  </si>
  <si>
    <t>342 Island Ave Mc Kees Rocks, PA 15136</t>
  </si>
  <si>
    <t>Pierogies Plus</t>
  </si>
  <si>
    <t>GJAv1nAfnHuab8oRyr8mXg</t>
  </si>
  <si>
    <t>McKees Rocks</t>
  </si>
  <si>
    <t>301 Chartiers Ave McKees Rocks, PA 15136</t>
  </si>
  <si>
    <t>Eat'n Park Restaurant</t>
  </si>
  <si>
    <t>r8BwdblCW-ZUES37BL0khw</t>
  </si>
  <si>
    <t>719 Broadway Ave McKees Rocks, PA 15136</t>
  </si>
  <si>
    <t>Broadway Brunch</t>
  </si>
  <si>
    <t>mIiHJkpK8nZvW_45LlhrbA</t>
  </si>
  <si>
    <t>824 Chartiers Ave Mc Kees Rocks, PA 15136</t>
  </si>
  <si>
    <t>Pasquarelli's Pizza House</t>
  </si>
  <si>
    <t>bN3jIkPqbqroQJteJsC2uw</t>
  </si>
  <si>
    <t>715 Island Ave Mc Kees Rocks, PA 15136</t>
  </si>
  <si>
    <t>Island Avenue Tattoo</t>
  </si>
  <si>
    <t>OZfpG8tDCcIEq8pzgZdyKw</t>
  </si>
  <si>
    <t>6570 Rt 60 Steubenville Pike McKees Rocks, PA 15136</t>
  </si>
  <si>
    <t>Applebee's</t>
  </si>
  <si>
    <t>OSYHPhvDWMqBRDZblqGiZA</t>
  </si>
  <si>
    <t>1800 McKees Rocks Rd McKees Rocks, PA 15136</t>
  </si>
  <si>
    <t>8Nm_jcCYtMXYW0ODSHDiXA</t>
  </si>
  <si>
    <t>4260 Steubenville Pike Pittsburgh, PA 15205</t>
  </si>
  <si>
    <t>Sapporo Japanese Steakhouse</t>
  </si>
  <si>
    <t>9tAbTDdYTASHL7EU1e-OWw</t>
  </si>
  <si>
    <t>500 Pine Hollow Rd Mc Kees Rocks, PA 15136</t>
  </si>
  <si>
    <t>Ricci Italian Sausage</t>
  </si>
  <si>
    <t>imM-x_nAxVtYGVFJJ4FS3Q</t>
  </si>
  <si>
    <t>1122 E Carson St South Side Pittsburgh, PA 15203</t>
  </si>
  <si>
    <t>Cindy Esser's Floral Shop</t>
  </si>
  <si>
    <t>T49ZvBa6mD4xHSmjHe-ArA</t>
  </si>
  <si>
    <t>Bellvue</t>
  </si>
  <si>
    <t>421 Lincoln Ave Bellevue Bellvue, PA 15202</t>
  </si>
  <si>
    <t>R &amp; B's Pizza Place</t>
  </si>
  <si>
    <t>TpLtXNrNK0FcmSLtNN7rpQ</t>
  </si>
  <si>
    <t>4469 Ohio River Blvd Bellevue Pittsburgh, PA 15202</t>
  </si>
  <si>
    <t>Valvoline Instant Oil Change</t>
  </si>
  <si>
    <t>eOv0Dbq2E8sd0CKMAqTImw</t>
  </si>
  <si>
    <t>Bellevue</t>
  </si>
  <si>
    <t>531 Lincoln Ave Bellevue Bellevue, PA 15202</t>
  </si>
  <si>
    <t>Luigi's Pizzeria</t>
  </si>
  <si>
    <t>_jsJFrAmFVPRio0eEVExbA</t>
  </si>
  <si>
    <t>4557 Ohio River Blvd Bellevue Pittsburgh, PA 15202</t>
  </si>
  <si>
    <t>Lml0-yTNsMYsP9IrSMxw9A</t>
  </si>
  <si>
    <t>610 Lincoln Ave Bellevue Bellevue, PA 15202</t>
  </si>
  <si>
    <t>China Sea Chinese Restaurant</t>
  </si>
  <si>
    <t>dEuJ4A6v1lUDKF8wWwxy_w</t>
  </si>
  <si>
    <t>512 Ohio River Blvd Avalon Pittsburgh, PA 15202</t>
  </si>
  <si>
    <t>Avalon Motel</t>
  </si>
  <si>
    <t>jTAKV9zLlAjouAKh4Wd7Yg</t>
  </si>
  <si>
    <t>616 Lincoln Ave Ste 7 Bellevue Bellevue, PA 15202</t>
  </si>
  <si>
    <t>Star Nails</t>
  </si>
  <si>
    <t>JX2gDf2uy2UGuKPpcKT-IA</t>
  </si>
  <si>
    <t>1015 Ohio River Blvd Bellevue Pittsburgh, PA 15202</t>
  </si>
  <si>
    <t>jaT6pO-oUOuTBozfdB9NvA</t>
  </si>
  <si>
    <t>120 Elizabeth Ave Avalon Pittsburgh, PA 15202</t>
  </si>
  <si>
    <t>Avalon Veterinary Hospital</t>
  </si>
  <si>
    <t>QVZBd_eu0oJ4IN0md2XPTQ</t>
  </si>
  <si>
    <t>565 Lincoln Ave Bellevue Bellevue, PA 15202</t>
  </si>
  <si>
    <t>Vivo</t>
  </si>
  <si>
    <t>dressy</t>
  </si>
  <si>
    <t>Rgn06TuHBnwZfAE93EQZGw</t>
  </si>
  <si>
    <t>549 Lincoln Ave Bellevue Bellevue, PA 15202</t>
  </si>
  <si>
    <t>Fred Dietz Floral</t>
  </si>
  <si>
    <t>_tV_uvbF3JFgsYRtoRWM-Q</t>
  </si>
  <si>
    <t>567 Lincoln Ave Bellevue Bellvue, PA 15202</t>
  </si>
  <si>
    <t>Mane Attractions Unlimited</t>
  </si>
  <si>
    <t>7wT532x2Qz5Hw9BqtBapqw</t>
  </si>
  <si>
    <t>543 Lincoln Ave Bellevue Bellevue, PA 15202</t>
  </si>
  <si>
    <t>Lincoln Bakery</t>
  </si>
  <si>
    <t>5TM2HW5stMa6DDdJ-JC2uQ</t>
  </si>
  <si>
    <t>734 Ohio River Blvd Avalon Pittsburgh, PA 15202</t>
  </si>
  <si>
    <t>Metro Motors</t>
  </si>
  <si>
    <t>udZJ8YgsHdqtFDQkyPTV1Q</t>
  </si>
  <si>
    <t>4260 Ohio River Blvd Bellevue Pittsburgh, PA 15202</t>
  </si>
  <si>
    <t>Arby's</t>
  </si>
  <si>
    <t>oMoSc4tTay_THqF4Ke_WrQ</t>
  </si>
  <si>
    <t>661 Lincoln Ave Bellevue Bellevue, PA 15202</t>
  </si>
  <si>
    <t>Kuhn's Market</t>
  </si>
  <si>
    <t>kKmvSJ6Z8UVPdrnL74bqrg</t>
  </si>
  <si>
    <t>935 Ohio River Blvd Avalon Pittsburgh, PA 15202</t>
  </si>
  <si>
    <t>Red White &amp; Blue Thrift Store</t>
  </si>
  <si>
    <t>ucKQlQvOeJxETLNkpKcaSw</t>
  </si>
  <si>
    <t>560 Lincoln Ave Bellevue Bellevue, PA 15202</t>
  </si>
  <si>
    <t>Rusty Nail</t>
  </si>
  <si>
    <t>Rjx8GcWuCzfVsKC5iPIcQA</t>
  </si>
  <si>
    <t>3860 Chartiers Ave Windgap Pittsburgh, PA 15204</t>
  </si>
  <si>
    <t>Remember When</t>
  </si>
  <si>
    <t>CxAupi9tjzTaGG5Fasu9Eg</t>
  </si>
  <si>
    <t>1234 Straka St Crafton Heights Pittsburgh, PA 15204</t>
  </si>
  <si>
    <t>Paul's Clock Repair</t>
  </si>
  <si>
    <t>s74Tq6WKV1b91UFRr7ch7g</t>
  </si>
  <si>
    <t>5514 Penn Ave Friendship Pittsburgh, PA 15206</t>
  </si>
  <si>
    <t>Pistella Beer Distributors</t>
  </si>
  <si>
    <t>ljKPmpxxTJSEArW2T-ikFA</t>
  </si>
  <si>
    <t>7315 Butler St Morningside Pittsburgh, PA 15206</t>
  </si>
  <si>
    <t>Animal Elegance</t>
  </si>
  <si>
    <t>ZL6DNzyenFm9Kpz6uADlNg</t>
  </si>
  <si>
    <t>6738 Reynolds St Point Breeze Pittsburgh, PA 15206</t>
  </si>
  <si>
    <t>Pino's Contemporary Italian Restaurant &amp; Wine Bar</t>
  </si>
  <si>
    <t>uQJxkV5v60fNkrOj0J2sTw</t>
  </si>
  <si>
    <t>724 N Sheridan Ave East Liberty Pittsburgh, PA 15206</t>
  </si>
  <si>
    <t>Pirollo Paul Barber Shop</t>
  </si>
  <si>
    <t>G-PlXGCY3G4zNOUzD61ZDA</t>
  </si>
  <si>
    <t>518 Mellon St East Liberty Pittsburgh, PA 15206</t>
  </si>
  <si>
    <t>Brunos Garage</t>
  </si>
  <si>
    <t>l-dc5DeNBiHYJA1XO4cFPA</t>
  </si>
  <si>
    <t>235 Carron St Shadyside Pittsburgh, PA 15206</t>
  </si>
  <si>
    <t>Bastone Auto Service</t>
  </si>
  <si>
    <t>BG4N0V93wml9kaU6YYRxRA</t>
  </si>
  <si>
    <t>6320 Shakespeare St Ste 7 Shadyside Pittsburgh, PA 15206</t>
  </si>
  <si>
    <t>rM-yscH8mBLYvpWnmvuPMw</t>
  </si>
  <si>
    <t>219 S Highland Ave Shadyside Plaza Shadyside Pittsburgh, PA 15206</t>
  </si>
  <si>
    <t>Supercuts</t>
  </si>
  <si>
    <t>OcTG-KzDleuRub-pb6JS3Q</t>
  </si>
  <si>
    <t>1744 Chislett St Morningside Pittsburgh, PA 15206</t>
  </si>
  <si>
    <t>Eddie's Pizza Haus</t>
  </si>
  <si>
    <t>5UxCrCoS02vFlSKH0pZ-fg</t>
  </si>
  <si>
    <t>1234 Washington Blvd Lincoln Pittsburgh, PA 15206</t>
  </si>
  <si>
    <t>Bonura and Sattler Auto Body Shop</t>
  </si>
  <si>
    <t>Y2p07YEC8xOsYTHWf0UxiA</t>
  </si>
  <si>
    <t>213 S Highland Ave Shadyside Pittsburgh, PA 15206</t>
  </si>
  <si>
    <t>Tasty Chinese Restaurant</t>
  </si>
  <si>
    <t>g58NW9q4F09wTMiI7EIjmg</t>
  </si>
  <si>
    <t>420 N Highland Ave East Liberty Pittsburgh, PA 15206</t>
  </si>
  <si>
    <t>Vento's Pizza</t>
  </si>
  <si>
    <t>Pu5uzlZ05pqVlx6LcZbfgw</t>
  </si>
  <si>
    <t>226 Shady Ave Shadyside Pittsburgh, PA 15206</t>
  </si>
  <si>
    <t>Minutello's Restaurant &amp; Lounge</t>
  </si>
  <si>
    <t>w8N1BIB2MiP53PM7ouYPQQ</t>
  </si>
  <si>
    <t>5735 Baum Blvd East Liberty Pittsburgh, PA 15206</t>
  </si>
  <si>
    <t>Shell</t>
  </si>
  <si>
    <t>f_e6RWJIERK708E4Cod1wg</t>
  </si>
  <si>
    <t>6223 Meadow St Larimer Pittsburgh, PA 15206</t>
  </si>
  <si>
    <t>Mikes Auto Body</t>
  </si>
  <si>
    <t>VkFDer80GOrelWALdgNReg</t>
  </si>
  <si>
    <t>6620 Hamilton Ave Larimer Pittsburgh, PA 15206</t>
  </si>
  <si>
    <t>Animal Rescue League Shelter &amp; Wildlife Center</t>
  </si>
  <si>
    <t>ncJHHRHqsEKUl_5InoDBRA</t>
  </si>
  <si>
    <t>254 S Highland Ave Shadyside Pittsburgh, PA 15206</t>
  </si>
  <si>
    <t>Topline by Vincent</t>
  </si>
  <si>
    <t>vXBc-i30S0eypUVy7TA6cw</t>
  </si>
  <si>
    <t>6100 Penn Ave East Liberty Pittsburgh, PA 15206</t>
  </si>
  <si>
    <t>CVS Pharmacy</t>
  </si>
  <si>
    <t>UFhcxnTzfLO-ROftyP_ukw</t>
  </si>
  <si>
    <t>5913 Station Street East Liberty Pittsburgh, PA 15206</t>
  </si>
  <si>
    <t>Goodyear Auto Service Center</t>
  </si>
  <si>
    <t>WNh5vxnNeWTwxotscrQ6vQ</t>
  </si>
  <si>
    <t>1748 Jancey St Morningside Pittsburgh, PA 15206</t>
  </si>
  <si>
    <t>Rockwel Realty</t>
  </si>
  <si>
    <t>83_p9vIqOq1TUIf3_GD7bA</t>
  </si>
  <si>
    <t>1125 N Highland Ave Highland Park Pittsburgh, PA 15206</t>
  </si>
  <si>
    <t>Tazza D'oro Cafe &amp; Espresso Bar</t>
  </si>
  <si>
    <t>1xRLO1NM8-3soskp2fEgyw</t>
  </si>
  <si>
    <t>6325 Penn Ave East Liberty Pittsburgh, PA 15206</t>
  </si>
  <si>
    <t>Club One</t>
  </si>
  <si>
    <t>Ts4xsKPU7FNPPZRj-nRjIg</t>
  </si>
  <si>
    <t>216 S Highland Ave Shadyside Pittsburgh, PA 15206</t>
  </si>
  <si>
    <t>Buffalo Blues</t>
  </si>
  <si>
    <t>UtWJ8NGMg-3z28s0RzlUoQ</t>
  </si>
  <si>
    <t>6393 Penn Ave Shadyside Pittsburgh, PA 15206</t>
  </si>
  <si>
    <t>China Garden</t>
  </si>
  <si>
    <t>Nnk1gNKSi_12ziNuK2llxA</t>
  </si>
  <si>
    <t>235 S Highland Ave Shadyside Pittsburgh, PA 15206</t>
  </si>
  <si>
    <t>Arhaus Furniture</t>
  </si>
  <si>
    <t>Px-EjhtV9XJcEs1ty4giAg</t>
  </si>
  <si>
    <t>215 S Highland Ave Shadyside Pittsburgh, PA 15206</t>
  </si>
  <si>
    <t>Smiley's Pet Pad</t>
  </si>
  <si>
    <t>2i6lkGef2_GMudi6SbRX2w</t>
  </si>
  <si>
    <t>235 Shady Ave Shadyside Pittsburgh, PA 15206</t>
  </si>
  <si>
    <t>Shady Hill Chiropractic Clinic</t>
  </si>
  <si>
    <t>t15LDNaHFpu-bAEJSdoV-g</t>
  </si>
  <si>
    <t>5525 Penn Avenue Garfield Pittsburgh, PA 15206</t>
  </si>
  <si>
    <t>Monro Muffler Brake &amp; Service</t>
  </si>
  <si>
    <t>bZcqORBnVApUA2-SEn7VEQ</t>
  </si>
  <si>
    <t>6361 Penn Ave East Liberty Pittsburgh, PA 15206</t>
  </si>
  <si>
    <t>WWlNzfSllSQhr4whj0W_ng</t>
  </si>
  <si>
    <t>5775 Baum Blvd East Liberty Pittsburgh, PA 15206</t>
  </si>
  <si>
    <t>Walter's Automotive</t>
  </si>
  <si>
    <t>R03p_2AxXpNtM31lutbnkA</t>
  </si>
  <si>
    <t>5941 Penn Ave East Liberty Pittsburgh, PA 15206</t>
  </si>
  <si>
    <t>Kelly Strayhorn Theater</t>
  </si>
  <si>
    <t>LVEHxJheleSXj1oKxALYbQ</t>
  </si>
  <si>
    <t>5964 Baum Blvd East Liberty Pittsburgh, PA 15206</t>
  </si>
  <si>
    <t>Ace Lock</t>
  </si>
  <si>
    <t>eRcfdmon9Tj_F42qzgB5SQ</t>
  </si>
  <si>
    <t>5738 Baum Blvd East Liberty Pittsburgh, PA 15206</t>
  </si>
  <si>
    <t>JJ Land Company</t>
  </si>
  <si>
    <t>YMEtEsUDQKOYJOcE5Fx3gQ</t>
  </si>
  <si>
    <t>5906 Bryant St Highland Park Pittsburgh, PA 15206</t>
  </si>
  <si>
    <t>Food Glorious Food</t>
  </si>
  <si>
    <t>5900 Baum Blvd East Liberty Pittsburgh, PA 15206</t>
  </si>
  <si>
    <t>AAA</t>
  </si>
  <si>
    <t>1IwQhGGOrVNGGQskR_3uLw</t>
  </si>
  <si>
    <t>130 S Whitfield St East Liberty Pittsburgh, PA 15206</t>
  </si>
  <si>
    <t>Carnegie Library of Pittsburgh - East Liberty</t>
  </si>
  <si>
    <t>ZDKi3qsO8lSSogrIdbLJKg</t>
  </si>
  <si>
    <t>5972 Baum Blvd East Liberty Pittsburgh, PA 15206</t>
  </si>
  <si>
    <t>Shadow Lounge</t>
  </si>
  <si>
    <t>qA1PXTv0snTO1gpNPm-Jfw</t>
  </si>
  <si>
    <t>400 N Highland Ave East Liberty Pittsburgh, PA 15206</t>
  </si>
  <si>
    <t>The Home Depot</t>
  </si>
  <si>
    <t>riqqVx-LssGUErBeQisKng</t>
  </si>
  <si>
    <t>5472 Penn Ave Friendship Pittsburgh, PA 15206</t>
  </si>
  <si>
    <t>Pittsburgh Glass Center</t>
  </si>
  <si>
    <t>fp-tknN_5XBmhUS4fSJBgQ</t>
  </si>
  <si>
    <t>271 Paulson Ave Larimer Pittsburgh, PA 15206</t>
  </si>
  <si>
    <t>Mt. Ararat Baptist Church</t>
  </si>
  <si>
    <t>hzEFfuz2mOA3whGk8UZxjQ</t>
  </si>
  <si>
    <t>244 S Highland Ave Shadyside Pittsburgh, PA 15206</t>
  </si>
  <si>
    <t>Hairdressers II</t>
  </si>
  <si>
    <t>IX8FoKD6Gjha0pePoBrSqQ</t>
  </si>
  <si>
    <t>211 S Highland Ave Shadyside Pittsburgh, PA 15206</t>
  </si>
  <si>
    <t>Shadyside Valet</t>
  </si>
  <si>
    <t>FZ67NZD-_aou82e-7TT_nA</t>
  </si>
  <si>
    <t>5914 Station Street East Liberty Pittsburgh, PA 15206</t>
  </si>
  <si>
    <t>Midas</t>
  </si>
  <si>
    <t>56eSsdwPI7t6c0t312VqLg</t>
  </si>
  <si>
    <t>400 Hastings St Point Breeze Pittsburgh, PA 15206</t>
  </si>
  <si>
    <t>Motheral</t>
  </si>
  <si>
    <t>B9C6j80ob0f1pwi1Cnnd1Q</t>
  </si>
  <si>
    <t>217 S Highland Ave Shadyside Pittsburgh, PA 15206</t>
  </si>
  <si>
    <t>Pizza Parma</t>
  </si>
  <si>
    <t>OWNkVvDfREC1_6S3jS-7Ug</t>
  </si>
  <si>
    <t>5917 Penn Ave East Liberty Pittsburgh, PA 15206</t>
  </si>
  <si>
    <t>Family Vision Care</t>
  </si>
  <si>
    <t>gZEUfwSZDuVtLDWl96kiFA</t>
  </si>
  <si>
    <t>250 S Highland Ave Shadyside Pittsburgh, PA 15206</t>
  </si>
  <si>
    <t>Econowash Laundry</t>
  </si>
  <si>
    <t>wfCLz9-aeShbPB7CaTY-qQ</t>
  </si>
  <si>
    <t>5880 Centre Ave Shadyside Pittsburgh, PA 15206</t>
  </si>
  <si>
    <t>Whole Foods Market</t>
  </si>
  <si>
    <t>kDtr03NIjERTqpdfVRCXWg</t>
  </si>
  <si>
    <t>1012 Washington Blvd Larimer Pittsburgh, PA 15206</t>
  </si>
  <si>
    <t>Prop Shop</t>
  </si>
  <si>
    <t>PaD_6AJMbLt84QU8T6ymow</t>
  </si>
  <si>
    <t>52 Penn Cir W East Liberty Pittsburgh, PA 15206</t>
  </si>
  <si>
    <t>Aamco Transmissions</t>
  </si>
  <si>
    <t>XhVqPwnKEFa6QuU-NNb2ag</t>
  </si>
  <si>
    <t>272 Shady Ave Shadyside Pittsburgh, PA 15206</t>
  </si>
  <si>
    <t>Franklin West</t>
  </si>
  <si>
    <t>0sSHuXYIuJ5iy8eSCAq4gg</t>
  </si>
  <si>
    <t>6032 Stevenson Pl Shadyside Pittsburgh, PA 15206</t>
  </si>
  <si>
    <t>Pittsburgh Indoor Tennis Club</t>
  </si>
  <si>
    <t>XC9blQA9Mk4w7oKVJ0nJXw</t>
  </si>
  <si>
    <t>200 S Highland Ave Shadyside Pittsburgh, PA 15206</t>
  </si>
  <si>
    <t>Time Bomb Spot</t>
  </si>
  <si>
    <t>tvXTHj9V5sgRoeVJW_FiTg</t>
  </si>
  <si>
    <t>5700 Centre Ave Shadyside Pittsburgh, PA 15206</t>
  </si>
  <si>
    <t>Jimmy Tsang's Chinese Restaurant</t>
  </si>
  <si>
    <t>wK3Bxrjd4pfwhxlVkKawpw</t>
  </si>
  <si>
    <t>401 Shady Ave Ste A101 Shadyside Pittsburgh, PA 15206</t>
  </si>
  <si>
    <t>Kamin Realty</t>
  </si>
  <si>
    <t>2SwC8wqpZC4B9iFVTgYT9A</t>
  </si>
  <si>
    <t>229 S Highland Ave Shadyside Pittsburgh, PA 15206</t>
  </si>
  <si>
    <t>Casbah</t>
  </si>
  <si>
    <t>QD-tOlwW0A06L-e0OUuEMA</t>
  </si>
  <si>
    <t>431 Shady Ave Shadyside Pittsburgh, PA 15206</t>
  </si>
  <si>
    <t>Herbert Halsband Real Estate</t>
  </si>
  <si>
    <t>PzG0XmAmtXFs6Fdnubf41g</t>
  </si>
  <si>
    <t>5430 Penn Ave Bloomfield Pittsburgh, PA 15206</t>
  </si>
  <si>
    <t>Quiet Storm Vegetarian &amp; Vegan Cafe</t>
  </si>
  <si>
    <t>lHP5STO7aomlEQixH8m1aA</t>
  </si>
  <si>
    <t>258 S Highland Ave Shadyside Pittsburgh, PA 15206</t>
  </si>
  <si>
    <t>Pizza Perfectta</t>
  </si>
  <si>
    <t>0TvxDhCKPQ-_dDyffEnJQQ</t>
  </si>
  <si>
    <t>6742 Reynolds St Point Breeze Pittsburgh, PA 15206</t>
  </si>
  <si>
    <t>Point Breeze Veterinary Clinic</t>
  </si>
  <si>
    <t>EPILrBqmgQxd-R1gZ1EWJg</t>
  </si>
  <si>
    <t>7103 Reynolds St Point Breeze Pittsburgh, PA 15208</t>
  </si>
  <si>
    <t>Frick Park Market</t>
  </si>
  <si>
    <t>7516 Meade St Point Breeze Pittsburgh, PA 15208</t>
  </si>
  <si>
    <t>East End Food Co-Op</t>
  </si>
  <si>
    <t>PavTvJ4JSe9rAwjlr-wrsg</t>
  </si>
  <si>
    <t>214 N Lexington St Point Breeze Pittsburgh, PA 15208</t>
  </si>
  <si>
    <t>Construction Junction</t>
  </si>
  <si>
    <t>bAnFMk-UoNjyVYUj0sJT0w</t>
  </si>
  <si>
    <t>7501 Penn Ave Point Breeze Pittsburgh, PA 15208</t>
  </si>
  <si>
    <t>Block Harvey M DMD</t>
  </si>
  <si>
    <t>5V1K5DRpGrObijbtCuPbcg</t>
  </si>
  <si>
    <t>The Climbing Wall</t>
  </si>
  <si>
    <t>t_Mjhtr0KTB9uGNzxl37WQ</t>
  </si>
  <si>
    <t>6902 5th Ave Homewood Pittsburgh, PA 15208</t>
  </si>
  <si>
    <t>Meineke Car Care Center</t>
  </si>
  <si>
    <t>l_Wey2YC6NvVUIH8vTygGg</t>
  </si>
  <si>
    <t>238 Spahr St Shadyside Pittsburgh, PA 15232</t>
  </si>
  <si>
    <t>Cafe Zinho</t>
  </si>
  <si>
    <t>XWLtYPhCpHht5Zn52zp3-Q</t>
  </si>
  <si>
    <t>7227 Reynolds St Point Breeze Pittsburgh, PA 15208</t>
  </si>
  <si>
    <t>Frick Art &amp; Historical Center</t>
  </si>
  <si>
    <t>4pDO3TZ-WJDofAt4uREMig</t>
  </si>
  <si>
    <t>6888 Hamilton Ave Homewood Pittsburgh, PA 15208</t>
  </si>
  <si>
    <t>Angels Automotive Service</t>
  </si>
  <si>
    <t>XvyKrYbc0dvih-P8dATEMA</t>
  </si>
  <si>
    <t>238 Brownsville Rd Mt. Oliver Pittsburgh, PA 15210</t>
  </si>
  <si>
    <t>Appliance Service Center</t>
  </si>
  <si>
    <t>cuuJJ9W3tYmidaLvlzvPBw</t>
  </si>
  <si>
    <t>301 Fifth Ave Downtown Pittsburgh, PA 15222</t>
  </si>
  <si>
    <t>Izzazu Salon</t>
  </si>
  <si>
    <t>Y3E5QDlKmjHD2zOSPASFIA</t>
  </si>
  <si>
    <t>203 Brownsville Rd Mt. Oliver Pittsburgh, PA 15210</t>
  </si>
  <si>
    <t>Maietta Restaurant</t>
  </si>
  <si>
    <t>2PfavOTufsPCRdYm-bFcpw</t>
  </si>
  <si>
    <t>4600 E Carson St South Side Pittsburgh, PA 15210</t>
  </si>
  <si>
    <t>Page Dairy Mart</t>
  </si>
  <si>
    <t>F1WATjGcFKhewCXvleTi8w</t>
  </si>
  <si>
    <t>237 Brownsville Rd Mt. Oliver Pittsburgh, PA 15210</t>
  </si>
  <si>
    <t>Miller Ace Hardware</t>
  </si>
  <si>
    <t>RqWF79LfzXl0PAN_hVCa2Q</t>
  </si>
  <si>
    <t>225 Brownsville Rd Mt. Oliver Pittsburgh, PA 15210</t>
  </si>
  <si>
    <t>Kullman's Bakery</t>
  </si>
  <si>
    <t>W7-Ybhe6JWJFXjcbmgvdyA</t>
  </si>
  <si>
    <t>243 Brownsville Rd Mt. Oliver Pittsburgh, PA 15210</t>
  </si>
  <si>
    <t>Great Wall Chinese Food</t>
  </si>
  <si>
    <t>qUeBDN0D8SC93KeAHhiL-g</t>
  </si>
  <si>
    <t>804 E Warrington Ave Allentown Pittsburgh, PA 15210</t>
  </si>
  <si>
    <t>Alla Famiglia</t>
  </si>
  <si>
    <t>YXuvFMtygHPFEOEXgRtgLQ</t>
  </si>
  <si>
    <t>823 E Warrington Ave Allentown Pittsburgh, PA 15210</t>
  </si>
  <si>
    <t>No 1 China House</t>
  </si>
  <si>
    <t>lItAsttBd6f6VFvVxZSIgg</t>
  </si>
  <si>
    <t>700 Towne Square Way Pittsburgh, PA 15227</t>
  </si>
  <si>
    <t>Dollar Bank</t>
  </si>
  <si>
    <t>RmGlsFfoxaf9vWpfkyXBjQ</t>
  </si>
  <si>
    <t>2134 Brownsville Rd Carrick Pittsburgh, PA 15210</t>
  </si>
  <si>
    <t>Future Nails</t>
  </si>
  <si>
    <t>LltDzuzRbAJbSrqD4JH-3A</t>
  </si>
  <si>
    <t>2158 Brownsville Rd Carrick Pittsburgh, PA 15210</t>
  </si>
  <si>
    <t>Hunan Wok Chinese Takeout</t>
  </si>
  <si>
    <t>VkqKyq09rDYMhFk5nElWWA</t>
  </si>
  <si>
    <t>2104 Brownsville Rd Carrick Pittsburgh, PA 15210</t>
  </si>
  <si>
    <t>Bishop's Pizza</t>
  </si>
  <si>
    <t>1tSzow6N3xDM4t5sCkDY1g</t>
  </si>
  <si>
    <t>2158 Brownsville Rd Carrick Shopping Center Carrick Pittsburgh, PA 15210</t>
  </si>
  <si>
    <t>Cost Cutters</t>
  </si>
  <si>
    <t>QIJa5h2d65Bgh82zct7c7A</t>
  </si>
  <si>
    <t>2209 Saw Mill Run Blvd Overbrook Pittsburgh, PA 15210</t>
  </si>
  <si>
    <t>Frank &amp; Shirley's Restaurant</t>
  </si>
  <si>
    <t>fnAU_q5JWWuPzMvwtQh3Tg</t>
  </si>
  <si>
    <t>2015 Saw Mill Run Blvd Overbrook Pittsburgh, PA 15210</t>
  </si>
  <si>
    <t>Bohn M J Cycle Shop</t>
  </si>
  <si>
    <t>PTkChuI3GPCw-ZL1Iph76A</t>
  </si>
  <si>
    <t>2080 Saw Mill Run Blvd Brookline Pittsburgh, PA 15210</t>
  </si>
  <si>
    <t>DiCarlo's Original Pizza</t>
  </si>
  <si>
    <t>vTHVf88tai9n0902QzZiig</t>
  </si>
  <si>
    <t>1600 Saw Mill Run Blvd Brookline Pittsburgh, PA 15210</t>
  </si>
  <si>
    <t>Roth Computer Register</t>
  </si>
  <si>
    <t>BbIh5NTizhV4Fq_mLmNkpg</t>
  </si>
  <si>
    <t>2417 Brownsville Rd Carrick Pittsburgh, PA 15210</t>
  </si>
  <si>
    <t>Ga0y-XHa4os_VvoHz21bfQ</t>
  </si>
  <si>
    <t>1820 Brownsville Rd Carrick Pittsburgh, PA 15210</t>
  </si>
  <si>
    <t>Anthony's Pizza</t>
  </si>
  <si>
    <t>formal</t>
  </si>
  <si>
    <t>YRDKsBFYP7G0E8BLJKIkvA</t>
  </si>
  <si>
    <t>403 E Ohio St North Side Pittsburgh, PA 15212</t>
  </si>
  <si>
    <t>The Park House</t>
  </si>
  <si>
    <t>YMTmjvX8IKdrlIsixawWOg</t>
  </si>
  <si>
    <t>310 Cedar Ave North Side Pittsburgh, PA 15212</t>
  </si>
  <si>
    <t>Sunoco A Plus</t>
  </si>
  <si>
    <t>bockWFDA3mzjuujY7tOcaw</t>
  </si>
  <si>
    <t>525 E Ohio St North Side Pittsburgh, PA 15212</t>
  </si>
  <si>
    <t>Bernie's Photo Center</t>
  </si>
  <si>
    <t>IxQ1ATP_Wg_QujO9nywzcQ</t>
  </si>
  <si>
    <t>537 Suismon St North Side Pittsburgh, PA 15212</t>
  </si>
  <si>
    <t>Max's Allegheny Tavern</t>
  </si>
  <si>
    <t>TyIsuojeKcTb4Acfg7xqew</t>
  </si>
  <si>
    <t>630 E Ohio St North Side Pittsburgh, PA 15212</t>
  </si>
  <si>
    <t>China Taste</t>
  </si>
  <si>
    <t>oj8bMz76cKXQClpFTFNW9w</t>
  </si>
  <si>
    <t>539 E Ohio St North Side Pittsburgh, PA 15212</t>
  </si>
  <si>
    <t>North Shore Deli</t>
  </si>
  <si>
    <t>hBAcj7X5JHeX2hvmptwH-w</t>
  </si>
  <si>
    <t>614 Pressley St North Side Pittsburgh, PA 15212</t>
  </si>
  <si>
    <t>The Priory Hotel</t>
  </si>
  <si>
    <t>Q0Mb1wtXrza1nKWHqiLfDQ</t>
  </si>
  <si>
    <t>1527 Federal St North Side Pittsburgh, PA 15212</t>
  </si>
  <si>
    <t>Payne Rose Marie Notary</t>
  </si>
  <si>
    <t>L6yf7W3uvCHdLrmLmPLJ8Q</t>
  </si>
  <si>
    <t>719 E St Etna Pittsburgh, PA 15212</t>
  </si>
  <si>
    <t>Key West</t>
  </si>
  <si>
    <t>k1A8pNspBPinGDivxkuDSA</t>
  </si>
  <si>
    <t>503 Martindale St North Side Pittsburgh, PA 15212</t>
  </si>
  <si>
    <t>Clark Bar &amp; Grill</t>
  </si>
  <si>
    <t>1106 Federal St North Side Pittsburgh, PA 15212</t>
  </si>
  <si>
    <t>Pasta Too</t>
  </si>
  <si>
    <t>e5DtayybW4jbKcDBwEUmOQ</t>
  </si>
  <si>
    <t>876 Progress St North Side Pittsburgh, PA 15212</t>
  </si>
  <si>
    <t>Mullin's Diner</t>
  </si>
  <si>
    <t>Z7HNl4Gz00cA0_wt0S-vSw</t>
  </si>
  <si>
    <t>2110 Brighton Rd North Side Pittsburgh, PA 15212</t>
  </si>
  <si>
    <t>BreadWorks</t>
  </si>
  <si>
    <t>CqHTknOJHZZncWzGtpbNsA</t>
  </si>
  <si>
    <t>1535 Lowrie St Troy Hill Pittsburgh, PA 15212</t>
  </si>
  <si>
    <t>Ron's Pizza Palace</t>
  </si>
  <si>
    <t>OjzR6hUYasFReo0vhVn0-w</t>
  </si>
  <si>
    <t>857 Phineas St North Side Pittsburgh, PA 15212</t>
  </si>
  <si>
    <t>Teutonia Mannerchor</t>
  </si>
  <si>
    <t>6AnorAMPkTdSDbUkOoV1Rw</t>
  </si>
  <si>
    <t>1720 Lowrie St Troy Hill Pittsburgh, PA 15212</t>
  </si>
  <si>
    <t>Billy's Troy Hill Bistro</t>
  </si>
  <si>
    <t>0Ov1O2Gd0dwjkSaj5NJbhg</t>
  </si>
  <si>
    <t>Carnegie Science Center 1 Allegheny Ave North Side Pittsburgh, PA 15212</t>
  </si>
  <si>
    <t>Rangos Omnimax Theater</t>
  </si>
  <si>
    <t>EEuGTah-oEssSl3o6pK-ZQ</t>
  </si>
  <si>
    <t>4400 Forbes Ave Oakland Pittsburgh, PA 15213</t>
  </si>
  <si>
    <t>Carnegie Museums of Pittsburgh</t>
  </si>
  <si>
    <t>49nxzKLr2qQnLF58qo2p1w</t>
  </si>
  <si>
    <t>1062 Progress St Troy Hill Pittsburgh, PA 15212</t>
  </si>
  <si>
    <t>Heinz USA</t>
  </si>
  <si>
    <t>rEKBr81s19Soh3dYj4bcGQ</t>
  </si>
  <si>
    <t>1219 Federal St North Side Pittsburgh, PA 15212</t>
  </si>
  <si>
    <t>Pizza Hut</t>
  </si>
  <si>
    <t>q_BKmbdlYfQJroJVHfYMUQ</t>
  </si>
  <si>
    <t>500 E N Ave North Side Pittsburgh, PA 15212</t>
  </si>
  <si>
    <t>Legends North Shore</t>
  </si>
  <si>
    <t>zq--BGVHu7_fb1VHEwg2ow</t>
  </si>
  <si>
    <t>307 N Taylor Ave North Side Pittsburgh, PA 15212</t>
  </si>
  <si>
    <t>Caruso Beer Distributor</t>
  </si>
  <si>
    <t>99WYCuBEsO7OUCDWbbrrew</t>
  </si>
  <si>
    <t>950 Ridge Ave North Side Pittsburgh, PA 15212</t>
  </si>
  <si>
    <t>Subway</t>
  </si>
  <si>
    <t>cZl7-Um4HiJWFgDVmMan2Q</t>
  </si>
  <si>
    <t>320 Cedar Ave North Side Pittsburgh, PA 15212</t>
  </si>
  <si>
    <t>9jkxYkOOLge89D3KHrrNsw</t>
  </si>
  <si>
    <t>505 Foreland St North Side Pittsburgh, PA 15212</t>
  </si>
  <si>
    <t>Dave's Barber Shop</t>
  </si>
  <si>
    <t>yZiDtpCarfI2f1qbZYQiJA</t>
  </si>
  <si>
    <t>600 Foreland St North Side Pittsburgh, PA 15212</t>
  </si>
  <si>
    <t>Pfennig's Cleaners Inc</t>
  </si>
  <si>
    <t>vMCCvnDU-Iz_D_pmbcMqzA</t>
  </si>
  <si>
    <t>410 E Ohio St North Side Pittsburgh, PA 15212</t>
  </si>
  <si>
    <t>Peanutz</t>
  </si>
  <si>
    <t>xMekAmDsCdhk21Buf9ucSQ</t>
  </si>
  <si>
    <t>10 Allegheny Ctr North Side Pittsburgh, PA 15212</t>
  </si>
  <si>
    <t>Cool Beans Coffee</t>
  </si>
  <si>
    <t>Hm61vENWRqcAL_v6E3dD9Q</t>
  </si>
  <si>
    <t>600 W North Ave North Side Pittsburgh, PA 15212</t>
  </si>
  <si>
    <t>Allegheny YMCA</t>
  </si>
  <si>
    <t>hUV4bjXE8Ijd-pDNr8S6mA</t>
  </si>
  <si>
    <t>1110 Federal St North Side Pittsburgh, PA 15212</t>
  </si>
  <si>
    <t>Steves New York Hotdog Shop</t>
  </si>
  <si>
    <t>NKT8-CeoqUYIGUeNXBPVVQ</t>
  </si>
  <si>
    <t>405 E Ohio St North Side Pittsburgh, PA 15212</t>
  </si>
  <si>
    <t>Nails Today</t>
  </si>
  <si>
    <t>Od9niVya8G5BD3a1l2ss-g</t>
  </si>
  <si>
    <t>535 E Ohio St North Side Pittsburgh, PA 15212</t>
  </si>
  <si>
    <t>Lillen's Restaurant</t>
  </si>
  <si>
    <t>Z101WZaISochG6g7tI2ZVw</t>
  </si>
  <si>
    <t>103 Federal St North Side Pittsburgh, PA 15212</t>
  </si>
  <si>
    <t>Atria's Restaurant</t>
  </si>
  <si>
    <t>zOEKMp69QWrXeyVH1Je9DA</t>
  </si>
  <si>
    <t>728 James St North Side Pittsburgh, PA 15212</t>
  </si>
  <si>
    <t>Atch-Mont Real Estate</t>
  </si>
  <si>
    <t>-Gfj1gA0Ir07zToO-4fBpw</t>
  </si>
  <si>
    <t>Allegheny Sq 10 Children's Way North Side Pittsburgh, PA 15212</t>
  </si>
  <si>
    <t>Children's Museum of Pittsburgh</t>
  </si>
  <si>
    <t>Eixtf79t1_ZKaC-7J2kAWg</t>
  </si>
  <si>
    <t>424 E Ohio St North Side Pittsburgh, PA 15212</t>
  </si>
  <si>
    <t>Pickles Pizza &amp; Sandwich Emporium</t>
  </si>
  <si>
    <t>Z0OGW8PysysRXE0dR7QxQQ</t>
  </si>
  <si>
    <t>700 N Taylor Ave North Side Pittsburgh, PA 15212</t>
  </si>
  <si>
    <t>Wilson's Bar-B-Q</t>
  </si>
  <si>
    <t>5GS5sBSscgcex0IFTDL9Bg</t>
  </si>
  <si>
    <t>100 Art Rooney Ave North Side Pittsburgh, PA 15212</t>
  </si>
  <si>
    <t>Pittsburgh Steelers</t>
  </si>
  <si>
    <t>I9-Ei8_KYtMjbixNJSCvwA</t>
  </si>
  <si>
    <t>537 E Ohio St North Side Pittsburgh, PA 15212</t>
  </si>
  <si>
    <t>The Isaly Company</t>
  </si>
  <si>
    <t>fB7XYJYrTtchlTmzSQVMbQ</t>
  </si>
  <si>
    <t>115 Federal St North Side Pittsburgh, PA 15212</t>
  </si>
  <si>
    <t>Pittsburgh Pirates</t>
  </si>
  <si>
    <t>I5JRRkFZrrdcdiT91WwdUw</t>
  </si>
  <si>
    <t>1700 Harpster St Troy Hill Pittsburgh, PA 15212</t>
  </si>
  <si>
    <t>St Anthony's Chapel</t>
  </si>
  <si>
    <t>W25mXeVDTHBIXAidJrwHPg</t>
  </si>
  <si>
    <t>130 44th St Lawrenceville Pittsburgh, PA 15201</t>
  </si>
  <si>
    <t>Lester Yon Auto Repair</t>
  </si>
  <si>
    <t>yfuoL_w76WFVHcGJbw0IIg</t>
  </si>
  <si>
    <t>1276 Benton Ave Brighton Heights Pittsburgh, PA 15212</t>
  </si>
  <si>
    <t>Nick's Place</t>
  </si>
  <si>
    <t>TJS9ow91yySX4Gt35hQc1w</t>
  </si>
  <si>
    <t>2812 Shadeland Ave North Side Pittsburgh, PA 15212</t>
  </si>
  <si>
    <t>Three Dogs &amp; A Cat Grooming Salon</t>
  </si>
  <si>
    <t>obAdXU3RULuUOww759_h_w</t>
  </si>
  <si>
    <t>3639 California Ave Brighton Heights Pittsburgh, PA 15212</t>
  </si>
  <si>
    <t>Tom Fridays Market</t>
  </si>
  <si>
    <t>AAcw9y30cRuMo0oa8UBiIw</t>
  </si>
  <si>
    <t>1223 Woods Run Ave North Side Pittsburgh, PA 15212</t>
  </si>
  <si>
    <t>Wiseguys Pizza</t>
  </si>
  <si>
    <t>YUZVBdGmagwXV-yOhR-1GQ</t>
  </si>
  <si>
    <t>3853 California Ave Brighton Heights Pittsburgh, PA 15212</t>
  </si>
  <si>
    <t>Miller's Seafood House</t>
  </si>
  <si>
    <t>OIL-eZX8d10jgWPLW-E7zA</t>
  </si>
  <si>
    <t>3627 California Ave Brighton Heights Pittsburgh, PA 15212</t>
  </si>
  <si>
    <t>Chubby's Pizza &amp; Hoagies Northside</t>
  </si>
  <si>
    <t>ExEEi8U78wN6iFhJsH7Eeg</t>
  </si>
  <si>
    <t>745 Maginn St North Side Pittsburgh, PA 15214</t>
  </si>
  <si>
    <t>Arbors B &amp; B</t>
  </si>
  <si>
    <t>N2DwycuZl95miWf39Yskaw</t>
  </si>
  <si>
    <t>3912 Perrysville Ave Observatory Hill Pittsburgh, PA 15214</t>
  </si>
  <si>
    <t>Schorr Bakery</t>
  </si>
  <si>
    <t>4KJhRKocVPhrkdQQX2KVCw</t>
  </si>
  <si>
    <t>1000 Banksville Rd Banksville Pittsburgh, PA 15216</t>
  </si>
  <si>
    <t>All the Best Catering</t>
  </si>
  <si>
    <t>titJ-ofqKMG9d0i9_kkX6A</t>
  </si>
  <si>
    <t>3055 W Liberty Ave Dormont Pittsburgh, PA 15216</t>
  </si>
  <si>
    <t>West Liberty Animal Hospital</t>
  </si>
  <si>
    <t>PSlOtPIo28BvWOzdLmRRRQ</t>
  </si>
  <si>
    <t>1439 Potomac Ave Dormont Pittsburgh, PA 15216</t>
  </si>
  <si>
    <t>Knossos Gyros &amp; Sis-Kabob</t>
  </si>
  <si>
    <t>H9R8b2pgn3NQhQHesEUEiQ</t>
  </si>
  <si>
    <t>2904 W Liberty Ave Dormont Pittsburgh, PA 15216</t>
  </si>
  <si>
    <t>The Exchange</t>
  </si>
  <si>
    <t>0zO219KZJf-5QsRNRMmELQ</t>
  </si>
  <si>
    <t>3116 Banksville Rd Banksville Pittsburgh, PA 15216</t>
  </si>
  <si>
    <t>Pennzoil 10 Minute Oil Change Center</t>
  </si>
  <si>
    <t>7KjZ49Xrb6QWjnu5NlxzVw</t>
  </si>
  <si>
    <t>2895 W Liberty Ave Dormont Pittsburgh, PA 15216</t>
  </si>
  <si>
    <t>Apple Inn</t>
  </si>
  <si>
    <t>yes</t>
  </si>
  <si>
    <t>Wnn1GtvvtnkFdPfdRcYW-Q</t>
  </si>
  <si>
    <t>2892 W Liberty Ave Dormont Pittsburgh, PA 15216</t>
  </si>
  <si>
    <t>Moonstones</t>
  </si>
  <si>
    <t>oXaIwYLi9mzUxcYde9rDcg</t>
  </si>
  <si>
    <t>1701 Banksville Rd Banksville Pittsburgh, PA 15216</t>
  </si>
  <si>
    <t>Entertainment Unlimited Inc</t>
  </si>
  <si>
    <t>9NL2GL4jSPVj9SKijH5PqA</t>
  </si>
  <si>
    <t>3125 Banksville Rd Dormont Pittsburgh, PA 15216</t>
  </si>
  <si>
    <t>f0Sz4efqcGDO45fNyIuD3w</t>
  </si>
  <si>
    <t>3099 Banksville Rd Banksville Pittsburgh, PA 15216</t>
  </si>
  <si>
    <t>Tonys Barber Shop</t>
  </si>
  <si>
    <t>7ArW9lGBoSNOWIY5myDLWw</t>
  </si>
  <si>
    <t>1602 Potomac Ave Dormont Pittsburgh, PA 15216</t>
  </si>
  <si>
    <t>Persona Hair &amp; Spa</t>
  </si>
  <si>
    <t>dWVFS5Jiu6Ee7vOLc2T6-w</t>
  </si>
  <si>
    <t>801 Brookline Blvd Brookline Pittsburgh, PA 15226</t>
  </si>
  <si>
    <t>West Liberty Cycles</t>
  </si>
  <si>
    <t>uie9L4ZrCvDdkSdByOVTLQ</t>
  </si>
  <si>
    <t>Mount Lebanon</t>
  </si>
  <si>
    <t>299 Beverly Rd Mount Lebanon, PA 15216</t>
  </si>
  <si>
    <t>The Coffee Tree Roasters</t>
  </si>
  <si>
    <t>wan0X-oHpLgGTPXqaICZCw</t>
  </si>
  <si>
    <t>1648 Broadway Ave Beechview Pittsburgh, PA 15216</t>
  </si>
  <si>
    <t>Huddle</t>
  </si>
  <si>
    <t>QnyzlVMyx0Exri-Lay10cA</t>
  </si>
  <si>
    <t>297 Beverly Rd Pittsburgh, PA 15216</t>
  </si>
  <si>
    <t>Sushi Three</t>
  </si>
  <si>
    <t>81sqVj0xHyJXGYT0ip5fmQ</t>
  </si>
  <si>
    <t>300 Beverly Rd Pittsburgh, PA 15216</t>
  </si>
  <si>
    <t>Green Garden</t>
  </si>
  <si>
    <t>Wn5bLgkx_S7W1q2TeoLL1g</t>
  </si>
  <si>
    <t>1413 Potomac Ave Dormont Pittsburgh, PA 15216</t>
  </si>
  <si>
    <t>Breaker's</t>
  </si>
  <si>
    <t>m61vZsAxmTEq3uiCjFjM8Q</t>
  </si>
  <si>
    <t>2937 W Liberty Ave Dormont Pittsburgh, PA 15216</t>
  </si>
  <si>
    <t>Tom's Diner</t>
  </si>
  <si>
    <t>beer_and_wine</t>
  </si>
  <si>
    <t>QjMZ3Gt4c-vS2uVUWQrVbw</t>
  </si>
  <si>
    <t>Vasta</t>
  </si>
  <si>
    <t>WY6FFxpa6ztwDH5OhS6WDw</t>
  </si>
  <si>
    <t>1419 Potomac Ave Dormont Pittsburgh, PA 15216</t>
  </si>
  <si>
    <t>Potomac Bakery</t>
  </si>
  <si>
    <t>nvrXLcmknaYuiGRquWhwIQ</t>
  </si>
  <si>
    <t>1150 Banksville Road Banksville Pittsburgh, PA 15216</t>
  </si>
  <si>
    <t>Days Inn Pittsburgh</t>
  </si>
  <si>
    <t>93UCt9OgWYmypZCpXtUu8g</t>
  </si>
  <si>
    <t>1473 Banksville Rd Banksville Pittsburgh, PA 15216</t>
  </si>
  <si>
    <t>Beto's Pizza</t>
  </si>
  <si>
    <t>106U0pNBlmR5uekLzOTdBg</t>
  </si>
  <si>
    <t>293 Beverly Rd Pittsburgh, PA 15216</t>
  </si>
  <si>
    <t>Suburban Dry Cleaners</t>
  </si>
  <si>
    <t>LV_OCiR9rOHVHgdhbpqw2Q</t>
  </si>
  <si>
    <t>311 Beverly Rd Pittsburgh, PA 15216</t>
  </si>
  <si>
    <t>Scoops On Beverly</t>
  </si>
  <si>
    <t>cRv7pLvIe3eI0efndQBcLg</t>
  </si>
  <si>
    <t>3040 Banksville Rd Banksville Pittsburgh, PA 15216</t>
  </si>
  <si>
    <t>Banksville Beer</t>
  </si>
  <si>
    <t>za5fND9-pXyVSk5rM28MsQ</t>
  </si>
  <si>
    <t>2999 W Liberty Ave Dormont Pittsburgh, PA 15216</t>
  </si>
  <si>
    <t>Slapshots</t>
  </si>
  <si>
    <t>ORTRrw3ClZ0Ld0LgY1H_5g</t>
  </si>
  <si>
    <t>2874 W Liberty Ave Dormont Pittsburgh, PA 15216</t>
  </si>
  <si>
    <t>9aw0t0rlACKkMaxsX0KlKA</t>
  </si>
  <si>
    <t>1691 McFarland Rd Dormont Pittsburgh, PA 15216</t>
  </si>
  <si>
    <t>Dairy Queen</t>
  </si>
  <si>
    <t>Stephen Foster Memorial 4301 Forbes Ave Oakland Pittsburgh, PA 15260</t>
  </si>
  <si>
    <t>PICT Classic Theatre</t>
  </si>
  <si>
    <t>ZH_t1lKTDOdPOvyIckDOMA</t>
  </si>
  <si>
    <t>3109 W Liberty Ave Dormont Pittsburgh, PA 15216</t>
  </si>
  <si>
    <t>Lighting by Erik Inc</t>
  </si>
  <si>
    <t>IGF_b0dO3R2J-p8x70gK4Q</t>
  </si>
  <si>
    <t>951 Banksville Rd Beechview Pittsburgh, PA 15216</t>
  </si>
  <si>
    <t>Metro Heating &amp; Cooling Corp</t>
  </si>
  <si>
    <t>5Udv4CASAXB2eH66TefWPQ</t>
  </si>
  <si>
    <t>3239 W Liberty Ave Dormont Pittsburgh, PA 15216</t>
  </si>
  <si>
    <t>Cain's Saloon</t>
  </si>
  <si>
    <t>l4zq494c6zfNUJrMcd9Y1w</t>
  </si>
  <si>
    <t>1608 Potomac Ave Dormont Pittsburgh, PA 15216</t>
  </si>
  <si>
    <t>The Laundry Basket</t>
  </si>
  <si>
    <t>nrVJI0fhbjO1eOZZ5gLWqg</t>
  </si>
  <si>
    <t>Dormont</t>
  </si>
  <si>
    <t>2900 W Liberty Ave Dormont Dormont, PA 15216</t>
  </si>
  <si>
    <t>Dormont Floral Designs</t>
  </si>
  <si>
    <t>2Igiyhi82R8_QaaPplRmCw</t>
  </si>
  <si>
    <t>1430 Potomac Ave Dormont Pittsburgh, PA 15216</t>
  </si>
  <si>
    <t>The Dor-Stop Restaurant</t>
  </si>
  <si>
    <t>Cex2R008tMFg8R5fAtf77w</t>
  </si>
  <si>
    <t>1509 Potomac Ave Dormont Pittsburgh, PA 15216</t>
  </si>
  <si>
    <t>Campiti's Don Pizzeria</t>
  </si>
  <si>
    <t>xmyWUwZtjPK6xLdNuAUxaw</t>
  </si>
  <si>
    <t>309 Beverly Rd Pittsburgh, PA 15216</t>
  </si>
  <si>
    <t>Geno Como Salon</t>
  </si>
  <si>
    <t>PHs72DjjpVStO2HzWfM5jQ</t>
  </si>
  <si>
    <t>1503 Potomac Ave Dormont Pittsburgh, PA 15216</t>
  </si>
  <si>
    <t>Martik Family Dental LLC</t>
  </si>
  <si>
    <t>n7G2XFGvmS3duDJ4AzjKiQ</t>
  </si>
  <si>
    <t>1150 Banksville Rd Banksville Pittsburgh, PA 15216</t>
  </si>
  <si>
    <t>Namaste India</t>
  </si>
  <si>
    <t>8tBfgYCI6Fz9xrSYCYCYXA</t>
  </si>
  <si>
    <t>Maharaja Restaurant</t>
  </si>
  <si>
    <t>Tb7hQ37UFA2QFaMwjFieQw</t>
  </si>
  <si>
    <t>1378 Banksville Rd Banksville Pittsburgh, PA 15216</t>
  </si>
  <si>
    <t>21hqlWgjmNgW4pBZJDuziQ</t>
  </si>
  <si>
    <t>1616 Broadway Ave Beechview Pittsburgh, PA 15216</t>
  </si>
  <si>
    <t>Market On Broadway IGA</t>
  </si>
  <si>
    <t>qemCNgjeYGcFsRwxW9x4xw</t>
  </si>
  <si>
    <t>307 Beverly Rd Pittsburgh, PA 15216</t>
  </si>
  <si>
    <t>Bado's Pizza Grill And Ale House</t>
  </si>
  <si>
    <t>iudRNo5Q8W7firUBYJEqQQ</t>
  </si>
  <si>
    <t>303 Beverly Rd Pittsburgh, PA 15216</t>
  </si>
  <si>
    <t>Little Nipper's Pizza</t>
  </si>
  <si>
    <t>v0GwJK6CnFpKVex-ekCpJg</t>
  </si>
  <si>
    <t>2961 W Liberty Ave Dormont Pittsburgh, PA 15216</t>
  </si>
  <si>
    <t>Dormont Lanes</t>
  </si>
  <si>
    <t>bufORugql7KgD_d5KvhxDQ</t>
  </si>
  <si>
    <t>1685 McFarland Rd Pittsburgh, PA 15216</t>
  </si>
  <si>
    <t>The Botanical Emporium Florist &amp; Greenhouse</t>
  </si>
  <si>
    <t>k_YKbdDeNIETkjKi-cAN-A</t>
  </si>
  <si>
    <t>301 Beverly Rd Pittsburgh, PA 15216</t>
  </si>
  <si>
    <t>Heckman Lee Custom Framing &amp; Gallery</t>
  </si>
  <si>
    <t>9rbWt_PX8qVVN-nEJv3A9Q</t>
  </si>
  <si>
    <t>3143 Banksville Ave Banksville Plaza Dormont Pittsburgh, PA 15216</t>
  </si>
  <si>
    <t>T6P49PTjPAy7BzyGtscLqw</t>
  </si>
  <si>
    <t>Blooming Dahlia</t>
  </si>
  <si>
    <t>oTojBCc-Lex09Fww3QmWWg</t>
  </si>
  <si>
    <t>2515 Banksville Rd Banksville Pittsburgh, PA 15216</t>
  </si>
  <si>
    <t>Staples</t>
  </si>
  <si>
    <t>g4jHGmS46NHnb7xp-YPUKg</t>
  </si>
  <si>
    <t>2858 Banksville Rd Banksville Pittsburgh, PA 15216</t>
  </si>
  <si>
    <t>ADT Security Services, Inc.</t>
  </si>
  <si>
    <t>WxN-aV_puFazt3UGNLlw0A</t>
  </si>
  <si>
    <t>1200 S Braddock Ave Pittsburgh, PA 15218</t>
  </si>
  <si>
    <t>McBroom Distributor</t>
  </si>
  <si>
    <t>2X5G4Ujq0s4Wfn4TC7gX0g</t>
  </si>
  <si>
    <t>1118 S Braddock Ave Pittsburgh, PA 15218</t>
  </si>
  <si>
    <t>D's Six Pax &amp; Dogz</t>
  </si>
  <si>
    <t>YSwiLSkOzH-gQU6PVJ9kmA</t>
  </si>
  <si>
    <t>1700 Monongahela Ave Pittsburgh, PA 15218</t>
  </si>
  <si>
    <t>Candalina Brides</t>
  </si>
  <si>
    <t>1PcoOrAavnik-f_Epp9v0A</t>
  </si>
  <si>
    <t>1104 S Braddock Ave Pittsburgh, PA 15218</t>
  </si>
  <si>
    <t>Regency Cleaners</t>
  </si>
  <si>
    <t>evIbqjnN4ePd9eT4L4WsIw</t>
  </si>
  <si>
    <t>7034 Blackhawk St Pittsburgh, PA 15218</t>
  </si>
  <si>
    <t>Pub In the Park</t>
  </si>
  <si>
    <t>7lDNKKxMV84KIS1OVZOepw</t>
  </si>
  <si>
    <t>1106 S Braddock Ave Pittsburgh, PA 15218</t>
  </si>
  <si>
    <t>Murphy's Tap Room</t>
  </si>
  <si>
    <t>WD7TUnO7ExNJahLN4p3bMA</t>
  </si>
  <si>
    <t>1789 South Braddock Ave Suite 110 Pittsburgh, PA 15218</t>
  </si>
  <si>
    <t>Edgewood Dental Associates</t>
  </si>
  <si>
    <t>XQ7elqSFIRogvqpiTZz-Wg</t>
  </si>
  <si>
    <t>1100 S Braddock Ave Pittsburgh, PA 15218</t>
  </si>
  <si>
    <t>Dunning's Grill</t>
  </si>
  <si>
    <t>V4rrrgVfAVwCI2737bhLIQ</t>
  </si>
  <si>
    <t>1039 S Braddock Ave Pittsburgh, PA 15218</t>
  </si>
  <si>
    <t>Ambiance Boutique</t>
  </si>
  <si>
    <t>KDlMnPXCFcBRcwCChqgK3A</t>
  </si>
  <si>
    <t>1111 S Braddock Ave Pittsburgh, PA 15218</t>
  </si>
  <si>
    <t>The Square Wash</t>
  </si>
  <si>
    <t>JL5B_s1EoN4zIru4JSw4Qg</t>
  </si>
  <si>
    <t>1603 S Braddock Ave Pittsburgh, PA 15218</t>
  </si>
  <si>
    <t>Taco Bell</t>
  </si>
  <si>
    <t>D9sHwmqlNkrVxmX-057i1g</t>
  </si>
  <si>
    <t>1108 S Braddock Ave Pittsburgh, PA 15218</t>
  </si>
  <si>
    <t>Katerbean</t>
  </si>
  <si>
    <t>HTmOPehNDQAtCosPo_FgyA</t>
  </si>
  <si>
    <t>102 E Swissvale Ave Pittsburgh, PA 15218</t>
  </si>
  <si>
    <t>Edgewood Shoe Repair</t>
  </si>
  <si>
    <t>IafkUjO5CiXAu9LfB4_Sgg</t>
  </si>
  <si>
    <t>1918 Monongahela Ave Pittsburgh, PA 15218</t>
  </si>
  <si>
    <t>Rudy Martino Original House of Submarines</t>
  </si>
  <si>
    <t>KJ2QkRmt6eMziWp9up_9vw</t>
  </si>
  <si>
    <t>7544 Roslyn St Pittsburgh, PA 15218</t>
  </si>
  <si>
    <t>Master's Hardware</t>
  </si>
  <si>
    <t>1671 Monongahela Ave Pittsburgh, PA 15218</t>
  </si>
  <si>
    <t>Perla's Appliance Sales &amp; Service</t>
  </si>
  <si>
    <t>OS1fGOcx_Erie5gujWIFNQ</t>
  </si>
  <si>
    <t>Swissvale</t>
  </si>
  <si>
    <t>7400 Church St Swissvale, PA 15218</t>
  </si>
  <si>
    <t>China House II</t>
  </si>
  <si>
    <t>DzOPHyrG2XuVqKEvHCnN7w</t>
  </si>
  <si>
    <t>2122 Monongahela Ave Pittsburgh, PA 15218</t>
  </si>
  <si>
    <t>Triangle Bar &amp; Grill</t>
  </si>
  <si>
    <t>nqRNOug4OMrYTTZg-qLxXA</t>
  </si>
  <si>
    <t>7520 Washington St Swissvale, PA 15218</t>
  </si>
  <si>
    <t>Veltre's Pizza</t>
  </si>
  <si>
    <t>_8xYpVdKMllhuuf4PIvq8w</t>
  </si>
  <si>
    <t>1705 S Braddock Ave Pittsburgh, PA 15218</t>
  </si>
  <si>
    <t>K8Ebs8G1rwc3DBdznHvDxg</t>
  </si>
  <si>
    <t>1703 S Braddock Ave Pittsburgh, PA 15218</t>
  </si>
  <si>
    <t>SNJHgqJPj5SZhntFdsDUeg</t>
  </si>
  <si>
    <t>1775 S Braddock Ave Pittsburgh, PA 15218</t>
  </si>
  <si>
    <t>Kmart</t>
  </si>
  <si>
    <t>IraPoq6RFLTX9KCuT0UsGw</t>
  </si>
  <si>
    <t>1 Pennwood Ave Pittsburgh, PA 15218</t>
  </si>
  <si>
    <t>The Edgewood Club</t>
  </si>
  <si>
    <t>qABKRj1ggJmtvrL9FMFtuA</t>
  </si>
  <si>
    <t>6314 Forbes Ave Squirrel Hill Pittsburgh, PA 15217</t>
  </si>
  <si>
    <t>Gleason Paul J, DMD</t>
  </si>
  <si>
    <t>6AdkKhsXnSdSFICAPVfrlQ</t>
  </si>
  <si>
    <t>1121 S Braddock Ave Pittsburgh, PA 15218</t>
  </si>
  <si>
    <t>Styles by Cardamone Salon &amp; Day Spa</t>
  </si>
  <si>
    <t>h3la53L9-OX_HlfeAySh0Q</t>
  </si>
  <si>
    <t>Edgwd Towne Ctr Pittsburgh, PA 15218</t>
  </si>
  <si>
    <t>eXWCtwGcaJgMz6WRNR9Beg</t>
  </si>
  <si>
    <t>1600 S Braddock Ave Pittsburgh, PA 15218</t>
  </si>
  <si>
    <t>Bp Oil Company</t>
  </si>
  <si>
    <t>1vQLTKwmcmZXtNzfKEvMmA</t>
  </si>
  <si>
    <t>2100 Greentree Rd Pittsburgh, PA 15220</t>
  </si>
  <si>
    <t>Benihana</t>
  </si>
  <si>
    <t>hhNlQWaKqGbMPoeZHoL-IQ</t>
  </si>
  <si>
    <t>Scott Towne Center 2101 Greentree Rd Pittsburgh, PA 15220</t>
  </si>
  <si>
    <t>Mad Mex - South Hills</t>
  </si>
  <si>
    <t>GEw1pLdbMlJecvQkKBIgSw</t>
  </si>
  <si>
    <t>1984 Green Tree Rd., Rm. B Pittsburgh, PA 15220</t>
  </si>
  <si>
    <t>EiKoZpEcjG1B_r8G9laAxg</t>
  </si>
  <si>
    <t>1960 Greentree Rd Pittsburgh, PA 15220</t>
  </si>
  <si>
    <t>Crate</t>
  </si>
  <si>
    <t>tRhwP2jCg_lI1BrjdscNbw</t>
  </si>
  <si>
    <t>1608 Cochran Rd Pittsburgh, PA 15220</t>
  </si>
  <si>
    <t>Crouse Wayne Beer Distributor</t>
  </si>
  <si>
    <t>zvqxmVZgJ0XpJfb1Xn5jKQ</t>
  </si>
  <si>
    <t>1717 Cochran Rd Pittsburgh, PA 15220</t>
  </si>
  <si>
    <t>Pw-3oiOq1uaFJkkZXQsUYA</t>
  </si>
  <si>
    <t>1079 Greentree Rd Greentree Pittsburgh, PA 15220</t>
  </si>
  <si>
    <t>Greentree Hardware</t>
  </si>
  <si>
    <t>SgQYRICpMdWCmY7wM2Cmcw</t>
  </si>
  <si>
    <t>1910 Cochran Rd Pittsburgh, PA 15220</t>
  </si>
  <si>
    <t>Max &amp; Erma's</t>
  </si>
  <si>
    <t>FUZnJQbb0tHit2U6wFkAIw</t>
  </si>
  <si>
    <t>Model Cleaners</t>
  </si>
  <si>
    <t>TWjJpG5TqzVfJb7WeLUvMw</t>
  </si>
  <si>
    <t>2010 Greentree Rd Pittsburgh, PA 15220</t>
  </si>
  <si>
    <t>Jiffy Lube</t>
  </si>
  <si>
    <t>b_9N-v-me-QavqDVKQPVJQ</t>
  </si>
  <si>
    <t>2000 Greentree Rd Pittsburgh, PA 15220</t>
  </si>
  <si>
    <t>National Tire &amp; Battery</t>
  </si>
  <si>
    <t>m0QsJDntW1MrWCxBVFwuAg</t>
  </si>
  <si>
    <t>1660 Cochran Rd Pittsburgh, PA 15220</t>
  </si>
  <si>
    <t>uwiD9jxs09xxXG0by_xKuA</t>
  </si>
  <si>
    <t>1644 Cochran Rd Pittsburgh, PA 15220</t>
  </si>
  <si>
    <t>Bruegger's Bagels</t>
  </si>
  <si>
    <t>WqFUBvfxgUHjQVK2VSKpdg</t>
  </si>
  <si>
    <t>1910 Cochran Rd Ste 210 Pittsburgh, PA 15220</t>
  </si>
  <si>
    <t>Manor Oak Barber Shop</t>
  </si>
  <si>
    <t>mrbfnIXD5U4pMxuZgKedOw</t>
  </si>
  <si>
    <t>Sichuan House Chinese Restaurant</t>
  </si>
  <si>
    <t>f0eAe5PZMy_MEvxEEBYAcQ</t>
  </si>
  <si>
    <t>sNmQJQWEVGheCnw5Tf4Phg</t>
  </si>
  <si>
    <t>1900 Greentree Rd Pittsburgh, PA 15220</t>
  </si>
  <si>
    <t>CRbJsmtUwbw-7lz7leO1_A</t>
  </si>
  <si>
    <t>713 Chartiers Ave West End Pittsburgh, PA 15220</t>
  </si>
  <si>
    <t>Phil's Archery Supplies</t>
  </si>
  <si>
    <t>36a2h_kADYEoBOr3rtaj1Q</t>
  </si>
  <si>
    <t>900 Parish St Greentree Pittsburgh, PA 15220</t>
  </si>
  <si>
    <t>Three Rivers Regatta</t>
  </si>
  <si>
    <t>jrSGpWnVJy8jqgN6XSC7Nw</t>
  </si>
  <si>
    <t>1006 Greentree Rd Greentree Pittsburgh, PA 15220</t>
  </si>
  <si>
    <t>Aracri's Greentree Inn</t>
  </si>
  <si>
    <t>EtnMSBRlMQWrdTla-jz9RA</t>
  </si>
  <si>
    <t>412 Greentree Rd West End Pittsburgh, PA 15220</t>
  </si>
  <si>
    <t>Tramp's Restaurant</t>
  </si>
  <si>
    <t>KZXtzoI84iI1CEcAnD7OPA</t>
  </si>
  <si>
    <t>333 Mansfield Ave Greentree Pittsburgh, PA 15220</t>
  </si>
  <si>
    <t>Vincent's of Greentree</t>
  </si>
  <si>
    <t>zhQzX3CxM0tdBXwGUWmxGA</t>
  </si>
  <si>
    <t>1178 Steuben St Crafton Heights Pittsburgh, PA 15220</t>
  </si>
  <si>
    <t>Better-Maid Donut</t>
  </si>
  <si>
    <t>7Q2eP_xd--kZQkSpId_N6Q</t>
  </si>
  <si>
    <t>875 Greentree Rd Greentree Pittsburgh, PA 15220</t>
  </si>
  <si>
    <t>Pennsylvania Turnpike Comm</t>
  </si>
  <si>
    <t>c1ixeRdwTvNt6YLew-sSCg</t>
  </si>
  <si>
    <t>1165 McKinney Ln West End Pittsburgh, PA 15220</t>
  </si>
  <si>
    <t>Parkway Center Mall</t>
  </si>
  <si>
    <t>AJiwOb0s5zpYu0NW7Jvrpg</t>
  </si>
  <si>
    <t>875 Greentree Rd Ste 2 Greentree Pittsburgh, PA 15220</t>
  </si>
  <si>
    <t>Best Western - Parkway Center Inn</t>
  </si>
  <si>
    <t>zpNGtjBlIkDq_PLGSCPlAg</t>
  </si>
  <si>
    <t>971 Greentree Road Greentree Pittsburgh, PA 15220</t>
  </si>
  <si>
    <t>Olive Garden Italian Restaurant</t>
  </si>
  <si>
    <t>chDzLfj8CqvsJq4wzW1ZqQ</t>
  </si>
  <si>
    <t>Holiday Inn Express &amp; Suites Pittsburgh West - Greentree</t>
  </si>
  <si>
    <t>Ml6Up5SH9GbJQ8oyIJsj_g</t>
  </si>
  <si>
    <t>401 Holiday Drive Greentree Pittsburgh, PA 15220</t>
  </si>
  <si>
    <t>Clarion Hotel</t>
  </si>
  <si>
    <t>ZS7-I04iDm4oRP_GJsJqrA</t>
  </si>
  <si>
    <t>978 Greentree Rd Greentree Pittsburgh, PA 15220</t>
  </si>
  <si>
    <t>xSYGuHecEWP7At0HYbO5Jg</t>
  </si>
  <si>
    <t>979 Greentree Rd Greentree Pittsburgh, PA 15220</t>
  </si>
  <si>
    <t>Einstein Bros Bagels</t>
  </si>
  <si>
    <t>7ijQJV72aBrEoJCtTBCHxw</t>
  </si>
  <si>
    <t>7 Market Sq Downtown Pittsburgh, PA 15222</t>
  </si>
  <si>
    <t>5dTp7_eChd1rO0Js7xSiRg</t>
  </si>
  <si>
    <t>530 William Penn Pl Downtown Pittsburgh, PA 15219</t>
  </si>
  <si>
    <t>Kelley's Tailoring &amp; Custom Design</t>
  </si>
  <si>
    <t>OmpbTu4deR3ByOo7btTTZw</t>
  </si>
  <si>
    <t>256 5th Ave Downtown Pittsburgh, PA 15222</t>
  </si>
  <si>
    <t>Princess Nails</t>
  </si>
  <si>
    <t>ih6d7hBWss05xXWUznuFaw</t>
  </si>
  <si>
    <t>5932 Penn Cir S Ste B301 Shadyside Pittsburgh, PA 15206</t>
  </si>
  <si>
    <t>MCN Salon</t>
  </si>
  <si>
    <t>oH-N5ONrsWK8jWuq8p653w</t>
  </si>
  <si>
    <t>401 Wood St Downtown Pittsburgh, PA 15222</t>
  </si>
  <si>
    <t>Kenny's Nail Center</t>
  </si>
  <si>
    <t>FtjvnLhh51ZBYEpKAARaFQ</t>
  </si>
  <si>
    <t>203 Federal St North Side Pittsburgh, PA 15212</t>
  </si>
  <si>
    <t>Soho</t>
  </si>
  <si>
    <t>z4cCguoHdU48pj6sXMIzqg</t>
  </si>
  <si>
    <t>1001 Liberty Ave Downtown Pittsburgh, PA 15222</t>
  </si>
  <si>
    <t>Original Fish Market</t>
  </si>
  <si>
    <t>mbKM8aLB3H7BCEGbQspPFw</t>
  </si>
  <si>
    <t>2627 Penn Ave Strip District Pittsburgh, PA 15222</t>
  </si>
  <si>
    <t>Opening Night Caterers</t>
  </si>
  <si>
    <t>sbTF0cLKZH6_BP8BLARVDg</t>
  </si>
  <si>
    <t>123 7th St Downtown Pittsburgh, PA 15222</t>
  </si>
  <si>
    <t>Bossa Nova</t>
  </si>
  <si>
    <t>D5AC_cRdXrSWqL8KjJt5KA</t>
  </si>
  <si>
    <t>Wilkinsburg</t>
  </si>
  <si>
    <t>901 Penn Avenue Wilkinsburg, PA 15221</t>
  </si>
  <si>
    <t>OxIeMVcop5oxBUWANi-1Rw</t>
  </si>
  <si>
    <t>140 6th St Downtown Pittsburgh, PA 15222</t>
  </si>
  <si>
    <t>Olive Or Twist</t>
  </si>
  <si>
    <t>imzKM9-mgN1Yk_RIXx3IgA</t>
  </si>
  <si>
    <t>1901 Penn Ave Strip District Pittsburgh, PA 15222</t>
  </si>
  <si>
    <t>Sunseri Jimmy &amp; Nino</t>
  </si>
  <si>
    <t>1n0n_-Iz0e3iVpH8sereiA</t>
  </si>
  <si>
    <t>345 6th Ave Shadyside Pittsburgh, PA 15222</t>
  </si>
  <si>
    <t>Port Authority of Allegheny County</t>
  </si>
  <si>
    <t>3kl25XEmET3SM-6jIa9-MQ</t>
  </si>
  <si>
    <t>202 Stanwix St Downtown Pittsburgh, PA 15222</t>
  </si>
  <si>
    <t>St Mary of Mercy Church</t>
  </si>
  <si>
    <t>IEHaU93HpEbdUO4z4bKzDw</t>
  </si>
  <si>
    <t>100 24th St Strip District Pittsburgh, PA 15222</t>
  </si>
  <si>
    <t>Jo Jo's Restaurant</t>
  </si>
  <si>
    <t>9D4PMia-8WqCYXnr7TM0Pw</t>
  </si>
  <si>
    <t>1727 Penn Ave Strip District Pittsburgh, PA 15222</t>
  </si>
  <si>
    <t>Labad's</t>
  </si>
  <si>
    <t>06SQoq5EV4XAY-yKrEtCQg</t>
  </si>
  <si>
    <t>625 Stanwix St Downtown Pittsburgh, PA 15222</t>
  </si>
  <si>
    <t>Avis Rent A Car</t>
  </si>
  <si>
    <t>Jj7EE1vPUaKHykA7WzlIew</t>
  </si>
  <si>
    <t>2800 Penn Ave Strip District Pittsburgh, PA 15222</t>
  </si>
  <si>
    <t>Penn Fixture &amp; Supply Co</t>
  </si>
  <si>
    <t>NeUf9FyCCIN4MEseNyqkXQ</t>
  </si>
  <si>
    <t>2 Market Sq Downtown Pittsburgh, PA 15222</t>
  </si>
  <si>
    <t>Primanti Bros</t>
  </si>
  <si>
    <t>JcP-IIrZkW_Yyv4a0yLRCw</t>
  </si>
  <si>
    <t>305 7th Ave Carnegie Pittsburgh, PA 15222</t>
  </si>
  <si>
    <t>Monte Cello's Downtown</t>
  </si>
  <si>
    <t>4LcFKTr6Ah87VcxW2z5e6w</t>
  </si>
  <si>
    <t>608 Wood St Downtown Pittsburgh, PA 15222</t>
  </si>
  <si>
    <t>buVALudg30kgkDusqB3yJw</t>
  </si>
  <si>
    <t>2023 Penn Ave Strip District Pittsburgh, PA 15222</t>
  </si>
  <si>
    <t>Reyna Foods</t>
  </si>
  <si>
    <t>wHi8ODv7TGmeUB02XoX-mA</t>
  </si>
  <si>
    <t>1904 Penn Ave Strip District Pittsburgh, PA 15222</t>
  </si>
  <si>
    <t>Roland's Seafood Grill</t>
  </si>
  <si>
    <t>4tMGXYHN_0o0B6mnuYHhmg</t>
  </si>
  <si>
    <t>527 Smithfield St Downtown Pittsburgh, PA 15222</t>
  </si>
  <si>
    <t>Jos A Bank</t>
  </si>
  <si>
    <t>J7I85lTCEGr9-qp6AXPUjQ</t>
  </si>
  <si>
    <t>23 Market Sq Downtown Pittsburgh, PA 15222</t>
  </si>
  <si>
    <t>Nicholas Coffee</t>
  </si>
  <si>
    <t>WXpi9z1bqF9raZSW8z70Ow</t>
  </si>
  <si>
    <t>133 6th St Downtown Pittsburgh, PA 15222</t>
  </si>
  <si>
    <t>Salonika Gyros</t>
  </si>
  <si>
    <t>WV2OClFHiG0_obPY559cKA</t>
  </si>
  <si>
    <t>429 Smithfield St Downtown Pittsburgh, PA 15222</t>
  </si>
  <si>
    <t>Cvs/Pharmacy</t>
  </si>
  <si>
    <t>j7kgLc4Uys_sb-H7_Velcg</t>
  </si>
  <si>
    <t>Brown Bag Delis</t>
  </si>
  <si>
    <t>DhDNNHZtaBxYNSqJz64ixg</t>
  </si>
  <si>
    <t>4 Market Sq Downtown Pittsburgh, PA 15222</t>
  </si>
  <si>
    <t>La Gondola Pizzeria &amp; Restaurant</t>
  </si>
  <si>
    <t>PxP19Rb88OQKiSMl2oWNsg</t>
  </si>
  <si>
    <t>130 6th St Downtown Pittsburgh, PA 15222</t>
  </si>
  <si>
    <t>Christos Mediterranean Grille</t>
  </si>
  <si>
    <t>9mwShpTgZofOujt4JfyGmw</t>
  </si>
  <si>
    <t>2601 Smallman St Strip District Pittsburgh, PA 15222</t>
  </si>
  <si>
    <t>Spaghetti Warehouse</t>
  </si>
  <si>
    <t>IXBN4eEqgNNGFA15xCTMgQ</t>
  </si>
  <si>
    <t>2503 Penn Ave Strip District Pittsburgh, PA 15222</t>
  </si>
  <si>
    <t>Hair By Design</t>
  </si>
  <si>
    <t>porUqRPcw8GoTSvZoMH0ag</t>
  </si>
  <si>
    <t>2100 Smallman St Strip District Pittsburgh, PA 15222</t>
  </si>
  <si>
    <t>Society For Contemporary Craft</t>
  </si>
  <si>
    <t>90Fqfzd8zD9AuuNBSv9lAg</t>
  </si>
  <si>
    <t>625 Liberty Ave Ste 180 Downtown Pittsburgh, PA 15222</t>
  </si>
  <si>
    <t>Morton's The Steakhouse</t>
  </si>
  <si>
    <t>DHAq_WmQwjk7gviKXwqnjg</t>
  </si>
  <si>
    <t>1735 Penn Ave Strip District Pittsburgh, PA 15222</t>
  </si>
  <si>
    <t>New Sambok Oriental Foods</t>
  </si>
  <si>
    <t>pfS0Bd-sXZyMNr73kJPeaw</t>
  </si>
  <si>
    <t>603 Stanwix St Downtown Pittsburgh, PA 15222</t>
  </si>
  <si>
    <t>Gateway Center Cafeteria</t>
  </si>
  <si>
    <t>gX96CYY9T3K-jiippnnXDA</t>
  </si>
  <si>
    <t>817 Liberty Ave Suite J Downtown Pittsburgh, PA 15222</t>
  </si>
  <si>
    <t>America's Best Contacts &amp; Eyeglasses</t>
  </si>
  <si>
    <t>shrMOQmX_SX-KualwYoAzA</t>
  </si>
  <si>
    <t>535 Smithfield St Oliver Bldg Downtown Pittsburgh, PA 15222</t>
  </si>
  <si>
    <t>Au Bon Pain Co</t>
  </si>
  <si>
    <t>BdTRQw4z-bxVfDlv-JSb7g</t>
  </si>
  <si>
    <t>1100 Liberty Ave Downtown Pittsburgh, PA 15222</t>
  </si>
  <si>
    <t>The Pennsylvanian</t>
  </si>
  <si>
    <t>lRM-3Fwp3RkK-wecxO8P8w</t>
  </si>
  <si>
    <t>513 Smithfield St Downtown Pittsburgh, PA 15222</t>
  </si>
  <si>
    <t>Saks Fifth Avenue</t>
  </si>
  <si>
    <t>cWe1Xoczmj2vD5h6BOrZYg</t>
  </si>
  <si>
    <t>707 Grant St Downtown Pittsburgh, PA 15219</t>
  </si>
  <si>
    <t>Weldins</t>
  </si>
  <si>
    <t>KEzIorUdFjqCuxbRxKPghA</t>
  </si>
  <si>
    <t>433 Wood St Downtown Pittsburgh, PA 15222</t>
  </si>
  <si>
    <t>Mamma Lucia Pizza</t>
  </si>
  <si>
    <t>f0lx8pPqhcMUCJgURzMUSw</t>
  </si>
  <si>
    <t>2425 Liberty Ave. Strip District Pittsburgh, PA 15222</t>
  </si>
  <si>
    <t>Pittsburgh Opera</t>
  </si>
  <si>
    <t>EU-V1LuPB3hoJCgk3FMg9w</t>
  </si>
  <si>
    <t>2549 Penn Ave Strip District Pittsburgh, PA 15222</t>
  </si>
  <si>
    <t>Elite Coach Limousine</t>
  </si>
  <si>
    <t>pvGT62T6Ci1LKOS9DL42pg</t>
  </si>
  <si>
    <t>12 Smithfield St Downtown Pittsburgh, PA 15222</t>
  </si>
  <si>
    <t>Peppi's</t>
  </si>
  <si>
    <t>SWzCFTM7KHc-MncD6xxOYQ</t>
  </si>
  <si>
    <t>205 21st St Strip District Pittsburgh, PA 15222</t>
  </si>
  <si>
    <t>La Prima Espresso Co</t>
  </si>
  <si>
    <t>FsY-8nYOCXyj9FoVxbjzTQ</t>
  </si>
  <si>
    <t>1740 Eckert St. North Side Pittsburgh, PA 15212</t>
  </si>
  <si>
    <t>Pegasus Lounge</t>
  </si>
  <si>
    <t>_JFJMiT1xo4A-F0LiG_0WQ</t>
  </si>
  <si>
    <t>300 Forbes Ave Downtown Pittsburgh, PA 15222</t>
  </si>
  <si>
    <t>Cardamone's Salon</t>
  </si>
  <si>
    <t>aqNwplp89UTe8dfGXj_yKA</t>
  </si>
  <si>
    <t>719 Liberty Ave Downtown Pittsburgh, PA 15222</t>
  </si>
  <si>
    <t>Pittsburgh CLO</t>
  </si>
  <si>
    <t>DAOt75CziuEyRyEH2hQ2JQ</t>
  </si>
  <si>
    <t>5th Avenue Pl Downtown Pittsburgh, PA 15222</t>
  </si>
  <si>
    <t>Fifth Avenue Beanery</t>
  </si>
  <si>
    <t>OT3yVpDrDVITDCIYox8d9A</t>
  </si>
  <si>
    <t>20 Stanwix St Downtown Pittsburgh, PA 15222</t>
  </si>
  <si>
    <t>Buon Giorno Cafe</t>
  </si>
  <si>
    <t>lVB0HB2PxC9OTtMcz0wagA</t>
  </si>
  <si>
    <t>1649 Penn Ave Strip District Pittsburgh, PA 15222</t>
  </si>
  <si>
    <t>Lotus Food</t>
  </si>
  <si>
    <t>Investment Bldg 239 4th Ave, Ste 504 Downtown Pittsburgh, PA 15222</t>
  </si>
  <si>
    <t>Reweaving &amp; Reknitting Shop</t>
  </si>
  <si>
    <t>jnzSNWoOjBityIjb0tZRSg</t>
  </si>
  <si>
    <t>2650 Penn Ave Strip District Pittsburgh, PA 15222</t>
  </si>
  <si>
    <t>Jim Ludwig's Blumengarten Florist</t>
  </si>
  <si>
    <t>8AskFIgGxqNb8RbcDCAfmA</t>
  </si>
  <si>
    <t>441 Smithfield St Downtown Pittsburgh, PA 15222</t>
  </si>
  <si>
    <t>Madonna's Restaurant</t>
  </si>
  <si>
    <t>A2XkbJ07hrR80t0EFgLikQ</t>
  </si>
  <si>
    <t>639 Smithfield St Downtown Pittsburgh, PA 15222</t>
  </si>
  <si>
    <t>Smithfield Cafe</t>
  </si>
  <si>
    <t>fVRGT6shuyHPLzKikZsD0g</t>
  </si>
  <si>
    <t>612 Smithfield St Downtown Pittsburgh, PA 15222</t>
  </si>
  <si>
    <t>Carnegie Library of Pittsburgh</t>
  </si>
  <si>
    <t>3jPNfiRYdu-tlJM4OGF3og</t>
  </si>
  <si>
    <t>NqmdaI1GX8LOTRYlMGlTsw</t>
  </si>
  <si>
    <t>2115 Penn Ave Strip District Pittsburgh, PA 15222</t>
  </si>
  <si>
    <t>Roxanne's Dried Flowers</t>
  </si>
  <si>
    <t>1qGq_IcIQLEESnVNMQ52xQ</t>
  </si>
  <si>
    <t>223 4th Ave Downtown Pittsburgh, PA 15222</t>
  </si>
  <si>
    <t>Heidioptics</t>
  </si>
  <si>
    <t>L5387MoRyx9orlRyYfCSPA</t>
  </si>
  <si>
    <t>1711 Penn Ave Strip District Pittsburgh, PA 15222</t>
  </si>
  <si>
    <t>Andy's Sushi Bar</t>
  </si>
  <si>
    <t>8BUJXN2fU15kclyTA3KhAw</t>
  </si>
  <si>
    <t>1642 Penn Ave Strip District Pittsburgh, PA 15222</t>
  </si>
  <si>
    <t>Fort Pitt Candy Co</t>
  </si>
  <si>
    <t>dHDi4wCcjsOR6vcZ8oOIoA</t>
  </si>
  <si>
    <t>1241 Penn Ave Strip District Pittsburgh, PA 15222</t>
  </si>
  <si>
    <t>Sushi Kim Restaurant</t>
  </si>
  <si>
    <t>hHUxynhRliO0rdjgPYesOw</t>
  </si>
  <si>
    <t>621 Penn Ave Downtown Pittsburgh, PA 15222</t>
  </si>
  <si>
    <t>Pittsburgh Public Theater</t>
  </si>
  <si>
    <t>LW65ExGoIf0PKYfuTATN2A</t>
  </si>
  <si>
    <t>650 Smithfield St Ste 2200 Downtown Pittsburgh, PA 15222</t>
  </si>
  <si>
    <t>Pittsburgh City Paper</t>
  </si>
  <si>
    <t>AcD5G-u_GvLSnL4Vppq80A</t>
  </si>
  <si>
    <t>2825 Penn Ave Strip District Pittsburgh, PA 15222</t>
  </si>
  <si>
    <t>The Midwife Center For Birth &amp; Women's Health</t>
  </si>
  <si>
    <t>41CXLCeB8z2oNdIOvnrzIA</t>
  </si>
  <si>
    <t>100 Waterfront Dr Pittsburgh, PA 15222</t>
  </si>
  <si>
    <t>Redfin Blues</t>
  </si>
  <si>
    <t>9b-YnpVt3P5Sk0_yUDaMGQ</t>
  </si>
  <si>
    <t>355 5th Ave Ste 1325 Downtown Pittsburgh, PA 15222</t>
  </si>
  <si>
    <t>Pittsburgh Chiropractic Associates</t>
  </si>
  <si>
    <t>F1dtFd0GnSioCfIo4gAtkw</t>
  </si>
  <si>
    <t>2124 Penn Ave Strip District Pittsburgh, PA 15222</t>
  </si>
  <si>
    <t>Hot Haute Hot</t>
  </si>
  <si>
    <t>YKQ09HGeV3_oiKp8NK7Zqg</t>
  </si>
  <si>
    <t>1808 Penn Ave Strip District Pittsburgh, PA 15222</t>
  </si>
  <si>
    <t>Kim DO Oriental Grocery</t>
  </si>
  <si>
    <t>NL1zxchs_XJPTdCQ-jqPDw</t>
  </si>
  <si>
    <t>23 Market Sq 2nd Fl Downtown Pittsburgh, PA 15222</t>
  </si>
  <si>
    <t>Denham &amp; Company Salon</t>
  </si>
  <si>
    <t>OhwF2JDqlYMZl5Rp3WRBog</t>
  </si>
  <si>
    <t>604 Wood St Downtown Pittsburgh, PA 15222</t>
  </si>
  <si>
    <t>l2gPB9mqiHSbpwSUa7zrjg</t>
  </si>
  <si>
    <t>139 7th St Downtown Pittsburgh, PA 15222</t>
  </si>
  <si>
    <t>F. Tambellini Ristorante</t>
  </si>
  <si>
    <t>qicXiOKmN-GFubYuiPAFKg</t>
  </si>
  <si>
    <t>1100 Liberty Ave Ste 1017 Downtown Pittsburgh, PA 15222</t>
  </si>
  <si>
    <t>Sognatore</t>
  </si>
  <si>
    <t>gfpl_GyyY5uj6zJnIdzImQ</t>
  </si>
  <si>
    <t>120 5th Ave Ste 2 Downtown Pittsburgh, PA 15222</t>
  </si>
  <si>
    <t>Caffe Amante</t>
  </si>
  <si>
    <t>2ogxlmNxcE4yTJt9BAH8wQ</t>
  </si>
  <si>
    <t>717 Liberty Ave Ste 209 Downtown Pittsburgh, PA 15222</t>
  </si>
  <si>
    <t>Bucci Jewelry</t>
  </si>
  <si>
    <t>TqkBwRmoEgECElxeY0OgKA</t>
  </si>
  <si>
    <t>606 Liberty Ave Downtown Pittsburgh, PA 15222</t>
  </si>
  <si>
    <t>Healthquest Chiropractic</t>
  </si>
  <si>
    <t>l-OmDgEd4QkZpyXVpkp2yA</t>
  </si>
  <si>
    <t>628 Smithfield St Downtown Pittsburgh, PA 15222</t>
  </si>
  <si>
    <t>Villa Reale Pizzeria &amp; Restaurant</t>
  </si>
  <si>
    <t>NezYty89H0PtLr76V17Z-Q</t>
  </si>
  <si>
    <t>609 Penn Ave Ste 203 Downtown Pittsburgh, PA 15222</t>
  </si>
  <si>
    <t>Salon Nuvo</t>
  </si>
  <si>
    <t>0FgwBx7pgmNdUtsd_T8UYQ</t>
  </si>
  <si>
    <t>6 PPG Pl Downtown Pittsburgh, PA 15222</t>
  </si>
  <si>
    <t>Ruths Chris Steak House</t>
  </si>
  <si>
    <t>l6d9-LxY8gM6v7WxehHfwg</t>
  </si>
  <si>
    <t>545 Liberty Ave Downtown Pittsburgh, PA 15222</t>
  </si>
  <si>
    <t>Ullrich Shoe Repair</t>
  </si>
  <si>
    <t>SOtuHbrSorYWYGh_GTIXbQ</t>
  </si>
  <si>
    <t>304 Forbes Ave Downtown Pittsburgh, PA 15222</t>
  </si>
  <si>
    <t>Gabriel Shoe Repair</t>
  </si>
  <si>
    <t>U_7v32SpCrB-0pR0B8Fg2Q</t>
  </si>
  <si>
    <t>115 Smithfield St Downtown Pittsburgh, PA 15222</t>
  </si>
  <si>
    <t>Smithfield News</t>
  </si>
  <si>
    <t>SzHTdZR3yY1WBYUxkVxmUQ</t>
  </si>
  <si>
    <t>212 Blvd of the Allies Downtown Pittsburgh, PA 15222</t>
  </si>
  <si>
    <t>Papa J's Centro</t>
  </si>
  <si>
    <t>kL654J-hE2S4ShF6atfYrQ</t>
  </si>
  <si>
    <t>969 Liberty Ave Downtown Pittsburgh, PA 15222</t>
  </si>
  <si>
    <t>George's Tailor Shop</t>
  </si>
  <si>
    <t>WzQrtfz7DSQEv2CK82zhcg</t>
  </si>
  <si>
    <t>965 Liberty Ave Downtown Pittsburgh, PA 15222</t>
  </si>
  <si>
    <t>Images Bar</t>
  </si>
  <si>
    <t>gFT2yXDXJ1qfuGOSfSU5Bw</t>
  </si>
  <si>
    <t>2101 Penn Ave Strip District Pittsburgh, PA 15222</t>
  </si>
  <si>
    <t>Mon Aimee Chocolat</t>
  </si>
  <si>
    <t>cg8b1FGcl-Sytfa8UlCcjg</t>
  </si>
  <si>
    <t>3 Ppg Pl Downtown Pittsburgh, PA 15222</t>
  </si>
  <si>
    <t>Einstein Bagels</t>
  </si>
  <si>
    <t>UQSGL98JH8346Uv9B9Ec0g</t>
  </si>
  <si>
    <t>1809 Penn Ave Strip District Pittsburgh, PA 15222</t>
  </si>
  <si>
    <t>Stan's Market</t>
  </si>
  <si>
    <t>kj3qws3WSMgOotUeACSdFA</t>
  </si>
  <si>
    <t>2801 Penn Ave Strip District Pittsburgh, PA 15222</t>
  </si>
  <si>
    <t>Klavon's Ice Cream Parlor</t>
  </si>
  <si>
    <t>59JAguBIKS95_ohKXZtBfw</t>
  </si>
  <si>
    <t>2 Gateway Ctr Downtown Pittsburgh, PA 15222</t>
  </si>
  <si>
    <t>Healing Touch Massage Therapy</t>
  </si>
  <si>
    <t>uILvDDCgw63_KJsZMO9GvA</t>
  </si>
  <si>
    <t>945 Penn Ave Downtown Pittsburgh, PA 15222</t>
  </si>
  <si>
    <t>Courtyard Pittsburgh Downtown</t>
  </si>
  <si>
    <t>xgcZN3F2f9LxLASQK_xzhw</t>
  </si>
  <si>
    <t>2840 Smallman St Strip District Pittsburgh, PA 15222</t>
  </si>
  <si>
    <t>Smallman Street Deli</t>
  </si>
  <si>
    <t>_aGVicux2dJm9sqzLSCJtg</t>
  </si>
  <si>
    <t>703 Liberty Ave Downtown Pittsburgh, PA 15222</t>
  </si>
  <si>
    <t>utEUlyjd2DjV3T23I8I1wg</t>
  </si>
  <si>
    <t>2835 Smallman St Strip District Pittsburgh, PA 15222</t>
  </si>
  <si>
    <t>Pittsburgh Rug Company</t>
  </si>
  <si>
    <t>XY3sN_2uusMSU9i1WINFeg</t>
  </si>
  <si>
    <t>Benedum Center for the Performing Arts</t>
  </si>
  <si>
    <t>I1GNaQKonjq8PF8PGqNW7Q</t>
  </si>
  <si>
    <t>321E 7th Ave Homestead Homestead, PA 15120</t>
  </si>
  <si>
    <t>Tunnel O Suds</t>
  </si>
  <si>
    <t>uUorjstNslr3gkIsVGtQAg</t>
  </si>
  <si>
    <t>630 Stanwix St Downtown Pittsburgh, PA 15222</t>
  </si>
  <si>
    <t>Max &amp; Erma's Restaurants</t>
  </si>
  <si>
    <t>GSiHJG8LqTn5ZQAY1r9q9w</t>
  </si>
  <si>
    <t>957 Liberty Ave Downtown Pittsburgh, PA 15222</t>
  </si>
  <si>
    <t>Liang's Hunan Restaurant</t>
  </si>
  <si>
    <t>0Lsd35rHY6UtPFHjjxJ1LA</t>
  </si>
  <si>
    <t>24 Market Sq Downtown Pittsburgh, PA 15222</t>
  </si>
  <si>
    <t>1902 Tavern</t>
  </si>
  <si>
    <t>Z_6hNWPNC0O-IVZ5m3kBtg</t>
  </si>
  <si>
    <t>1736 Penn Ave Strip District Pittsburgh, PA 15222</t>
  </si>
  <si>
    <t>Mike Feinberg Company</t>
  </si>
  <si>
    <t>Bza-l75OiKcMRmTYILpyfQ</t>
  </si>
  <si>
    <t>626 Smithfield St Downtown Pittsburgh, PA 15222</t>
  </si>
  <si>
    <t>Wiener World</t>
  </si>
  <si>
    <t>420 Smithfield St Downtown Pittsburgh, PA 15222</t>
  </si>
  <si>
    <t>Sammy's Famous Corned Beef</t>
  </si>
  <si>
    <t>ky28rk4PPr-d-PvTnmneIQ</t>
  </si>
  <si>
    <t>320 6th Ave Downtown Pittsburgh, PA 15222</t>
  </si>
  <si>
    <t>First Presbyterian Church of Pittsburgh</t>
  </si>
  <si>
    <t>949 Liberty Ave Downtown Pittsburgh, PA 15222</t>
  </si>
  <si>
    <t>Mahoney's Restaurant</t>
  </si>
  <si>
    <t>HmG9zkBtRwttGE291q9b6g</t>
  </si>
  <si>
    <t>2005 Penn Ave Strip District Pittsburgh, PA 15222</t>
  </si>
  <si>
    <t>Fortunes Coffee Roastery</t>
  </si>
  <si>
    <t>AehuBK7aJZM76mAmQ7KL2w</t>
  </si>
  <si>
    <t>601 Wood St Downtown Pittsburgh, PA 15222</t>
  </si>
  <si>
    <t>Wood Street Galleries</t>
  </si>
  <si>
    <t>2bBxE8pEbLBETejCi_aBeg</t>
  </si>
  <si>
    <t>Amtrak</t>
  </si>
  <si>
    <t>1E53rS8afK2jiLod8Jwy7A</t>
  </si>
  <si>
    <t>525 Penn Ave Downtown Pittsburgh, PA 15222</t>
  </si>
  <si>
    <t>Fu Lai Chinese Restaurant</t>
  </si>
  <si>
    <t>j0uzPYXgu-hmkvuGnj-B1w</t>
  </si>
  <si>
    <t>923 Penn Ave Downtown Pittsburgh, PA 15222</t>
  </si>
  <si>
    <t>Mark's Grille &amp; Catering</t>
  </si>
  <si>
    <t>tyXvO1G2qK3MUfaap30auw</t>
  </si>
  <si>
    <t>2020 Penn Ave Strip District Pittsburgh, PA 15222</t>
  </si>
  <si>
    <t>Stamoolis Brothers Company</t>
  </si>
  <si>
    <t>BiVbNsG2c0I32powZF4ITQ</t>
  </si>
  <si>
    <t>119 Forbes Ave Downtown Pittsburgh, PA 15222</t>
  </si>
  <si>
    <t>Galardi's 30 Minute Cleaners</t>
  </si>
  <si>
    <t>7XX-2YyRTLVvki-qsM3sVQ</t>
  </si>
  <si>
    <t>1645 Penn Ave Strip District Pittsburgh, PA 15222</t>
  </si>
  <si>
    <t>Gene Sanes</t>
  </si>
  <si>
    <t>niW0ggRVPW5fafcfImdK7w</t>
  </si>
  <si>
    <t>2010-12 Penn Ave Strip District Pittsburgh, PA 15222</t>
  </si>
  <si>
    <t>Pennsylvania Macaroni Co</t>
  </si>
  <si>
    <t>Kro5LncwNKtp3ozb8DVvng</t>
  </si>
  <si>
    <t>809 Liberty Ave Downtown Pittsburgh, PA 15222</t>
  </si>
  <si>
    <t>Harris Theater</t>
  </si>
  <si>
    <t>mgxDoBrn2Yhy6x_4naFS8g</t>
  </si>
  <si>
    <t>2 Gateway Ctr Strip District Pittsburgh, PA 15222</t>
  </si>
  <si>
    <t>Gateway Eye Assocs</t>
  </si>
  <si>
    <t>qCpd4c57U0LI7LKdAsCPbQ</t>
  </si>
  <si>
    <t>2205 Penn Ave Strip District Pittsburgh, PA 15222</t>
  </si>
  <si>
    <t>Penn Animal Hospital</t>
  </si>
  <si>
    <t>AH1PrZQDIdjpKgy1z8XxUg</t>
  </si>
  <si>
    <t>400 Smithfield St Downtown Pittsburgh, PA 15222</t>
  </si>
  <si>
    <t>Zorba's Gyros</t>
  </si>
  <si>
    <t>TASUnYvk_nvTUyKtroCJSA</t>
  </si>
  <si>
    <t>1719 Penn Ave Strip District Pittsburgh, PA 15222</t>
  </si>
  <si>
    <t>Prestogeorge Coffee &amp; Tea</t>
  </si>
  <si>
    <t>XmdTkxKyJd7TuDLoiic1kg</t>
  </si>
  <si>
    <t>1400 Smallman St Strip District Pittsburgh, PA 15222</t>
  </si>
  <si>
    <t>Lidia's</t>
  </si>
  <si>
    <t>HDTv_rnmSL8AQ04_zTWARA</t>
  </si>
  <si>
    <t>Sports Rock Cafe</t>
  </si>
  <si>
    <t>nBl_NeArpL08MpoghDiA_A</t>
  </si>
  <si>
    <t>219 4th Ave Downtown Pittsburgh, PA 15222</t>
  </si>
  <si>
    <t>Ephesus Mediterranean Kitchen</t>
  </si>
  <si>
    <t>J011r7mUV1QhgLJ7GkrtMw</t>
  </si>
  <si>
    <t>1721 Penn Ave Strip District Pittsburgh, PA 15222</t>
  </si>
  <si>
    <t>A38wziZJdYoijhC5S6uWCQ</t>
  </si>
  <si>
    <t>107 6th St Downtown Pittsburgh, PA 15222</t>
  </si>
  <si>
    <t>Renaissance Pittsburgh Hotel</t>
  </si>
  <si>
    <t>z4cguIVh7jL9tTPf5EqRcA</t>
  </si>
  <si>
    <t>1000 Fort Duquesne Blvd Downtown Pittsburgh, PA 15222</t>
  </si>
  <si>
    <t>David L. Lawrence Convention Center</t>
  </si>
  <si>
    <t>bWWrrsPWuoHuAGUCgH8Tyg</t>
  </si>
  <si>
    <t>1000 Penn Ave Downtown Pittsburgh, PA 15222</t>
  </si>
  <si>
    <t>The Westin Convention Center, Pittsburgh</t>
  </si>
  <si>
    <t>20 Market Sq Downtown Pittsburgh, PA 15222</t>
  </si>
  <si>
    <t>Original Oyster House</t>
  </si>
  <si>
    <t>SvoJ3Y3uqDfB4iGUaWXh8Q</t>
  </si>
  <si>
    <t>823 Penn Ave Downtown Pittsburgh, PA 15222</t>
  </si>
  <si>
    <t>CoeLG9kcKiJQL3TfuAjQUg</t>
  </si>
  <si>
    <t>931 Liberty Ave Downtown Pittsburgh, PA 15222</t>
  </si>
  <si>
    <t>There Ultra Lounge</t>
  </si>
  <si>
    <t>6xEl2PDJulIp1PfWqa7-aA</t>
  </si>
  <si>
    <t>2329 Penn Ave Strip District Pittsburgh, PA 15222</t>
  </si>
  <si>
    <t>Mullaneys Harp and Fiddle</t>
  </si>
  <si>
    <t>GHfBR9yVXkLeKgobH52Jiw</t>
  </si>
  <si>
    <t>210 6th Ave Downtown Pittsburgh, PA 15222</t>
  </si>
  <si>
    <t>GQloL8yRHymE0SGZq-B0zQ</t>
  </si>
  <si>
    <t>2120 Penn Ave Strip District Pittsburgh, PA 15222</t>
  </si>
  <si>
    <t>My Ngoc Restaurant</t>
  </si>
  <si>
    <t>h5zKLqoNlMozvxdkRzSiYQ</t>
  </si>
  <si>
    <t>339 6th Ave Downtown Pittsburgh, PA 15222</t>
  </si>
  <si>
    <t>Burlington Coat Factory</t>
  </si>
  <si>
    <t>Lm_mR5xDF91OeZw97ch41g</t>
  </si>
  <si>
    <t>124 6th St Downtown Pittsburgh, PA 15222</t>
  </si>
  <si>
    <t>The Lemon Grass Cafe</t>
  </si>
  <si>
    <t>aj4XHn7jZ48euP4g8ape-Q</t>
  </si>
  <si>
    <t>10 Market St Downtown Pittsburgh, PA 15222</t>
  </si>
  <si>
    <t>San Remo Pizza</t>
  </si>
  <si>
    <t>Aspinwall</t>
  </si>
  <si>
    <t>222 1st St Aspinwall Aspinwall, PA 15215</t>
  </si>
  <si>
    <t>Casa Del Sole Pizza</t>
  </si>
  <si>
    <t>E_-4Y9vn-u-dPgp33TLRUQ</t>
  </si>
  <si>
    <t>4765 Liberty Ave Bloomfield Pittsburgh, PA 15224</t>
  </si>
  <si>
    <t>3G8_qVxaTkkO5b70_H8YDA</t>
  </si>
  <si>
    <t>4931 Penn Ave Garfield Pittsburgh, PA 15224</t>
  </si>
  <si>
    <t>Garfield Artworks</t>
  </si>
  <si>
    <t>S6_IpnAJC-jyYoaJ_v5HYQ</t>
  </si>
  <si>
    <t>5123 Penn Ave Garfield Pittsburgh, PA 15224</t>
  </si>
  <si>
    <t>East End Community Thrift</t>
  </si>
  <si>
    <t>9dRhseYpES0LO0iNDLHtrg</t>
  </si>
  <si>
    <t>4911 Penn Ave Garfield Pittsburgh, PA 15224</t>
  </si>
  <si>
    <t>Calabria's Italian Restaurant</t>
  </si>
  <si>
    <t>KnlNwiIELDWAR686Bk2WJg</t>
  </si>
  <si>
    <t>4506 Liberty Ave Bloomfield Pittsburgh, PA 15224</t>
  </si>
  <si>
    <t>China House</t>
  </si>
  <si>
    <t>KyLEavtA-LAnDoL8p72UOw</t>
  </si>
  <si>
    <t>4042 Liberty Ave Bloomfield Pittsburgh, PA 15224</t>
  </si>
  <si>
    <t>Exercise Warehouse Gym</t>
  </si>
  <si>
    <t>XzaJf6WzpU7RsXTXzx72Xg</t>
  </si>
  <si>
    <t>5242 Baum Blvd Bloomfield Pittsburgh, PA 15224</t>
  </si>
  <si>
    <t>Cafe Sam</t>
  </si>
  <si>
    <t>OmAWp8kUqXrW0umGdZgNUg</t>
  </si>
  <si>
    <t>4526 Liberty Ave Bloomfield Pittsburgh, PA 15224</t>
  </si>
  <si>
    <t>Sound Cat Records</t>
  </si>
  <si>
    <t>Msfys8NloDpAsWmhvC9T6A</t>
  </si>
  <si>
    <t>4763 Liberty Ave Bloomfield Pittsburgh, PA 15224</t>
  </si>
  <si>
    <t>Paddy Cake Bakery</t>
  </si>
  <si>
    <t>PTS4MxQel-xzj5qWxVn3LQ</t>
  </si>
  <si>
    <t>4766 Liberty Ave Bloomfield Pittsburgh, PA 15224</t>
  </si>
  <si>
    <t>Angelo's Pizzeria</t>
  </si>
  <si>
    <t>HzZmhlRNLtPkMI0egh9Oig</t>
  </si>
  <si>
    <t>5003 Penn Ave Garfield Pittsburgh, PA 15224</t>
  </si>
  <si>
    <t>Kraynick's Bike Shop</t>
  </si>
  <si>
    <t>IvgKdlte_JNdd17XRxkOrg</t>
  </si>
  <si>
    <t>4109 Penn Ave Lawrenceville Pittsburgh, PA 15224</t>
  </si>
  <si>
    <t>Graziano's Pizzeria</t>
  </si>
  <si>
    <t>xAtaxa8D7Sv58q94OMaNCA</t>
  </si>
  <si>
    <t>4720 Liberty Ave Bloomfield Pittsburgh, PA 15224</t>
  </si>
  <si>
    <t>Dan Cercone Hairstyling</t>
  </si>
  <si>
    <t>bDK_jzy3Shx7jfn8_plNoA</t>
  </si>
  <si>
    <t>4512 Liberty Ave Bloomfield Pittsburgh, PA 15224</t>
  </si>
  <si>
    <t>Pizza Italia</t>
  </si>
  <si>
    <t>G0lLt7xjXUBhWSoQtexoXg</t>
  </si>
  <si>
    <t>4751 Liberty Ave Bloomfield Pittsburgh, PA 15224</t>
  </si>
  <si>
    <t>Petraglia James F DMD</t>
  </si>
  <si>
    <t>PhIGoo9g6GBrqgH_6yZXXQ</t>
  </si>
  <si>
    <t>5147 Penn Ave Garfield Pittsburgh, PA 15224</t>
  </si>
  <si>
    <t>People's Indian Restaurant</t>
  </si>
  <si>
    <t>uBW3PIKqc-_eyG1_vdJn1w</t>
  </si>
  <si>
    <t>4917 Penn Ave Garfield Pittsburgh, PA 15224</t>
  </si>
  <si>
    <t>Pho Minh</t>
  </si>
  <si>
    <t>zczKkfpjz510tZK0SnHYDQ</t>
  </si>
  <si>
    <t>5170 Liberty Ave Bloomfield Pittsburgh, PA 15224</t>
  </si>
  <si>
    <t>Cat Clinic &amp; Hospital</t>
  </si>
  <si>
    <t>DsxLIr-b6WlDn9YNsVBu_A</t>
  </si>
  <si>
    <t>237 Cedarville St Bloomfield Pittsburgh, PA 15224</t>
  </si>
  <si>
    <t>Groceria Italiana</t>
  </si>
  <si>
    <t>JrHGyyojkdJqc8pD8I3GEA</t>
  </si>
  <si>
    <t>4761 Liberty Ave Bloomfield Pittsburgh, PA 15224</t>
  </si>
  <si>
    <t>PNC Bank</t>
  </si>
  <si>
    <t>FD6OocZdFUfE2J5H0WN4fA</t>
  </si>
  <si>
    <t>4755 Liberty Ave Bloomfield Pittsburgh, PA 15224</t>
  </si>
  <si>
    <t>Armand's Bar</t>
  </si>
  <si>
    <t>JtViWM5LYyQ22uq2DYqt6A</t>
  </si>
  <si>
    <t>5151 Woodworth St Bloomfield Pittsburgh, PA 15224</t>
  </si>
  <si>
    <t>Lifetime Automotive Center</t>
  </si>
  <si>
    <t>LN3OCT1xOedbf65xKzFSNw</t>
  </si>
  <si>
    <t>4320 Penn Ave Bloomfield Pittsburgh, PA 15224</t>
  </si>
  <si>
    <t>Taste of India</t>
  </si>
  <si>
    <t>CW4Qx9vk9D1o47Qgld5PLA</t>
  </si>
  <si>
    <t>4776 Liberty Ave Bloomfield Pittsburgh, PA 15224</t>
  </si>
  <si>
    <t>Golden Razor</t>
  </si>
  <si>
    <t>tQpYnf3P3Q_OQLYYJvlV-A</t>
  </si>
  <si>
    <t>178 Pearl St Bloomfield Pittsburgh, PA 15224</t>
  </si>
  <si>
    <t>Nico's Recovery Room</t>
  </si>
  <si>
    <t>KH6stvNdq_aV0HvKw8P5yA</t>
  </si>
  <si>
    <t>4711 Liberty Ave Bloomfield Pittsburgh, PA 15224</t>
  </si>
  <si>
    <t>Donatelli's Italian Food Center</t>
  </si>
  <si>
    <t>34TBKRXYq1JHe4kYlHW2Eg</t>
  </si>
  <si>
    <t>4741 Liberty Ave Bloomfield Pittsburgh, PA 15224</t>
  </si>
  <si>
    <t>Seven Cee's</t>
  </si>
  <si>
    <t>gQ3vh3Gyq6q48bdsrgLOyw</t>
  </si>
  <si>
    <t>4608 Liberty Ave Bloomfield Pittsburgh, PA 15224</t>
  </si>
  <si>
    <t>Yolanda's Hair Design</t>
  </si>
  <si>
    <t>nUISXnW2Jo9ovnoFBIUY_Q</t>
  </si>
  <si>
    <t>4744 Liberty Ave Bloomfield Pittsburgh, PA 15224</t>
  </si>
  <si>
    <t>D'Amico's</t>
  </si>
  <si>
    <t>dxCqGkhtXq-9fYEsX7Mf6Q</t>
  </si>
  <si>
    <t>4050 Penn Ave Bloomfield Pittsburgh, PA 15224</t>
  </si>
  <si>
    <t>Tram's Kitchen</t>
  </si>
  <si>
    <t>_y7PECWjxr_E-hhmDVdEjw</t>
  </si>
  <si>
    <t>4723 Liberty Ave Bloomfield Pittsburgh, PA 15224</t>
  </si>
  <si>
    <t>Merante's Gifts</t>
  </si>
  <si>
    <t>5221 Baum Blvd Bloomfield Pittsburgh, PA 15224</t>
  </si>
  <si>
    <t>Ritters Diner</t>
  </si>
  <si>
    <t>pmvTuJJ-4A4XggDWYK-8WQ</t>
  </si>
  <si>
    <t>4727 Liberty Ave Bloomfield Pittsburgh, PA 15224</t>
  </si>
  <si>
    <t>Bloomfield Drug Store</t>
  </si>
  <si>
    <t>YTqSkgOiiI9HG3hNH7ovfg</t>
  </si>
  <si>
    <t>4786 Liberty Ave Bloomfield Pittsburgh, PA 15224</t>
  </si>
  <si>
    <t>Lombardozzi's Restaurant</t>
  </si>
  <si>
    <t>vgXE1I7c9ElcfYyZfQiN1Q</t>
  </si>
  <si>
    <t>4601 Liberty Ave Bloomfield Pittsburgh, PA 15224</t>
  </si>
  <si>
    <t>Tessaro's</t>
  </si>
  <si>
    <t>AANB0f7QapfE3WxDiqb9hA</t>
  </si>
  <si>
    <t>4114 Main St Bloomfield Pittsburgh, PA 15224</t>
  </si>
  <si>
    <t>Teabags</t>
  </si>
  <si>
    <t>4NhJV3Hw3OoTKbnjmIQ9UA</t>
  </si>
  <si>
    <t>4301 Main St Bloomfield Pittsburgh, PA 15224</t>
  </si>
  <si>
    <t>B &amp; M Automotive Services</t>
  </si>
  <si>
    <t>4729 Liberty Ave Bloomfield Pittsburgh, PA 15224</t>
  </si>
  <si>
    <t>Pleasure Bar and Restaurant</t>
  </si>
  <si>
    <t>U071C9Sl-ICavtE0hUMpcw</t>
  </si>
  <si>
    <t>4424 Penn Ave Ste 101 Bloomfield Pittsburgh, PA 15224</t>
  </si>
  <si>
    <t>Pittsburgh Eye Associates</t>
  </si>
  <si>
    <t>l3N07ZNUCTgooKAoJcxQZQ</t>
  </si>
  <si>
    <t>4822 Liberty Ave Bloomfield Pittsburgh, PA 15224</t>
  </si>
  <si>
    <t>Bell Vision Care</t>
  </si>
  <si>
    <t>DiPbxquQQHSgz123I27Drg</t>
  </si>
  <si>
    <t>5308 Liberty Ave Bloomfield Pittsburgh, PA 15224</t>
  </si>
  <si>
    <t>Courtyard Pittsburgh Shadyside</t>
  </si>
  <si>
    <t>3_3yJMo2dTPeq8woOW69IA</t>
  </si>
  <si>
    <t>4210 Main St Bloomfield Pittsburgh, PA 15224</t>
  </si>
  <si>
    <t>Twisters Soft Serve Ice Cream</t>
  </si>
  <si>
    <t>3zgswf_NfBJpeAoWeTkgMA</t>
  </si>
  <si>
    <t>5135 Liberty Ave Bloomfield Pittsburgh, PA 15224</t>
  </si>
  <si>
    <t>Silky's Pub</t>
  </si>
  <si>
    <t>uOwuJJhGaiAzuaDY7-o14g</t>
  </si>
  <si>
    <t>5200 Baum Blvd Bloomfield Pittsburgh, PA 15224</t>
  </si>
  <si>
    <t>NH__LjpMPLOoWBVMYAJ9Iw</t>
  </si>
  <si>
    <t>4760 Liberty Ave Bloomfield Pittsburgh, PA 15224</t>
  </si>
  <si>
    <t>Labriola Cynthia, DMD</t>
  </si>
  <si>
    <t>kel3Wb4pLYL0l2_QujLOWg</t>
  </si>
  <si>
    <t>5125 Baum Blvd Bloomfield Pittsburgh, PA 15224</t>
  </si>
  <si>
    <t>7XXmky6YYjsvKFwho_eavg</t>
  </si>
  <si>
    <t>4617 Liberty Ave Bloomfield Pittsburgh, PA 15224</t>
  </si>
  <si>
    <t xml:space="preserve">Lot 17 </t>
  </si>
  <si>
    <t>o_wRqOpli9kyZGXlJtLLdA</t>
  </si>
  <si>
    <t>4613 Liberty Ave Bloomfield Pittsburgh, PA 15224</t>
  </si>
  <si>
    <t>The Bloomfield Sandwich Shop</t>
  </si>
  <si>
    <t>5MChfa-jZfMo3vBpolkSbw</t>
  </si>
  <si>
    <t>5104 Liberty Ave Bloomfield Pittsburgh, PA 15224</t>
  </si>
  <si>
    <t>Alexander's Italian Bistro</t>
  </si>
  <si>
    <t>YDCxBTJmF-lLCk1Qx8vDfg</t>
  </si>
  <si>
    <t>4067 Penn Ave Bloomfield Pittsburgh, PA 15224</t>
  </si>
  <si>
    <t>sxeuOMBRllOHXJTaUlI9kQ</t>
  </si>
  <si>
    <t>4627 Liberty Ave Bloomfield Pittsburgh, PA 15224</t>
  </si>
  <si>
    <t>Thai Cuisine</t>
  </si>
  <si>
    <t>r8jeeS3k_diihMDSu9IjlA</t>
  </si>
  <si>
    <t>103 Capital Ave Beechview Pittsburgh, PA 15226</t>
  </si>
  <si>
    <t>Fiori's Pizzaria</t>
  </si>
  <si>
    <t>3OViesv3-RkPDyvdxW16sg</t>
  </si>
  <si>
    <t>2020 W Liberty Ave Beechview Pittsburgh, PA 15226</t>
  </si>
  <si>
    <t>Rohrich Toyota</t>
  </si>
  <si>
    <t>cKtBFMESwsUWxTv6QjkTGQ</t>
  </si>
  <si>
    <t>Brookline</t>
  </si>
  <si>
    <t>890 Saw Mill Run Blvd Bon Air Brookline, PA 15226</t>
  </si>
  <si>
    <t>6JOIiBIroaDLkUrj2hR6-g</t>
  </si>
  <si>
    <t>300 Hargrove St Mt. Washington Pittsburgh, PA 15226</t>
  </si>
  <si>
    <t>Boehmer Heating &amp; Cooling</t>
  </si>
  <si>
    <t>cH8I7JgPXcrcutT1a3YrjQ</t>
  </si>
  <si>
    <t>1011 Brookline Blvd Brookline Pittsburgh, PA 15226</t>
  </si>
  <si>
    <t>It's Greek To Me</t>
  </si>
  <si>
    <t>DEH4worm2017xT3KHLoyAw</t>
  </si>
  <si>
    <t>546 Brookline Blvd Brookline Pittsburgh, PA 15226</t>
  </si>
  <si>
    <t>Kribel's Bakery</t>
  </si>
  <si>
    <t>FPYLsdwADbnpDrYgphI1jQ</t>
  </si>
  <si>
    <t>500 Brookline Blvd Brookline Pittsburgh, PA 15226</t>
  </si>
  <si>
    <t>dQjaHoo89bLymdMm4S5_1g</t>
  </si>
  <si>
    <t>530 Brookline Blvd Brookline Pittsburgh, PA 15226</t>
  </si>
  <si>
    <t>Moonlite Cafe</t>
  </si>
  <si>
    <t>gCiKiqPGAC_ZVt5bBcwnrw</t>
  </si>
  <si>
    <t>620 Brookline Blvd Brookline Pittsburgh, PA 15226</t>
  </si>
  <si>
    <t>Pitaland</t>
  </si>
  <si>
    <t>rbg3POnoegWx0RQ0KGd0sA</t>
  </si>
  <si>
    <t>706 Brookline Blvd Brookline Pittsburgh, PA 15226</t>
  </si>
  <si>
    <t>Party Cake Shop</t>
  </si>
  <si>
    <t>UjJMQguryo1jypomvOCZgg</t>
  </si>
  <si>
    <t>437 McNeilly Rd Pittsburgh, PA 15226</t>
  </si>
  <si>
    <t>Bellisario's Pizza Palace</t>
  </si>
  <si>
    <t>vWrXsnk4DMRUckSR1tMmXw</t>
  </si>
  <si>
    <t>2600 Pioneer Ave Brookline Pittsburgh, PA 15226</t>
  </si>
  <si>
    <t>M J Automotive Service Center</t>
  </si>
  <si>
    <t>dpRsK3JyaD3GKorVWzQUmA</t>
  </si>
  <si>
    <t>2410 W Liberty Ave Beechview Pittsburgh, PA 15226</t>
  </si>
  <si>
    <t>24GmG-gusr5Jugnf_iX1KA</t>
  </si>
  <si>
    <t>430 Fernhill Ave Brookline Pittsburgh, PA 15226</t>
  </si>
  <si>
    <t>Enviro Tech USA</t>
  </si>
  <si>
    <t>aIzx9R8MN9VgSSJt1jy5TA</t>
  </si>
  <si>
    <t>2500 W Liberty Ave Beechview Pittsburgh, PA 15226</t>
  </si>
  <si>
    <t>Carhops Sub Shop</t>
  </si>
  <si>
    <t>vWnwaD-kykqiEc2Q0hbYsw</t>
  </si>
  <si>
    <t>2518 W Liberty Ave Beechview Pittsburgh, PA 15226</t>
  </si>
  <si>
    <t>T4D7wX6GuCYChwRmser-0A</t>
  </si>
  <si>
    <t>956 Brookline Blvd Brookline Pittsburgh, PA 15226</t>
  </si>
  <si>
    <t>The Tong Garden</t>
  </si>
  <si>
    <t>cESul2ojJOjadz-7BKB5eg</t>
  </si>
  <si>
    <t>Amels</t>
  </si>
  <si>
    <t>xUf11yTcoRagwNiJcY8GAA</t>
  </si>
  <si>
    <t>1 Poplar St Greentree Pittsburgh, PA 15205</t>
  </si>
  <si>
    <t>H337Y2OClZFNKgwSoDGvAg</t>
  </si>
  <si>
    <t>429 Cochran Rd Pittsburgh, PA 15228</t>
  </si>
  <si>
    <t>Gurtner Stephen M, DMD</t>
  </si>
  <si>
    <t>hbFCv2Rginf9zjai-lKUNg</t>
  </si>
  <si>
    <t>715 Washington Rd Pittsburgh, PA 15228</t>
  </si>
  <si>
    <t>Sesame Inn Chinese Restaurant</t>
  </si>
  <si>
    <t>vs3UrHaSnzFOxmFU2UAfxQ</t>
  </si>
  <si>
    <t>1500 Washington Rd Pittsburgh, PA 15228</t>
  </si>
  <si>
    <t>China Gate</t>
  </si>
  <si>
    <t>uaq6yp0CBPzJvtRU8rQJrg</t>
  </si>
  <si>
    <t>731 Washington Rd # 733 Pittsburgh, PA 15228</t>
  </si>
  <si>
    <t>Alberta Modern Hair</t>
  </si>
  <si>
    <t>0vvN8OpWZnzYZkDWMs3f8w</t>
  </si>
  <si>
    <t>719 Washington Rd Mount Lebanon, PA 15228</t>
  </si>
  <si>
    <t>Empire Music</t>
  </si>
  <si>
    <t>x2y1d9-v6ReSXJasCagyNg</t>
  </si>
  <si>
    <t>450 Cochran Rd Pittsburgh, PA 15228</t>
  </si>
  <si>
    <t>Bridal Beginning</t>
  </si>
  <si>
    <t>0MoMka1ixKRuyFhTtDVT0A</t>
  </si>
  <si>
    <t>701 Washington Rd Pittsburgh, PA 15228</t>
  </si>
  <si>
    <t>Mt Lebanon Shoe Repair</t>
  </si>
  <si>
    <t>6-rJjW6ITl5o_FliiNgZRA</t>
  </si>
  <si>
    <t>703 Washington Rd Pittsburgh, PA 15228</t>
  </si>
  <si>
    <t>Il Pizzaiolo</t>
  </si>
  <si>
    <t>mPlWLIA4pkHMRtlQDm6UyQ</t>
  </si>
  <si>
    <t>636 Washington Rd Pittsburgh, PA 15228</t>
  </si>
  <si>
    <t>Little Tokyo</t>
  </si>
  <si>
    <t>sa3xqElJEv97MazozLeszw</t>
  </si>
  <si>
    <t>713 Washington Rd Pittsburgh, PA 15228</t>
  </si>
  <si>
    <t>Mineo's Pizza House</t>
  </si>
  <si>
    <t>tDGZPb1XIR5yGCL7pNwU4g</t>
  </si>
  <si>
    <t>642 Washington Rd Pittsburgh, PA 15228</t>
  </si>
  <si>
    <t>Salon Vivace</t>
  </si>
  <si>
    <t>MkrQV_nyxyC1F5ut5KxDMQ</t>
  </si>
  <si>
    <t>1500 Washington Rd Mount Lebanon, PA 15228</t>
  </si>
  <si>
    <t>KZlFb1qDi8YSZJH2A2Nn3A</t>
  </si>
  <si>
    <t>16 Castle Shannon  Blvd Pittsburgh, PA 15228</t>
  </si>
  <si>
    <t>Mt Lebanon Public Library</t>
  </si>
  <si>
    <t>i5bPwhPg6GqXvWMdl8a_SA</t>
  </si>
  <si>
    <t>2975 W Liberty Ave Dormont Pittsburgh, PA 15216</t>
  </si>
  <si>
    <t>Anne Gregory For the Bride</t>
  </si>
  <si>
    <t>7FRn0CFWQmZFu8bcEqrXMw</t>
  </si>
  <si>
    <t>689 Washington Rd Pittsburgh, PA 15228</t>
  </si>
  <si>
    <t>1RV8xKft7cvG-OjED8_RIg</t>
  </si>
  <si>
    <t>1500 Washington Rd Ste 1205 Pittsburgh, PA 15228</t>
  </si>
  <si>
    <t>Carmike Galleria 6</t>
  </si>
  <si>
    <t>jJfTh2O3M2Q716akd9Dr9w</t>
  </si>
  <si>
    <t>622 Washington Rd Pittsburgh, PA 15228</t>
  </si>
  <si>
    <t>The Saloon of Mt. Lebanon</t>
  </si>
  <si>
    <t>3obPG5F_6rbAu86CuiNW4g</t>
  </si>
  <si>
    <t>Jernigan's Tobacco Village</t>
  </si>
  <si>
    <t>uCUYEYPPeq8NYV6oak-WLA</t>
  </si>
  <si>
    <t>Galleria At S Pt Pittsburgh, PA 15228</t>
  </si>
  <si>
    <t>Footloose</t>
  </si>
  <si>
    <t>jLgIlhi_A78JG-43C8e63Q</t>
  </si>
  <si>
    <t>600 Washington Rd Pittsburgh, PA 15228</t>
  </si>
  <si>
    <t>Rollier's Hardware</t>
  </si>
  <si>
    <t>mugOAOmylJu5p85Jz_zqOQ</t>
  </si>
  <si>
    <t>4 Bower Hill Rd Pittsburgh, PA 15228</t>
  </si>
  <si>
    <t>The Korner Pub</t>
  </si>
  <si>
    <t>mMA6f_xF9kzTvU9kUCBo9A</t>
  </si>
  <si>
    <t>South Hills Eye Associates</t>
  </si>
  <si>
    <t>RghDAJ32A7hoMyqvoqFpmA</t>
  </si>
  <si>
    <t>Today's Tiffany</t>
  </si>
  <si>
    <t>IrI9nBmRKIGFYnnmrHeqtQ</t>
  </si>
  <si>
    <t>725 Washington Rd Pittsburgh, PA 15228</t>
  </si>
  <si>
    <t>Mt Lebanon Floral Shop</t>
  </si>
  <si>
    <t>MCSp40xkhRoNw2OVtRSG6w</t>
  </si>
  <si>
    <t>650 Washington Rd Mount Lebanon, PA 15228</t>
  </si>
  <si>
    <t>L J Marks Jewelers</t>
  </si>
  <si>
    <t>NaRkccIbBE3gt-3fne_bDA</t>
  </si>
  <si>
    <t>Mt. Lebanon Mall 1500 Washington Rd Pittsburgh, PA 15228</t>
  </si>
  <si>
    <t>Galleria</t>
  </si>
  <si>
    <t>ANvgEb8dmN6KxlmLdF_Kog</t>
  </si>
  <si>
    <t>697 Washington Rd Pittsburgh, PA 15228</t>
  </si>
  <si>
    <t>Majestic Nails</t>
  </si>
  <si>
    <t>01a4YOjiBbPUBxvgX6F7VQ</t>
  </si>
  <si>
    <t>20 Cedar Blvd Ste 301 Pittsburgh, PA 15228</t>
  </si>
  <si>
    <t>Chinese Acupuncture &amp; Herbs Center LLC</t>
  </si>
  <si>
    <t>MAg0VhVZ-zU3Ug7dvL3tCQ</t>
  </si>
  <si>
    <t>659 Washington Rd Pittsburgh, PA 15228</t>
  </si>
  <si>
    <t>La Pomponnee</t>
  </si>
  <si>
    <t>oItmTIocKzvXlLgJhzQ5qw</t>
  </si>
  <si>
    <t>328 Cochran Rd Pittsburgh, PA 15228</t>
  </si>
  <si>
    <t>Cvs Pharmacy</t>
  </si>
  <si>
    <t>yeOblic0w0FOlXwMhuGjwA</t>
  </si>
  <si>
    <t>Restoration Hardware</t>
  </si>
  <si>
    <t>DJKpwLp4mISNDNDpNz67tw</t>
  </si>
  <si>
    <t>723 Washington Rd Pittsburgh, PA 15228</t>
  </si>
  <si>
    <t>Uptown Coffee</t>
  </si>
  <si>
    <t>7f7P9SCQgBRSMYXbsnDGDQ</t>
  </si>
  <si>
    <t>300 Hazel Dr Pittsburgh, PA 15228</t>
  </si>
  <si>
    <t>Magee-Womens Hospital</t>
  </si>
  <si>
    <t>700 Connor Rd Pittsburgh, PA 15228</t>
  </si>
  <si>
    <t>YNY50yAv2pIEugxFMeCxMA</t>
  </si>
  <si>
    <t>1679 Washington Rd Pittsburgh, PA 15228</t>
  </si>
  <si>
    <t>Berkshire Hathaway HomeServices The Preferred Realty</t>
  </si>
  <si>
    <t>yp4Erq_kG7Zi6Bssc07Oxg</t>
  </si>
  <si>
    <t>5502 Walnut St Shadyside Pittsburgh, PA 15232</t>
  </si>
  <si>
    <t>Ten Toes of Pittsburgh Inc</t>
  </si>
  <si>
    <t>1qUYk564SajvwTtkNM6KJA</t>
  </si>
  <si>
    <t>5524 Walnut St Shadyside Pittsburgh, PA 15232</t>
  </si>
  <si>
    <t>2sNSF2ttXEQKV7gADC6-Pw</t>
  </si>
  <si>
    <t>5859 Ellsworth Ave Shadyside Pittsburgh, PA 15232</t>
  </si>
  <si>
    <t>Laundry Factory</t>
  </si>
  <si>
    <t>bbfdJ1dkwWNww1m_SfyDnQ</t>
  </si>
  <si>
    <t>5850 Ellsworth Ave Shadyside Pittsburgh, PA 15232</t>
  </si>
  <si>
    <t>Eons Fashion Antique</t>
  </si>
  <si>
    <t>VJe-sf7dBY6GRGO6TcqzTA</t>
  </si>
  <si>
    <t>Capristo Salon &amp; Wellness Spa</t>
  </si>
  <si>
    <t>i73c64_jbNWEYHVXIbNlLQ</t>
  </si>
  <si>
    <t>5743 Walnut St Shadyside Pittsburgh, PA 15232</t>
  </si>
  <si>
    <t>Owen's Dry Cleaners</t>
  </si>
  <si>
    <t>9SPwF-vRgtuHxciFxv5YLA</t>
  </si>
  <si>
    <t>5847 Ellsworth Ave Shadyside Pittsburgh, PA 15232</t>
  </si>
  <si>
    <t>Soba</t>
  </si>
  <si>
    <t>CVK9ciUclX3rlMl3X9M_Hw</t>
  </si>
  <si>
    <t>5844 Ellsworth Ave Shadyside Pittsburgh, PA 15232</t>
  </si>
  <si>
    <t>Salon 5844</t>
  </si>
  <si>
    <t>Cy9XgM3ZG2jZ1ganvolb6Q</t>
  </si>
  <si>
    <t>Umi</t>
  </si>
  <si>
    <t>LHyGQnuWR2q44bsrw1ZLAg</t>
  </si>
  <si>
    <t>5825 Ellsworth Ave Shadyside Pittsburgh, PA 15232</t>
  </si>
  <si>
    <t>Bagel Factory</t>
  </si>
  <si>
    <t>rgmptwPbBH1wLpiBHcbIhA</t>
  </si>
  <si>
    <t>5747 Ellsworth Ave Shadyside Pittsburgh, PA 15232</t>
  </si>
  <si>
    <t>Harris Grill</t>
  </si>
  <si>
    <t>NUohh--5lVY8pu61uy9oEw</t>
  </si>
  <si>
    <t>5892 Ellsworth Ave Shadyside Pittsburgh, PA 15232</t>
  </si>
  <si>
    <t>Hey Betty</t>
  </si>
  <si>
    <t>tenee-X_e6cGAqceCIs4iA</t>
  </si>
  <si>
    <t>5857 Ellsworth Ave Shadyside Pittsburgh, PA 15232</t>
  </si>
  <si>
    <t>Coldwell Banker Real Estate</t>
  </si>
  <si>
    <t>YgPWKeEOgAy4IyEMRxrwdQ</t>
  </si>
  <si>
    <t>5739 1/2 Walnut St Shadyside Pittsburgh, PA 15232</t>
  </si>
  <si>
    <t>Tepe Chiropractic Center</t>
  </si>
  <si>
    <t>20DyG_lwW8ymzA-0dhQpsA</t>
  </si>
  <si>
    <t>5608 Walnut St Shadyside Pittsburgh, PA 15232</t>
  </si>
  <si>
    <t>X Shadyside</t>
  </si>
  <si>
    <t>uXuiI-Y998JChGn-ebcSdw</t>
  </si>
  <si>
    <t>5405 5th Ave Shadyside Pittsburgh, PA 15232</t>
  </si>
  <si>
    <t>Shadyside Inn All Suites Hotel</t>
  </si>
  <si>
    <t>i_nkxbd7feg44QkdbG05UA</t>
  </si>
  <si>
    <t>5533 Walnut St Shadyside Pittsburgh, PA 15232</t>
  </si>
  <si>
    <t>The Elbow Room</t>
  </si>
  <si>
    <t>eDWRhZxP_hUrgLgVZXlcuw</t>
  </si>
  <si>
    <t>5734 Ellsworth Ave Shadyside Pittsburgh, PA 15232</t>
  </si>
  <si>
    <t>Footer's Dry Cleaners &amp; Tailors</t>
  </si>
  <si>
    <t>17Zp0inFGLaQsxMBapdh4Q</t>
  </si>
  <si>
    <t>5404 Centre Ave Shadyside Pittsburgh, PA 15232</t>
  </si>
  <si>
    <t>Dean of Shadyside Salon</t>
  </si>
  <si>
    <t>vSZDiKiF8vf9zt_BcDL7GQ</t>
  </si>
  <si>
    <t>739 Bellefonte St Shadyside Pittsburgh, PA 15232</t>
  </si>
  <si>
    <t>William Penn Tavern</t>
  </si>
  <si>
    <t>DkX3YoxhH4uADsgVgQThew</t>
  </si>
  <si>
    <t>5431 Walnut St Shadyside Pittsburgh, PA 15232</t>
  </si>
  <si>
    <t>Cappy's Cafe</t>
  </si>
  <si>
    <t>yWVY1Bq19lDxu3BP7_96EQ</t>
  </si>
  <si>
    <t>5525 Walnut St Shadyside Pittsburgh, PA 15232</t>
  </si>
  <si>
    <t>Prantl's Bakery</t>
  </si>
  <si>
    <t>yYyWwqPiLJO7eWRt0g_PBg</t>
  </si>
  <si>
    <t>5541 Walnut St Shadyside Pittsburgh, PA 15232</t>
  </si>
  <si>
    <t>Jitters Cafe</t>
  </si>
  <si>
    <t>sQWSHCIH_HUT4HUXaxDaBA</t>
  </si>
  <si>
    <t>806 S Aiken Ave Shadyside Pittsburgh, PA 15232</t>
  </si>
  <si>
    <t>3UL1To_gn_eOY5iFH5oBxA</t>
  </si>
  <si>
    <t>5419 Walnut St Shadyside Pittsburgh, PA 15232</t>
  </si>
  <si>
    <t>Tennis Village</t>
  </si>
  <si>
    <t>Ig74RHJuf1DbDmJNWQ-HpQ</t>
  </si>
  <si>
    <t>5500 Walnut St Shadyside Pittsburgh, PA 15232</t>
  </si>
  <si>
    <t>Toadflax Inc</t>
  </si>
  <si>
    <t>xdbAfuSqgqnuoPvLzKjzww</t>
  </si>
  <si>
    <t>532 S Aiken Ave Ste 520 Shadyside Pittsburgh, PA 15232</t>
  </si>
  <si>
    <t>Novak Berkowitz &amp; Rosenberg MD</t>
  </si>
  <si>
    <t>jwxhi--674LLCnvqJL7SRQ</t>
  </si>
  <si>
    <t>5522 Walnut St Shadyside Pittsburgh, PA 15232</t>
  </si>
  <si>
    <t>Kards Unlimited</t>
  </si>
  <si>
    <t>rUQfZOengMpXFkLvJrNJ3g</t>
  </si>
  <si>
    <t>703 S Negley Ave Shadyside Pittsburgh, PA 15232</t>
  </si>
  <si>
    <t>The Inn on Negley</t>
  </si>
  <si>
    <t>YrvU0K9sMG87vbRRrKs5UA</t>
  </si>
  <si>
    <t>5744 Ellsworth Ave Shadyside Pittsburgh, PA 15232</t>
  </si>
  <si>
    <t>Club Havana</t>
  </si>
  <si>
    <t>GRrvJchtxskNDsGYUPPzzg</t>
  </si>
  <si>
    <t>5855 Ellsworth Ave Shadyside Pittsburgh, PA 15232</t>
  </si>
  <si>
    <t>Tokyo Japanese Food Store</t>
  </si>
  <si>
    <t>UnxC_75OQ3hS4bB_onepOw</t>
  </si>
  <si>
    <t>5741 Ellsworth Ave Shadyside Pittsburgh, PA 15232</t>
  </si>
  <si>
    <t>Shadyside Saloon</t>
  </si>
  <si>
    <t>ZLO5b4ZOJsBNHF0Bp1iXZQ</t>
  </si>
  <si>
    <t>580 S Aiken Ave Shadyside Place, Ste 201 Shadyside Pittsburgh, PA 15232</t>
  </si>
  <si>
    <t>UPMC Dermatology - Shadyside</t>
  </si>
  <si>
    <t>Tfysaq2SdZAc5_TyPpuyLA</t>
  </si>
  <si>
    <t>5550 Centre Ave Shadyside Pittsburgh, PA 15232</t>
  </si>
  <si>
    <t>Giant Eagle Market District</t>
  </si>
  <si>
    <t>S0Sx_pYkZbneeQzxLm9MnA</t>
  </si>
  <si>
    <t>5430 Centre Ave Shadyside Pittsburgh, PA 15232</t>
  </si>
  <si>
    <t>Duds'n Suds</t>
  </si>
  <si>
    <t>bcJ005JZRd4tkNb7i6oynA</t>
  </si>
  <si>
    <t>5421 Walnut St Shadyside Pittsburgh, PA 15232</t>
  </si>
  <si>
    <t>Shadyside Variety Store</t>
  </si>
  <si>
    <t>4q2nThFVuU3BZoEMkYQ1yg</t>
  </si>
  <si>
    <t>5542 Walnut St Shadyside Pittsburgh, PA 15232</t>
  </si>
  <si>
    <t>Banana Republic</t>
  </si>
  <si>
    <t>Oq5MyNxNi-xuXdPOWR9O_g</t>
  </si>
  <si>
    <t>5442 Walnut St Shadyside Pittsburgh, PA 15232</t>
  </si>
  <si>
    <t>Doc's Place</t>
  </si>
  <si>
    <t>y5UC_QO9hbTWHohDYM2Fbw</t>
  </si>
  <si>
    <t>Salon DeStefino</t>
  </si>
  <si>
    <t>Lgyc-00L5pAELhjwUjAz-w</t>
  </si>
  <si>
    <t>5504 Walnut Street Shadyside Pittsburgh, PA 15232</t>
  </si>
  <si>
    <t>Rite Aid</t>
  </si>
  <si>
    <t>nP7W45S__SYhJWhjgiDgkw</t>
  </si>
  <si>
    <t>738 Bellefonte St Shadyside Pittsburgh, PA 15232</t>
  </si>
  <si>
    <t>Dress Circle</t>
  </si>
  <si>
    <t>BxNXiZaAi6OSpUSFXI5KDw</t>
  </si>
  <si>
    <t>5401 Walnut St Shadyside Pittsburgh, PA 15232</t>
  </si>
  <si>
    <t>Moda</t>
  </si>
  <si>
    <t>810 Bellefonte St Shadyside Pittsburgh, PA 15232</t>
  </si>
  <si>
    <t>Journeys of Life</t>
  </si>
  <si>
    <t>_iZjif9s-jF_Oju_1fhVog</t>
  </si>
  <si>
    <t>5501 Walnut St Shadyside Pittsburgh, PA 15232</t>
  </si>
  <si>
    <t>Henne Jewelers</t>
  </si>
  <si>
    <t>xgK6AAhJ-cYBUCSaLzgTuw</t>
  </si>
  <si>
    <t>733 Copeland St Shadyside Pittsburgh, PA 15232</t>
  </si>
  <si>
    <t>Girasole Restaurant</t>
  </si>
  <si>
    <t>Z-BI5HJmC2HcpiVuXwVM3A</t>
  </si>
  <si>
    <t>5527 Walnut St Shadyside Pittsburgh, PA 15232</t>
  </si>
  <si>
    <t>La Feria</t>
  </si>
  <si>
    <t>R27IDAXpEPNGqCQ4uztrPQ</t>
  </si>
  <si>
    <t>5105 LIberty Ave Bloomfield Pittsburgh, PA 15224</t>
  </si>
  <si>
    <t>Rockys Tailor Shop</t>
  </si>
  <si>
    <t>rYdzYIpVH_75GlHaj_ZfEg</t>
  </si>
  <si>
    <t>815 Copeland St Shadyside Pittsburgh, PA 15232</t>
  </si>
  <si>
    <t>A&amp;A Mailing Services Plus</t>
  </si>
  <si>
    <t>VJG4T5gCHqav9Y96upKgUw</t>
  </si>
  <si>
    <t>3453 Butler Street Lawrenceville Pittsburgh, PA 15201</t>
  </si>
  <si>
    <t>Paul Michael Design</t>
  </si>
  <si>
    <t>pmikYgE5m0MblL6vl49GQA</t>
  </si>
  <si>
    <t>732 Filbert St Ste 1 Shadyside Pittsburgh, PA 15232</t>
  </si>
  <si>
    <t>The Collection</t>
  </si>
  <si>
    <t>kxZIebwbpe_ddry6EKMdCg</t>
  </si>
  <si>
    <t>815 S Aiken Ave Shadyside Pittsburgh, PA 15232</t>
  </si>
  <si>
    <t>Village Pizza Bar &amp; Grill</t>
  </si>
  <si>
    <t>BBcNrsJ_KONXnBno2etaug</t>
  </si>
  <si>
    <t>515 S Aiken Ave Ste 1 Shadyside Pittsburgh, PA 15232</t>
  </si>
  <si>
    <t>Mozart Management</t>
  </si>
  <si>
    <t>TIPebazlAGJsp8zAwhNkcw</t>
  </si>
  <si>
    <t>731 Copeland St Shadyside Pittsburgh, PA 15232</t>
  </si>
  <si>
    <t>Le Mardi Gras</t>
  </si>
  <si>
    <t>TxKmAsKQjND5vbhBdUSyIA</t>
  </si>
  <si>
    <t>P&amp;G's Pamela's Diner</t>
  </si>
  <si>
    <t>cmGR1HS9ms233roSllcglw</t>
  </si>
  <si>
    <t>732 Filbert St Shadyside Pittsburgh, PA 15232</t>
  </si>
  <si>
    <t>Crepes Parisiennes</t>
  </si>
  <si>
    <t>2SXcJT4yW9EQoEuNI1hmaw</t>
  </si>
  <si>
    <t>Shadyside Smiles 5750 Centre Ave, Ste 200 Shadyside Pittsburgh, PA 15206</t>
  </si>
  <si>
    <t>Schmeler R Christina, DDS</t>
  </si>
  <si>
    <t>5Tc2MYU5YO35JYW6fh1eaA</t>
  </si>
  <si>
    <t>5411 Walnut St Shadyside Pittsburgh, PA 15232</t>
  </si>
  <si>
    <t>e.b. Pepper</t>
  </si>
  <si>
    <t>rm1hBa1HPcLhUSwuincX2Q</t>
  </si>
  <si>
    <t>5124 Fifth Ave Squirrel Hill Pittsburgh, PA 15232</t>
  </si>
  <si>
    <t>Historic Sunnyledge Hotel of Shadyside</t>
  </si>
  <si>
    <t>Ump9ZR6bsyXnHgxWCxcHxA</t>
  </si>
  <si>
    <t>5516 Maple Heights Rd Squirrel Hill Pittsburgh, PA 15232</t>
  </si>
  <si>
    <t>The Mansion at Maple Heights</t>
  </si>
  <si>
    <t>n1dklY6GFnpVLKwQE6kxGw</t>
  </si>
  <si>
    <t>Walnut Street - Pittsburgh 5436 Walnut St Shadyside Pittsburgh, PA 15232</t>
  </si>
  <si>
    <t>Gap</t>
  </si>
  <si>
    <t>g_XU88LhAeONO46eA_i4Fg</t>
  </si>
  <si>
    <t>806 Ivy St Shadyside Pittsburgh, PA 15232</t>
  </si>
  <si>
    <t>Randall S W Toyes and Giftes</t>
  </si>
  <si>
    <t>mXHBxHrAJPnPWnm_OKuZTQ</t>
  </si>
  <si>
    <t>5422 Baum Blvd Bloomfield Pittsburgh, PA 15232</t>
  </si>
  <si>
    <t>Q9BXMPu2HnRDMq9X_2rHrQ</t>
  </si>
  <si>
    <t>5440 Walnut St Shadyside Pittsburgh, PA 15232</t>
  </si>
  <si>
    <t>China Palace</t>
  </si>
  <si>
    <t>nHEcQdTfzaaBLIYf6BV3hg</t>
  </si>
  <si>
    <t>5416 Walnut St Shadyside Pittsburgh, PA 15232</t>
  </si>
  <si>
    <t>Choices</t>
  </si>
  <si>
    <t>MW0EsqEBHmasU0vHYhRYcw</t>
  </si>
  <si>
    <t>5505 Walnut St Shadyside Pittsburgh, PA 15232</t>
  </si>
  <si>
    <t>Victoria's Secret Stores</t>
  </si>
  <si>
    <t>5nEnDOd9zKYa_J5SO56-LA</t>
  </si>
  <si>
    <t>5894 Ellsworth St Shadyside Pittsburgh, PA 15232</t>
  </si>
  <si>
    <t>Salon Cercone</t>
  </si>
  <si>
    <t>iEnerduM05ZyzOYJt3w18A</t>
  </si>
  <si>
    <t>738 Copeland St Shadyside Pittsburgh, PA 15232</t>
  </si>
  <si>
    <t>Shadyside Mining Co</t>
  </si>
  <si>
    <t>jeS38QWMVkA6S-4lMi1Frg</t>
  </si>
  <si>
    <t>Walnut Grill</t>
  </si>
  <si>
    <t>QlHQzegL2Ew3z5YgK0ZeOw</t>
  </si>
  <si>
    <t>5514 Walnut St Shadyside Pittsburgh, PA 15232</t>
  </si>
  <si>
    <t>Williams-Sonoma</t>
  </si>
  <si>
    <t>cwyq1QIa4fNISUap4PCs_A</t>
  </si>
  <si>
    <t>331 Mount Lebanon Blvd Pittsburgh, PA 15234</t>
  </si>
  <si>
    <t>Castle Place</t>
  </si>
  <si>
    <t>a8iKaMFikYzoARDkrxnybA</t>
  </si>
  <si>
    <t>427 Mount Lebanon Blvd Pittsburgh, PA 15234</t>
  </si>
  <si>
    <t>Mr Magic Car Wash</t>
  </si>
  <si>
    <t>MFtTSa1OTC0rFxBxpXzKfg</t>
  </si>
  <si>
    <t>4101 Library Rd Pittsburgh, PA 15234</t>
  </si>
  <si>
    <t>The Pizza</t>
  </si>
  <si>
    <t>q5g_zeAdwsZQp0p9GPnTJw</t>
  </si>
  <si>
    <t>Castle Shannon</t>
  </si>
  <si>
    <t>329 Mt. Lebanon Blvd Castle Shannon, PA 15234</t>
  </si>
  <si>
    <t>Nick's Pizza</t>
  </si>
  <si>
    <t>FSm1Vy5jtDwsLSJxuNCOPw</t>
  </si>
  <si>
    <t>3759 Library Rd Pittsburgh, PA 15234</t>
  </si>
  <si>
    <t>McGinnis John Special Food Store</t>
  </si>
  <si>
    <t>T98g104RdMIWJSPjEGMBug</t>
  </si>
  <si>
    <t>300 Mount Lebanon Blvd Pittsburgh, PA 15234</t>
  </si>
  <si>
    <t>Ruby's Cleaners</t>
  </si>
  <si>
    <t>59sAhagzR9x6b8-6hBhMMg</t>
  </si>
  <si>
    <t>4156 Library Rd Pittsburgh, PA 15234</t>
  </si>
  <si>
    <t>Hess Paul F DMD</t>
  </si>
  <si>
    <t>xmT5TeUrFPMsE4B0KegIRw</t>
  </si>
  <si>
    <t>1116 Castle Shannon Blvd Pittsburgh, PA 15234</t>
  </si>
  <si>
    <t>Pittsburgh Antique Mall</t>
  </si>
  <si>
    <t>jc23sKVXBHM8WNLeDE3Eug</t>
  </si>
  <si>
    <t>Graham's Bakery</t>
  </si>
  <si>
    <t>1wgd9o7LQAWfb7E6Vw_wOQ</t>
  </si>
  <si>
    <t>990 Castle Shannon Blvd Pittsburgh, PA 15234</t>
  </si>
  <si>
    <t>Ice Castle</t>
  </si>
  <si>
    <t>FoZAwudo-SFiT7fV9F1baw</t>
  </si>
  <si>
    <t>250 Mt Lebanon Blvd Pittsburgh, PA 15234</t>
  </si>
  <si>
    <t>Medgaus Carl, DMD</t>
  </si>
  <si>
    <t>qfE56Noi-gtgy0WcSMtfIA</t>
  </si>
  <si>
    <t>3349 Library Rd Pittsburgh, PA 15234</t>
  </si>
  <si>
    <t>Mr. Tire Auto Service Centers</t>
  </si>
  <si>
    <t>rzcK-fYhrQGLt9uvv-Boxg</t>
  </si>
  <si>
    <t>2719 Library Road Overbrook Pittsburgh, PA 15234</t>
  </si>
  <si>
    <t>KdmV8ZvRTGrahQVv8--b9Q</t>
  </si>
  <si>
    <t>3738 Library Rd Pittsburgh, PA 15234</t>
  </si>
  <si>
    <t>Willi's Ski &amp; Snowboard Shops</t>
  </si>
  <si>
    <t>lI-LWQETbT8RivEHt-7jJg</t>
  </si>
  <si>
    <t>3360 Library Rd Pittsburgh, PA 15234</t>
  </si>
  <si>
    <t>China Village</t>
  </si>
  <si>
    <t>bg1e__l7Jh3oDhasW5KFvw</t>
  </si>
  <si>
    <t>3220 Library Rd Pittsburgh, PA 15234</t>
  </si>
  <si>
    <t>Burger King</t>
  </si>
  <si>
    <t>tqqYl8e4nGrBLh6uHVHvpg</t>
  </si>
  <si>
    <t>Pet Stop</t>
  </si>
  <si>
    <t>jVVyiaDle64frINmX2hgqw</t>
  </si>
  <si>
    <t>2513 Transport St Overbrook Pittsburgh, PA 15234</t>
  </si>
  <si>
    <t>Jb's Pizza Place</t>
  </si>
  <si>
    <t>dHbHVUDmh2aAnQo-UEDzuQ</t>
  </si>
  <si>
    <t>1100 Grove Rd Pittsburgh, PA 15234</t>
  </si>
  <si>
    <t>The Nailery</t>
  </si>
  <si>
    <t>L7KHl7v7g3gDxUEpAt9z-g</t>
  </si>
  <si>
    <t>2660 Library Rd Pittsburgh, PA 15234</t>
  </si>
  <si>
    <t>Royal Place Restaurant</t>
  </si>
  <si>
    <t>Sr98G9lk8nWMGOoxO_fUQA</t>
  </si>
  <si>
    <t>Signature Desserts</t>
  </si>
  <si>
    <t>KENo__8EAznfs92X9uu8vw</t>
  </si>
  <si>
    <t>2544 Library Rd Overbrook Pittsburgh, PA 15234</t>
  </si>
  <si>
    <t>Sky Spa</t>
  </si>
  <si>
    <t>7QBJDNVH6VPAStSvOM_lZA</t>
  </si>
  <si>
    <t>2739 Library Rd Overbrook Pittsburgh, PA 15234</t>
  </si>
  <si>
    <t>Silver Palace Chinese Restaurant</t>
  </si>
  <si>
    <t>Ln34kwDUNZPLhVhUqauLWQ</t>
  </si>
  <si>
    <t>3107 Library Rd Pittsburgh, PA 15234</t>
  </si>
  <si>
    <t>Calabria's</t>
  </si>
  <si>
    <t>VaXBcZJ2qohBfplza6frWg</t>
  </si>
  <si>
    <t>3333 Library Rd Pittsburgh, PA 15234</t>
  </si>
  <si>
    <t>Admiral Heating &amp; Cooling</t>
  </si>
  <si>
    <t>G35Hz7qpBKqrOiDevcfh7A</t>
  </si>
  <si>
    <t>1231 Grove Rd Pittsburgh, PA 15234</t>
  </si>
  <si>
    <t>Cibrone M &amp; Sons Bakery</t>
  </si>
  <si>
    <t>Fh9cjkk3ZEMdkSi8Gu8KnA</t>
  </si>
  <si>
    <t>1001 Clairton Boulevard Pittsburgh, PA 15236</t>
  </si>
  <si>
    <t>Bowser GMC Buick Subaru Hyundai Nissan</t>
  </si>
  <si>
    <t>ucgQhC2-OzxSa1yX1I095g</t>
  </si>
  <si>
    <t>4846 Streets Run Rd Hays Pittsburgh, PA 15236</t>
  </si>
  <si>
    <t>Chapon's Greenhouse &amp; Supply</t>
  </si>
  <si>
    <t>SHg-cszL68gYqxAxjm5Qnw</t>
  </si>
  <si>
    <t>4755 Clairton Blvd Pittsburgh, PA 15236</t>
  </si>
  <si>
    <t>Old Allegheny Shoppe</t>
  </si>
  <si>
    <t>hxWwXE1mqNuSghYBr5bLWg</t>
  </si>
  <si>
    <t>4851 Clairton Blvd Pittsburgh, PA 15236</t>
  </si>
  <si>
    <t>Danny's Pizza</t>
  </si>
  <si>
    <t>UkylGV_aI3RCZJa9pHL0ag</t>
  </si>
  <si>
    <t>4730 Clairton Blvd Pittsburgh, PA 15236</t>
  </si>
  <si>
    <t>Smiga Steven I, DMD</t>
  </si>
  <si>
    <t>PfAjfYv2AA50NxwhLrJG8A</t>
  </si>
  <si>
    <t>540 Weyman Rd Pittsburgh, PA 15236</t>
  </si>
  <si>
    <t>Princess Bowling Lanes</t>
  </si>
  <si>
    <t>WrP8KeKTlWcjqQPj2DJKGQ</t>
  </si>
  <si>
    <t>1209 Streets Run Rd Pittsburgh, PA 15236</t>
  </si>
  <si>
    <t>Thee Olde Place Inn</t>
  </si>
  <si>
    <t>Mg5_PfE23Yn6wGhLK38Czg</t>
  </si>
  <si>
    <t>4615 Clairton Blvd Pittsburgh, PA 15236</t>
  </si>
  <si>
    <t>Hairtique Designers</t>
  </si>
  <si>
    <t>FXj0ZOHbyV5n_0S_QZOOuQ</t>
  </si>
  <si>
    <t>1735 Prospect Rd South Hills Pittsburgh, PA 15236</t>
  </si>
  <si>
    <t>Gerber Collision &amp; Glass</t>
  </si>
  <si>
    <t>jrW-kJr9G8_CQK-o-QxH6A</t>
  </si>
  <si>
    <t>954 Freeport Rd Pittsburgh, PA 15238</t>
  </si>
  <si>
    <t>fM5hwoJGY5gn1jEQnKiyDw</t>
  </si>
  <si>
    <t>243 W 8th Ave Homestead West Homestead, PA 15120</t>
  </si>
  <si>
    <t>Penn Automotive</t>
  </si>
  <si>
    <t>1QhIsblyEViEWc53FmxH_Q</t>
  </si>
  <si>
    <t>891 Freeport Rd Pittsburgh, PA 15238</t>
  </si>
  <si>
    <t>AK8T92URfkOUoTAVd7l2EA</t>
  </si>
  <si>
    <t>910 Freeport Rd Pittsburgh, PA 15238</t>
  </si>
  <si>
    <t>XxWRdwYhYqBeUelix0qSFg</t>
  </si>
  <si>
    <t>926 Freeport Rd Pittsburgh, PA 15238</t>
  </si>
  <si>
    <t>936 Freeport Rd Pittsburgh, PA 15238</t>
  </si>
  <si>
    <t>Uncle Sam's Submarines</t>
  </si>
  <si>
    <t>dwz55gqPZwSBD74yFFb27g</t>
  </si>
  <si>
    <t>1124 Freeport Rd Pittsburgh, PA 15238</t>
  </si>
  <si>
    <t>Tai Pei</t>
  </si>
  <si>
    <t>D8WUuQ1cKKY9oWop9QhQGA</t>
  </si>
  <si>
    <t>976 Freeport Rd Rm A2 Pittsburgh, PA 15238</t>
  </si>
  <si>
    <t>Petco</t>
  </si>
  <si>
    <t>nBklbtxxRT1kBFW_0XUFxQ</t>
  </si>
  <si>
    <t>1152 Freeport Rd Pittsburgh, PA 15238</t>
  </si>
  <si>
    <t>VCA Fox Chapel Animal Hospital</t>
  </si>
  <si>
    <t>a1PXT9IQ7PfvMXRWSdQbig</t>
  </si>
  <si>
    <t>1149 Freeport Rd Pittsburgh, PA 15238</t>
  </si>
  <si>
    <t>Fox Chapel Shoe Service</t>
  </si>
  <si>
    <t>jt5lOq4Ab33j4LdfjrK42Q</t>
  </si>
  <si>
    <t>1110 Freeport Rd Pittsburgh, PA 15238</t>
  </si>
  <si>
    <t>Baskin-Robbns 31 Flavors</t>
  </si>
  <si>
    <t>nO4RO__VwwSN4gehjGdRDQ</t>
  </si>
  <si>
    <t>843 Freeport Rd Pittsburgh, PA 15238</t>
  </si>
  <si>
    <t>Pier 1 Imports</t>
  </si>
  <si>
    <t>H27egCbna1FH8X8HFpLD_A</t>
  </si>
  <si>
    <t>1050 Freeport Road Pittsburgh, PA 15238</t>
  </si>
  <si>
    <t>Mr Tire Auto Service Centers</t>
  </si>
  <si>
    <t>I2qqSBe5sWwE9pkC6PgmqA</t>
  </si>
  <si>
    <t>48 Fox Chapel Rd Pittsburgh, PA 15238</t>
  </si>
  <si>
    <t>Coffee Tree Roasters</t>
  </si>
  <si>
    <t>rBfBuT0yK7ypKiR8YeV-Lg</t>
  </si>
  <si>
    <t>966 Freeport Rd Pittsburgh, PA 15238</t>
  </si>
  <si>
    <t>Specialty Luggage</t>
  </si>
  <si>
    <t>rEpubmz577MOhpDmWPH1uw</t>
  </si>
  <si>
    <t>1034 Freeport Rd Pittsburgh, PA 15238</t>
  </si>
  <si>
    <t>Thai Place Restaurant</t>
  </si>
  <si>
    <t>CnsdO-1gBlFaA7s-OexmyA</t>
  </si>
  <si>
    <t>468 Freeport Rd Pittsburgh, PA 15238</t>
  </si>
  <si>
    <t>N Stuff Music</t>
  </si>
  <si>
    <t>NfHxV49mtVRq8enjdq1CeQ</t>
  </si>
  <si>
    <t>238 Freeport Rd Pittsburgh, PA 15238</t>
  </si>
  <si>
    <t>Marlene Harris Collection</t>
  </si>
  <si>
    <t>ysb8Ew0j3mta6c0xUxBM5g</t>
  </si>
  <si>
    <t>378 Freeport Rd Pittsburgh, PA 15238</t>
  </si>
  <si>
    <t>Moondogs Pub</t>
  </si>
  <si>
    <t>Fxwvp0igvTu6ZI4w-eNkwg</t>
  </si>
  <si>
    <t>217 Freeport Rd Pittsburgh, PA 15238</t>
  </si>
  <si>
    <t>Allegheny Smokeworks</t>
  </si>
  <si>
    <t>ufyh6h4GsR-RYY2lC_Iz7w</t>
  </si>
  <si>
    <t>364 Freeport Rd Pittsburgh, PA 15238</t>
  </si>
  <si>
    <t>Starlite Lounge</t>
  </si>
  <si>
    <t>mKJkfihv5r68qn6Pkpk07g</t>
  </si>
  <si>
    <t>1154 Freeport Rd Fox Chapel Pittsburgh, PA 15238</t>
  </si>
  <si>
    <t>9VtaTbTKVK9sQVy4j2RO-w</t>
  </si>
  <si>
    <t>1372 Freeport Rd Pittsburgh, PA 15238</t>
  </si>
  <si>
    <t>Bob's Garage</t>
  </si>
  <si>
    <t>PFAOxw4Gl8gm7PGWvohCWg</t>
  </si>
  <si>
    <t>2101 Greentree Rd Pittsburgh, PA 15220</t>
  </si>
  <si>
    <t>U12GISjtUQ7j9KMJ0nfnDQ</t>
  </si>
  <si>
    <t>101 Radisson Dr Greentree Pittsburgh, PA 15205</t>
  </si>
  <si>
    <t>Radisson Hotel Pittsburgh Green Tree</t>
  </si>
  <si>
    <t>5z1TluGqhwVYrN7ZZPDW6g</t>
  </si>
  <si>
    <t>2212 Noblestown Rd Ste 6 West End Pittsburgh, PA 15205</t>
  </si>
  <si>
    <t>South Hills Brewing Supply</t>
  </si>
  <si>
    <t>xO09rJXkqonSRzUzcwjoFQ</t>
  </si>
  <si>
    <t>600 Forbes Ave The Hill District Pittsburgh, PA 15282</t>
  </si>
  <si>
    <t>Duquesne University</t>
  </si>
  <si>
    <t>Z6q8yxApM9wdnddzjcSUgQ</t>
  </si>
  <si>
    <t>Delmont</t>
  </si>
  <si>
    <t>454 Salem Dr Delmont, PA 15243</t>
  </si>
  <si>
    <t>New Dragon Chinese Restaurant</t>
  </si>
  <si>
    <t>xXxJ7b_WUy0LBLIEM7614w</t>
  </si>
  <si>
    <t>Belmont</t>
  </si>
  <si>
    <t>196 YMCA Dr Belmont, NC 28012</t>
  </si>
  <si>
    <t>Stowe Family YMCA</t>
  </si>
  <si>
    <t>NC</t>
  </si>
  <si>
    <t>fvKQpza6x2daBFXaGSm4Fg</t>
  </si>
  <si>
    <t>7016 Wilkinson Blvd Belmont, NC 28012</t>
  </si>
  <si>
    <t>Carolina Auto Repair</t>
  </si>
  <si>
    <t>xkrhaKM1YtiLEcorBI5zcQ</t>
  </si>
  <si>
    <t>6928 W Wilkinson Blvd Belmont, NC 28012</t>
  </si>
  <si>
    <t>Demetrios Restaurant</t>
  </si>
  <si>
    <t>qm6yyQUe8Ln29NzDfWqxVA</t>
  </si>
  <si>
    <t>23 N Main St Belmont, NC 28012</t>
  </si>
  <si>
    <t>Cherubs Craft and Coffee Shop</t>
  </si>
  <si>
    <t>EZrCQtZxiEo1kkAYt2EQqw</t>
  </si>
  <si>
    <t>660 Park St Belmont, NC 28012</t>
  </si>
  <si>
    <t>HPcrrz8uipPQyK-5zd6w9Q</t>
  </si>
  <si>
    <t>685 Park St. Abbey Plaza Belmont, NC 28012</t>
  </si>
  <si>
    <t>sPvUuYAF2a1LnYaw8iCm9A</t>
  </si>
  <si>
    <t>6450 W Wilkinson Blvd Belmont, NC 28012</t>
  </si>
  <si>
    <t>Bojangles Restaurant</t>
  </si>
  <si>
    <t>cbLaFQJOfzDy_TxMkPee9Q</t>
  </si>
  <si>
    <t>417 Catawba St Belmont, NC 28012</t>
  </si>
  <si>
    <t>White's Restaurant</t>
  </si>
  <si>
    <t>P_Ks4SYvo_m4pHlPE8rOUQ</t>
  </si>
  <si>
    <t>6507 W Wilkinson Blvd Belmont, NC 28012</t>
  </si>
  <si>
    <t>Bi-Lo</t>
  </si>
  <si>
    <t>W-2Tuk4uWYm5BsdlWju8wg</t>
  </si>
  <si>
    <t>670 Park St Belmont, NC 28012</t>
  </si>
  <si>
    <t>The Captain's Cap</t>
  </si>
  <si>
    <t>Gz2bNUss7Y_dyy_lRtVGEw</t>
  </si>
  <si>
    <t>403 Catawba St Belmont, NC 28012</t>
  </si>
  <si>
    <t>Catawba Fountain &amp; Grill</t>
  </si>
  <si>
    <t>c-Pa13Lq1eB0VwLVoyJ7lg</t>
  </si>
  <si>
    <t>6831 W Wilkinson Blvd Belmont, NC 28012</t>
  </si>
  <si>
    <t>Sub Corral Sandwich Shop</t>
  </si>
  <si>
    <t>qTEO4gcno1KvKNduCfbNQQ</t>
  </si>
  <si>
    <t>680 Park St Belmont, NC 28012</t>
  </si>
  <si>
    <t>Textile Lanes</t>
  </si>
  <si>
    <t>braCb_hHbrQ3BR0xG3yz6g</t>
  </si>
  <si>
    <t>208 Glenway St Belmont, NC 28012</t>
  </si>
  <si>
    <t>Belmont Post Office</t>
  </si>
  <si>
    <t>Ue9LjsXuWms-CMHMxqo3zQ</t>
  </si>
  <si>
    <t>6511 W Wilkinson Blvd Belmont, NC 28012</t>
  </si>
  <si>
    <t>Papa John's Pizza</t>
  </si>
  <si>
    <t>vtJAnB4gBgTJKv3mOnOF_w</t>
  </si>
  <si>
    <t>6805 W Wilkinson Blvd Belmont, NC 28012</t>
  </si>
  <si>
    <t>qJTHaHFKQIKXKX3I17Nw9w</t>
  </si>
  <si>
    <t>505 N Main St Belmont, NC 28012</t>
  </si>
  <si>
    <t>X52stQurJ042wHifv9ZwRA</t>
  </si>
  <si>
    <t>2 Caldwell Dr Belmont, NC 28012</t>
  </si>
  <si>
    <t>Shooters Express Gun Shop</t>
  </si>
  <si>
    <t>JkF2CPy63ivoK1FUqprQ7w</t>
  </si>
  <si>
    <t>6517 W Wilkinson Blvd Belmont, NC 28012</t>
  </si>
  <si>
    <t>New China</t>
  </si>
  <si>
    <t>V1gbn0y8GhXrDIXhkqg9SA</t>
  </si>
  <si>
    <t>429 Catawba St Belmont, NC 28012</t>
  </si>
  <si>
    <t>Village Clipper Barber &amp; Style</t>
  </si>
  <si>
    <t>Qwfe2wL_lB7ZRvk13a9Zug</t>
  </si>
  <si>
    <t>6802 W Wilkinson Blvd Belmont, NC 28012</t>
  </si>
  <si>
    <t>Walgreens</t>
  </si>
  <si>
    <t>OkV0BMQxRRYJ5t5sbeU93A</t>
  </si>
  <si>
    <t>101 Kenwood St Belmont, NC 28012</t>
  </si>
  <si>
    <t>Belmont Food &amp; Beverage</t>
  </si>
  <si>
    <t>bO-c5esKLiVXgMCVTX6QZA</t>
  </si>
  <si>
    <t>Huntersville</t>
  </si>
  <si>
    <t>9548 Mount Holly Hntrsvlle Rd Huntersville, NC 28078</t>
  </si>
  <si>
    <t>New Modern Nails</t>
  </si>
  <si>
    <t>sJtGRBWYUj013nkFA4Hrdg</t>
  </si>
  <si>
    <t>9548 Mt Holly Huntersville Rd Huntersville, NC 28078</t>
  </si>
  <si>
    <t>Tony's Pizza</t>
  </si>
  <si>
    <t>_2uA9B6jgtrQFaY0FIEwhQ</t>
  </si>
  <si>
    <t>11725 Verhoeff Dr Huntersville, NC 28078</t>
  </si>
  <si>
    <t>Huntersville Family Fitness &amp; Aquatics</t>
  </si>
  <si>
    <t>09wyHe0c2h2O2EvHOyhVcQ</t>
  </si>
  <si>
    <t>5225 Sample Rd Huntersville, NC 28078</t>
  </si>
  <si>
    <t>Latta Equestrian Center</t>
  </si>
  <si>
    <t>uOBZaacwzRWwdWPDuns2aQ</t>
  </si>
  <si>
    <t>Latta Plantation Park</t>
  </si>
  <si>
    <t>tIdp3z6FcVfYfpnj_No7dA</t>
  </si>
  <si>
    <t>Historic Latta Plantation</t>
  </si>
  <si>
    <t>sFbAWz8Y8o1h1G3KcNHjCA</t>
  </si>
  <si>
    <t>14410 Eastfield Rd Huntersville, NC 28078</t>
  </si>
  <si>
    <t>Wallace Farm</t>
  </si>
  <si>
    <t>maR-e-UJ1Wox1wtzkX3Y7Q</t>
  </si>
  <si>
    <t>Rural Hill Farm 4431 Neck Rd Huntersville, NC 28078</t>
  </si>
  <si>
    <t>Amazing Maize Maze</t>
  </si>
  <si>
    <t>9suOKiqdG9WXJsf6hI9z_g</t>
  </si>
  <si>
    <t>6000 Sample Rd Huntersville, NC 28078</t>
  </si>
  <si>
    <t>Carolina Raptor Center</t>
  </si>
  <si>
    <t>M713eOI4nQHyfQ39rqtRPQ</t>
  </si>
  <si>
    <t>11711 Alexanderana Rd Huntersville, NC 28078</t>
  </si>
  <si>
    <t>Strikers Soccer Center</t>
  </si>
  <si>
    <t>KNh_W0eOkpyrVRaIkH-gGQ</t>
  </si>
  <si>
    <t>12117 Statesville Rd Huntersville, NC 28078</t>
  </si>
  <si>
    <t>Carolina Veterinary Specialists</t>
  </si>
  <si>
    <t>K61iWrsMz5INgFE76XyMWQ</t>
  </si>
  <si>
    <t>Matthews</t>
  </si>
  <si>
    <t>13715 Providence Rd Matthews, NC 28104</t>
  </si>
  <si>
    <t>Amiable Alterations</t>
  </si>
  <si>
    <t>wLlxavQWA1-d9Pcwp9nbLg</t>
  </si>
  <si>
    <t>3216 Old Monroe Rd Matthews, NC 28104</t>
  </si>
  <si>
    <t>Union Cleaners</t>
  </si>
  <si>
    <t>qYuSoVBS_1i_btLzFefDeg</t>
  </si>
  <si>
    <t>4520 Potters Rd Matthews, NC 28104</t>
  </si>
  <si>
    <t>New York Pizza Express</t>
  </si>
  <si>
    <t>5vLVIomtminS_q8itJquEQ</t>
  </si>
  <si>
    <t>4390 Potters Rd Matthews, NC 28104</t>
  </si>
  <si>
    <t>MrEABR3VfV0jDm_6oOfvXQ</t>
  </si>
  <si>
    <t>625 Stallings Rd Matthews, NC 28104</t>
  </si>
  <si>
    <t>Tullock Automotive</t>
  </si>
  <si>
    <t>KkWt4ZnBHtGvzX1cE24AFw</t>
  </si>
  <si>
    <t>3747 Matthews Indian Trail Rd Ste 700 Matthews, NC 28104</t>
  </si>
  <si>
    <t>White Knight Steamer</t>
  </si>
  <si>
    <t>zq4yvlJyios4kRJq0Pap3w</t>
  </si>
  <si>
    <t>3477 Gribble Rd Matthews, NC 28104</t>
  </si>
  <si>
    <t>Custom Comfort Heating &amp; Air Conditioning</t>
  </si>
  <si>
    <t>CnuxQ4_7j9MKyQiO5YWsFA</t>
  </si>
  <si>
    <t>4405 Potters Rd Matthews, NC 28104</t>
  </si>
  <si>
    <t>H-BR4k_nutoxd78HdQ9xRA</t>
  </si>
  <si>
    <t>524 Stallings Rd Matthews, NC 28104</t>
  </si>
  <si>
    <t>King's Greenhouse</t>
  </si>
  <si>
    <t>HlvPa_iypwt5RwUHl-Dz3g</t>
  </si>
  <si>
    <t>13661 Providence Rd Matthews, NC 28104</t>
  </si>
  <si>
    <t>Panda Chinese Restaurant</t>
  </si>
  <si>
    <t>2kCgC1VAEs3K8SJ86S6Fog</t>
  </si>
  <si>
    <t>13649 Providence Rd Matthews, NC 28104</t>
  </si>
  <si>
    <t>Papas Pizza To-Go</t>
  </si>
  <si>
    <t>P9CrDriQlXgGqmOpUjLrOw</t>
  </si>
  <si>
    <t>13624 Providence Rd Matthews, NC 28104</t>
  </si>
  <si>
    <t>Hunter Farm</t>
  </si>
  <si>
    <t>Pql-wGQHd7AR2XKqp7g5Xg</t>
  </si>
  <si>
    <t>2001 Mount Harmony Ch Rd Matthews, NC 28104</t>
  </si>
  <si>
    <t>Country Inn &amp; Suites</t>
  </si>
  <si>
    <t>2yBBmcVEbhrGrk-hAUAfJg</t>
  </si>
  <si>
    <t>Charlotte</t>
  </si>
  <si>
    <t>11220 Elm Ln Ste 102 Ballantyne Charlotte, NC 28277</t>
  </si>
  <si>
    <t>Carolina Family Healthcare</t>
  </si>
  <si>
    <t>FNMg_O3k7tZWuKCAOKSENg</t>
  </si>
  <si>
    <t>13641 Providence Rd Matthews, NC 28104</t>
  </si>
  <si>
    <t>Lovely Nail &amp; Tan</t>
  </si>
  <si>
    <t>KJx7nLuptheVFOktp-wvfg</t>
  </si>
  <si>
    <t>Uptown Charlotte, NC 28104</t>
  </si>
  <si>
    <t>Budget Blinds</t>
  </si>
  <si>
    <t>U33KOqdV7KCskgu7LGcSWA</t>
  </si>
  <si>
    <t>1253 Matthews-Mint Hill Rd Matthews, NC 28106</t>
  </si>
  <si>
    <t>McClintock Heating &amp; Cooling</t>
  </si>
  <si>
    <t>ZOQAQe2n3lAihLLsTmS1aQ</t>
  </si>
  <si>
    <t>250 Beatty Dr Belmont, NC 28012</t>
  </si>
  <si>
    <t>Holiday Inn Express &amp; Suites Charlotte Arpt-Belmont</t>
  </si>
  <si>
    <t>2VuPoaFPktvtAqTX_Fzc-A</t>
  </si>
  <si>
    <t>Mount Holly</t>
  </si>
  <si>
    <t>791 W Charlotte Ave Mount Holly, NC 28120</t>
  </si>
  <si>
    <t>El Valle Mexican Restaurant</t>
  </si>
  <si>
    <t>jyF0rwmQEIdDWVtP5vlf3w</t>
  </si>
  <si>
    <t>205 Madora St Mount Holly, NC 28120</t>
  </si>
  <si>
    <t>The Brightstar Grill</t>
  </si>
  <si>
    <t>CHbNr9OA_1o6PtmUlb7dDQ</t>
  </si>
  <si>
    <t>717 Rhyne Rd Charlotte, NC 28214</t>
  </si>
  <si>
    <t>Victory Chevrolet</t>
  </si>
  <si>
    <t>Z2ks3quiwbkMDY1sVDW9OQ</t>
  </si>
  <si>
    <t>704 S Main St Mount Holly, NC 28120</t>
  </si>
  <si>
    <t>SW2i5cWNi-NyaOCqYlg49g</t>
  </si>
  <si>
    <t>1610 S NC 16 Hwy Mount Holly, NC 28120</t>
  </si>
  <si>
    <t>Lowesville Cafe</t>
  </si>
  <si>
    <t>vc4v0JTSXfJ-WEymQxVXAw</t>
  </si>
  <si>
    <t>2770 E W T Harris Blvd Eastland Charlotte, NC 28213</t>
  </si>
  <si>
    <t>Phillippi And Kwon Dentistry DDS</t>
  </si>
  <si>
    <t>mAdtkJLHIVjbDnZlc5aQYg</t>
  </si>
  <si>
    <t>3315 Scott Futrell Drive Charlotte, NC 28208</t>
  </si>
  <si>
    <t>Sheraton Charlotte Airport Hotel</t>
  </si>
  <si>
    <t>iUTjkl0PGu5PVCPqKaLc_g</t>
  </si>
  <si>
    <t>Pineville</t>
  </si>
  <si>
    <t>11009 Carolina Place Pkwy Pineville, NC 28134</t>
  </si>
  <si>
    <t>Belk</t>
  </si>
  <si>
    <t>lX3XYcMWoRlHjrmkoGNefQ</t>
  </si>
  <si>
    <t>9101 Pineville Matthews Rd Ste H Pineville, NC 28134</t>
  </si>
  <si>
    <t>TLC Wings &amp; Grill</t>
  </si>
  <si>
    <t>ji0VxQpFQvzzYMy9fY5fvw</t>
  </si>
  <si>
    <t>11025 Carolina Place Pkwy Pineville, NC 28134</t>
  </si>
  <si>
    <t>Sarku Japan</t>
  </si>
  <si>
    <t>friprEn-aT_WmhmIF3pGmg</t>
  </si>
  <si>
    <t>9101 Pineville-Matthews Rd. Pineville, NC 28134</t>
  </si>
  <si>
    <t>Firehouse Subs</t>
  </si>
  <si>
    <t>nOkZzMBNNGRRFMD1iwPLfw</t>
  </si>
  <si>
    <t>11516 Carolina Pl Pkwy Pineville, NC 28134</t>
  </si>
  <si>
    <t>Ethan Allen</t>
  </si>
  <si>
    <t>67od4r5JHk-zeqX4rKzVVw</t>
  </si>
  <si>
    <t>Hot Topic</t>
  </si>
  <si>
    <t>efOhcTb4a8W0owxujAFp2A</t>
  </si>
  <si>
    <t>11415 Carolina Pl Pkwy Pineville, NC 28134</t>
  </si>
  <si>
    <t>At Home</t>
  </si>
  <si>
    <t>ljk9LMGlc8ItupjrSKBoRg</t>
  </si>
  <si>
    <t>10415 Centrum Parkway Pineville, NC 28134</t>
  </si>
  <si>
    <t>Comfort Suites</t>
  </si>
  <si>
    <t>FnmlFsoEp4HJyqidZRQ_-g</t>
  </si>
  <si>
    <t>The Children's Place</t>
  </si>
  <si>
    <t>yzdBzVJ5nMflHwTH0MJzOA</t>
  </si>
  <si>
    <t>9600 Pineville Matthws Rd Pineville, NC 28134</t>
  </si>
  <si>
    <t>fqFWad8GW178xzzC4A4ZEA</t>
  </si>
  <si>
    <t>11700 Carolina Place Pkwy Pineville, NC 28134</t>
  </si>
  <si>
    <t>Bassett</t>
  </si>
  <si>
    <t>2_0P2AmSSFtPgddio0MgYA</t>
  </si>
  <si>
    <t>12101 Lancaster Hwy Pineville, NC 28134</t>
  </si>
  <si>
    <t>Waldhorn Restaurant</t>
  </si>
  <si>
    <t>3pXGiCB0Db8ALF5-kLXrmA</t>
  </si>
  <si>
    <t>11715 Carolina Place Pkwy Pineville, NC 28134</t>
  </si>
  <si>
    <t>BJ's Wholesale Club</t>
  </si>
  <si>
    <t>VUjsoKN5kv5TNcNDbRo-ZQ</t>
  </si>
  <si>
    <t>BO0zz8gort7o-6KuecIv3Q</t>
  </si>
  <si>
    <t>9415 Pineville-Matthews Road Pineville, NC 28134</t>
  </si>
  <si>
    <t>Red Lobster</t>
  </si>
  <si>
    <t>YzK-OxLEvxF7_8O4BElhUg</t>
  </si>
  <si>
    <t>11300 Carolina Place Pkwy Pineville, NC 28134</t>
  </si>
  <si>
    <t>Toys R Us</t>
  </si>
  <si>
    <t>_Bz6YWNI5bi0gqQI4GLvqQ</t>
  </si>
  <si>
    <t>10610 Centrum Pkwy Pineville, NC 28134</t>
  </si>
  <si>
    <t>Jason's Deli</t>
  </si>
  <si>
    <t>zKGGHa7AXr4EnPvBAaum5A</t>
  </si>
  <si>
    <t>11033 Carolina Pk Carolina Pl Pineville, NC 28134</t>
  </si>
  <si>
    <t>Sears Auto Center</t>
  </si>
  <si>
    <t>oU38GVk3Kmw7_LOVLSqqwA</t>
  </si>
  <si>
    <t>10628 Park Rd Pineville, NC 28134</t>
  </si>
  <si>
    <t>Carolinas Medical Center-Pineville</t>
  </si>
  <si>
    <t>ZCGUnRUyD8RcOqqd1bbd4A</t>
  </si>
  <si>
    <t>Carolina Place Mall Pineville, NC 28134</t>
  </si>
  <si>
    <t>Spencer Gifts</t>
  </si>
  <si>
    <t>AJyJOJKVDWrcIvgAX83eAA</t>
  </si>
  <si>
    <t>10210 Centrum Pkwy Pineville, NC 28134</t>
  </si>
  <si>
    <t>SmxYzoYDxMRMahF-PO7gHg</t>
  </si>
  <si>
    <t>The Centrum Shopping Center 10420-D Centrum Pkwy Pineville, NC 28134</t>
  </si>
  <si>
    <t>David's Bridal</t>
  </si>
  <si>
    <t>5BCW9vDG1YRFqb55XfaNow</t>
  </si>
  <si>
    <t>LensCrafters</t>
  </si>
  <si>
    <t>DLvH3Ck9R8fO_I89maDNIA</t>
  </si>
  <si>
    <t>10601 Centrum Pkwy Pineville, NC 28134</t>
  </si>
  <si>
    <t>Captain D's</t>
  </si>
  <si>
    <t>LokdfAyRsvzyoL_FG8A32Q</t>
  </si>
  <si>
    <t>11235 Carolina Place Pkwy Ste A Pineville, NC 28134</t>
  </si>
  <si>
    <t>Mattress Firm Carolina Place</t>
  </si>
  <si>
    <t>SVKC_-gIQFkHElZ6bFsE6g</t>
  </si>
  <si>
    <t>10915 Carolina Place Parkway Pineville, NC 28134</t>
  </si>
  <si>
    <t>Buca di Beppo Italian Restaurant</t>
  </si>
  <si>
    <t>_yZbIA76UR0cIgoq0jM5zQ</t>
  </si>
  <si>
    <t>9101 Pineville Matthws Rd Pineville, NC 28134</t>
  </si>
  <si>
    <t>b5pTNThgyflxz7K_v1mP_A</t>
  </si>
  <si>
    <t>11729 Carolina Place Pkwy Pineville, NC 28134</t>
  </si>
  <si>
    <t>Oasis Pools Plus Outdoor Living Showplace</t>
  </si>
  <si>
    <t>44sadHB1FUoyCVY_SEFO0w</t>
  </si>
  <si>
    <t>Champ's Sports</t>
  </si>
  <si>
    <t>3RUAaZUyAf496YVID7bi1w</t>
  </si>
  <si>
    <t>10500 Centrum Pkwy Pineville, NC 28134</t>
  </si>
  <si>
    <t>l2ynPEBj9S_yN9gjg32tBA</t>
  </si>
  <si>
    <t>10917 Carolina Place Pkwy Pineville, NC 28134</t>
  </si>
  <si>
    <t>IN802r0RXjETAuQh6jS4JQ</t>
  </si>
  <si>
    <t>11500 Carolina Place Pkwy Pineville, NC 28134</t>
  </si>
  <si>
    <t>Haverty Furniture</t>
  </si>
  <si>
    <t>AUDuCSWYzzRP3H2w7TxtuQ</t>
  </si>
  <si>
    <t>10605 Centrum Parkway Pineville, NC 28134</t>
  </si>
  <si>
    <t>LongHorn Steakhouse</t>
  </si>
  <si>
    <t>y3NuPrPrv9OJi7L0RugtXg</t>
  </si>
  <si>
    <t>10200 Centrum Pkwy Pineville, NC 28134</t>
  </si>
  <si>
    <t>Petsmart</t>
  </si>
  <si>
    <t>Bvj-UP9khEzuwDIW7eJNOg</t>
  </si>
  <si>
    <t>Lone Star Steakhouse &amp; Saloon</t>
  </si>
  <si>
    <t>rhmNETrxnZUcCOq--0iWaw</t>
  </si>
  <si>
    <t>11017 Carolina Place Pkwy Pineville, NC 28134</t>
  </si>
  <si>
    <t>JCPenney</t>
  </si>
  <si>
    <t>NRS-Snzp3Izblw2OmmlsuQ</t>
  </si>
  <si>
    <t>10600 Centrum Pkwy Pineville, NC 28134</t>
  </si>
  <si>
    <t>Best Buy</t>
  </si>
  <si>
    <t>Gw5POFxBRoJxN_ZYhk6lgQ</t>
  </si>
  <si>
    <t>8706 Pineville-Matthews Road Suite 100 Charlotte, NC 28226</t>
  </si>
  <si>
    <t>vfCG9DdqkK1rvqw2gT3sLQ</t>
  </si>
  <si>
    <t>Le Fi Nail &amp; Spa</t>
  </si>
  <si>
    <t>CyZ9PCtYv1hKeyTtWx__aw</t>
  </si>
  <si>
    <t>11025 Carolina Place Parkway Pineville, NC 28134</t>
  </si>
  <si>
    <t>Carolina Place</t>
  </si>
  <si>
    <t>DE_11y6_vCmPBlbeYskh-Q</t>
  </si>
  <si>
    <t>10921 Carolina Pl Pkwy Pineville, NC 28134</t>
  </si>
  <si>
    <t>H0S3kzLoL41WUjYe7mnVgw</t>
  </si>
  <si>
    <t>11041 Carolina Place Pkwy Pineville, NC 28134</t>
  </si>
  <si>
    <t>Dillard's</t>
  </si>
  <si>
    <t>fqoXYrXSCbv0WwhtZPHA9g</t>
  </si>
  <si>
    <t>Zales Jewelers</t>
  </si>
  <si>
    <t>h9PB44171nY0EYL7ugbQrg</t>
  </si>
  <si>
    <t>11025 Carolina Place Pkwy Ste B7 Pineville, NC 28134</t>
  </si>
  <si>
    <t>Helzberg Diamonds</t>
  </si>
  <si>
    <t>4WsTFTH8GgnyFHwrH9nHzA</t>
  </si>
  <si>
    <t>9421 Pineville Matthews Rd Pineville, NC 28134</t>
  </si>
  <si>
    <t>QMZe84KFyZy0IlCBb1v91A</t>
  </si>
  <si>
    <t>9920 Leitner St Pineville, NC 28134</t>
  </si>
  <si>
    <t>Tony Roma's</t>
  </si>
  <si>
    <t>VsoLWxAIwAsz08Mc2bkyWA</t>
  </si>
  <si>
    <t>9610 Pineville-Matthews Rd Pineville, NC 28134</t>
  </si>
  <si>
    <t>Office Depot</t>
  </si>
  <si>
    <t>7Qyk427oNM9X_CrgQ1xMCw</t>
  </si>
  <si>
    <t>10510 Cadillac St Pineville, NC 28134</t>
  </si>
  <si>
    <t>CarMax</t>
  </si>
  <si>
    <t>n3jucIUCSjIXrKU-ykIb0w</t>
  </si>
  <si>
    <t>10822-C Pineville Rd Pineville, NC 28134</t>
  </si>
  <si>
    <t>Treadquarters Discount Tire</t>
  </si>
  <si>
    <t>MMgjU4K0D9RLsb7BWEic4g</t>
  </si>
  <si>
    <t>8510 Park Rd Charlotte, NC 28210</t>
  </si>
  <si>
    <t>Domino's Pizza</t>
  </si>
  <si>
    <t>I7oZnZZPcuA9Ki7TraNfvg</t>
  </si>
  <si>
    <t xml:space="preserve">Pineville </t>
  </si>
  <si>
    <t>11210 Downs Rd Pineville, NC 28134</t>
  </si>
  <si>
    <t xml:space="preserve">Sunbelt Rentals </t>
  </si>
  <si>
    <t>PVooCeYIrp9E2rtrL4R98g</t>
  </si>
  <si>
    <t>11000 Nations Ford Rd Pineville, NC 28134</t>
  </si>
  <si>
    <t>Kopper Kettle Restaurant</t>
  </si>
  <si>
    <t>WqPjIMFcT9RTMUumaCvGsw</t>
  </si>
  <si>
    <t>11200 Nations Ford Rd Pineville, NC 28134</t>
  </si>
  <si>
    <t>Corner Cafe &amp; Catering</t>
  </si>
  <si>
    <t>TRbNlNsEWvdndDcDrUx2uA</t>
  </si>
  <si>
    <t>12716 Downs Cir Pineville, NC 28134</t>
  </si>
  <si>
    <t>Pineville Pet Quarters</t>
  </si>
  <si>
    <t>0OvmJ272j8qYwzDzrCR7wQ</t>
  </si>
  <si>
    <t>10515-A Centrum Parkway Pineville, NC 28134</t>
  </si>
  <si>
    <t>EBuOgJoDgaYCXbqugPTj6w</t>
  </si>
  <si>
    <t>10301 Feldfarm Ln Charlotte, NC 28210</t>
  </si>
  <si>
    <t>Best Friends Pet Care</t>
  </si>
  <si>
    <t>UlY2l61fqYgOa1dvogNCRw</t>
  </si>
  <si>
    <t>9530 Pineville Matthews Rd Pineville, NC 28134</t>
  </si>
  <si>
    <t>Jared's Galleria of Jewelry</t>
  </si>
  <si>
    <t>yJUsWEt4HQS0GSLd1YqsmA</t>
  </si>
  <si>
    <t>Auntie Anne's</t>
  </si>
  <si>
    <t>VTu63fFRaKQV_BgoU8rquw</t>
  </si>
  <si>
    <t>10515 B Centrum Parkway Pineville, NC 28134</t>
  </si>
  <si>
    <t>Precision Tune Auto Care</t>
  </si>
  <si>
    <t>_FEHNBg9a3cD8_pftIKOmg</t>
  </si>
  <si>
    <t>401 Town Centre Blvd Pineville, NC 28134</t>
  </si>
  <si>
    <t>Hampton Inn &amp; Suites Carolina Place</t>
  </si>
  <si>
    <t>D6sriF-ak-e5D_MTsPc3wg</t>
  </si>
  <si>
    <t>597 N Polk St Pineville, NC 28134</t>
  </si>
  <si>
    <t>5p3Tqyp19UowO0-dAFvxMw</t>
  </si>
  <si>
    <t>9931 Lee St Pineville, NC 28134</t>
  </si>
  <si>
    <t>China Buffet</t>
  </si>
  <si>
    <t>Bl3C6qvkHOEo18nosLDJDg</t>
  </si>
  <si>
    <t>204 S Polk St Pineville, NC 28134</t>
  </si>
  <si>
    <t>Autobell Car Wash</t>
  </si>
  <si>
    <t>xn1iIZmn55JfrpdDJ0TQnQ</t>
  </si>
  <si>
    <t>425 Town Centre Blvd Pineville, NC 28134</t>
  </si>
  <si>
    <t>Hilton Garden Inn Charlotte Pineville</t>
  </si>
  <si>
    <t>nLTTeGZrT2S2xaUISCgrSw</t>
  </si>
  <si>
    <t>306 N Polk St Pineville, NC 28134</t>
  </si>
  <si>
    <t>Mr Inspection</t>
  </si>
  <si>
    <t>esfqtf8JcCNIoF5XgKO-5w</t>
  </si>
  <si>
    <t>220 Main St Pineville, NC 28134</t>
  </si>
  <si>
    <t>The Well</t>
  </si>
  <si>
    <t>T1jYZFB_7cqdhuvzpxfFWQ</t>
  </si>
  <si>
    <t>9940 Pineville Matthews Rd Pineville, NC 28134</t>
  </si>
  <si>
    <t>I Hop</t>
  </si>
  <si>
    <t>fzpRf9YEyoSYM4MMpiFUbg</t>
  </si>
  <si>
    <t>605 N Polk St Pineville, NC 28134</t>
  </si>
  <si>
    <t>Hatoya</t>
  </si>
  <si>
    <t>PMWvH-nCrgt5gJigQ4WZdg</t>
  </si>
  <si>
    <t>618 N Polk St Pineville, NC 28134</t>
  </si>
  <si>
    <t>Mister Spas</t>
  </si>
  <si>
    <t>bpyWgtzGf-PiRsIUso8KKw</t>
  </si>
  <si>
    <t>123 Main St Pineville, NC 28134</t>
  </si>
  <si>
    <t>El Vallarta</t>
  </si>
  <si>
    <t>B1V_L06BQGf6KaggD3JQbA</t>
  </si>
  <si>
    <t>207 N Polk St Pineville, NC 28134</t>
  </si>
  <si>
    <t>Zm9uQ4SYpZzUb3epDMeb7A</t>
  </si>
  <si>
    <t>315 S Polk St # 4A Pineville, NC 28134</t>
  </si>
  <si>
    <t>China Express Chinese Restaurant</t>
  </si>
  <si>
    <t>tIfl0mu20ScP6Hqy5nF21w</t>
  </si>
  <si>
    <t>400 Town Centre Blvd Pineville, NC 28134</t>
  </si>
  <si>
    <t>Pineville Ice House</t>
  </si>
  <si>
    <t>TToyZWEp9FAmR2k4qucPIA</t>
  </si>
  <si>
    <t>521 E Morehead St Ste 250 Dilworth Charlotte, NC 28202</t>
  </si>
  <si>
    <t>Fairpoint Communications</t>
  </si>
  <si>
    <t>SVI6dJhJCdmp6c-smgQ2dQ</t>
  </si>
  <si>
    <t>10000 Ballantyne Commons Pkwy Ballantyne Charlotte, NC 28277</t>
  </si>
  <si>
    <t>Spa at Ballantyne</t>
  </si>
  <si>
    <t>59HuAvV6cPuVqaDL3yoFxA</t>
  </si>
  <si>
    <t>6700 Phillips Court Pl South Park Charlotte, NC 28210</t>
  </si>
  <si>
    <t>Hampton Inn &amp; Suites Southpark At Phillips Place</t>
  </si>
  <si>
    <t>1xZ7zuLKrcrG65kzlEO66A</t>
  </si>
  <si>
    <t>2700 Little Rock Rd Charlotte, NC 28214</t>
  </si>
  <si>
    <t>Courtyard Charlotte Airport</t>
  </si>
  <si>
    <t>_ijt__7caVfMxwLDQyDJnw</t>
  </si>
  <si>
    <t>100 N College St First Ward Charlotte, NC 28202</t>
  </si>
  <si>
    <t>Bank of America Corporate Center Parking</t>
  </si>
  <si>
    <t>LT0AgHTpDifuHSXgyLmJwg</t>
  </si>
  <si>
    <t>309 W 4th St Charlotte, NC 28202</t>
  </si>
  <si>
    <t>Green's Lunch</t>
  </si>
  <si>
    <t>RjQw9mIJPp6QJAOXJhihAw</t>
  </si>
  <si>
    <t>200 S Tryon St Ste 1600 Uptown Charlotte, NC 28202</t>
  </si>
  <si>
    <t>Charlotte Center City Partners</t>
  </si>
  <si>
    <t>Nql_cQ0n8ErJzl4qFGJfcQ</t>
  </si>
  <si>
    <t>507 S Tryon St Uptown Charlotte, NC 28202</t>
  </si>
  <si>
    <t>St Peter's Catholic Church</t>
  </si>
  <si>
    <t>5j704vZBOmW88yJLhnCOEA</t>
  </si>
  <si>
    <t>401 S Tryon St Uptown Charlotte, NC 28202</t>
  </si>
  <si>
    <t>Jackson's Java</t>
  </si>
  <si>
    <t>zwwmnQXk8jhFs4wwU8I4Ow</t>
  </si>
  <si>
    <t>237 N Tryon St Fourth Ward Charlotte, NC 28202</t>
  </si>
  <si>
    <t>Dunhill Hotel</t>
  </si>
  <si>
    <t>6DDXjYE9g6KVH0qP_jJiUg</t>
  </si>
  <si>
    <t>721 N Tryon St Fourth Ward Charlotte, NC 28202</t>
  </si>
  <si>
    <t>McColl Center For Visual Art</t>
  </si>
  <si>
    <t>USdRzNk14UdjZWFgBJb0wA</t>
  </si>
  <si>
    <t>511 N Church St Fourth Ward Charlotte, NC 28202</t>
  </si>
  <si>
    <t>McNinch House Restaurant</t>
  </si>
  <si>
    <t>ePP0Eqz8JKSbtdt2phiB4A</t>
  </si>
  <si>
    <t>401 W 9th St Fourth Ward Charlotte, NC 28202</t>
  </si>
  <si>
    <t>Alexander Michael's</t>
  </si>
  <si>
    <t>ASwN3Ih0Eh1oH0npLbzVjA</t>
  </si>
  <si>
    <t>130 W 3rd St Uptown Charlotte, NC 28202</t>
  </si>
  <si>
    <t>Showmars</t>
  </si>
  <si>
    <t>udbtIhRXiehLRQoMFKvNXg</t>
  </si>
  <si>
    <t>200 E 7th St First Ward Charlotte, NC 28202</t>
  </si>
  <si>
    <t>Levine Museum of the New South</t>
  </si>
  <si>
    <t>Lt9o2RmacVY2L-IWLA8uTg</t>
  </si>
  <si>
    <t>227 W Trade St Charlotte, NC 28202</t>
  </si>
  <si>
    <t>gpCtDCSXIoQx70cq9itfNA</t>
  </si>
  <si>
    <t>435 S Tryon St Ste 140 Uptown Charlotte, NC 28202</t>
  </si>
  <si>
    <t>Matt's Chicago Dog</t>
  </si>
  <si>
    <t>x_EAlTmVEbNCxeqTXeEJMQ</t>
  </si>
  <si>
    <t>800 W Trade St Third Ward Charlotte, NC 28202</t>
  </si>
  <si>
    <t>-6JY1T0w4XETux5kGOj84g</t>
  </si>
  <si>
    <t>330 N Tryon St First Ward Charlotte, NC 28202</t>
  </si>
  <si>
    <t>Fox and Hound Smokehouse &amp; Tavern</t>
  </si>
  <si>
    <t>aRnnSEcv8T5E5gZxPWNE9g</t>
  </si>
  <si>
    <t>550 E 8th St First Ward Charlotte, NC 28202</t>
  </si>
  <si>
    <t>First Ward I-II</t>
  </si>
  <si>
    <t>IFwRwGoz4B7glSzA84NWcg</t>
  </si>
  <si>
    <t>130 N Tryon St First Ward Charlotte, NC 28202</t>
  </si>
  <si>
    <t>North Carolina Blumenthal Performing Arts</t>
  </si>
  <si>
    <t>rT-iPtIXMKj3dTcl87lbOw</t>
  </si>
  <si>
    <t>214 N Tryon St First Ward Charlotte, NC 28202</t>
  </si>
  <si>
    <t>Soho Bistro</t>
  </si>
  <si>
    <t>vIXUw1cLG84-m8LzOg3f-w</t>
  </si>
  <si>
    <t>100 W Trade St Fourth Ward Charlotte, NC 28202</t>
  </si>
  <si>
    <t>Champions</t>
  </si>
  <si>
    <t>fJ72j9pRjLcRzBA_EhB4-g</t>
  </si>
  <si>
    <t>100 W. Trade St. Fourth Ward Charlotte, NC 28202</t>
  </si>
  <si>
    <t>Charlotte Marriott City Center</t>
  </si>
  <si>
    <t>paid</t>
  </si>
  <si>
    <t>S-JGnMWqetTwpZdzP5tDzw</t>
  </si>
  <si>
    <t>1817 Central Ave Plaza Midwood Charlotte, NC 28205</t>
  </si>
  <si>
    <t>The Light Factory</t>
  </si>
  <si>
    <t>ScqZwl3BDX1BOuihH0I0MQ</t>
  </si>
  <si>
    <t>200 S College St Ste 1400 Uptown Charlotte, NC 28202</t>
  </si>
  <si>
    <t>Signature Consultants</t>
  </si>
  <si>
    <t>6eOtk-hsb6uz_5FTsb4tkA</t>
  </si>
  <si>
    <t>525 N Tryon St Fourth Ward Charlotte, NC 28202</t>
  </si>
  <si>
    <t>The Sandwich Club</t>
  </si>
  <si>
    <t>4glD2-evDFddHjQaEVpCPQ</t>
  </si>
  <si>
    <t>8200 Providence Rd Ste 500 Arboretum Charlotte, NC 28277</t>
  </si>
  <si>
    <t>Sushiya Japan</t>
  </si>
  <si>
    <t>HoHRR9pdHehYp2W9iDK6kg</t>
  </si>
  <si>
    <t>505 W 7th St Third Ward Charlotte, NC 28202</t>
  </si>
  <si>
    <t>Eden Cleaners</t>
  </si>
  <si>
    <t>U_RvpPJNn24oWJo07x2j7w</t>
  </si>
  <si>
    <t>127 N Tryon St Ste 8 Fourth Ward Charlotte, NC 28202</t>
  </si>
  <si>
    <t>City Tavern</t>
  </si>
  <si>
    <t>ym9QwkmB5ZKTyj7q5huTDw</t>
  </si>
  <si>
    <t>401 N Tryon St Ste 100 Fourth Ward Charlotte, NC 28202</t>
  </si>
  <si>
    <t>Rock Bottom Restaurant &amp; Brewery</t>
  </si>
  <si>
    <t>BjJHiEjwELsXIXshAgnqUQ</t>
  </si>
  <si>
    <t>121 W Trade St Ste 3100 Charlotte, NC 28202</t>
  </si>
  <si>
    <t>Charlotte City Club</t>
  </si>
  <si>
    <t>OkPX0a9PUrhr6oNgE_FB_w</t>
  </si>
  <si>
    <t>310 E Trade St Uptown Charlotte, NC 28202</t>
  </si>
  <si>
    <t>3agV-iW8yukcXpbHom3p3Q</t>
  </si>
  <si>
    <t>200 S College St Ste 307 Uptown Charlotte, NC 28202</t>
  </si>
  <si>
    <t>Spectrum Eye Care</t>
  </si>
  <si>
    <t>QMX1ssofSveU3qhVAKLnXA</t>
  </si>
  <si>
    <t>320 S Tryon St Uptown Charlotte, NC 28202</t>
  </si>
  <si>
    <t>Fujiyama</t>
  </si>
  <si>
    <t>XzhsJecsCYj-Wc32zOWqmg</t>
  </si>
  <si>
    <t>516 N Graham St Fourth Ward Charlotte, NC 28202</t>
  </si>
  <si>
    <t>Simmons Restaurant</t>
  </si>
  <si>
    <t>9fxTX1uyyYF4ugx68AG2sg</t>
  </si>
  <si>
    <t>445 W Trade St Charlotte, NC 28202</t>
  </si>
  <si>
    <t>Presto Bar &amp; Grill</t>
  </si>
  <si>
    <t>utyqO_IVBAN8ULZmi52XaA</t>
  </si>
  <si>
    <t>128 Brevard Ct Uptown Charlotte, NC 28202</t>
  </si>
  <si>
    <t>China King</t>
  </si>
  <si>
    <t>VYsGg7O1kT_IRWwBn_Hg6w</t>
  </si>
  <si>
    <t>325 E 9Th St First Ward Charlotte, NC 28202</t>
  </si>
  <si>
    <t>Enterprise Rent-A-Car</t>
  </si>
  <si>
    <t>9XKIFRBT-UTglX3wBGPAAA</t>
  </si>
  <si>
    <t>Bojangles</t>
  </si>
  <si>
    <t>4nFqPL-glgDm9v7bZptskQ</t>
  </si>
  <si>
    <t>601 South College Street Uptown Charlotte, NC 28202</t>
  </si>
  <si>
    <t>The Westin Charlotte</t>
  </si>
  <si>
    <t>Fi5sQxROyTLp5qDuYKz6bQ</t>
  </si>
  <si>
    <t>230 N College St First Ward Charlotte, NC 28202</t>
  </si>
  <si>
    <t>Holiday Inn Charlotte-Center City</t>
  </si>
  <si>
    <t>JYTbkOJ7tEbmHk67UAaxvg</t>
  </si>
  <si>
    <t>215 N Sycamore St Third Ward Charlotte, NC 28202</t>
  </si>
  <si>
    <t>Ray's Splash Planet</t>
  </si>
  <si>
    <t>ZCkgKNFAVHYQNam4I_T5Cw</t>
  </si>
  <si>
    <t>700 W 6th St Third Ward Charlotte, NC 28202</t>
  </si>
  <si>
    <t>Elmwood Cemetery</t>
  </si>
  <si>
    <t>Hlel9C7zYx7PFru5tOeiAA</t>
  </si>
  <si>
    <t>800 East Martin Luther King Jr. Blvd Uptown Charlotte, NC 28202</t>
  </si>
  <si>
    <t>Mecklenburg County Aquatic Center</t>
  </si>
  <si>
    <t>mzc0WLijQ-7Tx-GsOThS5w</t>
  </si>
  <si>
    <t>220 N Tryon St First Ward Charlotte, NC 28202</t>
  </si>
  <si>
    <t>Mint Museum of Craft &amp; Design</t>
  </si>
  <si>
    <t>SVBFlJtfAiPDLvCbZC6wWw</t>
  </si>
  <si>
    <t>1900 Selwyn Ave Myers Park Charlotte, NC 28274</t>
  </si>
  <si>
    <t>Queens University of Charlotte</t>
  </si>
  <si>
    <t>frnJyUd335JCPDjKHc75OA</t>
  </si>
  <si>
    <t>301 S College St Uptown Charlotte, NC 28202</t>
  </si>
  <si>
    <t>Charlotte Coffee Station</t>
  </si>
  <si>
    <t>xSgactTrgrMqN6bO4_NitA</t>
  </si>
  <si>
    <t>237 S Tryon St Uptown Charlotte, NC 28202</t>
  </si>
  <si>
    <t>FedEx Office Print &amp; Ship Center</t>
  </si>
  <si>
    <t>vKtMsWeAaThimXGo9Ic_Og</t>
  </si>
  <si>
    <t>316 E Morehead St South End Charlotte, NC 28202</t>
  </si>
  <si>
    <t>Time Warner Cable</t>
  </si>
  <si>
    <t>df7cda6f5lMADGnoVHd8pg</t>
  </si>
  <si>
    <t>435 S Tryon St Ste 100 Uptown Charlotte, NC 28202</t>
  </si>
  <si>
    <t>Ratcliffe On The Green</t>
  </si>
  <si>
    <t>I9S-4czHzMVfKejCiAuXag</t>
  </si>
  <si>
    <t>214 N Tryon St Ste 200 First Ward Charlotte, NC 28202</t>
  </si>
  <si>
    <t>Modern Salon &amp; Spa</t>
  </si>
  <si>
    <t>Dltf_Wkf_gK9k9IHQAa48w</t>
  </si>
  <si>
    <t>501 South College Street Uptown Charlotte, NC 28202</t>
  </si>
  <si>
    <t>Charlotte Convention Center</t>
  </si>
  <si>
    <t>YbtkXw0q6N31wGoumIFIzg</t>
  </si>
  <si>
    <t>404 S Mint St Uptown Charlotte, NC 28202</t>
  </si>
  <si>
    <t>Residence Inn by Marriott Charlotte Uptown</t>
  </si>
  <si>
    <t>fHovFhbYJcy6y4oosMhM_A</t>
  </si>
  <si>
    <t>3327 Pineville Matthews Rd Arboretum Charlotte, NC 28226</t>
  </si>
  <si>
    <t>olih4bRJ2DflxZQUU1B-Qw</t>
  </si>
  <si>
    <t>Sung's Dry Cleaners</t>
  </si>
  <si>
    <t>11MER50CkgrVLeL64v9Okg</t>
  </si>
  <si>
    <t>Gateway Cleaners</t>
  </si>
  <si>
    <t>Heon0PS3J4RGmMa-VflCuA</t>
  </si>
  <si>
    <t>Overstreet Mall 101 S Tryon St Uptown Charlotte, NC 28202</t>
  </si>
  <si>
    <t>Salsarita's Fresh Cantina</t>
  </si>
  <si>
    <t>235 N. Tryon Street Fourth Ward Charlotte, NC 28202</t>
  </si>
  <si>
    <t>Monticello Restaurant</t>
  </si>
  <si>
    <t>FK6qrsEbxZ0uTdho9rIWFQ</t>
  </si>
  <si>
    <t>650 E Stonewall St Uptown Charlotte, NC 28202</t>
  </si>
  <si>
    <t>Actor's Theatre of Charlotte</t>
  </si>
  <si>
    <t>sB0yyxeBcVhRxGd-lwR4yg</t>
  </si>
  <si>
    <t>201 N Tryon St Fourth Ward Charlotte, NC 28202</t>
  </si>
  <si>
    <t>Java Joes</t>
  </si>
  <si>
    <t>jbUu0Mtu9QUjyyeOn6RIHw</t>
  </si>
  <si>
    <t>300 N College St First Ward Charlotte, NC 28202</t>
  </si>
  <si>
    <t>Bar Charlotte</t>
  </si>
  <si>
    <t>mpDxBBGywUE6GRRKja3sBA</t>
  </si>
  <si>
    <t>214 N College St First Ward Charlotte, NC 28202</t>
  </si>
  <si>
    <t>Mert's Heart &amp; Soul</t>
  </si>
  <si>
    <t>onv6-u283dEMVkFeAixYtw</t>
  </si>
  <si>
    <t>145 Brevard Ct Uptown Charlotte, NC 28202</t>
  </si>
  <si>
    <t>Brevard Court Sundries</t>
  </si>
  <si>
    <t>HzZ3424aEgmElEP06l0KKA</t>
  </si>
  <si>
    <t>CSL/2WC 301 South Tryon St. Uptown Charlotte, NC 28202</t>
  </si>
  <si>
    <t>Halfpenny's</t>
  </si>
  <si>
    <t>6ICGve6UyGPuLaGrKQBVuw</t>
  </si>
  <si>
    <t>128 South Tryon Street Uptown Charlotte, NC 28202</t>
  </si>
  <si>
    <t>Jersey Mike's Subs</t>
  </si>
  <si>
    <t>NTfUFk8GyOLL1uPbEO-pVg</t>
  </si>
  <si>
    <t>327 S Tryon St Uptown Charlotte, NC 28202</t>
  </si>
  <si>
    <t>Mimosa Grill</t>
  </si>
  <si>
    <t>_CFgU43jk6pX1cm_Nc1vHw</t>
  </si>
  <si>
    <t>1 Wachovia Ctr Uptown Charlotte, NC 28202</t>
  </si>
  <si>
    <t>Arthurs's At Wachovia</t>
  </si>
  <si>
    <t>qxaoJ2cd7-cvEPTmSgBAyA</t>
  </si>
  <si>
    <t>108 E Morehead St South End Charlotte, NC 28202</t>
  </si>
  <si>
    <t>Uptown Cabaret</t>
  </si>
  <si>
    <t>e8kqqWU9247Nn5VAF5sDkQ</t>
  </si>
  <si>
    <t>Fuel Pizza Cafe</t>
  </si>
  <si>
    <t>SjsguOTm7kQ_B3QcfHH-3A</t>
  </si>
  <si>
    <t>600 E 4th St Uptown Charlotte, NC 28202</t>
  </si>
  <si>
    <t>Showmars Government Center</t>
  </si>
  <si>
    <t>z24h6ZYnZiWjlDTuLXG9jw</t>
  </si>
  <si>
    <t>214 N Tryon St Ste J First Ward Charlotte, NC 28202</t>
  </si>
  <si>
    <t>Luce Restaurant &amp; Bar</t>
  </si>
  <si>
    <t>WYnveDiSEXLCeNkLZrXibQ</t>
  </si>
  <si>
    <t>105 E 5th St First Ward Charlotte, NC 28202</t>
  </si>
  <si>
    <t>Phil's Deli New York Deli &amp; Tavern</t>
  </si>
  <si>
    <t>IYNZXcNVXiCVavCrplXPlQ</t>
  </si>
  <si>
    <t>895 W Trade St Third Ward Charlotte, NC 28202</t>
  </si>
  <si>
    <t>DoubleTree By Hilton Hotel Charlotte</t>
  </si>
  <si>
    <t>EwuvZCcVHkICgTbqCEjikA</t>
  </si>
  <si>
    <t>601 S Cedar St Uptown Charlotte, NC 28202</t>
  </si>
  <si>
    <t>Hartigan's Irish Pub</t>
  </si>
  <si>
    <t>6SxAOEXHzNjWQMQ9Nnos3A</t>
  </si>
  <si>
    <t>Phil's Tavern</t>
  </si>
  <si>
    <t>kAid56AY_laxGYslMdsYJw</t>
  </si>
  <si>
    <t>225 E 6th St First Ward Charlotte, NC 28202</t>
  </si>
  <si>
    <t>Brixx Wood Fired Pizza</t>
  </si>
  <si>
    <t>QBS7wyalMkUmPFhIBm4MPg</t>
  </si>
  <si>
    <t>206 N College St First Ward Charlotte, NC 28202</t>
  </si>
  <si>
    <t>Jun's Dry Cleaners</t>
  </si>
  <si>
    <t>cBoFcjuNaWDQ2MP7GgeSBA</t>
  </si>
  <si>
    <t>508 E Martin Luther King Blvd Uptown Charlotte, NC 28202</t>
  </si>
  <si>
    <t>Hilton Garden Inn Charlotte Uptown</t>
  </si>
  <si>
    <t>CC9ttbNktyxl9tRHkUG30w</t>
  </si>
  <si>
    <t>120 N Cedar St Ste 745 Third Ward Charlotte, NC 28202</t>
  </si>
  <si>
    <t>Goat Wagon Grocery</t>
  </si>
  <si>
    <t>CChwRoYVXA3QZulS8a6xOQ</t>
  </si>
  <si>
    <t>The Capital Grille</t>
  </si>
  <si>
    <t>nRdpk6Azj6CYkqPrH0Nr7A</t>
  </si>
  <si>
    <t>333 E Trade St First Ward Charlotte, NC 28202</t>
  </si>
  <si>
    <t>Charlotte Hornets</t>
  </si>
  <si>
    <t>T998Ez8h8CeZg1eNVbG77w</t>
  </si>
  <si>
    <t>123 W Trade St Charlotte, NC 28202</t>
  </si>
  <si>
    <t>Graduate Food &amp; Pub</t>
  </si>
  <si>
    <t>t5l-H2KdY4MQgLDMENz9WQ</t>
  </si>
  <si>
    <t>214 N Church St Fourth Ward Charlotte, NC 28202</t>
  </si>
  <si>
    <t>Stool Pigeons Coop &amp; Grill</t>
  </si>
  <si>
    <t>wWTPCZYLaKsDaNGSlao0iw</t>
  </si>
  <si>
    <t>600 S Tryon St Uptown Charlotte, NC 28202</t>
  </si>
  <si>
    <t>The Charlotte Observer</t>
  </si>
  <si>
    <t>C9CF7p53Y0L5ErKRhhFhng</t>
  </si>
  <si>
    <t>Savannah Red</t>
  </si>
  <si>
    <t>7BVCmaxhvXgEpx7J-SQ4QA</t>
  </si>
  <si>
    <t>Cutters Cigar Bar</t>
  </si>
  <si>
    <t>g-Q7G5Q2zHb1BqoF8pq-OA</t>
  </si>
  <si>
    <t>800 S Mint St Uptown Charlotte, NC 28202</t>
  </si>
  <si>
    <t>Bank of America Stadium</t>
  </si>
  <si>
    <t>b0QFCPXbG7k_TBexxs9fCQ</t>
  </si>
  <si>
    <t>Carolina Panthers</t>
  </si>
  <si>
    <t>OOPBFViU0cl_GryJOEEUcg</t>
  </si>
  <si>
    <t>800 E Morehead St Dilworth Charlotte, NC 28202</t>
  </si>
  <si>
    <t>Frankie's Italian Grille</t>
  </si>
  <si>
    <t>-R7uChoaVzwNvPNMT1gOuw</t>
  </si>
  <si>
    <t>320 S Tryon St Ste 111 Uptown Charlotte, NC 28202</t>
  </si>
  <si>
    <t>Chicks Restaurant</t>
  </si>
  <si>
    <t>jmzPbvE_02SzTAjwZCTgYA</t>
  </si>
  <si>
    <t>115 E 5th St First Ward Charlotte, NC 28202</t>
  </si>
  <si>
    <t>Connolly's On Fifth</t>
  </si>
  <si>
    <t>R6bBcQaHFHHpndTzMEHjXA</t>
  </si>
  <si>
    <t>Morrocroft Village 3904 Colony Rd South Park Charlotte, NC 28211</t>
  </si>
  <si>
    <t>Ruby Tuesday Restaurant</t>
  </si>
  <si>
    <t>DP70v9gay6NeKbFEdHAgKA</t>
  </si>
  <si>
    <t>4400 Sharon Rd. Southpark Mall South Park Charlotte, NC 28202</t>
  </si>
  <si>
    <t>Jeffrey I. Musler &amp; Associates</t>
  </si>
  <si>
    <t>OJcanoocedzNsx1S7l3A0A</t>
  </si>
  <si>
    <t>Southpark Mall 4400 Sharon Rd South Park Charlotte, NC 28211</t>
  </si>
  <si>
    <t>Fink's Jewelers</t>
  </si>
  <si>
    <t>nkNdTqpv1m5GBKx8xrpluw</t>
  </si>
  <si>
    <t>South Park Mall 4400 Sharon Rd South Park Charlotte, NC 28211</t>
  </si>
  <si>
    <t>Arthur's At Belk</t>
  </si>
  <si>
    <t>LUylwiKNsS7_iumytRgAmw</t>
  </si>
  <si>
    <t>Cotswold Village Shops 106 South Sharon Amity Road Cotswold Charlotte, NC 28211</t>
  </si>
  <si>
    <t>GK6RBUJUBScobbF1oE5iuw</t>
  </si>
  <si>
    <t>201 E 5th St First Ward Charlotte, NC 28202</t>
  </si>
  <si>
    <t>Buckhead Saloon</t>
  </si>
  <si>
    <t>TLrX4FECQDFz-E45TI_9ow</t>
  </si>
  <si>
    <t>LaVecchia's Seafood Grille</t>
  </si>
  <si>
    <t>eqA6QOl1VNgPI-_87CwRFQ</t>
  </si>
  <si>
    <t>200 S College St Uptown Charlotte, NC 28202</t>
  </si>
  <si>
    <t>Caribou Coffee</t>
  </si>
  <si>
    <t>7_4OqT_IQbpXlao-4BEyMQ</t>
  </si>
  <si>
    <t>100 E Stonewall St Uptown Charlotte, NC 28202</t>
  </si>
  <si>
    <t>Goodyear Auto Service Centers</t>
  </si>
  <si>
    <t>sW75uX0kxW9b03aFa5upnw</t>
  </si>
  <si>
    <t>601 W. Trade Street Third Ward Charlotte, NC 28202</t>
  </si>
  <si>
    <t>Greyhound Bus Lines</t>
  </si>
  <si>
    <t>e5J3s-xxs1S6PPHJhldBEA</t>
  </si>
  <si>
    <t>Cosmos Cafe</t>
  </si>
  <si>
    <t>3rhh2kvu3F45jD_yCxdW6Q</t>
  </si>
  <si>
    <t>100 N Tryon St First Ward Charlotte, NC 28202</t>
  </si>
  <si>
    <t>ZBQWSsUXwixFmm3lpegMiA</t>
  </si>
  <si>
    <t>301 N Tryon St Fourth Ward Charlotte, NC 28202</t>
  </si>
  <si>
    <t>Discovery Place</t>
  </si>
  <si>
    <t>DjnNu1sWHEJpNBnW7CSdzA</t>
  </si>
  <si>
    <t>320 S Tryon St Ste 110 Uptown Charlotte, NC 28202</t>
  </si>
  <si>
    <t>Quiznos Sub</t>
  </si>
  <si>
    <t>e2K0YQel5Fth0_vur2dN8w</t>
  </si>
  <si>
    <t>Pizzeria Uno</t>
  </si>
  <si>
    <t>ShPDadyMMhRphFZApeG8-Q</t>
  </si>
  <si>
    <t>530 Martin Luther King Jr Blvd Uptown Charlotte, NC 28202</t>
  </si>
  <si>
    <t>Hampton Inn-Charlotte Uptown</t>
  </si>
  <si>
    <t>5dn_3KLiTl2vVe8O91pJ6g</t>
  </si>
  <si>
    <t>301 S College St Ste 265 Uptown Charlotte, NC 28202</t>
  </si>
  <si>
    <t>Smoothie King</t>
  </si>
  <si>
    <t>XeFNQqz5vVsVIcTjNuXcTw</t>
  </si>
  <si>
    <t>301 E 7th St First Ward Charlotte, NC 28202</t>
  </si>
  <si>
    <t>Dixie's Tavern</t>
  </si>
  <si>
    <t>Zw-sWBbL3Z9zyZ0ri9UT_g</t>
  </si>
  <si>
    <t>225 N Caldwell St First Ward Charlotte, NC 28202</t>
  </si>
  <si>
    <t>Breakfast Club</t>
  </si>
  <si>
    <t>gT-uxIC_xySxEiCxZXmg_g</t>
  </si>
  <si>
    <t>101 W Morehead St South End Charlotte, NC 28202</t>
  </si>
  <si>
    <t>Uptown Cleaners</t>
  </si>
  <si>
    <t>ZUdsjWHZVo38isY-xhLSMQ</t>
  </si>
  <si>
    <t>United States Post Office Founder's Hall</t>
  </si>
  <si>
    <t>qqVmZ3H7j06pcJFaSA4pcg</t>
  </si>
  <si>
    <t>512 N Tryon St First Ward Charlotte, NC 28202</t>
  </si>
  <si>
    <t>Tic Toc Diner &amp; Catering</t>
  </si>
  <si>
    <t>nGXmyYLv7mS30A0BMyemvw</t>
  </si>
  <si>
    <t>212 S Tryon St Ste 1300 Uptown Charlotte, NC 28202</t>
  </si>
  <si>
    <t>Preferred Parking Service</t>
  </si>
  <si>
    <t>4-B5ou1FbGVjVEQd3FAoIA</t>
  </si>
  <si>
    <t>Sub One Hoagie House</t>
  </si>
  <si>
    <t>dJ7Pt3QUQobwhP9tiO67eQ</t>
  </si>
  <si>
    <t>718 W Trade St Third Ward Charlotte, NC 28202</t>
  </si>
  <si>
    <t>Citi Cleaners</t>
  </si>
  <si>
    <t>ZEM2xQshu0KC-x8OhGhPdg</t>
  </si>
  <si>
    <t>316 South Tryon Street Uptown Charlotte, NC 28202</t>
  </si>
  <si>
    <t>QThlnQ7AvzZwXHKD5DjdCw</t>
  </si>
  <si>
    <t>132 E Trade St Uptown Charlotte, NC 28202</t>
  </si>
  <si>
    <t>Omni Charlotte Hotel</t>
  </si>
  <si>
    <t>Ak6ThDexfSFwoajgOpio8g</t>
  </si>
  <si>
    <t>225 E Seventh Street First Ward Charlotte, NC 28202</t>
  </si>
  <si>
    <t>Reid's Fine Foods</t>
  </si>
  <si>
    <t>eEMw81tZOYgW2xRX7o7W4g</t>
  </si>
  <si>
    <t>129 W Trade St Ste 100 Charlotte, NC 28202</t>
  </si>
  <si>
    <t>Sonoma Bistro</t>
  </si>
  <si>
    <t>WN-cvQpxRoqkcAg50fJaPw</t>
  </si>
  <si>
    <t>127 N Tryon St Ste 3 Fourth Ward Charlotte, NC 28202</t>
  </si>
  <si>
    <t>China Queen Buffett</t>
  </si>
  <si>
    <t>LrXCQvkrdn9GloF6CyrRNQ</t>
  </si>
  <si>
    <t>100 N Tryon St Ste 265, 2nd Fl First Ward Charlotte, NC 28202</t>
  </si>
  <si>
    <t>The Bookmark</t>
  </si>
  <si>
    <t>PowgfhnMrRKscqecHZdLzQ</t>
  </si>
  <si>
    <t>118 W 5th St Fourth Ward Charlotte, NC 28202</t>
  </si>
  <si>
    <t>Latorre's Restaurant</t>
  </si>
  <si>
    <t>3hSmumIW-aqMjfmFMW4bew</t>
  </si>
  <si>
    <t>601 S Kings Dr Ste L Myers Park Charlotte, NC 28204</t>
  </si>
  <si>
    <t>Don's Tennis Accessories</t>
  </si>
  <si>
    <t>376PDtBpGi74Os08TvCkhg</t>
  </si>
  <si>
    <t>321 S Church St Uptown Charlotte, NC 28202</t>
  </si>
  <si>
    <t>French Quarter</t>
  </si>
  <si>
    <t>1nUhZPE06iQRKI6_z78IjA</t>
  </si>
  <si>
    <t>3541 Randolph Rd Elizabeth Charlotte, NC 28202</t>
  </si>
  <si>
    <t>Carolina Neurological Clinic PA</t>
  </si>
  <si>
    <t>G5dIek0rXPTHlqlJpCNmpw</t>
  </si>
  <si>
    <t>435 S Tryon St Uptown Charlotte, NC 28202</t>
  </si>
  <si>
    <t>Aquavina</t>
  </si>
  <si>
    <t>k4LL_I27WNAYFWn_Nf6tlg</t>
  </si>
  <si>
    <t>3300 Queen City Dr Charlotte, NC 28208</t>
  </si>
  <si>
    <t>Red Roof Inns</t>
  </si>
  <si>
    <t>2phadFQpAga7PLooU-IaDQ</t>
  </si>
  <si>
    <t>701 N Graham St Third Ward Charlotte, NC 28202</t>
  </si>
  <si>
    <t>Circle K</t>
  </si>
  <si>
    <t>biNr0NdUU_dPXgWEhGJNZg</t>
  </si>
  <si>
    <t>4510 Billy Graham Pkwy Charlotte, NC 28202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</si>
</sst>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01"/>
  <sheetViews>
    <sheetView tabSelected="1" workbookViewId="0">
      <selection sqref="A1:CK1001"/>
    </sheetView>
  </sheetViews>
  <sheetFormatPr defaultRowHeight="14.4" x14ac:dyDescent="0.3"/>
  <sheetData>
    <row r="1" spans="1:8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3">
      <c r="A2" t="s">
        <v>89</v>
      </c>
      <c r="B2" t="s">
        <v>90</v>
      </c>
      <c r="C2" t="s">
        <v>91</v>
      </c>
      <c r="D2">
        <v>40.3543266</v>
      </c>
      <c r="E2">
        <v>-79.900705700000003</v>
      </c>
      <c r="F2" t="s">
        <v>92</v>
      </c>
      <c r="G2">
        <v>4</v>
      </c>
      <c r="H2">
        <v>4.5</v>
      </c>
      <c r="I2" t="s">
        <v>93</v>
      </c>
      <c r="J2" t="s">
        <v>94</v>
      </c>
      <c r="K2" t="s">
        <v>95</v>
      </c>
      <c r="L2" t="s">
        <v>95</v>
      </c>
      <c r="M2" s="1">
        <v>0.45833333333333331</v>
      </c>
      <c r="N2" s="1">
        <v>0.875</v>
      </c>
      <c r="O2" s="1">
        <v>0.45833333333333331</v>
      </c>
      <c r="P2" s="1">
        <v>0.875</v>
      </c>
      <c r="Q2" s="1">
        <v>0.45833333333333331</v>
      </c>
      <c r="R2" s="1">
        <v>0.875</v>
      </c>
      <c r="S2" s="1">
        <v>0.45833333333333331</v>
      </c>
      <c r="T2" s="1">
        <v>0.875</v>
      </c>
      <c r="U2" s="1">
        <v>0.45833333333333331</v>
      </c>
      <c r="V2" s="1">
        <v>0.875</v>
      </c>
      <c r="W2" t="s">
        <v>95</v>
      </c>
      <c r="X2" t="s">
        <v>95</v>
      </c>
      <c r="Y2" t="s">
        <v>96</v>
      </c>
      <c r="Z2" t="s">
        <v>97</v>
      </c>
      <c r="AA2" t="s">
        <v>98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1</v>
      </c>
      <c r="AK2">
        <v>1</v>
      </c>
      <c r="AL2">
        <v>0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>
        <v>1</v>
      </c>
      <c r="AT2" t="s">
        <v>95</v>
      </c>
      <c r="AU2">
        <v>0</v>
      </c>
      <c r="AV2">
        <v>0</v>
      </c>
      <c r="AW2">
        <v>0</v>
      </c>
      <c r="AX2">
        <v>0</v>
      </c>
      <c r="AY2">
        <v>0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>
        <v>1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</row>
    <row r="3" spans="1:89" x14ac:dyDescent="0.3">
      <c r="A3" t="s">
        <v>99</v>
      </c>
      <c r="B3" t="s">
        <v>90</v>
      </c>
      <c r="C3" t="s">
        <v>100</v>
      </c>
      <c r="D3">
        <v>40.350552700000001</v>
      </c>
      <c r="E3">
        <v>-79.886813799999999</v>
      </c>
      <c r="F3" t="s">
        <v>101</v>
      </c>
      <c r="G3">
        <v>4</v>
      </c>
      <c r="H3">
        <v>3.5</v>
      </c>
      <c r="I3" t="s">
        <v>93</v>
      </c>
      <c r="J3" t="s">
        <v>94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>
        <v>1</v>
      </c>
      <c r="AC3" t="s">
        <v>95</v>
      </c>
      <c r="AD3">
        <v>0</v>
      </c>
      <c r="AE3" t="s">
        <v>95</v>
      </c>
      <c r="AF3">
        <v>1</v>
      </c>
      <c r="AG3" t="s">
        <v>95</v>
      </c>
      <c r="AH3" t="s">
        <v>95</v>
      </c>
      <c r="AI3" t="s">
        <v>95</v>
      </c>
      <c r="AJ3" t="s">
        <v>95</v>
      </c>
      <c r="AK3">
        <v>1</v>
      </c>
      <c r="AL3" t="s">
        <v>95</v>
      </c>
      <c r="AM3" t="s">
        <v>95</v>
      </c>
      <c r="AN3">
        <v>1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</row>
    <row r="4" spans="1:89" x14ac:dyDescent="0.3">
      <c r="A4" t="s">
        <v>102</v>
      </c>
      <c r="B4" t="s">
        <v>90</v>
      </c>
      <c r="C4" t="s">
        <v>103</v>
      </c>
      <c r="D4">
        <v>40.350955900000002</v>
      </c>
      <c r="E4">
        <v>-79.889059000000003</v>
      </c>
      <c r="F4" t="s">
        <v>104</v>
      </c>
      <c r="G4">
        <v>3</v>
      </c>
      <c r="H4">
        <v>5</v>
      </c>
      <c r="I4" t="s">
        <v>93</v>
      </c>
      <c r="J4" t="s">
        <v>94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89" x14ac:dyDescent="0.3">
      <c r="A5" t="s">
        <v>105</v>
      </c>
      <c r="B5" t="s">
        <v>106</v>
      </c>
      <c r="C5" t="s">
        <v>107</v>
      </c>
      <c r="D5">
        <v>40.354115499999999</v>
      </c>
      <c r="E5">
        <v>-80.014659699999996</v>
      </c>
      <c r="F5" t="s">
        <v>108</v>
      </c>
      <c r="G5">
        <v>5</v>
      </c>
      <c r="H5">
        <v>2.5</v>
      </c>
      <c r="I5" t="s">
        <v>93</v>
      </c>
      <c r="J5" t="s">
        <v>94</v>
      </c>
      <c r="K5" t="s">
        <v>95</v>
      </c>
      <c r="L5" t="s">
        <v>95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>
        <v>1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9</v>
      </c>
      <c r="CJ5">
        <v>1</v>
      </c>
      <c r="CK5">
        <v>0</v>
      </c>
    </row>
    <row r="6" spans="1:89" x14ac:dyDescent="0.3">
      <c r="A6" t="s">
        <v>109</v>
      </c>
      <c r="B6" t="s">
        <v>110</v>
      </c>
      <c r="C6" t="s">
        <v>111</v>
      </c>
      <c r="D6">
        <v>40.357619999999997</v>
      </c>
      <c r="E6">
        <v>-80.059979999999996</v>
      </c>
      <c r="F6" t="s">
        <v>112</v>
      </c>
      <c r="G6">
        <v>5</v>
      </c>
      <c r="H6">
        <v>2.5</v>
      </c>
      <c r="I6" t="s">
        <v>93</v>
      </c>
      <c r="J6" t="s">
        <v>94</v>
      </c>
      <c r="K6" s="1">
        <v>0.45833333333333331</v>
      </c>
      <c r="L6" s="1">
        <v>0.75</v>
      </c>
      <c r="M6" s="1">
        <v>0.41666666666666669</v>
      </c>
      <c r="N6" s="1">
        <v>0.875</v>
      </c>
      <c r="O6" s="1">
        <v>0.41666666666666669</v>
      </c>
      <c r="P6" s="1">
        <v>0.875</v>
      </c>
      <c r="Q6" s="1">
        <v>0.41666666666666669</v>
      </c>
      <c r="R6" s="1">
        <v>0.875</v>
      </c>
      <c r="S6" s="1">
        <v>0.41666666666666669</v>
      </c>
      <c r="T6" s="1">
        <v>0.70833333333333337</v>
      </c>
      <c r="U6" s="1">
        <v>0.41666666666666669</v>
      </c>
      <c r="V6" s="1">
        <v>0.70833333333333337</v>
      </c>
      <c r="W6" s="1">
        <v>0.41666666666666669</v>
      </c>
      <c r="X6" s="1">
        <v>0.875</v>
      </c>
      <c r="Y6" t="s">
        <v>95</v>
      </c>
      <c r="Z6" t="s">
        <v>95</v>
      </c>
      <c r="AA6" t="s">
        <v>95</v>
      </c>
      <c r="AB6">
        <v>2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>
        <v>0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>
        <v>0</v>
      </c>
      <c r="AV6">
        <v>0</v>
      </c>
      <c r="AW6">
        <v>0</v>
      </c>
      <c r="AX6">
        <v>0</v>
      </c>
      <c r="AY6">
        <v>0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</row>
    <row r="7" spans="1:89" x14ac:dyDescent="0.3">
      <c r="A7" t="s">
        <v>113</v>
      </c>
      <c r="B7" t="s">
        <v>114</v>
      </c>
      <c r="C7" t="s">
        <v>115</v>
      </c>
      <c r="D7">
        <v>40.413464300000001</v>
      </c>
      <c r="E7">
        <v>-79.880247400000002</v>
      </c>
      <c r="F7" t="s">
        <v>116</v>
      </c>
      <c r="G7">
        <v>20</v>
      </c>
      <c r="H7">
        <v>5</v>
      </c>
      <c r="I7" t="s">
        <v>93</v>
      </c>
      <c r="J7" t="s">
        <v>94</v>
      </c>
      <c r="K7" t="s">
        <v>95</v>
      </c>
      <c r="L7" t="s">
        <v>95</v>
      </c>
      <c r="M7" t="s">
        <v>95</v>
      </c>
      <c r="N7" t="s">
        <v>95</v>
      </c>
      <c r="O7" s="1">
        <v>0.41666666666666669</v>
      </c>
      <c r="P7" s="1">
        <v>0.79166666666666663</v>
      </c>
      <c r="Q7" s="1">
        <v>0.41666666666666669</v>
      </c>
      <c r="R7" s="1">
        <v>0.79166666666666663</v>
      </c>
      <c r="S7" s="1">
        <v>0.41666666666666669</v>
      </c>
      <c r="T7" s="1">
        <v>0.79166666666666663</v>
      </c>
      <c r="U7" s="1">
        <v>0.41666666666666669</v>
      </c>
      <c r="V7" s="1">
        <v>0.83333333333333337</v>
      </c>
      <c r="W7" s="1">
        <v>0.41666666666666669</v>
      </c>
      <c r="X7" s="1">
        <v>0.66666666666666663</v>
      </c>
      <c r="Y7" t="s">
        <v>96</v>
      </c>
      <c r="Z7" t="s">
        <v>97</v>
      </c>
      <c r="AA7" t="s">
        <v>117</v>
      </c>
      <c r="AB7">
        <v>1</v>
      </c>
      <c r="AC7">
        <v>0</v>
      </c>
      <c r="AD7">
        <v>0</v>
      </c>
      <c r="AE7" t="s">
        <v>95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 t="s">
        <v>118</v>
      </c>
      <c r="AN7">
        <v>0</v>
      </c>
      <c r="AO7">
        <v>0</v>
      </c>
      <c r="AP7" t="s">
        <v>118</v>
      </c>
      <c r="AQ7" t="s">
        <v>95</v>
      </c>
      <c r="AR7" t="s">
        <v>95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>
        <v>1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23</v>
      </c>
      <c r="CJ7">
        <v>1</v>
      </c>
      <c r="CK7">
        <v>1</v>
      </c>
    </row>
    <row r="8" spans="1:89" x14ac:dyDescent="0.3">
      <c r="A8" t="s">
        <v>119</v>
      </c>
      <c r="B8" t="s">
        <v>110</v>
      </c>
      <c r="C8" t="s">
        <v>120</v>
      </c>
      <c r="D8">
        <v>40.390385799999997</v>
      </c>
      <c r="E8">
        <v>-80.0708968</v>
      </c>
      <c r="F8" t="s">
        <v>121</v>
      </c>
      <c r="G8">
        <v>3</v>
      </c>
      <c r="H8">
        <v>2.5</v>
      </c>
      <c r="I8" t="s">
        <v>93</v>
      </c>
      <c r="J8" t="s">
        <v>94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>
        <v>0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</row>
    <row r="9" spans="1:89" x14ac:dyDescent="0.3">
      <c r="A9" t="s">
        <v>122</v>
      </c>
      <c r="B9" t="s">
        <v>123</v>
      </c>
      <c r="C9" t="s">
        <v>124</v>
      </c>
      <c r="D9">
        <v>40.415517000000001</v>
      </c>
      <c r="E9">
        <v>-80.067533999999995</v>
      </c>
      <c r="F9" t="s">
        <v>125</v>
      </c>
      <c r="G9">
        <v>21</v>
      </c>
      <c r="H9">
        <v>4</v>
      </c>
      <c r="I9" t="s">
        <v>93</v>
      </c>
      <c r="J9" t="s">
        <v>94</v>
      </c>
      <c r="K9" t="s">
        <v>95</v>
      </c>
      <c r="L9" t="s">
        <v>95</v>
      </c>
      <c r="M9" s="1">
        <v>0.45833333333333331</v>
      </c>
      <c r="N9" s="1">
        <v>8.3333333333333329E-2</v>
      </c>
      <c r="O9" s="1">
        <v>0.45833333333333331</v>
      </c>
      <c r="P9" s="1">
        <v>8.3333333333333329E-2</v>
      </c>
      <c r="Q9" s="1">
        <v>0.45833333333333331</v>
      </c>
      <c r="R9" s="1">
        <v>8.3333333333333329E-2</v>
      </c>
      <c r="S9" s="1">
        <v>0.45833333333333331</v>
      </c>
      <c r="T9" s="1">
        <v>8.3333333333333329E-2</v>
      </c>
      <c r="U9" s="1">
        <v>0.45833333333333331</v>
      </c>
      <c r="V9" s="1">
        <v>8.3333333333333329E-2</v>
      </c>
      <c r="W9" s="1">
        <v>0.5</v>
      </c>
      <c r="X9" s="1">
        <v>8.3333333333333329E-2</v>
      </c>
      <c r="Y9" t="s">
        <v>126</v>
      </c>
      <c r="Z9" t="s">
        <v>97</v>
      </c>
      <c r="AA9" t="s">
        <v>117</v>
      </c>
      <c r="AB9">
        <v>1</v>
      </c>
      <c r="AC9">
        <v>0</v>
      </c>
      <c r="AD9">
        <v>1</v>
      </c>
      <c r="AE9" t="s">
        <v>95</v>
      </c>
      <c r="AF9">
        <v>1</v>
      </c>
      <c r="AG9">
        <v>1</v>
      </c>
      <c r="AH9">
        <v>0</v>
      </c>
      <c r="AI9">
        <v>1</v>
      </c>
      <c r="AJ9">
        <v>0</v>
      </c>
      <c r="AK9">
        <v>1</v>
      </c>
      <c r="AL9">
        <v>0</v>
      </c>
      <c r="AM9" t="s">
        <v>127</v>
      </c>
      <c r="AN9">
        <v>1</v>
      </c>
      <c r="AO9">
        <v>1</v>
      </c>
      <c r="AP9" t="s">
        <v>128</v>
      </c>
      <c r="AQ9" t="s">
        <v>95</v>
      </c>
      <c r="AR9" t="s">
        <v>95</v>
      </c>
      <c r="AS9">
        <v>1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>
        <v>1</v>
      </c>
      <c r="BG9">
        <v>0</v>
      </c>
      <c r="BH9">
        <v>0</v>
      </c>
      <c r="BI9">
        <v>1</v>
      </c>
      <c r="BJ9">
        <v>0</v>
      </c>
      <c r="BK9">
        <v>1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55</v>
      </c>
      <c r="CJ9">
        <v>2</v>
      </c>
      <c r="CK9">
        <v>0</v>
      </c>
    </row>
    <row r="10" spans="1:89" x14ac:dyDescent="0.3">
      <c r="A10" t="s">
        <v>129</v>
      </c>
      <c r="B10" t="s">
        <v>123</v>
      </c>
      <c r="C10" t="s">
        <v>130</v>
      </c>
      <c r="D10">
        <v>40.394587999999999</v>
      </c>
      <c r="E10">
        <v>-80.0844539</v>
      </c>
      <c r="F10" t="s">
        <v>131</v>
      </c>
      <c r="G10">
        <v>7</v>
      </c>
      <c r="H10">
        <v>2.5</v>
      </c>
      <c r="I10" t="s">
        <v>93</v>
      </c>
      <c r="J10" t="s">
        <v>94</v>
      </c>
      <c r="K10" t="s">
        <v>95</v>
      </c>
      <c r="L10" t="s">
        <v>95</v>
      </c>
      <c r="M10" s="1">
        <v>0.3125</v>
      </c>
      <c r="N10" s="1">
        <v>0.79166666666666663</v>
      </c>
      <c r="O10" s="1">
        <v>0.3125</v>
      </c>
      <c r="P10" s="1">
        <v>0.79166666666666663</v>
      </c>
      <c r="Q10" s="1">
        <v>0.3125</v>
      </c>
      <c r="R10" s="1">
        <v>0.79166666666666663</v>
      </c>
      <c r="S10" s="1">
        <v>0.3125</v>
      </c>
      <c r="T10" s="1">
        <v>0.79166666666666663</v>
      </c>
      <c r="U10" s="1">
        <v>0.3125</v>
      </c>
      <c r="V10" s="1">
        <v>0.79166666666666663</v>
      </c>
      <c r="W10" s="1">
        <v>0.3125</v>
      </c>
      <c r="X10" s="1">
        <v>0.66666666666666663</v>
      </c>
      <c r="Y10" t="s">
        <v>95</v>
      </c>
      <c r="Z10" t="s">
        <v>95</v>
      </c>
      <c r="AA10" t="s">
        <v>95</v>
      </c>
      <c r="AB10" t="s">
        <v>95</v>
      </c>
      <c r="AC10" t="s">
        <v>95</v>
      </c>
      <c r="AD10" t="s">
        <v>95</v>
      </c>
      <c r="AE10" t="s">
        <v>95</v>
      </c>
      <c r="AF10" t="s">
        <v>95</v>
      </c>
      <c r="AG10" t="s">
        <v>95</v>
      </c>
      <c r="AH10" t="s">
        <v>95</v>
      </c>
      <c r="AI10" t="s">
        <v>95</v>
      </c>
      <c r="AJ10" t="s">
        <v>95</v>
      </c>
      <c r="AK10" t="s">
        <v>95</v>
      </c>
      <c r="AL10" t="s">
        <v>95</v>
      </c>
      <c r="AM10" t="s">
        <v>95</v>
      </c>
      <c r="AN10" t="s">
        <v>95</v>
      </c>
      <c r="AO10" t="s">
        <v>95</v>
      </c>
      <c r="AP10" t="s">
        <v>95</v>
      </c>
      <c r="AQ10" t="s">
        <v>95</v>
      </c>
      <c r="AR10" t="s">
        <v>95</v>
      </c>
      <c r="AS10" t="s">
        <v>95</v>
      </c>
      <c r="AT10" t="s">
        <v>95</v>
      </c>
      <c r="AU10" t="s">
        <v>95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</v>
      </c>
      <c r="CJ10">
        <v>0</v>
      </c>
      <c r="CK10">
        <v>0</v>
      </c>
    </row>
    <row r="11" spans="1:89" x14ac:dyDescent="0.3">
      <c r="A11" t="s">
        <v>132</v>
      </c>
      <c r="B11" t="s">
        <v>123</v>
      </c>
      <c r="C11" t="s">
        <v>133</v>
      </c>
      <c r="D11">
        <v>40.405403900000003</v>
      </c>
      <c r="E11">
        <v>-80.076266500000003</v>
      </c>
      <c r="F11" t="s">
        <v>134</v>
      </c>
      <c r="G11">
        <v>4</v>
      </c>
      <c r="H11">
        <v>4</v>
      </c>
      <c r="I11" t="s">
        <v>93</v>
      </c>
      <c r="J11" t="s">
        <v>94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>
        <v>1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</row>
    <row r="12" spans="1:89" x14ac:dyDescent="0.3">
      <c r="A12" t="s">
        <v>135</v>
      </c>
      <c r="B12" t="s">
        <v>123</v>
      </c>
      <c r="C12" t="s">
        <v>136</v>
      </c>
      <c r="D12">
        <v>40.406323</v>
      </c>
      <c r="E12">
        <v>-80.090357499999996</v>
      </c>
      <c r="F12" t="s">
        <v>137</v>
      </c>
      <c r="G12">
        <v>3</v>
      </c>
      <c r="H12">
        <v>2.5</v>
      </c>
      <c r="I12" t="s">
        <v>93</v>
      </c>
      <c r="J12" t="s">
        <v>94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</row>
    <row r="13" spans="1:89" x14ac:dyDescent="0.3">
      <c r="A13" t="s">
        <v>138</v>
      </c>
      <c r="B13" t="s">
        <v>110</v>
      </c>
      <c r="C13" t="s">
        <v>139</v>
      </c>
      <c r="D13">
        <v>40.3922071</v>
      </c>
      <c r="E13">
        <v>-80.069133800000003</v>
      </c>
      <c r="F13" t="s">
        <v>140</v>
      </c>
      <c r="G13">
        <v>5</v>
      </c>
      <c r="H13">
        <v>4</v>
      </c>
      <c r="I13" t="s">
        <v>93</v>
      </c>
      <c r="J13" t="s">
        <v>94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5</v>
      </c>
      <c r="CJ13">
        <v>0</v>
      </c>
      <c r="CK13">
        <v>0</v>
      </c>
    </row>
    <row r="14" spans="1:89" x14ac:dyDescent="0.3">
      <c r="A14" t="s">
        <v>141</v>
      </c>
      <c r="B14" t="s">
        <v>123</v>
      </c>
      <c r="C14" t="s">
        <v>142</v>
      </c>
      <c r="D14">
        <v>40.406842300000001</v>
      </c>
      <c r="E14">
        <v>-80.085866100000004</v>
      </c>
      <c r="F14" t="s">
        <v>143</v>
      </c>
      <c r="G14">
        <v>3</v>
      </c>
      <c r="H14">
        <v>4.5</v>
      </c>
      <c r="I14" t="s">
        <v>93</v>
      </c>
      <c r="J14" t="s">
        <v>94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4</v>
      </c>
      <c r="CJ14">
        <v>2</v>
      </c>
      <c r="CK14">
        <v>0</v>
      </c>
    </row>
    <row r="15" spans="1:89" x14ac:dyDescent="0.3">
      <c r="A15" t="s">
        <v>144</v>
      </c>
      <c r="B15" t="s">
        <v>123</v>
      </c>
      <c r="C15" t="s">
        <v>145</v>
      </c>
      <c r="D15">
        <v>40.398352600000003</v>
      </c>
      <c r="E15">
        <v>-80.082451699999993</v>
      </c>
      <c r="F15" t="s">
        <v>146</v>
      </c>
      <c r="G15">
        <v>3</v>
      </c>
      <c r="H15">
        <v>3.5</v>
      </c>
      <c r="I15" t="s">
        <v>93</v>
      </c>
      <c r="J15" t="s">
        <v>94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4</v>
      </c>
      <c r="CJ15">
        <v>2</v>
      </c>
      <c r="CK15">
        <v>0</v>
      </c>
    </row>
    <row r="16" spans="1:89" x14ac:dyDescent="0.3">
      <c r="A16" t="s">
        <v>147</v>
      </c>
      <c r="B16" t="s">
        <v>123</v>
      </c>
      <c r="C16" t="s">
        <v>148</v>
      </c>
      <c r="D16">
        <v>40.387512399999999</v>
      </c>
      <c r="E16">
        <v>-80.093215200000003</v>
      </c>
      <c r="F16" t="s">
        <v>149</v>
      </c>
      <c r="G16">
        <v>8</v>
      </c>
      <c r="H16">
        <v>3.5</v>
      </c>
      <c r="I16" t="s">
        <v>93</v>
      </c>
      <c r="J16" t="s">
        <v>94</v>
      </c>
      <c r="K16" s="1">
        <v>0.33333333333333331</v>
      </c>
      <c r="L16" s="1">
        <v>8.3333333333333329E-2</v>
      </c>
      <c r="M16" s="1">
        <v>0.33333333333333331</v>
      </c>
      <c r="N16" s="1">
        <v>8.3333333333333329E-2</v>
      </c>
      <c r="O16" s="1">
        <v>0.33333333333333331</v>
      </c>
      <c r="P16" s="1">
        <v>8.3333333333333329E-2</v>
      </c>
      <c r="Q16" s="1">
        <v>0.33333333333333331</v>
      </c>
      <c r="R16" s="1">
        <v>8.3333333333333329E-2</v>
      </c>
      <c r="S16" s="1">
        <v>0.33333333333333331</v>
      </c>
      <c r="T16" s="1">
        <v>8.3333333333333329E-2</v>
      </c>
      <c r="U16" s="1">
        <v>0.33333333333333331</v>
      </c>
      <c r="V16" s="1">
        <v>8.3333333333333329E-2</v>
      </c>
      <c r="W16" s="1">
        <v>0.33333333333333331</v>
      </c>
      <c r="X16" s="1">
        <v>8.3333333333333329E-2</v>
      </c>
      <c r="Y16" t="s">
        <v>95</v>
      </c>
      <c r="Z16" t="s">
        <v>97</v>
      </c>
      <c r="AA16" t="s">
        <v>98</v>
      </c>
      <c r="AB16">
        <v>1</v>
      </c>
      <c r="AC16">
        <v>0</v>
      </c>
      <c r="AD16">
        <v>0</v>
      </c>
      <c r="AE16">
        <v>0</v>
      </c>
      <c r="AF16">
        <v>1</v>
      </c>
      <c r="AG16" t="s">
        <v>95</v>
      </c>
      <c r="AH16" t="s">
        <v>95</v>
      </c>
      <c r="AI16">
        <v>1</v>
      </c>
      <c r="AJ16">
        <v>1</v>
      </c>
      <c r="AK16">
        <v>1</v>
      </c>
      <c r="AL16">
        <v>0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>
        <v>1</v>
      </c>
      <c r="AT16" t="s">
        <v>95</v>
      </c>
      <c r="AU16">
        <v>0</v>
      </c>
      <c r="AV16">
        <v>0</v>
      </c>
      <c r="AW16">
        <v>0</v>
      </c>
      <c r="AX16">
        <v>0</v>
      </c>
      <c r="AY16">
        <v>0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15</v>
      </c>
      <c r="CJ16">
        <v>1</v>
      </c>
      <c r="CK16">
        <v>0</v>
      </c>
    </row>
    <row r="17" spans="1:89" x14ac:dyDescent="0.3">
      <c r="A17" t="s">
        <v>150</v>
      </c>
      <c r="B17" t="s">
        <v>123</v>
      </c>
      <c r="C17" t="s">
        <v>148</v>
      </c>
      <c r="D17">
        <v>40.387512399999999</v>
      </c>
      <c r="E17">
        <v>-80.093215200000003</v>
      </c>
      <c r="F17" t="s">
        <v>151</v>
      </c>
      <c r="G17">
        <v>4</v>
      </c>
      <c r="H17">
        <v>4</v>
      </c>
      <c r="I17" t="s">
        <v>93</v>
      </c>
      <c r="J17" t="s">
        <v>94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t="s">
        <v>95</v>
      </c>
      <c r="Z17" t="s">
        <v>95</v>
      </c>
      <c r="AA17" t="s">
        <v>95</v>
      </c>
      <c r="AB17">
        <v>1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>
        <v>1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>
        <v>0</v>
      </c>
      <c r="AV17">
        <v>0</v>
      </c>
      <c r="AW17">
        <v>1</v>
      </c>
      <c r="AX17">
        <v>0</v>
      </c>
      <c r="AY17">
        <v>0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23</v>
      </c>
      <c r="CJ17">
        <v>0</v>
      </c>
      <c r="CK17">
        <v>0</v>
      </c>
    </row>
    <row r="18" spans="1:89" x14ac:dyDescent="0.3">
      <c r="A18" t="s">
        <v>152</v>
      </c>
      <c r="B18" t="s">
        <v>123</v>
      </c>
      <c r="C18" t="s">
        <v>153</v>
      </c>
      <c r="D18">
        <v>40.368824681696402</v>
      </c>
      <c r="E18">
        <v>-80.0843536574327</v>
      </c>
      <c r="F18" t="s">
        <v>154</v>
      </c>
      <c r="G18">
        <v>3</v>
      </c>
      <c r="H18">
        <v>3</v>
      </c>
      <c r="I18" t="s">
        <v>93</v>
      </c>
      <c r="J18" t="s">
        <v>94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>
        <v>1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</row>
    <row r="19" spans="1:89" x14ac:dyDescent="0.3">
      <c r="A19" t="s">
        <v>155</v>
      </c>
      <c r="B19" t="s">
        <v>123</v>
      </c>
      <c r="C19" t="s">
        <v>156</v>
      </c>
      <c r="D19">
        <v>40.388283999999999</v>
      </c>
      <c r="E19">
        <v>-80.089241000000001</v>
      </c>
      <c r="F19" t="s">
        <v>157</v>
      </c>
      <c r="G19">
        <v>4</v>
      </c>
      <c r="H19">
        <v>3</v>
      </c>
      <c r="I19" t="s">
        <v>93</v>
      </c>
      <c r="J19" t="s">
        <v>94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2</v>
      </c>
      <c r="CK19">
        <v>0</v>
      </c>
    </row>
    <row r="20" spans="1:89" x14ac:dyDescent="0.3">
      <c r="A20" t="s">
        <v>158</v>
      </c>
      <c r="B20" t="s">
        <v>123</v>
      </c>
      <c r="C20" t="s">
        <v>159</v>
      </c>
      <c r="D20">
        <v>40.396468800000001</v>
      </c>
      <c r="E20">
        <v>-80.084941599999993</v>
      </c>
      <c r="F20" t="s">
        <v>160</v>
      </c>
      <c r="G20">
        <v>7</v>
      </c>
      <c r="H20">
        <v>4</v>
      </c>
      <c r="I20" t="s">
        <v>93</v>
      </c>
      <c r="J20" t="s">
        <v>94</v>
      </c>
      <c r="K20" t="s">
        <v>95</v>
      </c>
      <c r="L20" t="s">
        <v>95</v>
      </c>
      <c r="M20" s="1">
        <v>0.45833333333333331</v>
      </c>
      <c r="N20" s="1">
        <v>0.95833333333333337</v>
      </c>
      <c r="O20" s="1">
        <v>0.45833333333333331</v>
      </c>
      <c r="P20" s="1">
        <v>0.95833333333333337</v>
      </c>
      <c r="Q20" s="1">
        <v>0.45833333333333331</v>
      </c>
      <c r="R20" s="1">
        <v>0.95833333333333337</v>
      </c>
      <c r="S20" s="1">
        <v>0.45833333333333331</v>
      </c>
      <c r="T20" s="1">
        <v>0.95833333333333337</v>
      </c>
      <c r="U20" s="1">
        <v>0.45833333333333331</v>
      </c>
      <c r="V20" s="1">
        <v>0.95833333333333337</v>
      </c>
      <c r="W20" s="1">
        <v>0.45833333333333331</v>
      </c>
      <c r="X20" s="1">
        <v>0.95833333333333337</v>
      </c>
      <c r="Y20" t="s">
        <v>96</v>
      </c>
      <c r="Z20" t="s">
        <v>97</v>
      </c>
      <c r="AA20" t="s">
        <v>117</v>
      </c>
      <c r="AB20">
        <v>1</v>
      </c>
      <c r="AC20">
        <v>0</v>
      </c>
      <c r="AD20">
        <v>0</v>
      </c>
      <c r="AE20" t="s">
        <v>95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0</v>
      </c>
      <c r="AM20" t="s">
        <v>127</v>
      </c>
      <c r="AN20" t="s">
        <v>95</v>
      </c>
      <c r="AO20">
        <v>0</v>
      </c>
      <c r="AP20" t="s">
        <v>118</v>
      </c>
      <c r="AQ20" t="s">
        <v>95</v>
      </c>
      <c r="AR20" t="s">
        <v>95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>
        <v>1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11</v>
      </c>
      <c r="CJ20">
        <v>2</v>
      </c>
      <c r="CK20">
        <v>0</v>
      </c>
    </row>
    <row r="21" spans="1:89" x14ac:dyDescent="0.3">
      <c r="A21" t="s">
        <v>161</v>
      </c>
      <c r="B21" t="s">
        <v>123</v>
      </c>
      <c r="C21" t="s">
        <v>162</v>
      </c>
      <c r="D21">
        <v>40.398074100000002</v>
      </c>
      <c r="E21">
        <v>-80.083385899999996</v>
      </c>
      <c r="F21" t="s">
        <v>163</v>
      </c>
      <c r="G21">
        <v>58</v>
      </c>
      <c r="H21">
        <v>4.5</v>
      </c>
      <c r="I21" t="s">
        <v>93</v>
      </c>
      <c r="J21" t="s">
        <v>94</v>
      </c>
      <c r="K21" s="1">
        <v>0.29166666666666669</v>
      </c>
      <c r="L21" s="1">
        <v>0.52083333333333337</v>
      </c>
      <c r="M21" s="1">
        <v>0.25</v>
      </c>
      <c r="N21" s="1">
        <v>0.60416666666666663</v>
      </c>
      <c r="O21" s="1">
        <v>0.25</v>
      </c>
      <c r="P21" s="1">
        <v>0.60416666666666663</v>
      </c>
      <c r="Q21" s="1">
        <v>0.25</v>
      </c>
      <c r="R21" s="1">
        <v>0.60416666666666663</v>
      </c>
      <c r="S21" s="1">
        <v>0.25</v>
      </c>
      <c r="T21" s="1">
        <v>0.60416666666666663</v>
      </c>
      <c r="U21" s="1">
        <v>0.25</v>
      </c>
      <c r="V21" s="1">
        <v>0.60416666666666663</v>
      </c>
      <c r="W21" s="1">
        <v>0.25</v>
      </c>
      <c r="X21" s="1">
        <v>0.52083333333333337</v>
      </c>
      <c r="Y21" t="s">
        <v>96</v>
      </c>
      <c r="Z21" t="s">
        <v>97</v>
      </c>
      <c r="AA21" t="s">
        <v>98</v>
      </c>
      <c r="AB21">
        <v>1</v>
      </c>
      <c r="AC21">
        <v>0</v>
      </c>
      <c r="AD21">
        <v>0</v>
      </c>
      <c r="AE21" t="s">
        <v>95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 t="s">
        <v>118</v>
      </c>
      <c r="AN21" t="s">
        <v>95</v>
      </c>
      <c r="AO21" t="s">
        <v>95</v>
      </c>
      <c r="AP21" t="s">
        <v>95</v>
      </c>
      <c r="AQ21">
        <v>0</v>
      </c>
      <c r="AR21">
        <v>0</v>
      </c>
      <c r="AS21">
        <v>1</v>
      </c>
      <c r="AT21" t="s">
        <v>95</v>
      </c>
      <c r="AU21">
        <v>0</v>
      </c>
      <c r="AV21">
        <v>0</v>
      </c>
      <c r="AW21">
        <v>1</v>
      </c>
      <c r="AX21">
        <v>0</v>
      </c>
      <c r="AY21">
        <v>0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108</v>
      </c>
      <c r="CJ21">
        <v>5</v>
      </c>
      <c r="CK21">
        <v>2</v>
      </c>
    </row>
    <row r="22" spans="1:89" x14ac:dyDescent="0.3">
      <c r="A22" t="s">
        <v>164</v>
      </c>
      <c r="B22" t="s">
        <v>123</v>
      </c>
      <c r="C22" t="s">
        <v>165</v>
      </c>
      <c r="D22">
        <v>40.404637999999998</v>
      </c>
      <c r="E22">
        <v>-80.089984999999999</v>
      </c>
      <c r="F22" t="s">
        <v>166</v>
      </c>
      <c r="G22">
        <v>6</v>
      </c>
      <c r="H22">
        <v>3.5</v>
      </c>
      <c r="I22" t="s">
        <v>93</v>
      </c>
      <c r="J22" t="s">
        <v>94</v>
      </c>
      <c r="K22" t="s">
        <v>95</v>
      </c>
      <c r="L22" t="s">
        <v>95</v>
      </c>
      <c r="M22" s="1">
        <v>0.29166666666666669</v>
      </c>
      <c r="N22" s="1">
        <v>0.58333333333333337</v>
      </c>
      <c r="O22" s="1">
        <v>0.29166666666666669</v>
      </c>
      <c r="P22" s="1">
        <v>0.58333333333333337</v>
      </c>
      <c r="Q22" s="1">
        <v>0.29166666666666669</v>
      </c>
      <c r="R22" s="1">
        <v>0.58333333333333337</v>
      </c>
      <c r="S22" s="1">
        <v>0.29166666666666669</v>
      </c>
      <c r="T22" s="1">
        <v>0.58333333333333337</v>
      </c>
      <c r="U22" s="1">
        <v>0.29166666666666669</v>
      </c>
      <c r="V22" s="1">
        <v>0.58333333333333337</v>
      </c>
      <c r="W22" s="1">
        <v>0.29166666666666669</v>
      </c>
      <c r="X22" s="1">
        <v>0.5</v>
      </c>
      <c r="Y22" t="s">
        <v>96</v>
      </c>
      <c r="Z22" t="s">
        <v>97</v>
      </c>
      <c r="AA22" t="s">
        <v>98</v>
      </c>
      <c r="AB22">
        <v>1</v>
      </c>
      <c r="AC22">
        <v>0</v>
      </c>
      <c r="AD22">
        <v>0</v>
      </c>
      <c r="AE22" t="s">
        <v>95</v>
      </c>
      <c r="AF22">
        <v>1</v>
      </c>
      <c r="AG22">
        <v>0</v>
      </c>
      <c r="AH22" t="s">
        <v>95</v>
      </c>
      <c r="AI22">
        <v>1</v>
      </c>
      <c r="AJ22">
        <v>1</v>
      </c>
      <c r="AK22">
        <v>1</v>
      </c>
      <c r="AL22">
        <v>0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>
        <v>1</v>
      </c>
      <c r="AT22" t="s">
        <v>95</v>
      </c>
      <c r="AU22">
        <v>0</v>
      </c>
      <c r="AV22">
        <v>0</v>
      </c>
      <c r="AW22">
        <v>0</v>
      </c>
      <c r="AX22">
        <v>0</v>
      </c>
      <c r="AY22">
        <v>0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15</v>
      </c>
      <c r="CJ22">
        <v>1</v>
      </c>
      <c r="CK22">
        <v>0</v>
      </c>
    </row>
    <row r="23" spans="1:89" x14ac:dyDescent="0.3">
      <c r="A23" t="s">
        <v>167</v>
      </c>
      <c r="B23" t="s">
        <v>123</v>
      </c>
      <c r="C23" t="s">
        <v>168</v>
      </c>
      <c r="D23">
        <v>40.417419000000002</v>
      </c>
      <c r="E23">
        <v>-80.088556999999994</v>
      </c>
      <c r="F23" t="s">
        <v>169</v>
      </c>
      <c r="G23">
        <v>7</v>
      </c>
      <c r="H23">
        <v>3.5</v>
      </c>
      <c r="I23" t="s">
        <v>93</v>
      </c>
      <c r="J23" t="s">
        <v>94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t="s">
        <v>95</v>
      </c>
      <c r="Z23" t="s">
        <v>95</v>
      </c>
      <c r="AA23" t="s">
        <v>95</v>
      </c>
      <c r="AB23">
        <v>2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>
        <v>1</v>
      </c>
      <c r="AL23" t="s">
        <v>95</v>
      </c>
      <c r="AM23" t="s">
        <v>127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7</v>
      </c>
      <c r="CJ23">
        <v>0</v>
      </c>
      <c r="CK23">
        <v>0</v>
      </c>
    </row>
    <row r="24" spans="1:89" x14ac:dyDescent="0.3">
      <c r="A24" t="s">
        <v>170</v>
      </c>
      <c r="B24" t="s">
        <v>123</v>
      </c>
      <c r="C24" t="s">
        <v>171</v>
      </c>
      <c r="D24">
        <v>40.408670000000001</v>
      </c>
      <c r="E24">
        <v>-80.085279</v>
      </c>
      <c r="F24" t="s">
        <v>172</v>
      </c>
      <c r="G24">
        <v>7</v>
      </c>
      <c r="H24">
        <v>3</v>
      </c>
      <c r="I24" t="s">
        <v>93</v>
      </c>
      <c r="J24" t="s">
        <v>94</v>
      </c>
      <c r="K24" t="s">
        <v>95</v>
      </c>
      <c r="L24" t="s">
        <v>95</v>
      </c>
      <c r="M24" t="s">
        <v>95</v>
      </c>
      <c r="N24" t="s">
        <v>95</v>
      </c>
      <c r="O24" t="s">
        <v>95</v>
      </c>
      <c r="P24" t="s">
        <v>95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96</v>
      </c>
      <c r="Z24" t="s">
        <v>97</v>
      </c>
      <c r="AA24" t="s">
        <v>117</v>
      </c>
      <c r="AB24">
        <v>2</v>
      </c>
      <c r="AC24">
        <v>0</v>
      </c>
      <c r="AD24">
        <v>1</v>
      </c>
      <c r="AE24" t="s">
        <v>95</v>
      </c>
      <c r="AF24">
        <v>1</v>
      </c>
      <c r="AG24">
        <v>1</v>
      </c>
      <c r="AH24" t="s">
        <v>95</v>
      </c>
      <c r="AI24">
        <v>1</v>
      </c>
      <c r="AJ24">
        <v>0</v>
      </c>
      <c r="AK24">
        <v>1</v>
      </c>
      <c r="AL24">
        <v>0</v>
      </c>
      <c r="AM24" t="s">
        <v>95</v>
      </c>
      <c r="AN24" t="s">
        <v>95</v>
      </c>
      <c r="AO24">
        <v>0</v>
      </c>
      <c r="AP24" t="s">
        <v>95</v>
      </c>
      <c r="AQ24" t="s">
        <v>95</v>
      </c>
      <c r="AR24" t="s">
        <v>95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7</v>
      </c>
      <c r="CJ24">
        <v>1</v>
      </c>
      <c r="CK24">
        <v>0</v>
      </c>
    </row>
    <row r="25" spans="1:89" x14ac:dyDescent="0.3">
      <c r="A25" t="s">
        <v>173</v>
      </c>
      <c r="B25" t="s">
        <v>123</v>
      </c>
      <c r="C25" t="s">
        <v>174</v>
      </c>
      <c r="D25">
        <v>40.408806800000001</v>
      </c>
      <c r="E25">
        <v>-80.084887100000003</v>
      </c>
      <c r="F25" t="s">
        <v>175</v>
      </c>
      <c r="G25">
        <v>4</v>
      </c>
      <c r="H25">
        <v>2.5</v>
      </c>
      <c r="I25" t="s">
        <v>93</v>
      </c>
      <c r="J25" t="s">
        <v>94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</row>
    <row r="26" spans="1:89" x14ac:dyDescent="0.3">
      <c r="A26" t="s">
        <v>176</v>
      </c>
      <c r="B26" t="s">
        <v>123</v>
      </c>
      <c r="C26" t="s">
        <v>177</v>
      </c>
      <c r="D26">
        <v>40.406871199999998</v>
      </c>
      <c r="E26">
        <v>-80.087604600000006</v>
      </c>
      <c r="F26" t="s">
        <v>178</v>
      </c>
      <c r="G26">
        <v>10</v>
      </c>
      <c r="H26">
        <v>4.5</v>
      </c>
      <c r="I26" t="s">
        <v>93</v>
      </c>
      <c r="J26" t="s">
        <v>94</v>
      </c>
      <c r="K26" t="s">
        <v>95</v>
      </c>
      <c r="L26" t="s">
        <v>95</v>
      </c>
      <c r="M26" s="1">
        <v>0.35416666666666669</v>
      </c>
      <c r="N26" s="1">
        <v>0.79166666666666663</v>
      </c>
      <c r="O26" s="1">
        <v>0.35416666666666669</v>
      </c>
      <c r="P26" s="1">
        <v>0.79166666666666663</v>
      </c>
      <c r="Q26" s="1">
        <v>0.35416666666666669</v>
      </c>
      <c r="R26" s="1">
        <v>0.79166666666666663</v>
      </c>
      <c r="S26" s="1">
        <v>0.35416666666666669</v>
      </c>
      <c r="T26" s="1">
        <v>0.79166666666666663</v>
      </c>
      <c r="U26" s="1">
        <v>0.35416666666666669</v>
      </c>
      <c r="V26" s="1">
        <v>0.79166666666666663</v>
      </c>
      <c r="W26" s="1">
        <v>0.35416666666666669</v>
      </c>
      <c r="X26" s="1">
        <v>0.77083333333333337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>
        <v>0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</row>
    <row r="27" spans="1:89" x14ac:dyDescent="0.3">
      <c r="A27" t="s">
        <v>179</v>
      </c>
      <c r="B27" t="s">
        <v>123</v>
      </c>
      <c r="C27" t="s">
        <v>180</v>
      </c>
      <c r="D27">
        <v>40.4165426</v>
      </c>
      <c r="E27">
        <v>-80.066701199999997</v>
      </c>
      <c r="F27" t="s">
        <v>181</v>
      </c>
      <c r="G27">
        <v>3</v>
      </c>
      <c r="H27">
        <v>2.5</v>
      </c>
      <c r="I27" t="s">
        <v>93</v>
      </c>
      <c r="J27" t="s">
        <v>94</v>
      </c>
      <c r="K27" t="s">
        <v>95</v>
      </c>
      <c r="L27" t="s">
        <v>95</v>
      </c>
      <c r="M27" t="s">
        <v>95</v>
      </c>
      <c r="N27" t="s">
        <v>95</v>
      </c>
      <c r="O27" t="s">
        <v>95</v>
      </c>
      <c r="P27" t="s">
        <v>95</v>
      </c>
      <c r="Q27" t="s">
        <v>95</v>
      </c>
      <c r="R27" t="s">
        <v>95</v>
      </c>
      <c r="S27" t="s">
        <v>95</v>
      </c>
      <c r="T27" t="s">
        <v>95</v>
      </c>
      <c r="U27" t="s">
        <v>95</v>
      </c>
      <c r="V27" t="s">
        <v>95</v>
      </c>
      <c r="W27" t="s">
        <v>95</v>
      </c>
      <c r="X27" t="s">
        <v>95</v>
      </c>
      <c r="Y27" t="s">
        <v>95</v>
      </c>
      <c r="Z27" t="s">
        <v>95</v>
      </c>
      <c r="AA27" t="s">
        <v>95</v>
      </c>
      <c r="AB27" t="s">
        <v>95</v>
      </c>
      <c r="AC27" t="s">
        <v>95</v>
      </c>
      <c r="AD27" t="s">
        <v>95</v>
      </c>
      <c r="AE27" t="s">
        <v>95</v>
      </c>
      <c r="AF27" t="s">
        <v>95</v>
      </c>
      <c r="AG27" t="s">
        <v>95</v>
      </c>
      <c r="AH27" t="s">
        <v>95</v>
      </c>
      <c r="AI27" t="s">
        <v>95</v>
      </c>
      <c r="AJ27" t="s">
        <v>95</v>
      </c>
      <c r="AK27" t="s">
        <v>95</v>
      </c>
      <c r="AL27" t="s">
        <v>95</v>
      </c>
      <c r="AM27" t="s">
        <v>95</v>
      </c>
      <c r="AN27" t="s">
        <v>95</v>
      </c>
      <c r="AO27" t="s">
        <v>95</v>
      </c>
      <c r="AP27" t="s">
        <v>95</v>
      </c>
      <c r="AQ27" t="s">
        <v>95</v>
      </c>
      <c r="AR27" t="s">
        <v>95</v>
      </c>
      <c r="AS27" t="s">
        <v>95</v>
      </c>
      <c r="AT27" t="s">
        <v>95</v>
      </c>
      <c r="AU27" t="s">
        <v>95</v>
      </c>
      <c r="AV27" t="s">
        <v>95</v>
      </c>
      <c r="AW27" t="s">
        <v>95</v>
      </c>
      <c r="AX27" t="s">
        <v>95</v>
      </c>
      <c r="AY27" t="s">
        <v>95</v>
      </c>
      <c r="AZ27" t="s">
        <v>95</v>
      </c>
      <c r="BA27" t="s">
        <v>95</v>
      </c>
      <c r="BB27" t="s">
        <v>95</v>
      </c>
      <c r="BC27" t="s">
        <v>95</v>
      </c>
      <c r="BD27" t="s">
        <v>95</v>
      </c>
      <c r="BE27" t="s">
        <v>95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</row>
    <row r="28" spans="1:89" x14ac:dyDescent="0.3">
      <c r="A28" t="s">
        <v>182</v>
      </c>
      <c r="B28" t="s">
        <v>123</v>
      </c>
      <c r="C28" t="s">
        <v>183</v>
      </c>
      <c r="D28">
        <v>40.386891499999997</v>
      </c>
      <c r="E28">
        <v>-80.093703700000006</v>
      </c>
      <c r="F28" t="s">
        <v>184</v>
      </c>
      <c r="G28">
        <v>5</v>
      </c>
      <c r="H28">
        <v>3.5</v>
      </c>
      <c r="I28" t="s">
        <v>93</v>
      </c>
      <c r="J28" t="s">
        <v>94</v>
      </c>
      <c r="K28" t="s">
        <v>95</v>
      </c>
      <c r="L28" t="s">
        <v>95</v>
      </c>
      <c r="M28" t="s">
        <v>95</v>
      </c>
      <c r="N28" t="s">
        <v>95</v>
      </c>
      <c r="O28" t="s">
        <v>95</v>
      </c>
      <c r="P28" t="s">
        <v>95</v>
      </c>
      <c r="Q28" t="s">
        <v>95</v>
      </c>
      <c r="R28" t="s">
        <v>95</v>
      </c>
      <c r="S28" t="s">
        <v>95</v>
      </c>
      <c r="T28" t="s">
        <v>95</v>
      </c>
      <c r="U28" t="s">
        <v>95</v>
      </c>
      <c r="V28" t="s">
        <v>95</v>
      </c>
      <c r="W28" t="s">
        <v>95</v>
      </c>
      <c r="X28" t="s">
        <v>95</v>
      </c>
      <c r="Y28" t="s">
        <v>96</v>
      </c>
      <c r="Z28" t="s">
        <v>97</v>
      </c>
      <c r="AA28" t="s">
        <v>98</v>
      </c>
      <c r="AB28">
        <v>1</v>
      </c>
      <c r="AC28">
        <v>0</v>
      </c>
      <c r="AD28">
        <v>0</v>
      </c>
      <c r="AE28" t="s">
        <v>95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0</v>
      </c>
      <c r="AM28" t="s">
        <v>118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>
        <v>1</v>
      </c>
      <c r="AT28" t="s">
        <v>95</v>
      </c>
      <c r="AU28">
        <v>0</v>
      </c>
      <c r="AV28">
        <v>0</v>
      </c>
      <c r="AW28">
        <v>0</v>
      </c>
      <c r="AX28">
        <v>0</v>
      </c>
      <c r="AY28">
        <v>0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</row>
    <row r="29" spans="1:89" x14ac:dyDescent="0.3">
      <c r="A29" t="s">
        <v>185</v>
      </c>
      <c r="B29" t="s">
        <v>123</v>
      </c>
      <c r="C29" t="s">
        <v>186</v>
      </c>
      <c r="D29">
        <v>40.39076</v>
      </c>
      <c r="E29">
        <v>-80.078657000000007</v>
      </c>
      <c r="F29" t="s">
        <v>187</v>
      </c>
      <c r="G29">
        <v>8</v>
      </c>
      <c r="H29">
        <v>3</v>
      </c>
      <c r="I29" t="s">
        <v>93</v>
      </c>
      <c r="J29" t="s">
        <v>94</v>
      </c>
      <c r="K29" t="s">
        <v>95</v>
      </c>
      <c r="L29" t="s">
        <v>95</v>
      </c>
      <c r="M29" t="s">
        <v>95</v>
      </c>
      <c r="N29" t="s">
        <v>95</v>
      </c>
      <c r="O29" t="s">
        <v>95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</row>
    <row r="30" spans="1:89" x14ac:dyDescent="0.3">
      <c r="A30" t="s">
        <v>188</v>
      </c>
      <c r="B30" t="s">
        <v>123</v>
      </c>
      <c r="C30" t="s">
        <v>189</v>
      </c>
      <c r="D30">
        <v>40.408347300000003</v>
      </c>
      <c r="E30">
        <v>-80.084961500000006</v>
      </c>
      <c r="F30" t="s">
        <v>190</v>
      </c>
      <c r="G30">
        <v>9</v>
      </c>
      <c r="H30">
        <v>2.5</v>
      </c>
      <c r="I30" t="s">
        <v>93</v>
      </c>
      <c r="J30" t="s">
        <v>94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191</v>
      </c>
      <c r="Z30" t="s">
        <v>97</v>
      </c>
      <c r="AA30" t="s">
        <v>98</v>
      </c>
      <c r="AB30">
        <v>1</v>
      </c>
      <c r="AC30">
        <v>1</v>
      </c>
      <c r="AD30">
        <v>0</v>
      </c>
      <c r="AE30" t="s">
        <v>95</v>
      </c>
      <c r="AF30">
        <v>0</v>
      </c>
      <c r="AG30">
        <v>1</v>
      </c>
      <c r="AH30" t="s">
        <v>95</v>
      </c>
      <c r="AI30">
        <v>0</v>
      </c>
      <c r="AJ30">
        <v>1</v>
      </c>
      <c r="AK30">
        <v>1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>
        <v>1</v>
      </c>
      <c r="AT30" t="s">
        <v>95</v>
      </c>
      <c r="AU30">
        <v>0</v>
      </c>
      <c r="AV30">
        <v>0</v>
      </c>
      <c r="AW30">
        <v>0</v>
      </c>
      <c r="AX30">
        <v>0</v>
      </c>
      <c r="AY30">
        <v>0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5</v>
      </c>
      <c r="CJ30">
        <v>2</v>
      </c>
      <c r="CK30">
        <v>1</v>
      </c>
    </row>
    <row r="31" spans="1:89" x14ac:dyDescent="0.3">
      <c r="A31" t="s">
        <v>192</v>
      </c>
      <c r="B31" t="s">
        <v>123</v>
      </c>
      <c r="C31" t="s">
        <v>193</v>
      </c>
      <c r="D31">
        <v>40.403106299999997</v>
      </c>
      <c r="E31">
        <v>-80.090427099999999</v>
      </c>
      <c r="F31" t="s">
        <v>194</v>
      </c>
      <c r="G31">
        <v>4</v>
      </c>
      <c r="H31">
        <v>4</v>
      </c>
      <c r="I31" t="s">
        <v>93</v>
      </c>
      <c r="J31" t="s">
        <v>94</v>
      </c>
      <c r="K31" t="s">
        <v>95</v>
      </c>
      <c r="L31" t="s">
        <v>95</v>
      </c>
      <c r="M31" s="1">
        <v>0.375</v>
      </c>
      <c r="N31" s="1">
        <v>0.66666666666666663</v>
      </c>
      <c r="O31" s="1">
        <v>0.375</v>
      </c>
      <c r="P31" s="1">
        <v>0.66666666666666663</v>
      </c>
      <c r="Q31" s="1">
        <v>0.5</v>
      </c>
      <c r="R31" s="1">
        <v>0.75</v>
      </c>
      <c r="S31" s="1">
        <v>0.375</v>
      </c>
      <c r="T31" s="1">
        <v>0.75</v>
      </c>
      <c r="U31" s="1">
        <v>0.375</v>
      </c>
      <c r="V31" s="1">
        <v>0.625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</row>
    <row r="32" spans="1:89" x14ac:dyDescent="0.3">
      <c r="A32" t="s">
        <v>195</v>
      </c>
      <c r="B32" t="s">
        <v>110</v>
      </c>
      <c r="C32" t="s">
        <v>196</v>
      </c>
      <c r="D32">
        <v>40.39114</v>
      </c>
      <c r="E32">
        <v>-80.073787999999993</v>
      </c>
      <c r="F32" t="s">
        <v>197</v>
      </c>
      <c r="G32">
        <v>9</v>
      </c>
      <c r="H32">
        <v>4</v>
      </c>
      <c r="I32" t="s">
        <v>93</v>
      </c>
      <c r="J32" t="s">
        <v>94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t="s">
        <v>96</v>
      </c>
      <c r="Z32" t="s">
        <v>97</v>
      </c>
      <c r="AA32" t="s">
        <v>98</v>
      </c>
      <c r="AB32">
        <v>1</v>
      </c>
      <c r="AC32">
        <v>0</v>
      </c>
      <c r="AD32">
        <v>0</v>
      </c>
      <c r="AE32" t="s">
        <v>95</v>
      </c>
      <c r="AF32">
        <v>1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0</v>
      </c>
      <c r="AM32" t="s">
        <v>118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>
        <v>1</v>
      </c>
      <c r="AT32" t="s">
        <v>95</v>
      </c>
      <c r="AU32">
        <v>0</v>
      </c>
      <c r="AV32">
        <v>0</v>
      </c>
      <c r="AW32">
        <v>0</v>
      </c>
      <c r="AX32">
        <v>0</v>
      </c>
      <c r="AY32">
        <v>0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38</v>
      </c>
      <c r="CJ32">
        <v>3</v>
      </c>
      <c r="CK32">
        <v>0</v>
      </c>
    </row>
    <row r="33" spans="1:89" x14ac:dyDescent="0.3">
      <c r="A33" t="s">
        <v>198</v>
      </c>
      <c r="B33" t="s">
        <v>123</v>
      </c>
      <c r="C33" t="s">
        <v>199</v>
      </c>
      <c r="D33">
        <v>40.394305000000003</v>
      </c>
      <c r="E33">
        <v>-80.060153999999997</v>
      </c>
      <c r="F33" t="s">
        <v>200</v>
      </c>
      <c r="G33">
        <v>6</v>
      </c>
      <c r="H33">
        <v>3</v>
      </c>
      <c r="I33" t="s">
        <v>93</v>
      </c>
      <c r="J33" t="s">
        <v>94</v>
      </c>
      <c r="K33" t="s">
        <v>95</v>
      </c>
      <c r="L33" t="s">
        <v>95</v>
      </c>
      <c r="M33" t="s">
        <v>95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>
        <v>1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</v>
      </c>
      <c r="CK33">
        <v>0</v>
      </c>
    </row>
    <row r="34" spans="1:89" x14ac:dyDescent="0.3">
      <c r="A34" t="s">
        <v>201</v>
      </c>
      <c r="B34" t="s">
        <v>123</v>
      </c>
      <c r="C34" t="s">
        <v>202</v>
      </c>
      <c r="D34">
        <v>40.4081422</v>
      </c>
      <c r="E34">
        <v>-80.085173699999999</v>
      </c>
      <c r="F34" t="s">
        <v>203</v>
      </c>
      <c r="G34">
        <v>64</v>
      </c>
      <c r="H34">
        <v>3.5</v>
      </c>
      <c r="I34" t="s">
        <v>93</v>
      </c>
      <c r="J34" t="s">
        <v>94</v>
      </c>
      <c r="K34" s="1">
        <v>0.45833333333333331</v>
      </c>
      <c r="L34" s="1">
        <v>0.875</v>
      </c>
      <c r="M34" s="1">
        <v>0.45833333333333331</v>
      </c>
      <c r="N34" s="1">
        <v>0.91666666666666663</v>
      </c>
      <c r="O34" s="1">
        <v>0.45833333333333331</v>
      </c>
      <c r="P34" s="1">
        <v>0.91666666666666663</v>
      </c>
      <c r="Q34" s="1">
        <v>0.45833333333333331</v>
      </c>
      <c r="R34" s="1">
        <v>0.91666666666666663</v>
      </c>
      <c r="S34" s="1">
        <v>0.45833333333333331</v>
      </c>
      <c r="T34" s="1">
        <v>0.91666666666666663</v>
      </c>
      <c r="U34" s="1">
        <v>0.45833333333333331</v>
      </c>
      <c r="V34" s="1">
        <v>0.95833333333333337</v>
      </c>
      <c r="W34" s="1">
        <v>0.45833333333333331</v>
      </c>
      <c r="X34" s="1">
        <v>0.95833333333333337</v>
      </c>
      <c r="Y34" t="s">
        <v>96</v>
      </c>
      <c r="Z34" t="s">
        <v>97</v>
      </c>
      <c r="AA34" t="s">
        <v>117</v>
      </c>
      <c r="AB34">
        <v>2</v>
      </c>
      <c r="AC34">
        <v>0</v>
      </c>
      <c r="AD34">
        <v>1</v>
      </c>
      <c r="AE34" t="s">
        <v>95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 t="s">
        <v>118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>
        <v>1</v>
      </c>
      <c r="AT34" t="s">
        <v>95</v>
      </c>
      <c r="AU34">
        <v>1</v>
      </c>
      <c r="AV34">
        <v>0</v>
      </c>
      <c r="AW34">
        <v>1</v>
      </c>
      <c r="AX34">
        <v>0</v>
      </c>
      <c r="AY34">
        <v>0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86</v>
      </c>
      <c r="CJ34">
        <v>14</v>
      </c>
      <c r="CK34">
        <v>0</v>
      </c>
    </row>
    <row r="35" spans="1:89" x14ac:dyDescent="0.3">
      <c r="A35" t="s">
        <v>204</v>
      </c>
      <c r="B35" t="s">
        <v>110</v>
      </c>
      <c r="C35" t="s">
        <v>205</v>
      </c>
      <c r="D35">
        <v>40.495167000000002</v>
      </c>
      <c r="E35">
        <v>-79.958716999999993</v>
      </c>
      <c r="F35" t="s">
        <v>206</v>
      </c>
      <c r="G35">
        <v>3</v>
      </c>
      <c r="H35">
        <v>2.5</v>
      </c>
      <c r="I35" t="s">
        <v>93</v>
      </c>
      <c r="J35" t="s">
        <v>94</v>
      </c>
      <c r="K35" s="1">
        <v>0.4375</v>
      </c>
      <c r="L35" s="1">
        <v>0.875</v>
      </c>
      <c r="M35" s="1">
        <v>0.4375</v>
      </c>
      <c r="N35" s="1">
        <v>0.91666666666666663</v>
      </c>
      <c r="O35" s="1">
        <v>0.4375</v>
      </c>
      <c r="P35" s="1">
        <v>0.91666666666666663</v>
      </c>
      <c r="Q35" s="1">
        <v>0.4375</v>
      </c>
      <c r="R35" s="1">
        <v>0.91666666666666663</v>
      </c>
      <c r="S35" s="1">
        <v>0.4375</v>
      </c>
      <c r="T35" s="1">
        <v>0.91666666666666663</v>
      </c>
      <c r="U35" s="1">
        <v>0.4375</v>
      </c>
      <c r="V35" s="1">
        <v>0.91666666666666663</v>
      </c>
      <c r="W35" s="1">
        <v>0.4375</v>
      </c>
      <c r="X35" s="1">
        <v>0.91666666666666663</v>
      </c>
      <c r="Y35" t="s">
        <v>191</v>
      </c>
      <c r="Z35" t="s">
        <v>97</v>
      </c>
      <c r="AA35" t="s">
        <v>98</v>
      </c>
      <c r="AB35">
        <v>2</v>
      </c>
      <c r="AC35">
        <v>0</v>
      </c>
      <c r="AD35">
        <v>0</v>
      </c>
      <c r="AE35" t="s">
        <v>95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0</v>
      </c>
      <c r="AM35" t="s">
        <v>118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>
        <v>1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5</v>
      </c>
      <c r="CJ35">
        <v>0</v>
      </c>
      <c r="CK35">
        <v>0</v>
      </c>
    </row>
    <row r="36" spans="1:89" x14ac:dyDescent="0.3">
      <c r="A36" t="s">
        <v>207</v>
      </c>
      <c r="B36" t="s">
        <v>208</v>
      </c>
      <c r="C36" t="s">
        <v>209</v>
      </c>
      <c r="D36">
        <v>40.406704699999999</v>
      </c>
      <c r="E36">
        <v>-79.910526599999997</v>
      </c>
      <c r="F36" t="s">
        <v>210</v>
      </c>
      <c r="G36">
        <v>3</v>
      </c>
      <c r="H36">
        <v>3.5</v>
      </c>
      <c r="I36" t="s">
        <v>93</v>
      </c>
      <c r="J36" t="s">
        <v>94</v>
      </c>
      <c r="K36" s="1">
        <v>0.45833333333333331</v>
      </c>
      <c r="L36" s="1">
        <v>0.95833333333333337</v>
      </c>
      <c r="M36" s="1">
        <v>0.41666666666666669</v>
      </c>
      <c r="N36" s="1">
        <v>0</v>
      </c>
      <c r="O36" s="1">
        <v>0.41666666666666669</v>
      </c>
      <c r="P36" s="1">
        <v>0</v>
      </c>
      <c r="Q36" s="1">
        <v>0.41666666666666669</v>
      </c>
      <c r="R36" s="1">
        <v>0</v>
      </c>
      <c r="S36" s="1">
        <v>0.41666666666666669</v>
      </c>
      <c r="T36" s="1">
        <v>0</v>
      </c>
      <c r="U36" s="1">
        <v>0.41666666666666669</v>
      </c>
      <c r="V36" s="1">
        <v>6.25E-2</v>
      </c>
      <c r="W36" s="1">
        <v>0.41666666666666669</v>
      </c>
      <c r="X36" s="1">
        <v>6.25E-2</v>
      </c>
      <c r="Y36" t="s">
        <v>96</v>
      </c>
      <c r="Z36" t="s">
        <v>95</v>
      </c>
      <c r="AA36" t="s">
        <v>95</v>
      </c>
      <c r="AB36">
        <v>1</v>
      </c>
      <c r="AC36">
        <v>1</v>
      </c>
      <c r="AD36">
        <v>0</v>
      </c>
      <c r="AE36" t="s">
        <v>95</v>
      </c>
      <c r="AF36">
        <v>1</v>
      </c>
      <c r="AG36">
        <v>0</v>
      </c>
      <c r="AH36" t="s">
        <v>95</v>
      </c>
      <c r="AI36">
        <v>1</v>
      </c>
      <c r="AJ36" t="s">
        <v>95</v>
      </c>
      <c r="AK36">
        <v>1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>
        <v>1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</row>
    <row r="37" spans="1:89" x14ac:dyDescent="0.3">
      <c r="A37" t="s">
        <v>211</v>
      </c>
      <c r="B37" t="s">
        <v>208</v>
      </c>
      <c r="C37" t="s">
        <v>212</v>
      </c>
      <c r="D37">
        <v>40.407091000000001</v>
      </c>
      <c r="E37">
        <v>-79.916957999999994</v>
      </c>
      <c r="F37" t="s">
        <v>213</v>
      </c>
      <c r="G37">
        <v>20</v>
      </c>
      <c r="H37">
        <v>3.5</v>
      </c>
      <c r="I37" t="s">
        <v>93</v>
      </c>
      <c r="J37" t="s">
        <v>94</v>
      </c>
      <c r="K37" s="1">
        <v>0.25</v>
      </c>
      <c r="L37" s="1">
        <v>0.89583333333333337</v>
      </c>
      <c r="M37" s="1">
        <v>0.25</v>
      </c>
      <c r="N37" s="1">
        <v>0.89583333333333337</v>
      </c>
      <c r="O37" s="1">
        <v>0.25</v>
      </c>
      <c r="P37" s="1">
        <v>0.89583333333333337</v>
      </c>
      <c r="Q37" s="1">
        <v>0.25</v>
      </c>
      <c r="R37" s="1">
        <v>0.89583333333333337</v>
      </c>
      <c r="S37" s="1">
        <v>0.25</v>
      </c>
      <c r="T37" s="1">
        <v>0.9375</v>
      </c>
      <c r="U37" s="1">
        <v>0.29166666666666669</v>
      </c>
      <c r="V37" s="1">
        <v>0.9375</v>
      </c>
      <c r="W37" s="1">
        <v>0.29166666666666669</v>
      </c>
      <c r="X37" s="1">
        <v>0.875</v>
      </c>
      <c r="Y37" t="s">
        <v>95</v>
      </c>
      <c r="Z37" t="s">
        <v>95</v>
      </c>
      <c r="AA37" t="s">
        <v>95</v>
      </c>
      <c r="AB37">
        <v>2</v>
      </c>
      <c r="AC37" t="s">
        <v>95</v>
      </c>
      <c r="AD37">
        <v>1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>
        <v>1</v>
      </c>
      <c r="AL37" t="s">
        <v>95</v>
      </c>
      <c r="AM37" t="s">
        <v>127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>
        <v>1</v>
      </c>
      <c r="AV37">
        <v>0</v>
      </c>
      <c r="AW37">
        <v>0</v>
      </c>
      <c r="AX37">
        <v>0</v>
      </c>
      <c r="AY37">
        <v>0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207</v>
      </c>
      <c r="CJ37">
        <v>3</v>
      </c>
      <c r="CK37">
        <v>0</v>
      </c>
    </row>
    <row r="38" spans="1:89" x14ac:dyDescent="0.3">
      <c r="A38" t="s">
        <v>214</v>
      </c>
      <c r="B38" t="s">
        <v>208</v>
      </c>
      <c r="C38" t="s">
        <v>215</v>
      </c>
      <c r="D38">
        <v>40.3846329</v>
      </c>
      <c r="E38">
        <v>-79.903634499999995</v>
      </c>
      <c r="F38" t="s">
        <v>216</v>
      </c>
      <c r="G38">
        <v>3</v>
      </c>
      <c r="H38">
        <v>2.5</v>
      </c>
      <c r="I38" t="s">
        <v>93</v>
      </c>
      <c r="J38" t="s">
        <v>94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>
        <v>1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</row>
    <row r="39" spans="1:89" x14ac:dyDescent="0.3">
      <c r="A39" t="s">
        <v>217</v>
      </c>
      <c r="B39" t="s">
        <v>218</v>
      </c>
      <c r="C39" t="s">
        <v>219</v>
      </c>
      <c r="D39">
        <v>40.4140637</v>
      </c>
      <c r="E39">
        <v>-79.9037778</v>
      </c>
      <c r="F39" t="s">
        <v>220</v>
      </c>
      <c r="G39">
        <v>8</v>
      </c>
      <c r="H39">
        <v>3</v>
      </c>
      <c r="I39" t="s">
        <v>93</v>
      </c>
      <c r="J39" t="s">
        <v>94</v>
      </c>
      <c r="K39" s="1">
        <v>0.41666666666666669</v>
      </c>
      <c r="L39" s="1">
        <v>0.79166666666666663</v>
      </c>
      <c r="M39" s="1">
        <v>0.375</v>
      </c>
      <c r="N39" s="1">
        <v>0.875</v>
      </c>
      <c r="O39" s="1">
        <v>0.375</v>
      </c>
      <c r="P39" s="1">
        <v>0.875</v>
      </c>
      <c r="Q39" s="1">
        <v>0.375</v>
      </c>
      <c r="R39" s="1">
        <v>0.875</v>
      </c>
      <c r="S39" s="1">
        <v>0.375</v>
      </c>
      <c r="T39" s="1">
        <v>0.875</v>
      </c>
      <c r="U39" s="1">
        <v>0.375</v>
      </c>
      <c r="V39" s="1">
        <v>0.875</v>
      </c>
      <c r="W39" s="1">
        <v>0.375</v>
      </c>
      <c r="X39" s="1">
        <v>0.875</v>
      </c>
      <c r="Y39" t="s">
        <v>95</v>
      </c>
      <c r="Z39" t="s">
        <v>95</v>
      </c>
      <c r="AA39" t="s">
        <v>95</v>
      </c>
      <c r="AB39">
        <v>2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>
        <v>1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>
        <v>1</v>
      </c>
      <c r="AV39">
        <v>0</v>
      </c>
      <c r="AW39">
        <v>1</v>
      </c>
      <c r="AX39">
        <v>0</v>
      </c>
      <c r="AY39">
        <v>0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64</v>
      </c>
      <c r="CJ39">
        <v>4</v>
      </c>
      <c r="CK39">
        <v>0</v>
      </c>
    </row>
    <row r="40" spans="1:89" x14ac:dyDescent="0.3">
      <c r="A40" t="s">
        <v>221</v>
      </c>
      <c r="B40" t="s">
        <v>208</v>
      </c>
      <c r="C40" t="s">
        <v>222</v>
      </c>
      <c r="D40">
        <v>40.407585400000002</v>
      </c>
      <c r="E40">
        <v>-79.916349100000005</v>
      </c>
      <c r="F40" t="s">
        <v>223</v>
      </c>
      <c r="G40">
        <v>3</v>
      </c>
      <c r="H40">
        <v>4</v>
      </c>
      <c r="I40" t="s">
        <v>93</v>
      </c>
      <c r="J40" t="s">
        <v>94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>
        <v>2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>
        <v>1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>
        <v>0</v>
      </c>
      <c r="AV40">
        <v>0</v>
      </c>
      <c r="AW40">
        <v>0</v>
      </c>
      <c r="AX40">
        <v>0</v>
      </c>
      <c r="AY40">
        <v>0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21</v>
      </c>
      <c r="CJ40">
        <v>3</v>
      </c>
      <c r="CK40">
        <v>0</v>
      </c>
    </row>
    <row r="41" spans="1:89" x14ac:dyDescent="0.3">
      <c r="A41" t="s">
        <v>224</v>
      </c>
      <c r="B41" t="s">
        <v>218</v>
      </c>
      <c r="C41" t="s">
        <v>225</v>
      </c>
      <c r="D41">
        <v>40.413496000000002</v>
      </c>
      <c r="E41">
        <v>-79.904456199999998</v>
      </c>
      <c r="F41" t="s">
        <v>226</v>
      </c>
      <c r="G41">
        <v>48</v>
      </c>
      <c r="H41">
        <v>2</v>
      </c>
      <c r="I41" t="s">
        <v>93</v>
      </c>
      <c r="J41" t="s">
        <v>94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t="s">
        <v>96</v>
      </c>
      <c r="Z41" t="s">
        <v>97</v>
      </c>
      <c r="AA41" t="s">
        <v>98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0</v>
      </c>
      <c r="AM41" t="s">
        <v>118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>
        <v>1</v>
      </c>
      <c r="AT41" t="s">
        <v>95</v>
      </c>
      <c r="AU41">
        <v>0</v>
      </c>
      <c r="AV41">
        <v>0</v>
      </c>
      <c r="AW41">
        <v>1</v>
      </c>
      <c r="AX41">
        <v>0</v>
      </c>
      <c r="AY41">
        <v>0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>
        <v>1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103</v>
      </c>
      <c r="CJ41">
        <v>11</v>
      </c>
      <c r="CK41">
        <v>0</v>
      </c>
    </row>
    <row r="42" spans="1:89" x14ac:dyDescent="0.3">
      <c r="A42" t="s">
        <v>227</v>
      </c>
      <c r="B42" t="s">
        <v>208</v>
      </c>
      <c r="C42" t="s">
        <v>228</v>
      </c>
      <c r="D42">
        <v>40.411697799999999</v>
      </c>
      <c r="E42">
        <v>-79.912408200000002</v>
      </c>
      <c r="F42" t="s">
        <v>229</v>
      </c>
      <c r="G42">
        <v>6</v>
      </c>
      <c r="H42">
        <v>4</v>
      </c>
      <c r="I42" t="s">
        <v>93</v>
      </c>
      <c r="J42" t="s">
        <v>94</v>
      </c>
      <c r="K42" t="s">
        <v>95</v>
      </c>
      <c r="L42" t="s">
        <v>95</v>
      </c>
      <c r="M42" t="s">
        <v>95</v>
      </c>
      <c r="N42" t="s">
        <v>95</v>
      </c>
      <c r="O42" t="s">
        <v>95</v>
      </c>
      <c r="P42" t="s">
        <v>95</v>
      </c>
      <c r="Q42" t="s">
        <v>95</v>
      </c>
      <c r="R42" t="s">
        <v>95</v>
      </c>
      <c r="S42" t="s">
        <v>95</v>
      </c>
      <c r="T42" t="s">
        <v>95</v>
      </c>
      <c r="U42" t="s">
        <v>95</v>
      </c>
      <c r="V42" t="s">
        <v>95</v>
      </c>
      <c r="W42" t="s">
        <v>95</v>
      </c>
      <c r="X42" t="s">
        <v>95</v>
      </c>
      <c r="Y42" t="s">
        <v>95</v>
      </c>
      <c r="Z42" t="s">
        <v>95</v>
      </c>
      <c r="AA42" t="s">
        <v>95</v>
      </c>
      <c r="AB42">
        <v>2</v>
      </c>
      <c r="AC42" t="s">
        <v>95</v>
      </c>
      <c r="AD42" t="s">
        <v>95</v>
      </c>
      <c r="AE42" t="s">
        <v>95</v>
      </c>
      <c r="AF42" t="s">
        <v>95</v>
      </c>
      <c r="AG42" t="s">
        <v>95</v>
      </c>
      <c r="AH42" t="s">
        <v>95</v>
      </c>
      <c r="AI42" t="s">
        <v>95</v>
      </c>
      <c r="AJ42" t="s">
        <v>95</v>
      </c>
      <c r="AK42" t="s">
        <v>95</v>
      </c>
      <c r="AL42" t="s">
        <v>95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</row>
    <row r="43" spans="1:89" x14ac:dyDescent="0.3">
      <c r="A43" t="s">
        <v>230</v>
      </c>
      <c r="B43" t="s">
        <v>208</v>
      </c>
      <c r="C43" t="s">
        <v>231</v>
      </c>
      <c r="D43">
        <v>40.409435299999998</v>
      </c>
      <c r="E43">
        <v>-79.915261900000004</v>
      </c>
      <c r="F43" t="s">
        <v>232</v>
      </c>
      <c r="G43">
        <v>30</v>
      </c>
      <c r="H43">
        <v>3.5</v>
      </c>
      <c r="I43" t="s">
        <v>93</v>
      </c>
      <c r="J43" t="s">
        <v>94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s="1">
        <v>0.75</v>
      </c>
      <c r="T43" s="1">
        <v>8.3333333333333329E-2</v>
      </c>
      <c r="U43" s="1">
        <v>0.75</v>
      </c>
      <c r="V43" s="1">
        <v>8.3333333333333329E-2</v>
      </c>
      <c r="W43" s="1">
        <v>0.75</v>
      </c>
      <c r="X43" s="1">
        <v>8.3333333333333329E-2</v>
      </c>
      <c r="Y43" t="s">
        <v>233</v>
      </c>
      <c r="Z43" t="s">
        <v>97</v>
      </c>
      <c r="AA43" t="s">
        <v>117</v>
      </c>
      <c r="AB43">
        <v>2</v>
      </c>
      <c r="AC43">
        <v>0</v>
      </c>
      <c r="AD43">
        <v>0</v>
      </c>
      <c r="AE43" t="s">
        <v>95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1</v>
      </c>
      <c r="AM43" t="s">
        <v>118</v>
      </c>
      <c r="AN43">
        <v>1</v>
      </c>
      <c r="AO43">
        <v>1</v>
      </c>
      <c r="AP43" t="s">
        <v>118</v>
      </c>
      <c r="AQ43" t="s">
        <v>95</v>
      </c>
      <c r="AR43" t="s">
        <v>95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52</v>
      </c>
      <c r="CJ43">
        <v>6</v>
      </c>
      <c r="CK43">
        <v>0</v>
      </c>
    </row>
    <row r="44" spans="1:89" x14ac:dyDescent="0.3">
      <c r="A44" t="s">
        <v>234</v>
      </c>
      <c r="B44" t="s">
        <v>208</v>
      </c>
      <c r="C44" t="s">
        <v>235</v>
      </c>
      <c r="D44">
        <v>40.406820000000003</v>
      </c>
      <c r="E44">
        <v>-79.912788000000006</v>
      </c>
      <c r="F44" t="s">
        <v>236</v>
      </c>
      <c r="G44">
        <v>10</v>
      </c>
      <c r="H44">
        <v>4.5</v>
      </c>
      <c r="I44" t="s">
        <v>93</v>
      </c>
      <c r="J44" t="s">
        <v>94</v>
      </c>
      <c r="K44" t="s">
        <v>95</v>
      </c>
      <c r="L44" t="s">
        <v>95</v>
      </c>
      <c r="M44" s="1">
        <v>0.33333333333333331</v>
      </c>
      <c r="N44" s="1">
        <v>0.6875</v>
      </c>
      <c r="O44" s="1">
        <v>0.33333333333333331</v>
      </c>
      <c r="P44" s="1">
        <v>0.6875</v>
      </c>
      <c r="Q44" s="1">
        <v>0.33333333333333331</v>
      </c>
      <c r="R44" s="1">
        <v>0.6875</v>
      </c>
      <c r="S44" s="1">
        <v>0.33333333333333331</v>
      </c>
      <c r="T44" s="1">
        <v>0.6875</v>
      </c>
      <c r="U44" s="1">
        <v>0.33333333333333331</v>
      </c>
      <c r="V44" s="1">
        <v>0.6875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</row>
    <row r="45" spans="1:89" x14ac:dyDescent="0.3">
      <c r="A45" t="s">
        <v>237</v>
      </c>
      <c r="B45" t="s">
        <v>208</v>
      </c>
      <c r="C45" t="s">
        <v>238</v>
      </c>
      <c r="D45">
        <v>40.412648400000002</v>
      </c>
      <c r="E45">
        <v>-79.901698199999998</v>
      </c>
      <c r="F45" t="s">
        <v>239</v>
      </c>
      <c r="G45">
        <v>8</v>
      </c>
      <c r="H45">
        <v>3</v>
      </c>
      <c r="I45" t="s">
        <v>93</v>
      </c>
      <c r="J45" t="s">
        <v>94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>
        <v>2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>
        <v>1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>
        <v>0</v>
      </c>
      <c r="AV45">
        <v>0</v>
      </c>
      <c r="AW45">
        <v>1</v>
      </c>
      <c r="AX45">
        <v>0</v>
      </c>
      <c r="AY45">
        <v>0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135</v>
      </c>
      <c r="CJ45">
        <v>5</v>
      </c>
      <c r="CK45">
        <v>0</v>
      </c>
    </row>
    <row r="46" spans="1:89" x14ac:dyDescent="0.3">
      <c r="A46" t="s">
        <v>240</v>
      </c>
      <c r="B46" t="s">
        <v>208</v>
      </c>
      <c r="C46" t="s">
        <v>241</v>
      </c>
      <c r="D46">
        <v>40.405310999999998</v>
      </c>
      <c r="E46">
        <v>-79.912594999999996</v>
      </c>
      <c r="F46" t="s">
        <v>242</v>
      </c>
      <c r="G46">
        <v>26</v>
      </c>
      <c r="H46">
        <v>3.5</v>
      </c>
      <c r="I46" t="s">
        <v>93</v>
      </c>
      <c r="J46" t="s">
        <v>94</v>
      </c>
      <c r="K46" t="s">
        <v>95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126</v>
      </c>
      <c r="Z46" t="s">
        <v>97</v>
      </c>
      <c r="AA46" t="s">
        <v>117</v>
      </c>
      <c r="AB46">
        <v>2</v>
      </c>
      <c r="AC46">
        <v>0</v>
      </c>
      <c r="AD46">
        <v>1</v>
      </c>
      <c r="AE46" t="s">
        <v>95</v>
      </c>
      <c r="AF46">
        <v>1</v>
      </c>
      <c r="AG46">
        <v>1</v>
      </c>
      <c r="AH46" t="s">
        <v>95</v>
      </c>
      <c r="AI46">
        <v>1</v>
      </c>
      <c r="AJ46">
        <v>0</v>
      </c>
      <c r="AK46">
        <v>1</v>
      </c>
      <c r="AL46">
        <v>0</v>
      </c>
      <c r="AM46" t="s">
        <v>95</v>
      </c>
      <c r="AN46">
        <v>1</v>
      </c>
      <c r="AO46">
        <v>0</v>
      </c>
      <c r="AP46" t="s">
        <v>95</v>
      </c>
      <c r="AQ46" t="s">
        <v>95</v>
      </c>
      <c r="AR46" t="s">
        <v>95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0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>
        <v>1</v>
      </c>
      <c r="BG46">
        <v>0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57</v>
      </c>
      <c r="CJ46">
        <v>10</v>
      </c>
      <c r="CK46">
        <v>0</v>
      </c>
    </row>
    <row r="47" spans="1:89" x14ac:dyDescent="0.3">
      <c r="A47" t="s">
        <v>243</v>
      </c>
      <c r="B47" t="s">
        <v>208</v>
      </c>
      <c r="C47" t="s">
        <v>244</v>
      </c>
      <c r="D47">
        <v>40.4092932</v>
      </c>
      <c r="E47">
        <v>-79.9141865</v>
      </c>
      <c r="F47" t="s">
        <v>245</v>
      </c>
      <c r="G47">
        <v>85</v>
      </c>
      <c r="H47">
        <v>2.5</v>
      </c>
      <c r="I47" t="s">
        <v>93</v>
      </c>
      <c r="J47" t="s">
        <v>94</v>
      </c>
      <c r="K47" s="1">
        <v>0.47916666666666669</v>
      </c>
      <c r="L47" s="1">
        <v>0</v>
      </c>
      <c r="M47" s="1">
        <v>0.47916666666666669</v>
      </c>
      <c r="N47" s="1">
        <v>0</v>
      </c>
      <c r="O47" s="1">
        <v>0.47916666666666669</v>
      </c>
      <c r="P47" s="1">
        <v>0</v>
      </c>
      <c r="Q47" s="1">
        <v>0.47916666666666669</v>
      </c>
      <c r="R47" s="1">
        <v>0</v>
      </c>
      <c r="S47" s="1">
        <v>0.47916666666666669</v>
      </c>
      <c r="T47" s="1">
        <v>0</v>
      </c>
      <c r="U47" s="1">
        <v>0.47916666666666669</v>
      </c>
      <c r="V47" s="1">
        <v>8.3333333333333329E-2</v>
      </c>
      <c r="W47" s="1">
        <v>0.47916666666666669</v>
      </c>
      <c r="X47" s="1">
        <v>8.3333333333333329E-2</v>
      </c>
      <c r="Y47" t="s">
        <v>233</v>
      </c>
      <c r="Z47" t="s">
        <v>97</v>
      </c>
      <c r="AA47" t="s">
        <v>117</v>
      </c>
      <c r="AB47">
        <v>2</v>
      </c>
      <c r="AC47">
        <v>0</v>
      </c>
      <c r="AD47">
        <v>0</v>
      </c>
      <c r="AE47" t="s">
        <v>95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 t="s">
        <v>118</v>
      </c>
      <c r="AN47">
        <v>1</v>
      </c>
      <c r="AO47">
        <v>0</v>
      </c>
      <c r="AP47" t="s">
        <v>118</v>
      </c>
      <c r="AQ47">
        <v>0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>
        <v>1</v>
      </c>
      <c r="BG47">
        <v>0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238</v>
      </c>
      <c r="CJ47">
        <v>20</v>
      </c>
      <c r="CK47">
        <v>1</v>
      </c>
    </row>
    <row r="48" spans="1:89" x14ac:dyDescent="0.3">
      <c r="A48" t="s">
        <v>246</v>
      </c>
      <c r="B48" t="s">
        <v>208</v>
      </c>
      <c r="C48" t="s">
        <v>247</v>
      </c>
      <c r="D48">
        <v>40.383606999999998</v>
      </c>
      <c r="E48">
        <v>-79.904493000000002</v>
      </c>
      <c r="F48" t="s">
        <v>248</v>
      </c>
      <c r="G48">
        <v>3</v>
      </c>
      <c r="H48">
        <v>5</v>
      </c>
      <c r="I48" t="s">
        <v>93</v>
      </c>
      <c r="J48" t="s">
        <v>94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</row>
    <row r="49" spans="1:89" x14ac:dyDescent="0.3">
      <c r="A49" t="s">
        <v>249</v>
      </c>
      <c r="B49" t="s">
        <v>208</v>
      </c>
      <c r="C49" t="s">
        <v>250</v>
      </c>
      <c r="D49">
        <v>40.409709800000002</v>
      </c>
      <c r="E49">
        <v>-79.901799699999998</v>
      </c>
      <c r="F49" t="s">
        <v>251</v>
      </c>
      <c r="G49">
        <v>5</v>
      </c>
      <c r="H49">
        <v>2</v>
      </c>
      <c r="I49" t="s">
        <v>93</v>
      </c>
      <c r="J49" t="s">
        <v>94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191</v>
      </c>
      <c r="Z49" t="s">
        <v>97</v>
      </c>
      <c r="AA49" t="s">
        <v>98</v>
      </c>
      <c r="AB49">
        <v>1</v>
      </c>
      <c r="AC49">
        <v>0</v>
      </c>
      <c r="AD49">
        <v>0</v>
      </c>
      <c r="AE49">
        <v>1</v>
      </c>
      <c r="AF49">
        <v>1</v>
      </c>
      <c r="AG49" t="s">
        <v>95</v>
      </c>
      <c r="AH49" t="s">
        <v>95</v>
      </c>
      <c r="AI49">
        <v>0</v>
      </c>
      <c r="AJ49">
        <v>1</v>
      </c>
      <c r="AK49">
        <v>1</v>
      </c>
      <c r="AL49">
        <v>0</v>
      </c>
      <c r="AM49" t="s">
        <v>127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>
        <v>1</v>
      </c>
      <c r="AT49" t="s">
        <v>95</v>
      </c>
      <c r="AU49">
        <v>0</v>
      </c>
      <c r="AV49">
        <v>0</v>
      </c>
      <c r="AW49">
        <v>0</v>
      </c>
      <c r="AX49">
        <v>0</v>
      </c>
      <c r="AY49">
        <v>0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9</v>
      </c>
      <c r="CJ49">
        <v>0</v>
      </c>
      <c r="CK49">
        <v>0</v>
      </c>
    </row>
    <row r="50" spans="1:89" x14ac:dyDescent="0.3">
      <c r="A50" t="e">
        <f>-taSf0shFSUKy9iCXnySsA</f>
        <v>#NAME?</v>
      </c>
      <c r="B50" t="s">
        <v>208</v>
      </c>
      <c r="C50" t="s">
        <v>252</v>
      </c>
      <c r="D50">
        <v>40.3925524</v>
      </c>
      <c r="E50">
        <v>-79.900010199999997</v>
      </c>
      <c r="F50" t="s">
        <v>253</v>
      </c>
      <c r="G50">
        <v>4</v>
      </c>
      <c r="H50">
        <v>2.5</v>
      </c>
      <c r="I50" t="s">
        <v>93</v>
      </c>
      <c r="J50" t="s">
        <v>94</v>
      </c>
      <c r="K50" s="1">
        <v>0.45833333333333331</v>
      </c>
      <c r="L50" s="1">
        <v>0</v>
      </c>
      <c r="M50" s="1">
        <v>0.45833333333333331</v>
      </c>
      <c r="N50" s="1">
        <v>0.95833333333333337</v>
      </c>
      <c r="O50" s="1">
        <v>0.45833333333333331</v>
      </c>
      <c r="P50" s="1">
        <v>0.95833333333333337</v>
      </c>
      <c r="Q50" s="1">
        <v>0.45833333333333331</v>
      </c>
      <c r="R50" s="1">
        <v>0.95833333333333337</v>
      </c>
      <c r="S50" s="1">
        <v>0.45833333333333331</v>
      </c>
      <c r="T50" s="1">
        <v>0.95833333333333337</v>
      </c>
      <c r="U50" s="1">
        <v>0.45833333333333331</v>
      </c>
      <c r="V50" s="1">
        <v>0</v>
      </c>
      <c r="W50" s="1">
        <v>0.45833333333333331</v>
      </c>
      <c r="X50" s="1">
        <v>0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>
        <v>1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</row>
    <row r="51" spans="1:89" x14ac:dyDescent="0.3">
      <c r="A51" t="s">
        <v>254</v>
      </c>
      <c r="B51" t="s">
        <v>208</v>
      </c>
      <c r="C51" t="s">
        <v>231</v>
      </c>
      <c r="D51">
        <v>40.409435299999998</v>
      </c>
      <c r="E51">
        <v>-79.915261900000004</v>
      </c>
      <c r="F51" t="s">
        <v>255</v>
      </c>
      <c r="G51">
        <v>124</v>
      </c>
      <c r="H51">
        <v>3.5</v>
      </c>
      <c r="I51" t="s">
        <v>93</v>
      </c>
      <c r="J51" t="s">
        <v>94</v>
      </c>
      <c r="K51" s="1">
        <v>0.45833333333333331</v>
      </c>
      <c r="L51" s="1">
        <v>0</v>
      </c>
      <c r="M51" s="1">
        <v>0.45833333333333331</v>
      </c>
      <c r="N51" s="1">
        <v>8.3333333333333329E-2</v>
      </c>
      <c r="O51" s="1">
        <v>0.45833333333333331</v>
      </c>
      <c r="P51" s="1">
        <v>8.3333333333333329E-2</v>
      </c>
      <c r="Q51" s="1">
        <v>0.45833333333333331</v>
      </c>
      <c r="R51" s="1">
        <v>8.3333333333333329E-2</v>
      </c>
      <c r="S51" s="1">
        <v>0.45833333333333331</v>
      </c>
      <c r="T51" s="1">
        <v>8.3333333333333329E-2</v>
      </c>
      <c r="U51" s="1">
        <v>0.45833333333333331</v>
      </c>
      <c r="V51" s="1">
        <v>8.3333333333333329E-2</v>
      </c>
      <c r="W51" s="1">
        <v>0.45833333333333331</v>
      </c>
      <c r="X51" s="1">
        <v>8.3333333333333329E-2</v>
      </c>
      <c r="Y51" t="s">
        <v>96</v>
      </c>
      <c r="Z51" t="s">
        <v>97</v>
      </c>
      <c r="AA51" t="s">
        <v>117</v>
      </c>
      <c r="AB51">
        <v>2</v>
      </c>
      <c r="AC51">
        <v>0</v>
      </c>
      <c r="AD51">
        <v>1</v>
      </c>
      <c r="AE51" t="s">
        <v>95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1</v>
      </c>
      <c r="AM51" t="s">
        <v>118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>
        <v>1</v>
      </c>
      <c r="AT51" t="s">
        <v>95</v>
      </c>
      <c r="AU51">
        <v>0</v>
      </c>
      <c r="AV51">
        <v>0</v>
      </c>
      <c r="AW51">
        <v>1</v>
      </c>
      <c r="AX51">
        <v>0</v>
      </c>
      <c r="AY51">
        <v>0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460</v>
      </c>
      <c r="CJ51">
        <v>59</v>
      </c>
      <c r="CK51">
        <v>1</v>
      </c>
    </row>
    <row r="52" spans="1:89" x14ac:dyDescent="0.3">
      <c r="A52" t="s">
        <v>256</v>
      </c>
      <c r="B52" t="s">
        <v>208</v>
      </c>
      <c r="C52" t="s">
        <v>257</v>
      </c>
      <c r="D52">
        <v>40.402310700000001</v>
      </c>
      <c r="E52">
        <v>-79.9069188</v>
      </c>
      <c r="F52" t="s">
        <v>258</v>
      </c>
      <c r="G52">
        <v>3</v>
      </c>
      <c r="H52">
        <v>3.5</v>
      </c>
      <c r="I52" t="s">
        <v>93</v>
      </c>
      <c r="J52" t="s">
        <v>94</v>
      </c>
      <c r="K52" t="s">
        <v>95</v>
      </c>
      <c r="L52" t="s">
        <v>95</v>
      </c>
      <c r="M52" s="1">
        <v>0.3125</v>
      </c>
      <c r="N52" s="1">
        <v>0.70833333333333337</v>
      </c>
      <c r="O52" s="1">
        <v>0.3125</v>
      </c>
      <c r="P52" s="1">
        <v>0.70833333333333337</v>
      </c>
      <c r="Q52" s="1">
        <v>0.3125</v>
      </c>
      <c r="R52" s="1">
        <v>0.70833333333333337</v>
      </c>
      <c r="S52" s="1">
        <v>0.3125</v>
      </c>
      <c r="T52" s="1">
        <v>0.70833333333333337</v>
      </c>
      <c r="U52" s="1">
        <v>0.3125</v>
      </c>
      <c r="V52" s="1">
        <v>0.70833333333333337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</row>
    <row r="53" spans="1:89" x14ac:dyDescent="0.3">
      <c r="A53" t="s">
        <v>259</v>
      </c>
      <c r="B53" t="s">
        <v>208</v>
      </c>
      <c r="C53" t="s">
        <v>260</v>
      </c>
      <c r="D53">
        <v>40.408983599999999</v>
      </c>
      <c r="E53">
        <v>-79.914847699999996</v>
      </c>
      <c r="F53" t="s">
        <v>261</v>
      </c>
      <c r="G53">
        <v>40</v>
      </c>
      <c r="H53">
        <v>3</v>
      </c>
      <c r="I53" t="s">
        <v>93</v>
      </c>
      <c r="J53" t="s">
        <v>94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233</v>
      </c>
      <c r="Z53" t="s">
        <v>95</v>
      </c>
      <c r="AA53" t="s">
        <v>117</v>
      </c>
      <c r="AB53">
        <v>2</v>
      </c>
      <c r="AC53" t="s">
        <v>95</v>
      </c>
      <c r="AD53">
        <v>0</v>
      </c>
      <c r="AE53" t="s">
        <v>95</v>
      </c>
      <c r="AF53">
        <v>1</v>
      </c>
      <c r="AG53">
        <v>0</v>
      </c>
      <c r="AH53" t="s">
        <v>95</v>
      </c>
      <c r="AI53" t="s">
        <v>95</v>
      </c>
      <c r="AJ53" t="s">
        <v>95</v>
      </c>
      <c r="AK53">
        <v>1</v>
      </c>
      <c r="AL53" t="s">
        <v>95</v>
      </c>
      <c r="AM53" t="s">
        <v>95</v>
      </c>
      <c r="AN53">
        <v>0</v>
      </c>
      <c r="AO53">
        <v>0</v>
      </c>
      <c r="AP53" t="s">
        <v>118</v>
      </c>
      <c r="AQ53" t="s">
        <v>95</v>
      </c>
      <c r="AR53" t="s">
        <v>95</v>
      </c>
      <c r="AS53" t="s">
        <v>95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140</v>
      </c>
      <c r="CJ53">
        <v>12</v>
      </c>
      <c r="CK53">
        <v>1</v>
      </c>
    </row>
    <row r="54" spans="1:89" x14ac:dyDescent="0.3">
      <c r="A54" t="s">
        <v>262</v>
      </c>
      <c r="B54" t="s">
        <v>208</v>
      </c>
      <c r="C54" t="s">
        <v>263</v>
      </c>
      <c r="D54">
        <v>40.411149799999997</v>
      </c>
      <c r="E54">
        <v>-79.908468999999997</v>
      </c>
      <c r="F54" t="s">
        <v>264</v>
      </c>
      <c r="G54">
        <v>31</v>
      </c>
      <c r="H54">
        <v>3.5</v>
      </c>
      <c r="I54" t="s">
        <v>93</v>
      </c>
      <c r="J54" t="s">
        <v>94</v>
      </c>
      <c r="K54" s="1">
        <v>0.25</v>
      </c>
      <c r="L54" s="1">
        <v>0</v>
      </c>
      <c r="M54" s="1">
        <v>0.25</v>
      </c>
      <c r="N54" s="1">
        <v>0</v>
      </c>
      <c r="O54" s="1">
        <v>0.25</v>
      </c>
      <c r="P54" s="1">
        <v>0</v>
      </c>
      <c r="Q54" s="1">
        <v>0.25</v>
      </c>
      <c r="R54" s="1">
        <v>0</v>
      </c>
      <c r="S54" s="1">
        <v>0.25</v>
      </c>
      <c r="T54" s="1">
        <v>0</v>
      </c>
      <c r="U54" s="1">
        <v>0.25</v>
      </c>
      <c r="V54" s="1">
        <v>0</v>
      </c>
      <c r="W54" s="1">
        <v>0.25</v>
      </c>
      <c r="X54" s="1">
        <v>0</v>
      </c>
      <c r="Y54" t="s">
        <v>95</v>
      </c>
      <c r="Z54" t="s">
        <v>95</v>
      </c>
      <c r="AA54" t="s">
        <v>95</v>
      </c>
      <c r="AB54">
        <v>2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>
        <v>1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>
        <v>0</v>
      </c>
      <c r="AV54">
        <v>0</v>
      </c>
      <c r="AW54">
        <v>1</v>
      </c>
      <c r="AX54">
        <v>0</v>
      </c>
      <c r="AY54">
        <v>0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192</v>
      </c>
      <c r="CJ54">
        <v>11</v>
      </c>
      <c r="CK54">
        <v>0</v>
      </c>
    </row>
    <row r="55" spans="1:89" x14ac:dyDescent="0.3">
      <c r="A55" t="s">
        <v>265</v>
      </c>
      <c r="B55" t="s">
        <v>208</v>
      </c>
      <c r="C55" t="s">
        <v>266</v>
      </c>
      <c r="D55">
        <v>40.404016800000001</v>
      </c>
      <c r="E55">
        <v>-79.918751</v>
      </c>
      <c r="F55" t="s">
        <v>267</v>
      </c>
      <c r="G55">
        <v>17</v>
      </c>
      <c r="H55">
        <v>3.5</v>
      </c>
      <c r="I55" t="s">
        <v>93</v>
      </c>
      <c r="J55" t="s">
        <v>94</v>
      </c>
      <c r="K55" s="1">
        <v>0.45833333333333331</v>
      </c>
      <c r="L55" s="1">
        <v>0.83333333333333337</v>
      </c>
      <c r="M55" s="1">
        <v>0.41666666666666669</v>
      </c>
      <c r="N55" s="1">
        <v>0.875</v>
      </c>
      <c r="O55" s="1">
        <v>0.41666666666666669</v>
      </c>
      <c r="P55" s="1">
        <v>0.875</v>
      </c>
      <c r="Q55" s="1">
        <v>0.41666666666666669</v>
      </c>
      <c r="R55" s="1">
        <v>0.875</v>
      </c>
      <c r="S55" s="1">
        <v>0.41666666666666669</v>
      </c>
      <c r="T55" s="1">
        <v>0.875</v>
      </c>
      <c r="U55" s="1">
        <v>0.41666666666666669</v>
      </c>
      <c r="V55" s="1">
        <v>0.91666666666666663</v>
      </c>
      <c r="W55" s="1">
        <v>0.41666666666666669</v>
      </c>
      <c r="X55" s="1">
        <v>0.91666666666666663</v>
      </c>
      <c r="Y55" t="s">
        <v>95</v>
      </c>
      <c r="Z55" t="s">
        <v>95</v>
      </c>
      <c r="AA55" t="s">
        <v>95</v>
      </c>
      <c r="AB55">
        <v>2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>
        <v>1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>
        <v>1</v>
      </c>
      <c r="AV55">
        <v>0</v>
      </c>
      <c r="AW55">
        <v>0</v>
      </c>
      <c r="AX55">
        <v>0</v>
      </c>
      <c r="AY55">
        <v>0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139</v>
      </c>
      <c r="CJ55">
        <v>8</v>
      </c>
      <c r="CK55">
        <v>0</v>
      </c>
    </row>
    <row r="56" spans="1:89" x14ac:dyDescent="0.3">
      <c r="A56" t="s">
        <v>268</v>
      </c>
      <c r="B56" t="s">
        <v>269</v>
      </c>
      <c r="C56" t="s">
        <v>270</v>
      </c>
      <c r="D56">
        <v>40.407070900000001</v>
      </c>
      <c r="E56">
        <v>-79.917507999999998</v>
      </c>
      <c r="F56" t="s">
        <v>271</v>
      </c>
      <c r="G56">
        <v>74</v>
      </c>
      <c r="H56">
        <v>2.5</v>
      </c>
      <c r="I56" t="s">
        <v>93</v>
      </c>
      <c r="J56" t="s">
        <v>94</v>
      </c>
      <c r="K56" s="1">
        <v>0.45833333333333331</v>
      </c>
      <c r="L56" s="1">
        <v>8.3333333333333329E-2</v>
      </c>
      <c r="M56" s="1">
        <v>0.45833333333333331</v>
      </c>
      <c r="N56" s="1">
        <v>8.3333333333333329E-2</v>
      </c>
      <c r="O56" s="1">
        <v>0.45833333333333331</v>
      </c>
      <c r="P56" s="1">
        <v>8.3333333333333329E-2</v>
      </c>
      <c r="Q56" s="1">
        <v>0.45833333333333331</v>
      </c>
      <c r="R56" s="1">
        <v>8.3333333333333329E-2</v>
      </c>
      <c r="S56" s="1">
        <v>0.45833333333333331</v>
      </c>
      <c r="T56" s="1">
        <v>8.3333333333333329E-2</v>
      </c>
      <c r="U56" s="1">
        <v>0.45833333333333331</v>
      </c>
      <c r="V56" s="1">
        <v>8.3333333333333329E-2</v>
      </c>
      <c r="W56" s="1">
        <v>0.45833333333333331</v>
      </c>
      <c r="X56" s="1">
        <v>8.3333333333333329E-2</v>
      </c>
      <c r="Y56" t="s">
        <v>126</v>
      </c>
      <c r="Z56" t="s">
        <v>97</v>
      </c>
      <c r="AA56" t="s">
        <v>117</v>
      </c>
      <c r="AB56">
        <v>2</v>
      </c>
      <c r="AC56">
        <v>0</v>
      </c>
      <c r="AD56">
        <v>1</v>
      </c>
      <c r="AE56" t="s">
        <v>95</v>
      </c>
      <c r="AF56">
        <v>1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1</v>
      </c>
      <c r="AM56" t="s">
        <v>127</v>
      </c>
      <c r="AN56">
        <v>1</v>
      </c>
      <c r="AO56">
        <v>0</v>
      </c>
      <c r="AP56" t="s">
        <v>128</v>
      </c>
      <c r="AQ56" t="s">
        <v>95</v>
      </c>
      <c r="AR56" t="s">
        <v>95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>
        <v>1</v>
      </c>
      <c r="BG56">
        <v>0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216</v>
      </c>
      <c r="CJ56">
        <v>25</v>
      </c>
      <c r="CK56">
        <v>0</v>
      </c>
    </row>
    <row r="57" spans="1:89" x14ac:dyDescent="0.3">
      <c r="A57" t="s">
        <v>272</v>
      </c>
      <c r="B57" t="s">
        <v>208</v>
      </c>
      <c r="C57" t="s">
        <v>273</v>
      </c>
      <c r="D57">
        <v>40.395690999999999</v>
      </c>
      <c r="E57">
        <v>-79.9337369</v>
      </c>
      <c r="F57" t="s">
        <v>274</v>
      </c>
      <c r="G57">
        <v>16</v>
      </c>
      <c r="H57">
        <v>3</v>
      </c>
      <c r="I57" t="s">
        <v>93</v>
      </c>
      <c r="J57" t="s">
        <v>94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>
        <v>1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60</v>
      </c>
      <c r="CJ57">
        <v>6</v>
      </c>
      <c r="CK57">
        <v>0</v>
      </c>
    </row>
    <row r="58" spans="1:89" x14ac:dyDescent="0.3">
      <c r="A58" t="s">
        <v>275</v>
      </c>
      <c r="B58" t="s">
        <v>208</v>
      </c>
      <c r="C58" t="s">
        <v>276</v>
      </c>
      <c r="D58">
        <v>40.408993199999998</v>
      </c>
      <c r="E58">
        <v>-79.907356399999998</v>
      </c>
      <c r="F58" t="s">
        <v>277</v>
      </c>
      <c r="G58">
        <v>3</v>
      </c>
      <c r="H58">
        <v>5</v>
      </c>
      <c r="I58" t="s">
        <v>93</v>
      </c>
      <c r="J58" t="s">
        <v>94</v>
      </c>
      <c r="K58" s="1">
        <v>0.5</v>
      </c>
      <c r="L58" s="1">
        <v>0.70833333333333337</v>
      </c>
      <c r="M58" s="1">
        <v>0.33333333333333331</v>
      </c>
      <c r="N58" s="1">
        <v>0.70833333333333337</v>
      </c>
      <c r="O58" s="1">
        <v>0.33333333333333331</v>
      </c>
      <c r="P58" s="1">
        <v>0.70833333333333337</v>
      </c>
      <c r="Q58" s="1">
        <v>0.33333333333333331</v>
      </c>
      <c r="R58" s="1">
        <v>0.70833333333333337</v>
      </c>
      <c r="S58" s="1">
        <v>0.33333333333333331</v>
      </c>
      <c r="T58" s="1">
        <v>0.70833333333333337</v>
      </c>
      <c r="U58" s="1">
        <v>0.33333333333333331</v>
      </c>
      <c r="V58" s="1">
        <v>0.70833333333333337</v>
      </c>
      <c r="W58" s="1">
        <v>0.33333333333333331</v>
      </c>
      <c r="X58" s="1">
        <v>0.70833333333333337</v>
      </c>
      <c r="Y58" t="s">
        <v>95</v>
      </c>
      <c r="Z58" t="s">
        <v>95</v>
      </c>
      <c r="AA58" t="s">
        <v>95</v>
      </c>
      <c r="AB58">
        <v>2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>
        <v>1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>
        <v>1</v>
      </c>
      <c r="AV58">
        <v>0</v>
      </c>
      <c r="AW58">
        <v>0</v>
      </c>
      <c r="AX58">
        <v>0</v>
      </c>
      <c r="AY58">
        <v>0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</row>
    <row r="59" spans="1:89" x14ac:dyDescent="0.3">
      <c r="A59" t="s">
        <v>278</v>
      </c>
      <c r="B59" t="s">
        <v>208</v>
      </c>
      <c r="C59" t="s">
        <v>279</v>
      </c>
      <c r="D59">
        <v>40.402724900000003</v>
      </c>
      <c r="E59">
        <v>-79.904308</v>
      </c>
      <c r="F59" t="s">
        <v>280</v>
      </c>
      <c r="G59">
        <v>11</v>
      </c>
      <c r="H59">
        <v>5</v>
      </c>
      <c r="I59" t="s">
        <v>93</v>
      </c>
      <c r="J59" t="s">
        <v>94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</row>
    <row r="60" spans="1:89" x14ac:dyDescent="0.3">
      <c r="A60" t="s">
        <v>281</v>
      </c>
      <c r="B60" t="s">
        <v>218</v>
      </c>
      <c r="C60" t="s">
        <v>282</v>
      </c>
      <c r="D60">
        <v>40.386836799999998</v>
      </c>
      <c r="E60">
        <v>-79.902947499999996</v>
      </c>
      <c r="F60" t="s">
        <v>283</v>
      </c>
      <c r="G60">
        <v>5</v>
      </c>
      <c r="H60">
        <v>3.5</v>
      </c>
      <c r="I60" t="s">
        <v>93</v>
      </c>
      <c r="J60" t="s">
        <v>94</v>
      </c>
      <c r="K60" s="1">
        <v>0.5</v>
      </c>
      <c r="L60" s="1">
        <v>0.91666666666666663</v>
      </c>
      <c r="M60" s="1">
        <v>0.45833333333333331</v>
      </c>
      <c r="N60" s="1">
        <v>0.91666666666666663</v>
      </c>
      <c r="O60" s="1">
        <v>0.45833333333333331</v>
      </c>
      <c r="P60" s="1">
        <v>0.91666666666666663</v>
      </c>
      <c r="Q60" s="1">
        <v>0.45833333333333331</v>
      </c>
      <c r="R60" s="1">
        <v>0.91666666666666663</v>
      </c>
      <c r="S60" s="1">
        <v>0.45833333333333331</v>
      </c>
      <c r="T60" s="1">
        <v>0.91666666666666663</v>
      </c>
      <c r="U60" s="1">
        <v>0.45833333333333331</v>
      </c>
      <c r="V60" s="1">
        <v>0.9375</v>
      </c>
      <c r="W60" s="1">
        <v>0.45833333333333331</v>
      </c>
      <c r="X60" s="1">
        <v>0.9375</v>
      </c>
      <c r="Y60" t="s">
        <v>96</v>
      </c>
      <c r="Z60" t="s">
        <v>97</v>
      </c>
      <c r="AA60" t="s">
        <v>98</v>
      </c>
      <c r="AB60">
        <v>1</v>
      </c>
      <c r="AC60">
        <v>0</v>
      </c>
      <c r="AD60">
        <v>0</v>
      </c>
      <c r="AE60" t="s">
        <v>95</v>
      </c>
      <c r="AF60">
        <v>0</v>
      </c>
      <c r="AG60">
        <v>0</v>
      </c>
      <c r="AH60" t="s">
        <v>95</v>
      </c>
      <c r="AI60">
        <v>0</v>
      </c>
      <c r="AJ60">
        <v>1</v>
      </c>
      <c r="AK60">
        <v>1</v>
      </c>
      <c r="AL60">
        <v>0</v>
      </c>
      <c r="AM60" t="s">
        <v>118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>
        <v>1</v>
      </c>
      <c r="AT60" t="s">
        <v>95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3</v>
      </c>
      <c r="CJ60">
        <v>3</v>
      </c>
      <c r="CK60">
        <v>0</v>
      </c>
    </row>
    <row r="61" spans="1:89" x14ac:dyDescent="0.3">
      <c r="A61" t="s">
        <v>284</v>
      </c>
      <c r="B61" t="s">
        <v>208</v>
      </c>
      <c r="C61" t="s">
        <v>285</v>
      </c>
      <c r="D61">
        <v>40.410874319011803</v>
      </c>
      <c r="E61">
        <v>-79.915545141888401</v>
      </c>
      <c r="F61" t="s">
        <v>286</v>
      </c>
      <c r="G61">
        <v>19</v>
      </c>
      <c r="H61">
        <v>2.5</v>
      </c>
      <c r="I61" t="s">
        <v>93</v>
      </c>
      <c r="J61" t="s">
        <v>94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97</v>
      </c>
      <c r="AA61" t="s">
        <v>117</v>
      </c>
      <c r="AB61">
        <v>2</v>
      </c>
      <c r="AC61">
        <v>0</v>
      </c>
      <c r="AD61">
        <v>0</v>
      </c>
      <c r="AE61" t="s">
        <v>95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 t="s">
        <v>127</v>
      </c>
      <c r="AN61">
        <v>1</v>
      </c>
      <c r="AO61">
        <v>0</v>
      </c>
      <c r="AP61" t="s">
        <v>95</v>
      </c>
      <c r="AQ61" t="s">
        <v>95</v>
      </c>
      <c r="AR61" t="s">
        <v>95</v>
      </c>
      <c r="AS61">
        <v>1</v>
      </c>
      <c r="AT61">
        <v>0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121</v>
      </c>
      <c r="CJ61">
        <v>11</v>
      </c>
      <c r="CK61">
        <v>0</v>
      </c>
    </row>
    <row r="62" spans="1:89" x14ac:dyDescent="0.3">
      <c r="A62" t="s">
        <v>287</v>
      </c>
      <c r="B62" t="s">
        <v>208</v>
      </c>
      <c r="C62" t="s">
        <v>288</v>
      </c>
      <c r="D62">
        <v>40.410966999999999</v>
      </c>
      <c r="E62">
        <v>-79.914136400000004</v>
      </c>
      <c r="F62" t="s">
        <v>289</v>
      </c>
      <c r="G62">
        <v>41</v>
      </c>
      <c r="H62">
        <v>3</v>
      </c>
      <c r="I62" t="s">
        <v>93</v>
      </c>
      <c r="J62" t="s">
        <v>94</v>
      </c>
      <c r="K62" s="1">
        <v>0.45833333333333331</v>
      </c>
      <c r="L62" s="1">
        <v>0</v>
      </c>
      <c r="M62" s="1">
        <v>0.45833333333333331</v>
      </c>
      <c r="N62" s="1">
        <v>0.95833333333333337</v>
      </c>
      <c r="O62" s="1">
        <v>0.45833333333333331</v>
      </c>
      <c r="P62" s="1">
        <v>0.95833333333333337</v>
      </c>
      <c r="Q62" s="1">
        <v>0.45833333333333331</v>
      </c>
      <c r="R62" s="1">
        <v>0.95833333333333337</v>
      </c>
      <c r="S62" s="1">
        <v>0.45833333333333331</v>
      </c>
      <c r="T62" s="1">
        <v>0.95833333333333337</v>
      </c>
      <c r="U62" s="1">
        <v>0.45833333333333331</v>
      </c>
      <c r="V62" s="1">
        <v>0.95833333333333337</v>
      </c>
      <c r="W62" s="1">
        <v>0.45833333333333331</v>
      </c>
      <c r="X62" s="1">
        <v>0</v>
      </c>
      <c r="Y62" t="s">
        <v>96</v>
      </c>
      <c r="Z62" t="s">
        <v>97</v>
      </c>
      <c r="AA62" t="s">
        <v>117</v>
      </c>
      <c r="AB62">
        <v>2</v>
      </c>
      <c r="AC62">
        <v>0</v>
      </c>
      <c r="AD62">
        <v>0</v>
      </c>
      <c r="AE62" t="s">
        <v>95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 t="s">
        <v>127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>
        <v>1</v>
      </c>
      <c r="AT62" t="s">
        <v>95</v>
      </c>
      <c r="AU62">
        <v>0</v>
      </c>
      <c r="AV62">
        <v>0</v>
      </c>
      <c r="AW62">
        <v>1</v>
      </c>
      <c r="AX62">
        <v>0</v>
      </c>
      <c r="AY62">
        <v>0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128</v>
      </c>
      <c r="CJ62">
        <v>10</v>
      </c>
      <c r="CK62">
        <v>0</v>
      </c>
    </row>
    <row r="63" spans="1:89" x14ac:dyDescent="0.3">
      <c r="A63" t="s">
        <v>290</v>
      </c>
      <c r="B63" t="s">
        <v>208</v>
      </c>
      <c r="C63" t="s">
        <v>291</v>
      </c>
      <c r="D63">
        <v>40.410731900000002</v>
      </c>
      <c r="E63">
        <v>-79.911574099999996</v>
      </c>
      <c r="F63" t="s">
        <v>292</v>
      </c>
      <c r="G63">
        <v>4</v>
      </c>
      <c r="H63">
        <v>4.5</v>
      </c>
      <c r="I63" t="s">
        <v>93</v>
      </c>
      <c r="J63" t="s">
        <v>94</v>
      </c>
      <c r="K63" t="s">
        <v>95</v>
      </c>
      <c r="L63" t="s">
        <v>95</v>
      </c>
      <c r="M63" t="s">
        <v>95</v>
      </c>
      <c r="N63" t="s">
        <v>95</v>
      </c>
      <c r="O63" t="s">
        <v>95</v>
      </c>
      <c r="P63" t="s">
        <v>95</v>
      </c>
      <c r="Q63" t="s">
        <v>95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>
        <v>3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>
        <v>1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>
        <v>0</v>
      </c>
      <c r="AV63">
        <v>0</v>
      </c>
      <c r="AW63">
        <v>0</v>
      </c>
      <c r="AX63">
        <v>0</v>
      </c>
      <c r="AY63">
        <v>0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13</v>
      </c>
      <c r="CJ63">
        <v>1</v>
      </c>
      <c r="CK63">
        <v>0</v>
      </c>
    </row>
    <row r="64" spans="1:89" x14ac:dyDescent="0.3">
      <c r="A64" t="s">
        <v>293</v>
      </c>
      <c r="B64" t="s">
        <v>208</v>
      </c>
      <c r="C64" t="s">
        <v>294</v>
      </c>
      <c r="D64">
        <v>40.407830300000001</v>
      </c>
      <c r="E64">
        <v>-79.917719099999999</v>
      </c>
      <c r="F64" t="s">
        <v>295</v>
      </c>
      <c r="G64">
        <v>3</v>
      </c>
      <c r="H64">
        <v>2</v>
      </c>
      <c r="I64" t="s">
        <v>93</v>
      </c>
      <c r="J64" t="s">
        <v>94</v>
      </c>
      <c r="K64" s="1">
        <v>0.5</v>
      </c>
      <c r="L64" s="1">
        <v>0.75</v>
      </c>
      <c r="M64" s="1">
        <v>0.41666666666666669</v>
      </c>
      <c r="N64" s="1">
        <v>0.875</v>
      </c>
      <c r="O64" s="1">
        <v>0.41666666666666669</v>
      </c>
      <c r="P64" s="1">
        <v>0.875</v>
      </c>
      <c r="Q64" s="1">
        <v>0.41666666666666669</v>
      </c>
      <c r="R64" s="1">
        <v>0.875</v>
      </c>
      <c r="S64" s="1">
        <v>0.41666666666666669</v>
      </c>
      <c r="T64" s="1">
        <v>0.875</v>
      </c>
      <c r="U64" s="1">
        <v>0.41666666666666669</v>
      </c>
      <c r="V64" s="1">
        <v>0.875</v>
      </c>
      <c r="W64" s="1">
        <v>0.41666666666666669</v>
      </c>
      <c r="X64" s="1">
        <v>0.875</v>
      </c>
      <c r="Y64" t="s">
        <v>95</v>
      </c>
      <c r="Z64" t="s">
        <v>95</v>
      </c>
      <c r="AA64" t="s">
        <v>95</v>
      </c>
      <c r="AB64">
        <v>3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>
        <v>1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>
        <v>1</v>
      </c>
      <c r="AV64">
        <v>0</v>
      </c>
      <c r="AW64">
        <v>0</v>
      </c>
      <c r="AX64">
        <v>0</v>
      </c>
      <c r="AY64">
        <v>0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18</v>
      </c>
      <c r="CJ64">
        <v>0</v>
      </c>
      <c r="CK64">
        <v>0</v>
      </c>
    </row>
    <row r="65" spans="1:89" x14ac:dyDescent="0.3">
      <c r="A65" t="s">
        <v>296</v>
      </c>
      <c r="B65" t="s">
        <v>208</v>
      </c>
      <c r="C65" t="s">
        <v>297</v>
      </c>
      <c r="D65">
        <v>40.407859000000002</v>
      </c>
      <c r="E65">
        <v>-79.916227000000006</v>
      </c>
      <c r="F65" t="s">
        <v>298</v>
      </c>
      <c r="G65">
        <v>3</v>
      </c>
      <c r="H65">
        <v>4.5</v>
      </c>
      <c r="I65" t="s">
        <v>93</v>
      </c>
      <c r="J65" t="s">
        <v>94</v>
      </c>
      <c r="K65" s="1">
        <v>0.45833333333333331</v>
      </c>
      <c r="L65" s="1">
        <v>0.75</v>
      </c>
      <c r="M65" s="1">
        <v>0.41666666666666669</v>
      </c>
      <c r="N65" s="1">
        <v>0.875</v>
      </c>
      <c r="O65" s="1">
        <v>0.41666666666666669</v>
      </c>
      <c r="P65" s="1">
        <v>0.875</v>
      </c>
      <c r="Q65" s="1">
        <v>0.41666666666666669</v>
      </c>
      <c r="R65" s="1">
        <v>0.875</v>
      </c>
      <c r="S65" s="1">
        <v>0.41666666666666669</v>
      </c>
      <c r="T65" s="1">
        <v>0.875</v>
      </c>
      <c r="U65" s="1">
        <v>0.41666666666666669</v>
      </c>
      <c r="V65" s="1">
        <v>0.875</v>
      </c>
      <c r="W65" s="1">
        <v>0.41666666666666669</v>
      </c>
      <c r="X65" s="1">
        <v>0.875</v>
      </c>
      <c r="Y65" t="s">
        <v>95</v>
      </c>
      <c r="Z65" t="s">
        <v>95</v>
      </c>
      <c r="AA65" t="s">
        <v>95</v>
      </c>
      <c r="AB65">
        <v>2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>
        <v>1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>
        <v>0</v>
      </c>
      <c r="AV65">
        <v>0</v>
      </c>
      <c r="AW65">
        <v>0</v>
      </c>
      <c r="AX65">
        <v>1</v>
      </c>
      <c r="AY65">
        <v>0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13</v>
      </c>
      <c r="CJ65">
        <v>0</v>
      </c>
      <c r="CK65">
        <v>0</v>
      </c>
    </row>
    <row r="66" spans="1:89" x14ac:dyDescent="0.3">
      <c r="A66" t="s">
        <v>299</v>
      </c>
      <c r="B66" t="s">
        <v>269</v>
      </c>
      <c r="C66" t="s">
        <v>300</v>
      </c>
      <c r="D66">
        <v>40.407355099999997</v>
      </c>
      <c r="E66">
        <v>-79.915842900000001</v>
      </c>
      <c r="F66" t="s">
        <v>301</v>
      </c>
      <c r="G66">
        <v>82</v>
      </c>
      <c r="H66">
        <v>3</v>
      </c>
      <c r="I66" t="s">
        <v>93</v>
      </c>
      <c r="J66" t="s">
        <v>94</v>
      </c>
      <c r="K66" s="1">
        <v>0.45833333333333331</v>
      </c>
      <c r="L66" s="1">
        <v>0.9375</v>
      </c>
      <c r="M66" s="1">
        <v>0.45833333333333331</v>
      </c>
      <c r="N66" s="1">
        <v>0.9375</v>
      </c>
      <c r="O66" s="1">
        <v>0.45833333333333331</v>
      </c>
      <c r="P66" s="1">
        <v>0.9375</v>
      </c>
      <c r="Q66" s="1">
        <v>0.45833333333333331</v>
      </c>
      <c r="R66" s="1">
        <v>0.9375</v>
      </c>
      <c r="S66" s="1">
        <v>0.45833333333333331</v>
      </c>
      <c r="T66" s="1">
        <v>0.9375</v>
      </c>
      <c r="U66" s="1">
        <v>0.45833333333333331</v>
      </c>
      <c r="V66" s="1">
        <v>0.97916666666666663</v>
      </c>
      <c r="W66" s="1">
        <v>0.45833333333333331</v>
      </c>
      <c r="X66" s="1">
        <v>0.97916666666666663</v>
      </c>
      <c r="Y66" t="s">
        <v>126</v>
      </c>
      <c r="Z66" t="s">
        <v>97</v>
      </c>
      <c r="AA66" t="s">
        <v>117</v>
      </c>
      <c r="AB66">
        <v>2</v>
      </c>
      <c r="AC66">
        <v>0</v>
      </c>
      <c r="AD66">
        <v>0</v>
      </c>
      <c r="AE66" t="s">
        <v>95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1</v>
      </c>
      <c r="AL66">
        <v>1</v>
      </c>
      <c r="AM66" t="s">
        <v>118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>
        <v>1</v>
      </c>
      <c r="AT66" t="s">
        <v>95</v>
      </c>
      <c r="AU66">
        <v>0</v>
      </c>
      <c r="AV66">
        <v>0</v>
      </c>
      <c r="AW66">
        <v>1</v>
      </c>
      <c r="AX66">
        <v>0</v>
      </c>
      <c r="AY66">
        <v>0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262</v>
      </c>
      <c r="CJ66">
        <v>26</v>
      </c>
      <c r="CK66">
        <v>0</v>
      </c>
    </row>
    <row r="67" spans="1:89" x14ac:dyDescent="0.3">
      <c r="A67" t="s">
        <v>302</v>
      </c>
      <c r="B67" t="s">
        <v>208</v>
      </c>
      <c r="C67" t="s">
        <v>303</v>
      </c>
      <c r="D67">
        <v>40.408144999999998</v>
      </c>
      <c r="E67">
        <v>-79.916049400000006</v>
      </c>
      <c r="F67" t="s">
        <v>304</v>
      </c>
      <c r="G67">
        <v>6</v>
      </c>
      <c r="H67">
        <v>4</v>
      </c>
      <c r="I67" t="s">
        <v>93</v>
      </c>
      <c r="J67" t="s">
        <v>94</v>
      </c>
      <c r="K67" s="1">
        <v>0.5</v>
      </c>
      <c r="L67" s="1">
        <v>0.75</v>
      </c>
      <c r="M67" s="1">
        <v>0.41666666666666669</v>
      </c>
      <c r="N67" s="1">
        <v>0.875</v>
      </c>
      <c r="O67" s="1">
        <v>0.41666666666666669</v>
      </c>
      <c r="P67" s="1">
        <v>0.875</v>
      </c>
      <c r="Q67" s="1">
        <v>0.41666666666666669</v>
      </c>
      <c r="R67" s="1">
        <v>0.875</v>
      </c>
      <c r="S67" s="1">
        <v>0.41666666666666669</v>
      </c>
      <c r="T67" s="1">
        <v>0.875</v>
      </c>
      <c r="U67" s="1">
        <v>0.41666666666666669</v>
      </c>
      <c r="V67" s="1">
        <v>0.875</v>
      </c>
      <c r="W67" s="1">
        <v>0.41666666666666669</v>
      </c>
      <c r="X67" s="1">
        <v>0.875</v>
      </c>
      <c r="Y67" t="s">
        <v>95</v>
      </c>
      <c r="Z67" t="s">
        <v>95</v>
      </c>
      <c r="AA67" t="s">
        <v>95</v>
      </c>
      <c r="AB67">
        <v>2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>
        <v>1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>
        <v>0</v>
      </c>
      <c r="AV67">
        <v>0</v>
      </c>
      <c r="AW67">
        <v>1</v>
      </c>
      <c r="AX67">
        <v>0</v>
      </c>
      <c r="AY67">
        <v>0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16</v>
      </c>
      <c r="CJ67">
        <v>4</v>
      </c>
      <c r="CK67">
        <v>0</v>
      </c>
    </row>
    <row r="68" spans="1:89" x14ac:dyDescent="0.3">
      <c r="A68" t="s">
        <v>305</v>
      </c>
      <c r="B68" t="s">
        <v>269</v>
      </c>
      <c r="C68" t="s">
        <v>306</v>
      </c>
      <c r="D68">
        <v>40.407173999999998</v>
      </c>
      <c r="E68">
        <v>-79.916602999999995</v>
      </c>
      <c r="F68" t="s">
        <v>307</v>
      </c>
      <c r="G68">
        <v>22</v>
      </c>
      <c r="H68">
        <v>3</v>
      </c>
      <c r="I68" t="s">
        <v>93</v>
      </c>
      <c r="J68" t="s">
        <v>94</v>
      </c>
      <c r="K68" s="1">
        <v>0.33333333333333331</v>
      </c>
      <c r="L68" s="1">
        <v>0.83333333333333337</v>
      </c>
      <c r="M68" s="1">
        <v>0.27083333333333331</v>
      </c>
      <c r="N68" s="1">
        <v>0.875</v>
      </c>
      <c r="O68" s="1">
        <v>0.27083333333333331</v>
      </c>
      <c r="P68" s="1">
        <v>0.875</v>
      </c>
      <c r="Q68" s="1">
        <v>0.27083333333333331</v>
      </c>
      <c r="R68" s="1">
        <v>0.875</v>
      </c>
      <c r="S68" s="1">
        <v>0.27083333333333331</v>
      </c>
      <c r="T68" s="1">
        <v>0.875</v>
      </c>
      <c r="U68" s="1">
        <v>0.27083333333333331</v>
      </c>
      <c r="V68" s="1">
        <v>0.91666666666666663</v>
      </c>
      <c r="W68" s="1">
        <v>0.29166666666666669</v>
      </c>
      <c r="X68" s="1">
        <v>0.91666666666666663</v>
      </c>
      <c r="Y68" t="s">
        <v>96</v>
      </c>
      <c r="Z68" t="s">
        <v>97</v>
      </c>
      <c r="AA68" t="s">
        <v>98</v>
      </c>
      <c r="AB68">
        <v>1</v>
      </c>
      <c r="AC68">
        <v>0</v>
      </c>
      <c r="AD68">
        <v>1</v>
      </c>
      <c r="AE68" t="s">
        <v>95</v>
      </c>
      <c r="AF68">
        <v>1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0</v>
      </c>
      <c r="AM68" t="s">
        <v>127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>
        <v>1</v>
      </c>
      <c r="AT68" t="s">
        <v>95</v>
      </c>
      <c r="AU68">
        <v>0</v>
      </c>
      <c r="AV68">
        <v>0</v>
      </c>
      <c r="AW68">
        <v>1</v>
      </c>
      <c r="AX68">
        <v>0</v>
      </c>
      <c r="AY68">
        <v>0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112</v>
      </c>
      <c r="CJ68">
        <v>2</v>
      </c>
      <c r="CK68">
        <v>0</v>
      </c>
    </row>
    <row r="69" spans="1:89" x14ac:dyDescent="0.3">
      <c r="A69" t="s">
        <v>308</v>
      </c>
      <c r="B69" t="s">
        <v>208</v>
      </c>
      <c r="C69" t="s">
        <v>309</v>
      </c>
      <c r="D69">
        <v>40.3973704</v>
      </c>
      <c r="E69">
        <v>-79.903165999999999</v>
      </c>
      <c r="F69" t="s">
        <v>310</v>
      </c>
      <c r="G69">
        <v>3</v>
      </c>
      <c r="H69">
        <v>3.5</v>
      </c>
      <c r="I69" t="s">
        <v>93</v>
      </c>
      <c r="J69" t="s">
        <v>94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</row>
    <row r="70" spans="1:89" x14ac:dyDescent="0.3">
      <c r="A70" t="s">
        <v>311</v>
      </c>
      <c r="B70" t="s">
        <v>208</v>
      </c>
      <c r="C70" t="s">
        <v>312</v>
      </c>
      <c r="D70">
        <v>40.4121132</v>
      </c>
      <c r="E70">
        <v>-79.9113203</v>
      </c>
      <c r="F70" t="s">
        <v>313</v>
      </c>
      <c r="G70">
        <v>21</v>
      </c>
      <c r="H70">
        <v>3.5</v>
      </c>
      <c r="I70" t="s">
        <v>93</v>
      </c>
      <c r="J70" t="s">
        <v>94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>
        <v>2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>
        <v>1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>
        <v>0</v>
      </c>
      <c r="AV70">
        <v>0</v>
      </c>
      <c r="AW70">
        <v>1</v>
      </c>
      <c r="AX70">
        <v>0</v>
      </c>
      <c r="AY70">
        <v>0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283</v>
      </c>
      <c r="CJ70">
        <v>9</v>
      </c>
      <c r="CK70">
        <v>0</v>
      </c>
    </row>
    <row r="71" spans="1:89" x14ac:dyDescent="0.3">
      <c r="A71" t="s">
        <v>314</v>
      </c>
      <c r="B71" t="s">
        <v>208</v>
      </c>
      <c r="C71" t="s">
        <v>315</v>
      </c>
      <c r="D71">
        <v>40.409390000000002</v>
      </c>
      <c r="E71">
        <v>-79.912949999999995</v>
      </c>
      <c r="F71" t="s">
        <v>316</v>
      </c>
      <c r="G71">
        <v>9</v>
      </c>
      <c r="H71">
        <v>2.5</v>
      </c>
      <c r="I71" t="s">
        <v>93</v>
      </c>
      <c r="J71" t="s">
        <v>94</v>
      </c>
      <c r="K71" s="1">
        <v>0.45833333333333331</v>
      </c>
      <c r="L71" s="1">
        <v>0.75</v>
      </c>
      <c r="M71" s="1">
        <v>0.41666666666666669</v>
      </c>
      <c r="N71" s="1">
        <v>0.875</v>
      </c>
      <c r="O71" s="1">
        <v>0.41666666666666669</v>
      </c>
      <c r="P71" s="1">
        <v>0.875</v>
      </c>
      <c r="Q71" s="1">
        <v>0.41666666666666669</v>
      </c>
      <c r="R71" s="1">
        <v>0.875</v>
      </c>
      <c r="S71" s="1">
        <v>0.41666666666666669</v>
      </c>
      <c r="T71" s="1">
        <v>0.875</v>
      </c>
      <c r="U71" s="1">
        <v>0.41666666666666669</v>
      </c>
      <c r="V71" s="1">
        <v>0.875</v>
      </c>
      <c r="W71" s="1">
        <v>0.39583333333333331</v>
      </c>
      <c r="X71" s="1">
        <v>0.875</v>
      </c>
      <c r="Y71" t="s">
        <v>95</v>
      </c>
      <c r="Z71" t="s">
        <v>95</v>
      </c>
      <c r="AA71" t="s">
        <v>95</v>
      </c>
      <c r="AB71">
        <v>3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>
        <v>1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>
        <v>0</v>
      </c>
      <c r="AV71">
        <v>0</v>
      </c>
      <c r="AW71">
        <v>0</v>
      </c>
      <c r="AX71">
        <v>0</v>
      </c>
      <c r="AY71">
        <v>0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12</v>
      </c>
      <c r="CJ71">
        <v>0</v>
      </c>
      <c r="CK71">
        <v>0</v>
      </c>
    </row>
    <row r="72" spans="1:89" x14ac:dyDescent="0.3">
      <c r="A72" t="s">
        <v>317</v>
      </c>
      <c r="B72" t="s">
        <v>218</v>
      </c>
      <c r="C72" t="s">
        <v>318</v>
      </c>
      <c r="D72">
        <v>40.385718199999999</v>
      </c>
      <c r="E72">
        <v>-79.903299700000005</v>
      </c>
      <c r="F72" t="s">
        <v>319</v>
      </c>
      <c r="G72">
        <v>8</v>
      </c>
      <c r="H72">
        <v>3.5</v>
      </c>
      <c r="I72" t="s">
        <v>93</v>
      </c>
      <c r="J72" t="s">
        <v>94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126</v>
      </c>
      <c r="Z72" t="s">
        <v>97</v>
      </c>
      <c r="AA72" t="s">
        <v>95</v>
      </c>
      <c r="AB72">
        <v>1</v>
      </c>
      <c r="AC72">
        <v>1</v>
      </c>
      <c r="AD72">
        <v>0</v>
      </c>
      <c r="AE72" t="s">
        <v>95</v>
      </c>
      <c r="AF72">
        <v>1</v>
      </c>
      <c r="AG72" t="s">
        <v>95</v>
      </c>
      <c r="AH72" t="s">
        <v>95</v>
      </c>
      <c r="AI72">
        <v>0</v>
      </c>
      <c r="AJ72">
        <v>1</v>
      </c>
      <c r="AK72" t="s">
        <v>95</v>
      </c>
      <c r="AL72">
        <v>0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>
        <v>1</v>
      </c>
      <c r="AT72" t="s">
        <v>95</v>
      </c>
      <c r="AU72">
        <v>0</v>
      </c>
      <c r="AV72">
        <v>0</v>
      </c>
      <c r="AW72">
        <v>0</v>
      </c>
      <c r="AX72">
        <v>0</v>
      </c>
      <c r="AY72">
        <v>0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>
        <v>1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0</v>
      </c>
    </row>
    <row r="73" spans="1:89" x14ac:dyDescent="0.3">
      <c r="A73" t="s">
        <v>320</v>
      </c>
      <c r="B73" t="s">
        <v>208</v>
      </c>
      <c r="C73" t="s">
        <v>321</v>
      </c>
      <c r="D73">
        <v>40.411580836350403</v>
      </c>
      <c r="E73">
        <v>-79.906400551694304</v>
      </c>
      <c r="F73" t="s">
        <v>322</v>
      </c>
      <c r="G73">
        <v>5</v>
      </c>
      <c r="H73">
        <v>4</v>
      </c>
      <c r="I73" t="s">
        <v>93</v>
      </c>
      <c r="J73" t="s">
        <v>94</v>
      </c>
      <c r="K73" s="1">
        <v>0.45833333333333331</v>
      </c>
      <c r="L73" s="1">
        <v>0.75</v>
      </c>
      <c r="M73" s="1">
        <v>0.41666666666666669</v>
      </c>
      <c r="N73" s="1">
        <v>0.875</v>
      </c>
      <c r="O73" s="1">
        <v>0.41666666666666669</v>
      </c>
      <c r="P73" s="1">
        <v>0.875</v>
      </c>
      <c r="Q73" s="1">
        <v>0.41666666666666669</v>
      </c>
      <c r="R73" s="1">
        <v>0.875</v>
      </c>
      <c r="S73" s="1">
        <v>0.41666666666666669</v>
      </c>
      <c r="T73" s="1">
        <v>0.875</v>
      </c>
      <c r="U73" s="1">
        <v>0.41666666666666669</v>
      </c>
      <c r="V73" s="1">
        <v>0.875</v>
      </c>
      <c r="W73" s="1">
        <v>0.41666666666666669</v>
      </c>
      <c r="X73" s="1">
        <v>0.875</v>
      </c>
      <c r="Y73" t="s">
        <v>95</v>
      </c>
      <c r="Z73" t="s">
        <v>95</v>
      </c>
      <c r="AA73" t="s">
        <v>95</v>
      </c>
      <c r="AB73">
        <v>2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>
        <v>1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>
        <v>0</v>
      </c>
      <c r="AV73">
        <v>0</v>
      </c>
      <c r="AW73">
        <v>1</v>
      </c>
      <c r="AX73">
        <v>0</v>
      </c>
      <c r="AY73">
        <v>0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42</v>
      </c>
      <c r="CJ73">
        <v>1</v>
      </c>
      <c r="CK73">
        <v>0</v>
      </c>
    </row>
    <row r="74" spans="1:89" x14ac:dyDescent="0.3">
      <c r="A74" t="s">
        <v>323</v>
      </c>
      <c r="B74" t="s">
        <v>208</v>
      </c>
      <c r="C74" t="s">
        <v>324</v>
      </c>
      <c r="D74">
        <v>40.411706167649903</v>
      </c>
      <c r="E74">
        <v>-79.905931311272198</v>
      </c>
      <c r="F74" t="s">
        <v>325</v>
      </c>
      <c r="G74">
        <v>7</v>
      </c>
      <c r="H74">
        <v>3</v>
      </c>
      <c r="I74" t="s">
        <v>93</v>
      </c>
      <c r="J74" t="s">
        <v>94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>
        <v>2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>
        <v>1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>
        <v>0</v>
      </c>
      <c r="AV74">
        <v>0</v>
      </c>
      <c r="AW74">
        <v>1</v>
      </c>
      <c r="AX74">
        <v>0</v>
      </c>
      <c r="AY74">
        <v>0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64</v>
      </c>
      <c r="CJ74">
        <v>2</v>
      </c>
      <c r="CK74">
        <v>0</v>
      </c>
    </row>
    <row r="75" spans="1:89" x14ac:dyDescent="0.3">
      <c r="A75" t="s">
        <v>326</v>
      </c>
      <c r="B75" t="s">
        <v>208</v>
      </c>
      <c r="C75" t="s">
        <v>327</v>
      </c>
      <c r="D75">
        <v>40.411323600000003</v>
      </c>
      <c r="E75">
        <v>-79.913252499999999</v>
      </c>
      <c r="F75" t="s">
        <v>328</v>
      </c>
      <c r="G75">
        <v>43</v>
      </c>
      <c r="H75">
        <v>3</v>
      </c>
      <c r="I75" t="s">
        <v>93</v>
      </c>
      <c r="J75" t="s">
        <v>94</v>
      </c>
      <c r="K75" s="1">
        <v>0.25</v>
      </c>
      <c r="L75" s="1">
        <v>0</v>
      </c>
      <c r="M75" s="1">
        <v>0.25</v>
      </c>
      <c r="N75" s="1">
        <v>0</v>
      </c>
      <c r="O75" s="1">
        <v>0.25</v>
      </c>
      <c r="P75" s="1">
        <v>0</v>
      </c>
      <c r="Q75" s="1">
        <v>0.25</v>
      </c>
      <c r="R75" s="1">
        <v>0</v>
      </c>
      <c r="S75" s="1">
        <v>0.25</v>
      </c>
      <c r="T75" s="1">
        <v>0</v>
      </c>
      <c r="U75" s="1">
        <v>0.25</v>
      </c>
      <c r="V75" s="1">
        <v>4.1666666666666664E-2</v>
      </c>
      <c r="W75" s="1">
        <v>0.25</v>
      </c>
      <c r="X75" s="1">
        <v>4.1666666666666664E-2</v>
      </c>
      <c r="Y75" t="s">
        <v>96</v>
      </c>
      <c r="Z75" t="s">
        <v>97</v>
      </c>
      <c r="AA75" t="s">
        <v>98</v>
      </c>
      <c r="AB75">
        <v>1</v>
      </c>
      <c r="AC75">
        <v>0</v>
      </c>
      <c r="AD75">
        <v>0</v>
      </c>
      <c r="AE75" t="s">
        <v>95</v>
      </c>
      <c r="AF75">
        <v>1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0</v>
      </c>
      <c r="AM75" t="s">
        <v>118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>
        <v>1</v>
      </c>
      <c r="AT75" t="s">
        <v>95</v>
      </c>
      <c r="AU75">
        <v>0</v>
      </c>
      <c r="AV75">
        <v>0</v>
      </c>
      <c r="AW75">
        <v>1</v>
      </c>
      <c r="AX75">
        <v>0</v>
      </c>
      <c r="AY75">
        <v>0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158</v>
      </c>
      <c r="CJ75">
        <v>13</v>
      </c>
      <c r="CK75">
        <v>0</v>
      </c>
    </row>
    <row r="76" spans="1:89" x14ac:dyDescent="0.3">
      <c r="A76" t="s">
        <v>329</v>
      </c>
      <c r="B76" t="s">
        <v>208</v>
      </c>
      <c r="C76" t="s">
        <v>330</v>
      </c>
      <c r="D76">
        <v>40.4119958</v>
      </c>
      <c r="E76">
        <v>-79.904700500000004</v>
      </c>
      <c r="F76" t="s">
        <v>331</v>
      </c>
      <c r="G76">
        <v>6</v>
      </c>
      <c r="H76">
        <v>4</v>
      </c>
      <c r="I76" t="s">
        <v>93</v>
      </c>
      <c r="J76" t="s">
        <v>94</v>
      </c>
      <c r="K76" s="1">
        <v>0.45833333333333331</v>
      </c>
      <c r="L76" s="1">
        <v>0.83333333333333337</v>
      </c>
      <c r="M76" s="1">
        <v>0.39583333333333331</v>
      </c>
      <c r="N76" s="1">
        <v>0.89583333333333337</v>
      </c>
      <c r="O76" s="1">
        <v>0.39583333333333331</v>
      </c>
      <c r="P76" s="1">
        <v>0.89583333333333337</v>
      </c>
      <c r="Q76" s="1">
        <v>0.39583333333333331</v>
      </c>
      <c r="R76" s="1">
        <v>0.89583333333333337</v>
      </c>
      <c r="S76" s="1">
        <v>0.39583333333333331</v>
      </c>
      <c r="T76" s="1">
        <v>0.89583333333333337</v>
      </c>
      <c r="U76" s="1">
        <v>0.39583333333333331</v>
      </c>
      <c r="V76" s="1">
        <v>0.89583333333333337</v>
      </c>
      <c r="W76" s="1">
        <v>0.39583333333333331</v>
      </c>
      <c r="X76" s="1">
        <v>0.89583333333333337</v>
      </c>
      <c r="Y76" t="s">
        <v>95</v>
      </c>
      <c r="Z76" t="s">
        <v>95</v>
      </c>
      <c r="AA76" t="s">
        <v>95</v>
      </c>
      <c r="AB76">
        <v>2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>
        <v>1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>
        <v>0</v>
      </c>
      <c r="AV76">
        <v>0</v>
      </c>
      <c r="AW76">
        <v>0</v>
      </c>
      <c r="AX76">
        <v>0</v>
      </c>
      <c r="AY76">
        <v>0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62</v>
      </c>
      <c r="CJ76">
        <v>2</v>
      </c>
      <c r="CK76">
        <v>0</v>
      </c>
    </row>
    <row r="77" spans="1:89" x14ac:dyDescent="0.3">
      <c r="A77" t="s">
        <v>332</v>
      </c>
      <c r="B77" t="s">
        <v>208</v>
      </c>
      <c r="C77" t="s">
        <v>333</v>
      </c>
      <c r="D77">
        <v>40.4127917</v>
      </c>
      <c r="E77">
        <v>-79.909169000000006</v>
      </c>
      <c r="F77" t="s">
        <v>334</v>
      </c>
      <c r="G77">
        <v>9</v>
      </c>
      <c r="H77">
        <v>3</v>
      </c>
      <c r="I77" t="s">
        <v>93</v>
      </c>
      <c r="J77" t="s">
        <v>94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>
        <v>2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>
        <v>1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>
        <v>0</v>
      </c>
      <c r="AV77">
        <v>0</v>
      </c>
      <c r="AW77">
        <v>0</v>
      </c>
      <c r="AX77">
        <v>0</v>
      </c>
      <c r="AY77">
        <v>0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36</v>
      </c>
      <c r="CJ77">
        <v>1</v>
      </c>
      <c r="CK77">
        <v>0</v>
      </c>
    </row>
    <row r="78" spans="1:89" x14ac:dyDescent="0.3">
      <c r="A78" t="s">
        <v>335</v>
      </c>
      <c r="B78" t="s">
        <v>336</v>
      </c>
      <c r="C78" t="s">
        <v>337</v>
      </c>
      <c r="D78">
        <v>40.408878379225897</v>
      </c>
      <c r="E78">
        <v>-79.918089426136902</v>
      </c>
      <c r="F78" t="s">
        <v>338</v>
      </c>
      <c r="G78">
        <v>99</v>
      </c>
      <c r="H78">
        <v>3.5</v>
      </c>
      <c r="I78" t="s">
        <v>93</v>
      </c>
      <c r="J78" t="s">
        <v>94</v>
      </c>
      <c r="K78" s="1">
        <v>0.45833333333333331</v>
      </c>
      <c r="L78" s="1">
        <v>0.91666666666666663</v>
      </c>
      <c r="M78" s="1">
        <v>0.47916666666666669</v>
      </c>
      <c r="N78" s="1">
        <v>0.95833333333333337</v>
      </c>
      <c r="O78" s="1">
        <v>0.47916666666666669</v>
      </c>
      <c r="P78" s="1">
        <v>0.95833333333333337</v>
      </c>
      <c r="Q78" s="1">
        <v>0.47916666666666669</v>
      </c>
      <c r="R78" s="1">
        <v>0.95833333333333337</v>
      </c>
      <c r="S78" s="1">
        <v>0.47916666666666669</v>
      </c>
      <c r="T78" s="1">
        <v>0.95833333333333337</v>
      </c>
      <c r="U78" s="1">
        <v>0.47916666666666669</v>
      </c>
      <c r="V78" s="1">
        <v>0</v>
      </c>
      <c r="W78" s="1">
        <v>0.47916666666666669</v>
      </c>
      <c r="X78" s="1">
        <v>0</v>
      </c>
      <c r="Y78" t="s">
        <v>96</v>
      </c>
      <c r="Z78" t="s">
        <v>97</v>
      </c>
      <c r="AA78" t="s">
        <v>117</v>
      </c>
      <c r="AB78">
        <v>3</v>
      </c>
      <c r="AC78">
        <v>0</v>
      </c>
      <c r="AD78">
        <v>1</v>
      </c>
      <c r="AE78" t="s">
        <v>95</v>
      </c>
      <c r="AF78">
        <v>1</v>
      </c>
      <c r="AG78">
        <v>1</v>
      </c>
      <c r="AH78">
        <v>0</v>
      </c>
      <c r="AI78">
        <v>1</v>
      </c>
      <c r="AJ78">
        <v>1</v>
      </c>
      <c r="AK78">
        <v>1</v>
      </c>
      <c r="AL78">
        <v>1</v>
      </c>
      <c r="AM78" t="s">
        <v>127</v>
      </c>
      <c r="AN78" t="s">
        <v>95</v>
      </c>
      <c r="AO78" t="s">
        <v>95</v>
      </c>
      <c r="AP78" t="s">
        <v>95</v>
      </c>
      <c r="AQ78" t="s">
        <v>95</v>
      </c>
      <c r="AR78" t="s">
        <v>95</v>
      </c>
      <c r="AS78">
        <v>1</v>
      </c>
      <c r="AT78" t="s">
        <v>95</v>
      </c>
      <c r="AU78">
        <v>0</v>
      </c>
      <c r="AV78">
        <v>0</v>
      </c>
      <c r="AW78">
        <v>1</v>
      </c>
      <c r="AX78">
        <v>0</v>
      </c>
      <c r="AY78">
        <v>0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164</v>
      </c>
      <c r="CJ78">
        <v>14</v>
      </c>
      <c r="CK78">
        <v>0</v>
      </c>
    </row>
    <row r="79" spans="1:89" x14ac:dyDescent="0.3">
      <c r="A79" t="s">
        <v>339</v>
      </c>
      <c r="B79" t="s">
        <v>208</v>
      </c>
      <c r="C79" t="s">
        <v>340</v>
      </c>
      <c r="D79">
        <v>40.412711999999999</v>
      </c>
      <c r="E79">
        <v>-79.906060999999994</v>
      </c>
      <c r="F79" t="s">
        <v>341</v>
      </c>
      <c r="G79">
        <v>6</v>
      </c>
      <c r="H79">
        <v>3</v>
      </c>
      <c r="I79" t="s">
        <v>93</v>
      </c>
      <c r="J79" t="s">
        <v>94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>
        <v>2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>
        <v>1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>
        <v>0</v>
      </c>
      <c r="AV79">
        <v>0</v>
      </c>
      <c r="AW79">
        <v>1</v>
      </c>
      <c r="AX79">
        <v>0</v>
      </c>
      <c r="AY79">
        <v>0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36</v>
      </c>
      <c r="CJ79">
        <v>3</v>
      </c>
      <c r="CK79">
        <v>0</v>
      </c>
    </row>
    <row r="80" spans="1:89" x14ac:dyDescent="0.3">
      <c r="A80" t="s">
        <v>342</v>
      </c>
      <c r="B80" t="s">
        <v>208</v>
      </c>
      <c r="C80" t="s">
        <v>343</v>
      </c>
      <c r="D80">
        <v>40.413897300000002</v>
      </c>
      <c r="E80">
        <v>-79.907596299999994</v>
      </c>
      <c r="F80" t="s">
        <v>344</v>
      </c>
      <c r="G80">
        <v>7</v>
      </c>
      <c r="H80">
        <v>3</v>
      </c>
      <c r="I80" t="s">
        <v>93</v>
      </c>
      <c r="J80" t="s">
        <v>94</v>
      </c>
      <c r="K80" s="1">
        <v>0.41666666666666669</v>
      </c>
      <c r="L80" s="1">
        <v>0.79166666666666663</v>
      </c>
      <c r="M80" s="1">
        <v>0.375</v>
      </c>
      <c r="N80" s="1">
        <v>0.89583333333333337</v>
      </c>
      <c r="O80" s="1">
        <v>0.375</v>
      </c>
      <c r="P80" s="1">
        <v>0.89583333333333337</v>
      </c>
      <c r="Q80" s="1">
        <v>0.375</v>
      </c>
      <c r="R80" s="1">
        <v>0.89583333333333337</v>
      </c>
      <c r="S80" s="1">
        <v>0.375</v>
      </c>
      <c r="T80" s="1">
        <v>0.89583333333333337</v>
      </c>
      <c r="U80" s="1">
        <v>0.375</v>
      </c>
      <c r="V80" s="1">
        <v>0.89583333333333337</v>
      </c>
      <c r="W80" s="1">
        <v>0.375</v>
      </c>
      <c r="X80" s="1">
        <v>0.89583333333333337</v>
      </c>
      <c r="Y80" t="s">
        <v>95</v>
      </c>
      <c r="Z80" t="s">
        <v>95</v>
      </c>
      <c r="AA80" t="s">
        <v>95</v>
      </c>
      <c r="AB80">
        <v>3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>
        <v>1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>
        <v>0</v>
      </c>
      <c r="AV80">
        <v>0</v>
      </c>
      <c r="AW80">
        <v>1</v>
      </c>
      <c r="AX80">
        <v>0</v>
      </c>
      <c r="AY80">
        <v>0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55</v>
      </c>
      <c r="CJ80">
        <v>0</v>
      </c>
      <c r="CK80">
        <v>0</v>
      </c>
    </row>
    <row r="81" spans="1:89" x14ac:dyDescent="0.3">
      <c r="A81" t="s">
        <v>345</v>
      </c>
      <c r="B81" t="s">
        <v>346</v>
      </c>
      <c r="C81" t="s">
        <v>347</v>
      </c>
      <c r="D81">
        <v>40.373677499999999</v>
      </c>
      <c r="E81">
        <v>-79.873733599999994</v>
      </c>
      <c r="F81" t="s">
        <v>348</v>
      </c>
      <c r="G81">
        <v>3</v>
      </c>
      <c r="H81">
        <v>3</v>
      </c>
      <c r="I81" t="s">
        <v>93</v>
      </c>
      <c r="J81" t="s">
        <v>94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>
        <v>2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>
        <v>1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>
        <v>0</v>
      </c>
      <c r="AV81">
        <v>0</v>
      </c>
      <c r="AW81">
        <v>0</v>
      </c>
      <c r="AX81">
        <v>0</v>
      </c>
      <c r="AY81">
        <v>0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</row>
    <row r="82" spans="1:89" x14ac:dyDescent="0.3">
      <c r="A82" t="s">
        <v>349</v>
      </c>
      <c r="B82" t="s">
        <v>346</v>
      </c>
      <c r="C82" t="s">
        <v>350</v>
      </c>
      <c r="D82">
        <v>40.382367299999999</v>
      </c>
      <c r="E82">
        <v>-79.868392</v>
      </c>
      <c r="F82" t="s">
        <v>264</v>
      </c>
      <c r="G82">
        <v>3</v>
      </c>
      <c r="H82">
        <v>2.5</v>
      </c>
      <c r="I82" t="s">
        <v>93</v>
      </c>
      <c r="J82" t="s">
        <v>94</v>
      </c>
      <c r="K82" s="1">
        <v>0.25</v>
      </c>
      <c r="L82" s="1">
        <v>0</v>
      </c>
      <c r="M82" s="1">
        <v>0.25</v>
      </c>
      <c r="N82" s="1">
        <v>0</v>
      </c>
      <c r="O82" s="1">
        <v>0.25</v>
      </c>
      <c r="P82" s="1">
        <v>0</v>
      </c>
      <c r="Q82" s="1">
        <v>0.25</v>
      </c>
      <c r="R82" s="1">
        <v>0</v>
      </c>
      <c r="S82" s="1">
        <v>0.25</v>
      </c>
      <c r="T82" s="1">
        <v>0</v>
      </c>
      <c r="U82" s="1">
        <v>0.25</v>
      </c>
      <c r="V82" s="1">
        <v>0</v>
      </c>
      <c r="W82" s="1">
        <v>0.25</v>
      </c>
      <c r="X82" s="1">
        <v>0</v>
      </c>
      <c r="Y82" t="s">
        <v>95</v>
      </c>
      <c r="Z82" t="s">
        <v>95</v>
      </c>
      <c r="AA82" t="s">
        <v>95</v>
      </c>
      <c r="AB82">
        <v>2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>
        <v>1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10</v>
      </c>
      <c r="CJ82">
        <v>0</v>
      </c>
      <c r="CK82">
        <v>0</v>
      </c>
    </row>
    <row r="83" spans="1:89" x14ac:dyDescent="0.3">
      <c r="A83" t="s">
        <v>351</v>
      </c>
      <c r="B83" t="s">
        <v>346</v>
      </c>
      <c r="C83" t="s">
        <v>352</v>
      </c>
      <c r="D83">
        <v>40.384985399999998</v>
      </c>
      <c r="E83">
        <v>-79.862660500000004</v>
      </c>
      <c r="F83" t="s">
        <v>353</v>
      </c>
      <c r="G83">
        <v>3</v>
      </c>
      <c r="H83">
        <v>1</v>
      </c>
      <c r="I83" t="s">
        <v>93</v>
      </c>
      <c r="J83" t="s">
        <v>94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>
        <v>0</v>
      </c>
      <c r="AD83" t="s">
        <v>95</v>
      </c>
      <c r="AE83" t="s">
        <v>95</v>
      </c>
      <c r="AF83">
        <v>0</v>
      </c>
      <c r="AG83" t="s">
        <v>95</v>
      </c>
      <c r="AH83" t="s">
        <v>95</v>
      </c>
      <c r="AI83" t="s">
        <v>95</v>
      </c>
      <c r="AJ83">
        <v>0</v>
      </c>
      <c r="AK83">
        <v>0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>
        <v>0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>
        <v>1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4</v>
      </c>
      <c r="CJ83">
        <v>0</v>
      </c>
      <c r="CK83">
        <v>0</v>
      </c>
    </row>
    <row r="84" spans="1:89" x14ac:dyDescent="0.3">
      <c r="A84" t="s">
        <v>354</v>
      </c>
      <c r="B84" t="s">
        <v>346</v>
      </c>
      <c r="C84" t="s">
        <v>355</v>
      </c>
      <c r="D84">
        <v>40.389192000000001</v>
      </c>
      <c r="E84">
        <v>-79.868305000000007</v>
      </c>
      <c r="F84" t="s">
        <v>356</v>
      </c>
      <c r="G84">
        <v>3</v>
      </c>
      <c r="H84">
        <v>4</v>
      </c>
      <c r="I84" t="s">
        <v>93</v>
      </c>
      <c r="J84" t="s">
        <v>94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97</v>
      </c>
      <c r="AA84" t="s">
        <v>95</v>
      </c>
      <c r="AB84">
        <v>1</v>
      </c>
      <c r="AC84">
        <v>0</v>
      </c>
      <c r="AD84" t="s">
        <v>95</v>
      </c>
      <c r="AE84" t="s">
        <v>95</v>
      </c>
      <c r="AF84">
        <v>1</v>
      </c>
      <c r="AG84" t="s">
        <v>95</v>
      </c>
      <c r="AH84" t="s">
        <v>95</v>
      </c>
      <c r="AI84" t="s">
        <v>95</v>
      </c>
      <c r="AJ84">
        <v>1</v>
      </c>
      <c r="AK84">
        <v>0</v>
      </c>
      <c r="AL84">
        <v>0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>
        <v>1</v>
      </c>
      <c r="AT84" t="s">
        <v>95</v>
      </c>
      <c r="AU84">
        <v>0</v>
      </c>
      <c r="AV84">
        <v>0</v>
      </c>
      <c r="AW84">
        <v>0</v>
      </c>
      <c r="AX84">
        <v>0</v>
      </c>
      <c r="AY84">
        <v>0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>
        <v>1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4</v>
      </c>
      <c r="CJ84">
        <v>0</v>
      </c>
      <c r="CK84">
        <v>0</v>
      </c>
    </row>
    <row r="85" spans="1:89" x14ac:dyDescent="0.3">
      <c r="A85" t="s">
        <v>357</v>
      </c>
      <c r="B85" t="s">
        <v>346</v>
      </c>
      <c r="C85" t="s">
        <v>358</v>
      </c>
      <c r="D85">
        <v>40.3715391</v>
      </c>
      <c r="E85">
        <v>-79.926491900000002</v>
      </c>
      <c r="F85" t="s">
        <v>359</v>
      </c>
      <c r="G85">
        <v>16</v>
      </c>
      <c r="H85">
        <v>4.5</v>
      </c>
      <c r="I85" t="s">
        <v>93</v>
      </c>
      <c r="J85" t="s">
        <v>94</v>
      </c>
      <c r="K85" t="s">
        <v>95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>
        <v>3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>
        <v>1</v>
      </c>
      <c r="AK85">
        <v>1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>
        <v>0</v>
      </c>
      <c r="AV85">
        <v>0</v>
      </c>
      <c r="AW85">
        <v>1</v>
      </c>
      <c r="AX85">
        <v>0</v>
      </c>
      <c r="AY85">
        <v>0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3</v>
      </c>
      <c r="CJ85">
        <v>2</v>
      </c>
      <c r="CK85">
        <v>0</v>
      </c>
    </row>
    <row r="86" spans="1:89" x14ac:dyDescent="0.3">
      <c r="A86" t="s">
        <v>360</v>
      </c>
      <c r="B86" t="s">
        <v>346</v>
      </c>
      <c r="C86" t="s">
        <v>361</v>
      </c>
      <c r="D86">
        <v>40.373677499999999</v>
      </c>
      <c r="E86">
        <v>-79.873733599999994</v>
      </c>
      <c r="F86" t="s">
        <v>362</v>
      </c>
      <c r="G86">
        <v>4</v>
      </c>
      <c r="H86">
        <v>3</v>
      </c>
      <c r="I86" t="s">
        <v>93</v>
      </c>
      <c r="J86" t="s">
        <v>94</v>
      </c>
      <c r="K86" t="s">
        <v>95</v>
      </c>
      <c r="L86" t="s">
        <v>95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191</v>
      </c>
      <c r="Z86" t="s">
        <v>97</v>
      </c>
      <c r="AA86" t="s">
        <v>98</v>
      </c>
      <c r="AB86">
        <v>1</v>
      </c>
      <c r="AC86">
        <v>1</v>
      </c>
      <c r="AD86">
        <v>0</v>
      </c>
      <c r="AE86" t="s">
        <v>95</v>
      </c>
      <c r="AF86">
        <v>0</v>
      </c>
      <c r="AG86">
        <v>0</v>
      </c>
      <c r="AH86" t="s">
        <v>95</v>
      </c>
      <c r="AI86">
        <v>0</v>
      </c>
      <c r="AJ86">
        <v>1</v>
      </c>
      <c r="AK86" t="s">
        <v>95</v>
      </c>
      <c r="AL86">
        <v>0</v>
      </c>
      <c r="AM86" t="s">
        <v>118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>
        <v>1</v>
      </c>
      <c r="AT86" t="s">
        <v>95</v>
      </c>
      <c r="AU86">
        <v>0</v>
      </c>
      <c r="AV86">
        <v>0</v>
      </c>
      <c r="AW86">
        <v>0</v>
      </c>
      <c r="AX86">
        <v>0</v>
      </c>
      <c r="AY86">
        <v>0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>
        <v>1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3</v>
      </c>
      <c r="CJ86">
        <v>1</v>
      </c>
      <c r="CK86">
        <v>0</v>
      </c>
    </row>
    <row r="87" spans="1:89" x14ac:dyDescent="0.3">
      <c r="A87" t="s">
        <v>363</v>
      </c>
      <c r="B87" t="s">
        <v>346</v>
      </c>
      <c r="C87" t="s">
        <v>364</v>
      </c>
      <c r="D87">
        <v>40.373677499999999</v>
      </c>
      <c r="E87">
        <v>-79.873733599999994</v>
      </c>
      <c r="F87" t="s">
        <v>365</v>
      </c>
      <c r="G87">
        <v>4</v>
      </c>
      <c r="H87">
        <v>5</v>
      </c>
      <c r="I87" t="s">
        <v>93</v>
      </c>
      <c r="J87" t="s">
        <v>94</v>
      </c>
      <c r="K87" t="s">
        <v>95</v>
      </c>
      <c r="L87" t="s">
        <v>95</v>
      </c>
      <c r="M87" t="s">
        <v>95</v>
      </c>
      <c r="N87" t="s">
        <v>95</v>
      </c>
      <c r="O87" t="s">
        <v>95</v>
      </c>
      <c r="P87" t="s">
        <v>95</v>
      </c>
      <c r="Q87" t="s">
        <v>95</v>
      </c>
      <c r="R87" t="s">
        <v>95</v>
      </c>
      <c r="S87" t="s">
        <v>95</v>
      </c>
      <c r="T87" t="s">
        <v>95</v>
      </c>
      <c r="U87" t="s">
        <v>95</v>
      </c>
      <c r="V87" t="s">
        <v>95</v>
      </c>
      <c r="W87" t="s">
        <v>95</v>
      </c>
      <c r="X87" t="s">
        <v>95</v>
      </c>
      <c r="Y87" t="s">
        <v>191</v>
      </c>
      <c r="Z87" t="s">
        <v>97</v>
      </c>
      <c r="AA87" t="s">
        <v>98</v>
      </c>
      <c r="AB87">
        <v>1</v>
      </c>
      <c r="AC87">
        <v>0</v>
      </c>
      <c r="AD87">
        <v>0</v>
      </c>
      <c r="AE87" t="s">
        <v>95</v>
      </c>
      <c r="AF87">
        <v>1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 t="s">
        <v>118</v>
      </c>
      <c r="AN87" t="s">
        <v>95</v>
      </c>
      <c r="AO87" t="s">
        <v>95</v>
      </c>
      <c r="AP87" t="s">
        <v>95</v>
      </c>
      <c r="AQ87" t="s">
        <v>95</v>
      </c>
      <c r="AR87" t="s">
        <v>95</v>
      </c>
      <c r="AS87">
        <v>1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</row>
    <row r="88" spans="1:89" x14ac:dyDescent="0.3">
      <c r="A88" t="s">
        <v>366</v>
      </c>
      <c r="B88" t="s">
        <v>367</v>
      </c>
      <c r="C88" t="s">
        <v>368</v>
      </c>
      <c r="D88">
        <v>40.352026899999998</v>
      </c>
      <c r="E88">
        <v>-79.854683199999997</v>
      </c>
      <c r="F88" t="s">
        <v>369</v>
      </c>
      <c r="G88">
        <v>11</v>
      </c>
      <c r="H88">
        <v>5</v>
      </c>
      <c r="I88" t="s">
        <v>93</v>
      </c>
      <c r="J88" t="s">
        <v>94</v>
      </c>
      <c r="K88" t="s">
        <v>95</v>
      </c>
      <c r="L88" t="s">
        <v>95</v>
      </c>
      <c r="M88" t="s">
        <v>95</v>
      </c>
      <c r="N88" t="s">
        <v>95</v>
      </c>
      <c r="O88" s="1">
        <v>0.29166666666666669</v>
      </c>
      <c r="P88" s="1">
        <v>0.6875</v>
      </c>
      <c r="Q88" s="1">
        <v>0.29166666666666669</v>
      </c>
      <c r="R88" s="1">
        <v>0.6875</v>
      </c>
      <c r="S88" s="1">
        <v>0.29166666666666669</v>
      </c>
      <c r="T88" s="1">
        <v>0.6875</v>
      </c>
      <c r="U88" s="1">
        <v>0.29166666666666669</v>
      </c>
      <c r="V88" s="1">
        <v>0.6875</v>
      </c>
      <c r="W88" s="1">
        <v>0.29166666666666669</v>
      </c>
      <c r="X88" s="1">
        <v>0.64583333333333337</v>
      </c>
      <c r="Y88" t="s">
        <v>95</v>
      </c>
      <c r="Z88" t="s">
        <v>95</v>
      </c>
      <c r="AA88" t="s">
        <v>95</v>
      </c>
      <c r="AB88">
        <v>2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>
        <v>1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>
        <v>1</v>
      </c>
      <c r="AV88">
        <v>0</v>
      </c>
      <c r="AW88">
        <v>0</v>
      </c>
      <c r="AX88">
        <v>0</v>
      </c>
      <c r="AY88">
        <v>0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6</v>
      </c>
      <c r="CJ88">
        <v>1</v>
      </c>
      <c r="CK88">
        <v>0</v>
      </c>
    </row>
    <row r="89" spans="1:89" x14ac:dyDescent="0.3">
      <c r="A89" t="s">
        <v>370</v>
      </c>
      <c r="B89" t="s">
        <v>371</v>
      </c>
      <c r="C89" t="s">
        <v>372</v>
      </c>
      <c r="D89">
        <v>40.468873000000002</v>
      </c>
      <c r="E89">
        <v>-80.059979100000007</v>
      </c>
      <c r="F89" t="s">
        <v>373</v>
      </c>
      <c r="G89">
        <v>33</v>
      </c>
      <c r="H89">
        <v>4.5</v>
      </c>
      <c r="I89" t="s">
        <v>93</v>
      </c>
      <c r="J89" t="s">
        <v>94</v>
      </c>
      <c r="K89" t="s">
        <v>95</v>
      </c>
      <c r="L89" t="s">
        <v>95</v>
      </c>
      <c r="M89" s="1">
        <v>0.45833333333333331</v>
      </c>
      <c r="N89" s="1">
        <v>0.75</v>
      </c>
      <c r="O89" s="1">
        <v>0.45833333333333331</v>
      </c>
      <c r="P89" s="1">
        <v>0.79166666666666663</v>
      </c>
      <c r="Q89" s="1">
        <v>0.45833333333333331</v>
      </c>
      <c r="R89" s="1">
        <v>0.79166666666666663</v>
      </c>
      <c r="S89" s="1">
        <v>0.45833333333333331</v>
      </c>
      <c r="T89" s="1">
        <v>0.79166666666666663</v>
      </c>
      <c r="U89" s="1">
        <v>0.45833333333333331</v>
      </c>
      <c r="V89" s="1">
        <v>0.79166666666666663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>
        <v>1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47</v>
      </c>
      <c r="CJ89">
        <v>7</v>
      </c>
      <c r="CK89">
        <v>0</v>
      </c>
    </row>
    <row r="90" spans="1:89" x14ac:dyDescent="0.3">
      <c r="A90" t="s">
        <v>374</v>
      </c>
      <c r="B90" t="s">
        <v>375</v>
      </c>
      <c r="C90" t="s">
        <v>376</v>
      </c>
      <c r="D90">
        <v>40.464140399999998</v>
      </c>
      <c r="E90">
        <v>-80.057929599999994</v>
      </c>
      <c r="F90" t="s">
        <v>377</v>
      </c>
      <c r="G90">
        <v>4</v>
      </c>
      <c r="H90">
        <v>4</v>
      </c>
      <c r="I90" t="s">
        <v>93</v>
      </c>
      <c r="J90" t="s">
        <v>94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96</v>
      </c>
      <c r="Z90" t="s">
        <v>97</v>
      </c>
      <c r="AA90" t="s">
        <v>98</v>
      </c>
      <c r="AB90">
        <v>1</v>
      </c>
      <c r="AC90">
        <v>0</v>
      </c>
      <c r="AD90">
        <v>0</v>
      </c>
      <c r="AE90" t="s">
        <v>95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0</v>
      </c>
      <c r="AM90" t="s">
        <v>118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>
        <v>1</v>
      </c>
      <c r="AT90" t="s">
        <v>95</v>
      </c>
      <c r="AU90">
        <v>0</v>
      </c>
      <c r="AV90">
        <v>0</v>
      </c>
      <c r="AW90">
        <v>1</v>
      </c>
      <c r="AX90">
        <v>0</v>
      </c>
      <c r="AY90">
        <v>0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8</v>
      </c>
      <c r="CJ90">
        <v>2</v>
      </c>
      <c r="CK90">
        <v>0</v>
      </c>
    </row>
    <row r="91" spans="1:89" x14ac:dyDescent="0.3">
      <c r="A91" t="s">
        <v>378</v>
      </c>
      <c r="B91" t="s">
        <v>375</v>
      </c>
      <c r="C91" t="s">
        <v>379</v>
      </c>
      <c r="D91">
        <v>40.472504999999998</v>
      </c>
      <c r="E91">
        <v>-80.074152999999995</v>
      </c>
      <c r="F91" t="s">
        <v>380</v>
      </c>
      <c r="G91">
        <v>17</v>
      </c>
      <c r="H91">
        <v>4.5</v>
      </c>
      <c r="I91" t="s">
        <v>93</v>
      </c>
      <c r="J91" t="s">
        <v>94</v>
      </c>
      <c r="K91" s="1">
        <v>0.29166666666666669</v>
      </c>
      <c r="L91" s="1">
        <v>0.58333333333333337</v>
      </c>
      <c r="M91" s="1">
        <v>0.25</v>
      </c>
      <c r="N91" s="1">
        <v>0.58333333333333337</v>
      </c>
      <c r="O91" s="1">
        <v>0.25</v>
      </c>
      <c r="P91" s="1">
        <v>0.58333333333333337</v>
      </c>
      <c r="Q91" s="1">
        <v>0.25</v>
      </c>
      <c r="R91" s="1">
        <v>0.58333333333333337</v>
      </c>
      <c r="S91" s="1">
        <v>0.25</v>
      </c>
      <c r="T91" s="1">
        <v>0.58333333333333337</v>
      </c>
      <c r="U91" s="1">
        <v>0.25</v>
      </c>
      <c r="V91" s="1">
        <v>0.58333333333333337</v>
      </c>
      <c r="W91" s="1">
        <v>0.29166666666666669</v>
      </c>
      <c r="X91" s="1">
        <v>0.58333333333333337</v>
      </c>
      <c r="Y91" t="s">
        <v>96</v>
      </c>
      <c r="Z91" t="s">
        <v>97</v>
      </c>
      <c r="AA91" t="s">
        <v>98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0</v>
      </c>
      <c r="AM91" t="s">
        <v>127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>
        <v>1</v>
      </c>
      <c r="AT91" t="s">
        <v>95</v>
      </c>
      <c r="AU91">
        <v>1</v>
      </c>
      <c r="AV91">
        <v>0</v>
      </c>
      <c r="AW91">
        <v>1</v>
      </c>
      <c r="AX91">
        <v>0</v>
      </c>
      <c r="AY91">
        <v>0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19</v>
      </c>
      <c r="CJ91">
        <v>2</v>
      </c>
      <c r="CK91">
        <v>0</v>
      </c>
    </row>
    <row r="92" spans="1:89" x14ac:dyDescent="0.3">
      <c r="A92" t="s">
        <v>381</v>
      </c>
      <c r="B92" t="s">
        <v>371</v>
      </c>
      <c r="C92" t="s">
        <v>382</v>
      </c>
      <c r="D92">
        <v>40.4660133</v>
      </c>
      <c r="E92">
        <v>-80.065305499999994</v>
      </c>
      <c r="F92" t="s">
        <v>383</v>
      </c>
      <c r="G92">
        <v>12</v>
      </c>
      <c r="H92">
        <v>4</v>
      </c>
      <c r="I92" t="s">
        <v>93</v>
      </c>
      <c r="J92" t="s">
        <v>94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191</v>
      </c>
      <c r="Z92" t="s">
        <v>97</v>
      </c>
      <c r="AA92" t="s">
        <v>98</v>
      </c>
      <c r="AB92">
        <v>2</v>
      </c>
      <c r="AC92">
        <v>1</v>
      </c>
      <c r="AD92">
        <v>0</v>
      </c>
      <c r="AE92" t="s">
        <v>95</v>
      </c>
      <c r="AF92">
        <v>1</v>
      </c>
      <c r="AG92">
        <v>0</v>
      </c>
      <c r="AH92" t="s">
        <v>95</v>
      </c>
      <c r="AI92">
        <v>0</v>
      </c>
      <c r="AJ92">
        <v>1</v>
      </c>
      <c r="AK92">
        <v>0</v>
      </c>
      <c r="AL92">
        <v>0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>
        <v>1</v>
      </c>
      <c r="AT92" t="s">
        <v>95</v>
      </c>
      <c r="AU92">
        <v>0</v>
      </c>
      <c r="AV92">
        <v>0</v>
      </c>
      <c r="AW92">
        <v>0</v>
      </c>
      <c r="AX92">
        <v>0</v>
      </c>
      <c r="AY92">
        <v>0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>
        <v>1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12</v>
      </c>
      <c r="CJ92">
        <v>2</v>
      </c>
      <c r="CK92">
        <v>0</v>
      </c>
    </row>
    <row r="93" spans="1:89" x14ac:dyDescent="0.3">
      <c r="A93" t="s">
        <v>384</v>
      </c>
      <c r="B93" t="s">
        <v>371</v>
      </c>
      <c r="C93" t="s">
        <v>385</v>
      </c>
      <c r="D93">
        <v>40.472897600000003</v>
      </c>
      <c r="E93">
        <v>-80.062204600000001</v>
      </c>
      <c r="F93" t="s">
        <v>386</v>
      </c>
      <c r="G93">
        <v>4</v>
      </c>
      <c r="H93">
        <v>3.5</v>
      </c>
      <c r="I93" t="s">
        <v>93</v>
      </c>
      <c r="J93" t="s">
        <v>94</v>
      </c>
      <c r="K93" t="s">
        <v>95</v>
      </c>
      <c r="L93" t="s">
        <v>95</v>
      </c>
      <c r="M93" t="s">
        <v>95</v>
      </c>
      <c r="N93" t="s">
        <v>95</v>
      </c>
      <c r="O93" s="1">
        <v>0.5</v>
      </c>
      <c r="P93" s="1">
        <v>0.83333333333333337</v>
      </c>
      <c r="Q93" s="1">
        <v>0.5</v>
      </c>
      <c r="R93" s="1">
        <v>0.83333333333333337</v>
      </c>
      <c r="S93" s="1">
        <v>0.5</v>
      </c>
      <c r="T93" s="1">
        <v>0.83333333333333337</v>
      </c>
      <c r="U93" s="1">
        <v>0.5</v>
      </c>
      <c r="V93" s="1">
        <v>0.83333333333333337</v>
      </c>
      <c r="W93" s="1">
        <v>0.5</v>
      </c>
      <c r="X93" s="1">
        <v>0.83333333333333337</v>
      </c>
      <c r="Y93" t="s">
        <v>95</v>
      </c>
      <c r="Z93" t="s">
        <v>95</v>
      </c>
      <c r="AA93" t="s">
        <v>95</v>
      </c>
      <c r="AB93">
        <v>2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>
        <v>1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>
        <v>1</v>
      </c>
      <c r="AV93">
        <v>0</v>
      </c>
      <c r="AW93">
        <v>0</v>
      </c>
      <c r="AX93">
        <v>0</v>
      </c>
      <c r="AY93">
        <v>0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</row>
    <row r="94" spans="1:89" x14ac:dyDescent="0.3">
      <c r="A94" t="s">
        <v>387</v>
      </c>
      <c r="B94" t="s">
        <v>375</v>
      </c>
      <c r="C94" t="s">
        <v>388</v>
      </c>
      <c r="D94">
        <v>40.465620000000001</v>
      </c>
      <c r="E94">
        <v>-80.065610599999999</v>
      </c>
      <c r="F94" t="s">
        <v>389</v>
      </c>
      <c r="G94">
        <v>6</v>
      </c>
      <c r="H94">
        <v>3.5</v>
      </c>
      <c r="I94" t="s">
        <v>93</v>
      </c>
      <c r="J94" t="s">
        <v>94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97</v>
      </c>
      <c r="AA94" t="s">
        <v>117</v>
      </c>
      <c r="AB94">
        <v>2</v>
      </c>
      <c r="AC94">
        <v>0</v>
      </c>
      <c r="AD94">
        <v>0</v>
      </c>
      <c r="AE94">
        <v>0</v>
      </c>
      <c r="AF94">
        <v>1</v>
      </c>
      <c r="AG94">
        <v>1</v>
      </c>
      <c r="AH94" t="s">
        <v>95</v>
      </c>
      <c r="AI94">
        <v>1</v>
      </c>
      <c r="AJ94">
        <v>1</v>
      </c>
      <c r="AK94">
        <v>1</v>
      </c>
      <c r="AL94">
        <v>0</v>
      </c>
      <c r="AM94" t="s">
        <v>95</v>
      </c>
      <c r="AN94">
        <v>1</v>
      </c>
      <c r="AO94">
        <v>0</v>
      </c>
      <c r="AP94" t="s">
        <v>95</v>
      </c>
      <c r="AQ94" t="s">
        <v>95</v>
      </c>
      <c r="AR94" t="s">
        <v>95</v>
      </c>
      <c r="AS94">
        <v>1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  <c r="BL94">
        <v>0</v>
      </c>
      <c r="BM94">
        <v>0</v>
      </c>
      <c r="BN94">
        <v>1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27</v>
      </c>
      <c r="CJ94">
        <v>2</v>
      </c>
      <c r="CK94">
        <v>0</v>
      </c>
    </row>
    <row r="95" spans="1:89" x14ac:dyDescent="0.3">
      <c r="A95" t="s">
        <v>390</v>
      </c>
      <c r="B95" t="s">
        <v>375</v>
      </c>
      <c r="C95" t="s">
        <v>391</v>
      </c>
      <c r="D95">
        <v>40.467815999999999</v>
      </c>
      <c r="E95">
        <v>-80.097641999999993</v>
      </c>
      <c r="F95" t="s">
        <v>264</v>
      </c>
      <c r="G95">
        <v>3</v>
      </c>
      <c r="H95">
        <v>3.5</v>
      </c>
      <c r="I95" t="s">
        <v>93</v>
      </c>
      <c r="J95" t="s">
        <v>94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>
        <v>2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>
        <v>1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>
        <v>0</v>
      </c>
      <c r="AV95">
        <v>0</v>
      </c>
      <c r="AW95">
        <v>0</v>
      </c>
      <c r="AX95">
        <v>0</v>
      </c>
      <c r="AY95">
        <v>0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7</v>
      </c>
      <c r="CJ95">
        <v>1</v>
      </c>
      <c r="CK95">
        <v>0</v>
      </c>
    </row>
    <row r="96" spans="1:89" x14ac:dyDescent="0.3">
      <c r="A96" t="s">
        <v>392</v>
      </c>
      <c r="B96" t="s">
        <v>110</v>
      </c>
      <c r="C96" t="s">
        <v>393</v>
      </c>
      <c r="D96">
        <v>40.440003599999997</v>
      </c>
      <c r="E96">
        <v>-80.090910600000001</v>
      </c>
      <c r="F96" t="s">
        <v>394</v>
      </c>
      <c r="G96">
        <v>7</v>
      </c>
      <c r="H96">
        <v>4.5</v>
      </c>
      <c r="I96" t="s">
        <v>93</v>
      </c>
      <c r="J96" t="s">
        <v>94</v>
      </c>
      <c r="K96" s="1">
        <v>0.625</v>
      </c>
      <c r="L96" s="1">
        <v>0.875</v>
      </c>
      <c r="M96" s="1">
        <v>0.6875</v>
      </c>
      <c r="N96" s="1">
        <v>0.91666666666666663</v>
      </c>
      <c r="O96" s="1">
        <v>0.6875</v>
      </c>
      <c r="P96" s="1">
        <v>0.91666666666666663</v>
      </c>
      <c r="Q96" s="1">
        <v>0.6875</v>
      </c>
      <c r="R96" s="1">
        <v>0.91666666666666663</v>
      </c>
      <c r="S96" s="1">
        <v>0.6875</v>
      </c>
      <c r="T96" s="1">
        <v>0.91666666666666663</v>
      </c>
      <c r="U96" s="1">
        <v>0.6875</v>
      </c>
      <c r="V96" s="1">
        <v>0.9375</v>
      </c>
      <c r="W96" s="1">
        <v>0.6875</v>
      </c>
      <c r="X96" s="1">
        <v>0.9375</v>
      </c>
      <c r="Y96" t="s">
        <v>191</v>
      </c>
      <c r="Z96" t="s">
        <v>97</v>
      </c>
      <c r="AA96" t="s">
        <v>117</v>
      </c>
      <c r="AB96">
        <v>3</v>
      </c>
      <c r="AC96">
        <v>0</v>
      </c>
      <c r="AD96">
        <v>0</v>
      </c>
      <c r="AE96" t="s">
        <v>95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 t="s">
        <v>118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>
        <v>1</v>
      </c>
      <c r="AT96" t="s">
        <v>95</v>
      </c>
      <c r="AU96">
        <v>0</v>
      </c>
      <c r="AV96">
        <v>0</v>
      </c>
      <c r="AW96">
        <v>1</v>
      </c>
      <c r="AX96">
        <v>0</v>
      </c>
      <c r="AY96">
        <v>0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9</v>
      </c>
      <c r="CJ96">
        <v>1</v>
      </c>
      <c r="CK96">
        <v>0</v>
      </c>
    </row>
    <row r="97" spans="1:89" x14ac:dyDescent="0.3">
      <c r="A97" t="s">
        <v>395</v>
      </c>
      <c r="B97" t="s">
        <v>371</v>
      </c>
      <c r="C97" t="s">
        <v>396</v>
      </c>
      <c r="D97">
        <v>40.473632100000003</v>
      </c>
      <c r="E97">
        <v>-80.096995500000006</v>
      </c>
      <c r="F97" t="s">
        <v>397</v>
      </c>
      <c r="G97">
        <v>3</v>
      </c>
      <c r="H97">
        <v>4.5</v>
      </c>
      <c r="I97" t="s">
        <v>93</v>
      </c>
      <c r="J97" t="s">
        <v>94</v>
      </c>
      <c r="K97" t="s">
        <v>95</v>
      </c>
      <c r="L97" t="s">
        <v>95</v>
      </c>
      <c r="M97" s="1">
        <v>0.35416666666666669</v>
      </c>
      <c r="N97" s="1">
        <v>0.75</v>
      </c>
      <c r="O97" s="1">
        <v>0.35416666666666669</v>
      </c>
      <c r="P97" s="1">
        <v>0.75</v>
      </c>
      <c r="Q97" s="1">
        <v>0.35416666666666669</v>
      </c>
      <c r="R97" s="1">
        <v>0.75</v>
      </c>
      <c r="S97" s="1">
        <v>0.35416666666666669</v>
      </c>
      <c r="T97" s="1">
        <v>0.75</v>
      </c>
      <c r="U97" s="1">
        <v>0.35416666666666669</v>
      </c>
      <c r="V97" s="1">
        <v>0.75</v>
      </c>
      <c r="W97" s="1">
        <v>0.35416666666666669</v>
      </c>
      <c r="X97" s="1">
        <v>0.70833333333333337</v>
      </c>
      <c r="Y97" t="s">
        <v>95</v>
      </c>
      <c r="Z97" t="s">
        <v>95</v>
      </c>
      <c r="AA97" t="s">
        <v>95</v>
      </c>
      <c r="AB97">
        <v>1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>
        <v>1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11</v>
      </c>
      <c r="CJ97">
        <v>0</v>
      </c>
      <c r="CK97">
        <v>0</v>
      </c>
    </row>
    <row r="98" spans="1:89" x14ac:dyDescent="0.3">
      <c r="A98" t="s">
        <v>398</v>
      </c>
      <c r="B98" t="s">
        <v>110</v>
      </c>
      <c r="C98" t="s">
        <v>399</v>
      </c>
      <c r="D98">
        <v>40.428596599999999</v>
      </c>
      <c r="E98">
        <v>-79.986488699999995</v>
      </c>
      <c r="F98" t="s">
        <v>400</v>
      </c>
      <c r="G98">
        <v>6</v>
      </c>
      <c r="H98">
        <v>3.5</v>
      </c>
      <c r="I98" t="s">
        <v>93</v>
      </c>
      <c r="J98" t="s">
        <v>94</v>
      </c>
      <c r="K98" t="s">
        <v>95</v>
      </c>
      <c r="L98" t="s">
        <v>95</v>
      </c>
      <c r="M98" s="1">
        <v>0.375</v>
      </c>
      <c r="N98" s="1">
        <v>0.70833333333333337</v>
      </c>
      <c r="O98" s="1">
        <v>0.375</v>
      </c>
      <c r="P98" s="1">
        <v>0.70833333333333337</v>
      </c>
      <c r="Q98" s="1">
        <v>0.375</v>
      </c>
      <c r="R98" s="1">
        <v>0.70833333333333337</v>
      </c>
      <c r="S98" s="1">
        <v>0.375</v>
      </c>
      <c r="T98" s="1">
        <v>0.70833333333333337</v>
      </c>
      <c r="U98" s="1">
        <v>0.375</v>
      </c>
      <c r="V98" s="1">
        <v>0.70833333333333337</v>
      </c>
      <c r="W98" s="1">
        <v>0.375</v>
      </c>
      <c r="X98" s="1">
        <v>0.58333333333333337</v>
      </c>
      <c r="Y98" t="s">
        <v>95</v>
      </c>
      <c r="Z98" t="s">
        <v>95</v>
      </c>
      <c r="AA98" t="s">
        <v>95</v>
      </c>
      <c r="AB98">
        <v>2</v>
      </c>
      <c r="AC98">
        <v>1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>
        <v>1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>
        <v>0</v>
      </c>
      <c r="AV98">
        <v>0</v>
      </c>
      <c r="AW98">
        <v>0</v>
      </c>
      <c r="AX98">
        <v>0</v>
      </c>
      <c r="AY98">
        <v>0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1</v>
      </c>
      <c r="CK98">
        <v>0</v>
      </c>
    </row>
    <row r="99" spans="1:89" x14ac:dyDescent="0.3">
      <c r="A99" t="s">
        <v>401</v>
      </c>
      <c r="B99" t="s">
        <v>402</v>
      </c>
      <c r="C99" t="s">
        <v>403</v>
      </c>
      <c r="D99">
        <v>40.494157700000002</v>
      </c>
      <c r="E99">
        <v>-80.053292799999994</v>
      </c>
      <c r="F99" t="s">
        <v>404</v>
      </c>
      <c r="G99">
        <v>14</v>
      </c>
      <c r="H99">
        <v>4</v>
      </c>
      <c r="I99" t="s">
        <v>93</v>
      </c>
      <c r="J99" t="s">
        <v>94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96</v>
      </c>
      <c r="Z99" t="s">
        <v>97</v>
      </c>
      <c r="AA99" t="s">
        <v>98</v>
      </c>
      <c r="AB99">
        <v>1</v>
      </c>
      <c r="AC99">
        <v>1</v>
      </c>
      <c r="AD99">
        <v>0</v>
      </c>
      <c r="AE99" t="s">
        <v>95</v>
      </c>
      <c r="AF99">
        <v>0</v>
      </c>
      <c r="AG99">
        <v>0</v>
      </c>
      <c r="AH99" t="s">
        <v>95</v>
      </c>
      <c r="AI99">
        <v>0</v>
      </c>
      <c r="AJ99">
        <v>1</v>
      </c>
      <c r="AK99">
        <v>1</v>
      </c>
      <c r="AL99">
        <v>0</v>
      </c>
      <c r="AM99" t="s">
        <v>118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>
        <v>1</v>
      </c>
      <c r="AT99" t="s">
        <v>95</v>
      </c>
      <c r="AU99">
        <v>0</v>
      </c>
      <c r="AV99">
        <v>0</v>
      </c>
      <c r="AW99">
        <v>1</v>
      </c>
      <c r="AX99">
        <v>0</v>
      </c>
      <c r="AY99">
        <v>0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>
        <v>1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6</v>
      </c>
      <c r="CJ99">
        <v>1</v>
      </c>
      <c r="CK99">
        <v>0</v>
      </c>
    </row>
    <row r="100" spans="1:89" x14ac:dyDescent="0.3">
      <c r="A100" t="s">
        <v>405</v>
      </c>
      <c r="B100" t="s">
        <v>110</v>
      </c>
      <c r="C100" t="s">
        <v>406</v>
      </c>
      <c r="D100">
        <v>40.490661500000002</v>
      </c>
      <c r="E100">
        <v>-80.060554800000006</v>
      </c>
      <c r="F100" t="s">
        <v>407</v>
      </c>
      <c r="G100">
        <v>3</v>
      </c>
      <c r="H100">
        <v>4.5</v>
      </c>
      <c r="I100" t="s">
        <v>93</v>
      </c>
      <c r="J100" t="s">
        <v>94</v>
      </c>
      <c r="K100" s="1">
        <v>0.41666666666666669</v>
      </c>
      <c r="L100" s="1">
        <v>0.66666666666666663</v>
      </c>
      <c r="M100" s="1">
        <v>0.3125</v>
      </c>
      <c r="N100" s="1">
        <v>0.79166666666666663</v>
      </c>
      <c r="O100" s="1">
        <v>0.3125</v>
      </c>
      <c r="P100" s="1">
        <v>0.79166666666666663</v>
      </c>
      <c r="Q100" s="1">
        <v>0.3125</v>
      </c>
      <c r="R100" s="1">
        <v>0.79166666666666663</v>
      </c>
      <c r="S100" s="1">
        <v>0.3125</v>
      </c>
      <c r="T100" s="1">
        <v>0.79166666666666663</v>
      </c>
      <c r="U100" s="1">
        <v>0.3125</v>
      </c>
      <c r="V100" s="1">
        <v>0.79166666666666663</v>
      </c>
      <c r="W100" s="1">
        <v>0.33333333333333331</v>
      </c>
      <c r="X100" s="1">
        <v>0.70833333333333337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</row>
    <row r="101" spans="1:89" x14ac:dyDescent="0.3">
      <c r="A101" t="s">
        <v>408</v>
      </c>
      <c r="B101" t="s">
        <v>409</v>
      </c>
      <c r="C101" t="s">
        <v>410</v>
      </c>
      <c r="D101">
        <v>40.495887000000003</v>
      </c>
      <c r="E101">
        <v>-80.056877</v>
      </c>
      <c r="F101" t="s">
        <v>411</v>
      </c>
      <c r="G101">
        <v>17</v>
      </c>
      <c r="H101">
        <v>4</v>
      </c>
      <c r="I101" t="s">
        <v>93</v>
      </c>
      <c r="J101" t="s">
        <v>94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96</v>
      </c>
      <c r="Z101" t="s">
        <v>97</v>
      </c>
      <c r="AA101" t="s">
        <v>98</v>
      </c>
      <c r="AB101">
        <v>2</v>
      </c>
      <c r="AC101">
        <v>1</v>
      </c>
      <c r="AD101">
        <v>0</v>
      </c>
      <c r="AE101" t="s">
        <v>95</v>
      </c>
      <c r="AF101">
        <v>1</v>
      </c>
      <c r="AG101">
        <v>0</v>
      </c>
      <c r="AH101" t="s">
        <v>95</v>
      </c>
      <c r="AI101">
        <v>1</v>
      </c>
      <c r="AJ101">
        <v>1</v>
      </c>
      <c r="AK101">
        <v>1</v>
      </c>
      <c r="AL101">
        <v>0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>
        <v>1</v>
      </c>
      <c r="AT101" t="s">
        <v>95</v>
      </c>
      <c r="AU101">
        <v>1</v>
      </c>
      <c r="AV101">
        <v>0</v>
      </c>
      <c r="AW101">
        <v>0</v>
      </c>
      <c r="AX101">
        <v>0</v>
      </c>
      <c r="AY101">
        <v>0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9</v>
      </c>
      <c r="CJ101">
        <v>0</v>
      </c>
      <c r="CK101">
        <v>0</v>
      </c>
    </row>
    <row r="102" spans="1:89" x14ac:dyDescent="0.3">
      <c r="A102" t="s">
        <v>412</v>
      </c>
      <c r="B102" t="s">
        <v>110</v>
      </c>
      <c r="C102" t="s">
        <v>413</v>
      </c>
      <c r="D102">
        <v>40.492066999999999</v>
      </c>
      <c r="E102">
        <v>-80.062349999999995</v>
      </c>
      <c r="F102" t="s">
        <v>353</v>
      </c>
      <c r="G102">
        <v>6</v>
      </c>
      <c r="H102">
        <v>2</v>
      </c>
      <c r="I102" t="s">
        <v>93</v>
      </c>
      <c r="J102" t="s">
        <v>94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96</v>
      </c>
      <c r="Z102" t="s">
        <v>97</v>
      </c>
      <c r="AA102" t="s">
        <v>98</v>
      </c>
      <c r="AB102">
        <v>1</v>
      </c>
      <c r="AC102">
        <v>0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0</v>
      </c>
      <c r="AM102" t="s">
        <v>127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>
        <v>1</v>
      </c>
      <c r="AT102" t="s">
        <v>95</v>
      </c>
      <c r="AU102">
        <v>0</v>
      </c>
      <c r="AV102">
        <v>0</v>
      </c>
      <c r="AW102">
        <v>0</v>
      </c>
      <c r="AX102">
        <v>0</v>
      </c>
      <c r="AY102">
        <v>0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>
        <v>1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17</v>
      </c>
      <c r="CJ102">
        <v>1</v>
      </c>
      <c r="CK102">
        <v>0</v>
      </c>
    </row>
    <row r="103" spans="1:89" x14ac:dyDescent="0.3">
      <c r="A103" t="s">
        <v>414</v>
      </c>
      <c r="B103" t="s">
        <v>409</v>
      </c>
      <c r="C103" t="s">
        <v>415</v>
      </c>
      <c r="D103">
        <v>40.497205600000001</v>
      </c>
      <c r="E103">
        <v>-80.058358499999997</v>
      </c>
      <c r="F103" t="s">
        <v>416</v>
      </c>
      <c r="G103">
        <v>9</v>
      </c>
      <c r="H103">
        <v>3</v>
      </c>
      <c r="I103" t="s">
        <v>93</v>
      </c>
      <c r="J103" t="s">
        <v>94</v>
      </c>
      <c r="K103" t="s">
        <v>95</v>
      </c>
      <c r="L103" t="s">
        <v>95</v>
      </c>
      <c r="M103" t="s">
        <v>95</v>
      </c>
      <c r="N103" t="s">
        <v>95</v>
      </c>
      <c r="O103" t="s">
        <v>95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96</v>
      </c>
      <c r="Z103" t="s">
        <v>97</v>
      </c>
      <c r="AA103" t="s">
        <v>98</v>
      </c>
      <c r="AB103">
        <v>1</v>
      </c>
      <c r="AC103">
        <v>1</v>
      </c>
      <c r="AD103">
        <v>0</v>
      </c>
      <c r="AE103" t="s">
        <v>95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1</v>
      </c>
      <c r="AL103">
        <v>0</v>
      </c>
      <c r="AM103" t="s">
        <v>118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>
        <v>1</v>
      </c>
      <c r="AT103" t="s">
        <v>95</v>
      </c>
      <c r="AU103">
        <v>0</v>
      </c>
      <c r="AV103">
        <v>0</v>
      </c>
      <c r="AW103">
        <v>0</v>
      </c>
      <c r="AX103">
        <v>0</v>
      </c>
      <c r="AY103">
        <v>0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0</v>
      </c>
    </row>
    <row r="104" spans="1:89" x14ac:dyDescent="0.3">
      <c r="A104" t="s">
        <v>417</v>
      </c>
      <c r="B104" t="s">
        <v>110</v>
      </c>
      <c r="C104" t="s">
        <v>418</v>
      </c>
      <c r="D104">
        <v>40.499397999999999</v>
      </c>
      <c r="E104">
        <v>-80.072490000000002</v>
      </c>
      <c r="F104" t="s">
        <v>419</v>
      </c>
      <c r="G104">
        <v>8</v>
      </c>
      <c r="H104">
        <v>1.5</v>
      </c>
      <c r="I104" t="s">
        <v>93</v>
      </c>
      <c r="J104" t="s">
        <v>94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>
        <v>1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>
        <v>1</v>
      </c>
      <c r="AL104" t="s">
        <v>95</v>
      </c>
      <c r="AM104" t="s">
        <v>118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3</v>
      </c>
      <c r="CJ104">
        <v>2</v>
      </c>
      <c r="CK104">
        <v>0</v>
      </c>
    </row>
    <row r="105" spans="1:89" x14ac:dyDescent="0.3">
      <c r="A105" t="s">
        <v>420</v>
      </c>
      <c r="B105" t="s">
        <v>409</v>
      </c>
      <c r="C105" t="s">
        <v>421</v>
      </c>
      <c r="D105">
        <v>40.497444000000002</v>
      </c>
      <c r="E105">
        <v>-80.058655000000002</v>
      </c>
      <c r="F105" t="s">
        <v>422</v>
      </c>
      <c r="G105">
        <v>4</v>
      </c>
      <c r="H105">
        <v>3</v>
      </c>
      <c r="I105" t="s">
        <v>93</v>
      </c>
      <c r="J105" t="s">
        <v>94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>
        <v>2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>
        <v>1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>
        <v>1</v>
      </c>
      <c r="AV105">
        <v>0</v>
      </c>
      <c r="AW105">
        <v>0</v>
      </c>
      <c r="AX105">
        <v>0</v>
      </c>
      <c r="AY105">
        <v>0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33</v>
      </c>
      <c r="CJ105">
        <v>2</v>
      </c>
      <c r="CK105">
        <v>0</v>
      </c>
    </row>
    <row r="106" spans="1:89" x14ac:dyDescent="0.3">
      <c r="A106" t="s">
        <v>423</v>
      </c>
      <c r="B106" t="s">
        <v>110</v>
      </c>
      <c r="C106" t="s">
        <v>424</v>
      </c>
      <c r="D106">
        <v>40.494089600000002</v>
      </c>
      <c r="E106">
        <v>-80.063535700000003</v>
      </c>
      <c r="F106" t="s">
        <v>251</v>
      </c>
      <c r="G106">
        <v>4</v>
      </c>
      <c r="H106">
        <v>1.5</v>
      </c>
      <c r="I106" t="s">
        <v>93</v>
      </c>
      <c r="J106" t="s">
        <v>94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96</v>
      </c>
      <c r="Z106" t="s">
        <v>97</v>
      </c>
      <c r="AA106" t="s">
        <v>98</v>
      </c>
      <c r="AB106">
        <v>1</v>
      </c>
      <c r="AC106">
        <v>0</v>
      </c>
      <c r="AD106">
        <v>0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1</v>
      </c>
      <c r="AK106">
        <v>1</v>
      </c>
      <c r="AL106">
        <v>0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>
        <v>1</v>
      </c>
      <c r="AT106" t="s">
        <v>95</v>
      </c>
      <c r="AU106">
        <v>0</v>
      </c>
      <c r="AV106">
        <v>0</v>
      </c>
      <c r="AW106">
        <v>0</v>
      </c>
      <c r="AX106">
        <v>0</v>
      </c>
      <c r="AY106">
        <v>0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>
        <v>1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4</v>
      </c>
      <c r="CJ106">
        <v>1</v>
      </c>
      <c r="CK106">
        <v>0</v>
      </c>
    </row>
    <row r="107" spans="1:89" x14ac:dyDescent="0.3">
      <c r="A107" t="s">
        <v>425</v>
      </c>
      <c r="B107" t="s">
        <v>110</v>
      </c>
      <c r="C107" t="s">
        <v>426</v>
      </c>
      <c r="D107">
        <v>40.496176699999999</v>
      </c>
      <c r="E107">
        <v>-80.066338799999997</v>
      </c>
      <c r="F107" t="s">
        <v>427</v>
      </c>
      <c r="G107">
        <v>10</v>
      </c>
      <c r="H107">
        <v>3.5</v>
      </c>
      <c r="I107" t="s">
        <v>93</v>
      </c>
      <c r="J107" t="s">
        <v>94</v>
      </c>
      <c r="K107" t="s">
        <v>95</v>
      </c>
      <c r="L107" t="s">
        <v>95</v>
      </c>
      <c r="M107" s="1">
        <v>0.375</v>
      </c>
      <c r="N107" s="1">
        <v>0.875</v>
      </c>
      <c r="O107" s="1">
        <v>0.375</v>
      </c>
      <c r="P107" s="1">
        <v>0.875</v>
      </c>
      <c r="Q107" s="1">
        <v>0.375</v>
      </c>
      <c r="R107" s="1">
        <v>0.875</v>
      </c>
      <c r="S107" s="1">
        <v>0.375</v>
      </c>
      <c r="T107" s="1">
        <v>0.875</v>
      </c>
      <c r="U107" s="1">
        <v>0.375</v>
      </c>
      <c r="V107" s="1">
        <v>0.875</v>
      </c>
      <c r="W107" s="1">
        <v>0.375</v>
      </c>
      <c r="X107" s="1">
        <v>0.70833333333333337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21</v>
      </c>
      <c r="CJ107">
        <v>0</v>
      </c>
      <c r="CK107">
        <v>0</v>
      </c>
    </row>
    <row r="108" spans="1:89" x14ac:dyDescent="0.3">
      <c r="A108" t="s">
        <v>428</v>
      </c>
      <c r="B108" t="s">
        <v>409</v>
      </c>
      <c r="C108" t="s">
        <v>429</v>
      </c>
      <c r="D108">
        <v>40.496432599999999</v>
      </c>
      <c r="E108">
        <v>-80.057809000000006</v>
      </c>
      <c r="F108" t="s">
        <v>430</v>
      </c>
      <c r="G108">
        <v>4</v>
      </c>
      <c r="H108">
        <v>5</v>
      </c>
      <c r="I108" t="s">
        <v>93</v>
      </c>
      <c r="J108" t="s">
        <v>94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s="1">
        <v>0.72916666666666663</v>
      </c>
      <c r="R108" s="1">
        <v>0.89583333333333337</v>
      </c>
      <c r="S108" s="1">
        <v>0.72916666666666663</v>
      </c>
      <c r="T108" s="1">
        <v>0.89583333333333337</v>
      </c>
      <c r="U108" s="1">
        <v>0.72916666666666663</v>
      </c>
      <c r="V108" s="1">
        <v>0.89583333333333337</v>
      </c>
      <c r="W108" s="1">
        <v>0.72916666666666663</v>
      </c>
      <c r="X108" s="1">
        <v>0.89583333333333337</v>
      </c>
      <c r="Y108" t="s">
        <v>95</v>
      </c>
      <c r="Z108" t="s">
        <v>431</v>
      </c>
      <c r="AA108" t="s">
        <v>98</v>
      </c>
      <c r="AB108">
        <v>4</v>
      </c>
      <c r="AC108">
        <v>0</v>
      </c>
      <c r="AD108">
        <v>0</v>
      </c>
      <c r="AE108" t="s">
        <v>95</v>
      </c>
      <c r="AF108">
        <v>1</v>
      </c>
      <c r="AG108" t="s">
        <v>95</v>
      </c>
      <c r="AH108" t="s">
        <v>95</v>
      </c>
      <c r="AI108">
        <v>1</v>
      </c>
      <c r="AJ108">
        <v>0</v>
      </c>
      <c r="AK108">
        <v>1</v>
      </c>
      <c r="AL108">
        <v>1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>
        <v>0</v>
      </c>
      <c r="AT108" t="s">
        <v>95</v>
      </c>
      <c r="AU108">
        <v>1</v>
      </c>
      <c r="AV108">
        <v>0</v>
      </c>
      <c r="AW108">
        <v>0</v>
      </c>
      <c r="AX108">
        <v>0</v>
      </c>
      <c r="AY108">
        <v>0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</row>
    <row r="109" spans="1:89" x14ac:dyDescent="0.3">
      <c r="A109" t="s">
        <v>432</v>
      </c>
      <c r="B109" t="s">
        <v>409</v>
      </c>
      <c r="C109" t="s">
        <v>433</v>
      </c>
      <c r="D109">
        <v>40.496144000000001</v>
      </c>
      <c r="E109">
        <v>-80.057379999999995</v>
      </c>
      <c r="F109" t="s">
        <v>434</v>
      </c>
      <c r="G109">
        <v>3</v>
      </c>
      <c r="H109">
        <v>4.5</v>
      </c>
      <c r="I109" t="s">
        <v>93</v>
      </c>
      <c r="J109" t="s">
        <v>94</v>
      </c>
      <c r="K109" t="s">
        <v>95</v>
      </c>
      <c r="L109" t="s">
        <v>95</v>
      </c>
      <c r="M109" s="1">
        <v>0.375</v>
      </c>
      <c r="N109" s="1">
        <v>0.70833333333333337</v>
      </c>
      <c r="O109" s="1">
        <v>0.375</v>
      </c>
      <c r="P109" s="1">
        <v>0.70833333333333337</v>
      </c>
      <c r="Q109" s="1">
        <v>0.375</v>
      </c>
      <c r="R109" s="1">
        <v>0.70833333333333337</v>
      </c>
      <c r="S109" s="1">
        <v>0.375</v>
      </c>
      <c r="T109" s="1">
        <v>0.70833333333333337</v>
      </c>
      <c r="U109" s="1">
        <v>0.375</v>
      </c>
      <c r="V109" s="1">
        <v>0.70833333333333337</v>
      </c>
      <c r="W109" s="1">
        <v>0.375</v>
      </c>
      <c r="X109" s="1">
        <v>0.66666666666666663</v>
      </c>
      <c r="Y109" t="s">
        <v>95</v>
      </c>
      <c r="Z109" t="s">
        <v>95</v>
      </c>
      <c r="AA109" t="s">
        <v>95</v>
      </c>
      <c r="AB109">
        <v>2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>
        <v>1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>
        <v>0</v>
      </c>
      <c r="AV109">
        <v>0</v>
      </c>
      <c r="AW109">
        <v>0</v>
      </c>
      <c r="AX109">
        <v>0</v>
      </c>
      <c r="AY109">
        <v>0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</row>
    <row r="110" spans="1:89" x14ac:dyDescent="0.3">
      <c r="A110" t="s">
        <v>435</v>
      </c>
      <c r="B110" t="s">
        <v>402</v>
      </c>
      <c r="C110" t="s">
        <v>436</v>
      </c>
      <c r="D110">
        <v>40.496456000000002</v>
      </c>
      <c r="E110">
        <v>-80.058001000000004</v>
      </c>
      <c r="F110" t="s">
        <v>437</v>
      </c>
      <c r="G110">
        <v>5</v>
      </c>
      <c r="H110">
        <v>2.5</v>
      </c>
      <c r="I110" t="s">
        <v>93</v>
      </c>
      <c r="J110" t="s">
        <v>94</v>
      </c>
      <c r="K110" t="s">
        <v>95</v>
      </c>
      <c r="L110" t="s">
        <v>95</v>
      </c>
      <c r="M110" s="1">
        <v>0.41666666666666669</v>
      </c>
      <c r="N110" s="1">
        <v>0.70833333333333337</v>
      </c>
      <c r="O110" s="1">
        <v>0.41666666666666669</v>
      </c>
      <c r="P110" s="1">
        <v>0.70833333333333337</v>
      </c>
      <c r="Q110" s="1">
        <v>0.41666666666666669</v>
      </c>
      <c r="R110" s="1">
        <v>0.70833333333333337</v>
      </c>
      <c r="S110" s="1">
        <v>0.41666666666666669</v>
      </c>
      <c r="T110" s="1">
        <v>0.70833333333333337</v>
      </c>
      <c r="U110" s="1">
        <v>0.375</v>
      </c>
      <c r="V110" s="1">
        <v>0.75</v>
      </c>
      <c r="W110" s="1">
        <v>0.375</v>
      </c>
      <c r="X110" s="1">
        <v>0.66666666666666663</v>
      </c>
      <c r="Y110" t="s">
        <v>95</v>
      </c>
      <c r="Z110" t="s">
        <v>95</v>
      </c>
      <c r="AA110" t="s">
        <v>95</v>
      </c>
      <c r="AB110">
        <v>2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>
        <v>1</v>
      </c>
      <c r="AK110">
        <v>1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</row>
    <row r="111" spans="1:89" x14ac:dyDescent="0.3">
      <c r="A111" t="s">
        <v>438</v>
      </c>
      <c r="B111" t="s">
        <v>409</v>
      </c>
      <c r="C111" t="s">
        <v>439</v>
      </c>
      <c r="D111">
        <v>40.496111300000003</v>
      </c>
      <c r="E111">
        <v>-80.0572126</v>
      </c>
      <c r="F111" t="s">
        <v>440</v>
      </c>
      <c r="G111">
        <v>21</v>
      </c>
      <c r="H111">
        <v>4</v>
      </c>
      <c r="I111" t="s">
        <v>93</v>
      </c>
      <c r="J111" t="s">
        <v>94</v>
      </c>
      <c r="K111" t="s">
        <v>95</v>
      </c>
      <c r="L111" t="s">
        <v>95</v>
      </c>
      <c r="M111" s="1">
        <v>0.27083333333333331</v>
      </c>
      <c r="N111" s="1">
        <v>0.83333333333333337</v>
      </c>
      <c r="O111" s="1">
        <v>0.27083333333333331</v>
      </c>
      <c r="P111" s="1">
        <v>0.83333333333333337</v>
      </c>
      <c r="Q111" s="1">
        <v>0.27083333333333331</v>
      </c>
      <c r="R111" s="1">
        <v>0.83333333333333337</v>
      </c>
      <c r="S111" s="1">
        <v>0.27083333333333331</v>
      </c>
      <c r="T111" s="1">
        <v>0.83333333333333337</v>
      </c>
      <c r="U111" s="1">
        <v>0.27083333333333331</v>
      </c>
      <c r="V111" s="1">
        <v>0.83333333333333337</v>
      </c>
      <c r="W111" s="1">
        <v>0.27083333333333331</v>
      </c>
      <c r="X111" s="1">
        <v>0.79166666666666663</v>
      </c>
      <c r="Y111" t="s">
        <v>95</v>
      </c>
      <c r="Z111" t="s">
        <v>95</v>
      </c>
      <c r="AA111" t="s">
        <v>95</v>
      </c>
      <c r="AB111">
        <v>2</v>
      </c>
      <c r="AC111">
        <v>0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>
        <v>1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>
        <v>1</v>
      </c>
      <c r="AV111">
        <v>0</v>
      </c>
      <c r="AW111">
        <v>0</v>
      </c>
      <c r="AX111">
        <v>0</v>
      </c>
      <c r="AY111">
        <v>0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26</v>
      </c>
      <c r="CJ111">
        <v>0</v>
      </c>
      <c r="CK111">
        <v>0</v>
      </c>
    </row>
    <row r="112" spans="1:89" x14ac:dyDescent="0.3">
      <c r="A112" t="s">
        <v>441</v>
      </c>
      <c r="B112" t="s">
        <v>110</v>
      </c>
      <c r="C112" t="s">
        <v>442</v>
      </c>
      <c r="D112">
        <v>40.497298600000001</v>
      </c>
      <c r="E112">
        <v>-80.069925900000001</v>
      </c>
      <c r="F112" t="s">
        <v>443</v>
      </c>
      <c r="G112">
        <v>3</v>
      </c>
      <c r="H112">
        <v>2.5</v>
      </c>
      <c r="I112" t="s">
        <v>93</v>
      </c>
      <c r="J112" t="s">
        <v>94</v>
      </c>
      <c r="K112" t="s">
        <v>95</v>
      </c>
      <c r="L112" t="s">
        <v>95</v>
      </c>
      <c r="M112" s="1">
        <v>0.41666666666666669</v>
      </c>
      <c r="N112" s="1">
        <v>0.79166666666666663</v>
      </c>
      <c r="O112" s="1">
        <v>0.41666666666666669</v>
      </c>
      <c r="P112" s="1">
        <v>0.79166666666666663</v>
      </c>
      <c r="Q112" s="1">
        <v>0.41666666666666669</v>
      </c>
      <c r="R112" s="1">
        <v>0.75</v>
      </c>
      <c r="S112" s="1">
        <v>0.41666666666666669</v>
      </c>
      <c r="T112" s="1">
        <v>0.79166666666666663</v>
      </c>
      <c r="U112" s="1">
        <v>0.41666666666666669</v>
      </c>
      <c r="V112" s="1">
        <v>0.75</v>
      </c>
      <c r="W112" s="1">
        <v>0.41666666666666669</v>
      </c>
      <c r="X112" s="1">
        <v>0.70833333333333337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</row>
    <row r="113" spans="1:89" x14ac:dyDescent="0.3">
      <c r="A113" t="s">
        <v>444</v>
      </c>
      <c r="B113" t="s">
        <v>110</v>
      </c>
      <c r="C113" t="s">
        <v>445</v>
      </c>
      <c r="D113">
        <v>40.4876741</v>
      </c>
      <c r="E113">
        <v>-80.055667</v>
      </c>
      <c r="F113" t="s">
        <v>446</v>
      </c>
      <c r="G113">
        <v>4</v>
      </c>
      <c r="H113">
        <v>3</v>
      </c>
      <c r="I113" t="s">
        <v>93</v>
      </c>
      <c r="J113" t="s">
        <v>94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191</v>
      </c>
      <c r="Z113" t="s">
        <v>97</v>
      </c>
      <c r="AA113" t="s">
        <v>98</v>
      </c>
      <c r="AB113">
        <v>1</v>
      </c>
      <c r="AC113">
        <v>0</v>
      </c>
      <c r="AD113">
        <v>0</v>
      </c>
      <c r="AE113" t="s">
        <v>95</v>
      </c>
      <c r="AF113">
        <v>1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0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>
        <v>1</v>
      </c>
      <c r="AT113" t="s">
        <v>95</v>
      </c>
      <c r="AU113">
        <v>0</v>
      </c>
      <c r="AV113">
        <v>0</v>
      </c>
      <c r="AW113">
        <v>0</v>
      </c>
      <c r="AX113">
        <v>0</v>
      </c>
      <c r="AY113">
        <v>0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3</v>
      </c>
      <c r="CJ113">
        <v>0</v>
      </c>
      <c r="CK113">
        <v>0</v>
      </c>
    </row>
    <row r="114" spans="1:89" x14ac:dyDescent="0.3">
      <c r="A114" t="s">
        <v>447</v>
      </c>
      <c r="B114" t="s">
        <v>409</v>
      </c>
      <c r="C114" t="s">
        <v>448</v>
      </c>
      <c r="D114">
        <v>40.497783900000002</v>
      </c>
      <c r="E114">
        <v>-80.060129799999999</v>
      </c>
      <c r="F114" t="s">
        <v>449</v>
      </c>
      <c r="G114">
        <v>7</v>
      </c>
      <c r="H114">
        <v>4</v>
      </c>
      <c r="I114" t="s">
        <v>93</v>
      </c>
      <c r="J114" t="s">
        <v>94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>
        <v>1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>
        <v>1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>
        <v>0</v>
      </c>
      <c r="AV114">
        <v>0</v>
      </c>
      <c r="AW114">
        <v>1</v>
      </c>
      <c r="AX114">
        <v>0</v>
      </c>
      <c r="AY114">
        <v>0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22</v>
      </c>
      <c r="CJ114">
        <v>0</v>
      </c>
      <c r="CK114">
        <v>0</v>
      </c>
    </row>
    <row r="115" spans="1:89" x14ac:dyDescent="0.3">
      <c r="A115" t="s">
        <v>450</v>
      </c>
      <c r="B115" t="s">
        <v>110</v>
      </c>
      <c r="C115" t="s">
        <v>451</v>
      </c>
      <c r="D115">
        <v>40.495483</v>
      </c>
      <c r="E115">
        <v>-80.065652</v>
      </c>
      <c r="F115" t="s">
        <v>452</v>
      </c>
      <c r="G115">
        <v>21</v>
      </c>
      <c r="H115">
        <v>3.5</v>
      </c>
      <c r="I115" t="s">
        <v>93</v>
      </c>
      <c r="J115" t="s">
        <v>94</v>
      </c>
      <c r="K115" t="s">
        <v>95</v>
      </c>
      <c r="L115" t="s">
        <v>95</v>
      </c>
      <c r="M115" s="1">
        <v>0.375</v>
      </c>
      <c r="N115" s="1">
        <v>0.75</v>
      </c>
      <c r="O115" s="1">
        <v>0.375</v>
      </c>
      <c r="P115" s="1">
        <v>0.75</v>
      </c>
      <c r="Q115" s="1">
        <v>0.375</v>
      </c>
      <c r="R115" s="1">
        <v>0.75</v>
      </c>
      <c r="S115" s="1">
        <v>0.375</v>
      </c>
      <c r="T115" s="1">
        <v>0.75</v>
      </c>
      <c r="U115" s="1">
        <v>0.375</v>
      </c>
      <c r="V115" s="1">
        <v>0.75</v>
      </c>
      <c r="W115" s="1">
        <v>0.375</v>
      </c>
      <c r="X115" s="1">
        <v>0.75</v>
      </c>
      <c r="Y115" t="s">
        <v>95</v>
      </c>
      <c r="Z115" t="s">
        <v>95</v>
      </c>
      <c r="AA115" t="s">
        <v>95</v>
      </c>
      <c r="AB115">
        <v>1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>
        <v>0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>
        <v>0</v>
      </c>
      <c r="AV115">
        <v>0</v>
      </c>
      <c r="AW115">
        <v>1</v>
      </c>
      <c r="AX115">
        <v>0</v>
      </c>
      <c r="AY115">
        <v>0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15</v>
      </c>
      <c r="CJ115">
        <v>5</v>
      </c>
      <c r="CK115">
        <v>0</v>
      </c>
    </row>
    <row r="116" spans="1:89" x14ac:dyDescent="0.3">
      <c r="A116" t="s">
        <v>453</v>
      </c>
      <c r="B116" t="s">
        <v>409</v>
      </c>
      <c r="C116" t="s">
        <v>454</v>
      </c>
      <c r="D116">
        <v>40.496640800000002</v>
      </c>
      <c r="E116">
        <v>-80.057381000000007</v>
      </c>
      <c r="F116" t="s">
        <v>455</v>
      </c>
      <c r="G116">
        <v>24</v>
      </c>
      <c r="H116">
        <v>3.5</v>
      </c>
      <c r="I116" t="s">
        <v>93</v>
      </c>
      <c r="J116" t="s">
        <v>94</v>
      </c>
      <c r="K116" s="1">
        <v>0.33333333333333331</v>
      </c>
      <c r="L116" s="1">
        <v>0.875</v>
      </c>
      <c r="M116" s="1">
        <v>0.33333333333333331</v>
      </c>
      <c r="N116" s="1">
        <v>0.875</v>
      </c>
      <c r="O116" s="1">
        <v>0.33333333333333331</v>
      </c>
      <c r="P116" s="1">
        <v>0.875</v>
      </c>
      <c r="Q116" s="1">
        <v>0.33333333333333331</v>
      </c>
      <c r="R116" s="1">
        <v>0.875</v>
      </c>
      <c r="S116" s="1">
        <v>0.33333333333333331</v>
      </c>
      <c r="T116" s="1">
        <v>0.875</v>
      </c>
      <c r="U116" s="1">
        <v>0.33333333333333331</v>
      </c>
      <c r="V116" s="1">
        <v>0.875</v>
      </c>
      <c r="W116" s="1">
        <v>0.33333333333333331</v>
      </c>
      <c r="X116" s="1">
        <v>0.875</v>
      </c>
      <c r="Y116" t="s">
        <v>96</v>
      </c>
      <c r="Z116" t="s">
        <v>97</v>
      </c>
      <c r="AA116" t="s">
        <v>98</v>
      </c>
      <c r="AB116">
        <v>1</v>
      </c>
      <c r="AC116">
        <v>0</v>
      </c>
      <c r="AD116">
        <v>0</v>
      </c>
      <c r="AE116" t="s">
        <v>95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0</v>
      </c>
      <c r="AL116">
        <v>0</v>
      </c>
      <c r="AM116" t="s">
        <v>118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>
        <v>1</v>
      </c>
      <c r="AT116" t="s">
        <v>95</v>
      </c>
      <c r="AU116">
        <v>1</v>
      </c>
      <c r="AV116">
        <v>0</v>
      </c>
      <c r="AW116">
        <v>0</v>
      </c>
      <c r="AX116">
        <v>0</v>
      </c>
      <c r="AY116">
        <v>0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>
        <v>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48</v>
      </c>
      <c r="CJ116">
        <v>6</v>
      </c>
      <c r="CK116">
        <v>0</v>
      </c>
    </row>
    <row r="117" spans="1:89" x14ac:dyDescent="0.3">
      <c r="A117" t="s">
        <v>456</v>
      </c>
      <c r="B117" t="s">
        <v>110</v>
      </c>
      <c r="C117" t="s">
        <v>457</v>
      </c>
      <c r="D117">
        <v>40.459074200000003</v>
      </c>
      <c r="E117">
        <v>-80.076971099999994</v>
      </c>
      <c r="F117" t="s">
        <v>458</v>
      </c>
      <c r="G117">
        <v>8</v>
      </c>
      <c r="H117">
        <v>3.5</v>
      </c>
      <c r="I117" t="s">
        <v>93</v>
      </c>
      <c r="J117" t="s">
        <v>94</v>
      </c>
      <c r="K117" t="s">
        <v>95</v>
      </c>
      <c r="L117" t="s">
        <v>95</v>
      </c>
      <c r="M117" t="s">
        <v>95</v>
      </c>
      <c r="N117" t="s">
        <v>95</v>
      </c>
      <c r="O117" t="s">
        <v>95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>
        <v>1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>
        <v>1</v>
      </c>
      <c r="AL117" t="s">
        <v>95</v>
      </c>
      <c r="AM117" t="s">
        <v>118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>
        <v>1</v>
      </c>
      <c r="AV117">
        <v>0</v>
      </c>
      <c r="AW117">
        <v>0</v>
      </c>
      <c r="AX117">
        <v>0</v>
      </c>
      <c r="AY117">
        <v>0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12</v>
      </c>
      <c r="CJ117">
        <v>1</v>
      </c>
      <c r="CK117">
        <v>0</v>
      </c>
    </row>
    <row r="118" spans="1:89" x14ac:dyDescent="0.3">
      <c r="A118" t="s">
        <v>459</v>
      </c>
      <c r="B118" t="s">
        <v>110</v>
      </c>
      <c r="C118" t="s">
        <v>460</v>
      </c>
      <c r="D118">
        <v>40.449947899999998</v>
      </c>
      <c r="E118">
        <v>-80.057518999999999</v>
      </c>
      <c r="F118" t="s">
        <v>461</v>
      </c>
      <c r="G118">
        <v>4</v>
      </c>
      <c r="H118">
        <v>5</v>
      </c>
      <c r="I118" t="s">
        <v>93</v>
      </c>
      <c r="J118" t="s">
        <v>94</v>
      </c>
      <c r="K118" t="s">
        <v>95</v>
      </c>
      <c r="L118" t="s">
        <v>95</v>
      </c>
      <c r="M118" t="s">
        <v>95</v>
      </c>
      <c r="N118" t="s">
        <v>95</v>
      </c>
      <c r="O118" s="1">
        <v>0.375</v>
      </c>
      <c r="P118" s="1">
        <v>0.58333333333333337</v>
      </c>
      <c r="Q118" s="1">
        <v>0.375</v>
      </c>
      <c r="R118" s="1">
        <v>0.58333333333333337</v>
      </c>
      <c r="S118" s="1">
        <v>0.375</v>
      </c>
      <c r="T118" s="1">
        <v>0.58333333333333337</v>
      </c>
      <c r="U118" s="1">
        <v>0.375</v>
      </c>
      <c r="V118" s="1">
        <v>0.58333333333333337</v>
      </c>
      <c r="W118" s="1">
        <v>0.375</v>
      </c>
      <c r="X118" s="1">
        <v>0.58333333333333337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>
        <v>0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</row>
    <row r="119" spans="1:89" x14ac:dyDescent="0.3">
      <c r="A119" t="s">
        <v>462</v>
      </c>
      <c r="B119" t="s">
        <v>110</v>
      </c>
      <c r="C119" t="s">
        <v>463</v>
      </c>
      <c r="D119">
        <v>40.463782700000003</v>
      </c>
      <c r="E119">
        <v>-79.931949700000004</v>
      </c>
      <c r="F119" t="s">
        <v>464</v>
      </c>
      <c r="G119">
        <v>12</v>
      </c>
      <c r="H119">
        <v>4</v>
      </c>
      <c r="I119" t="s">
        <v>93</v>
      </c>
      <c r="J119" t="s">
        <v>94</v>
      </c>
      <c r="K119" s="1">
        <v>0.29166666666666669</v>
      </c>
      <c r="L119" s="1">
        <v>0.70833333333333337</v>
      </c>
      <c r="M119" s="1">
        <v>0.41666666666666669</v>
      </c>
      <c r="N119" s="1">
        <v>0.875</v>
      </c>
      <c r="O119" s="1">
        <v>0.41666666666666669</v>
      </c>
      <c r="P119" s="1">
        <v>0.875</v>
      </c>
      <c r="Q119" s="1">
        <v>0.41666666666666669</v>
      </c>
      <c r="R119" s="1">
        <v>0.875</v>
      </c>
      <c r="S119" s="1">
        <v>0.41666666666666669</v>
      </c>
      <c r="T119" s="1">
        <v>0.875</v>
      </c>
      <c r="U119" s="1">
        <v>0.41666666666666669</v>
      </c>
      <c r="V119" s="1">
        <v>0.875</v>
      </c>
      <c r="W119" s="1">
        <v>0.41666666666666669</v>
      </c>
      <c r="X119" s="1">
        <v>0.875</v>
      </c>
      <c r="Y119" t="s">
        <v>95</v>
      </c>
      <c r="Z119" t="s">
        <v>95</v>
      </c>
      <c r="AA119" t="s">
        <v>95</v>
      </c>
      <c r="AB119">
        <v>2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>
        <v>1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>
        <v>0</v>
      </c>
      <c r="AV119">
        <v>0</v>
      </c>
      <c r="AW119">
        <v>1</v>
      </c>
      <c r="AX119">
        <v>0</v>
      </c>
      <c r="AY119">
        <v>0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24</v>
      </c>
      <c r="CJ119">
        <v>1</v>
      </c>
      <c r="CK119">
        <v>0</v>
      </c>
    </row>
    <row r="120" spans="1:89" x14ac:dyDescent="0.3">
      <c r="A120" t="s">
        <v>465</v>
      </c>
      <c r="B120" t="s">
        <v>110</v>
      </c>
      <c r="C120" t="s">
        <v>466</v>
      </c>
      <c r="D120">
        <v>40.488131199999998</v>
      </c>
      <c r="E120">
        <v>-79.920687999999998</v>
      </c>
      <c r="F120" t="s">
        <v>467</v>
      </c>
      <c r="G120">
        <v>8</v>
      </c>
      <c r="H120">
        <v>4</v>
      </c>
      <c r="I120" t="s">
        <v>93</v>
      </c>
      <c r="J120" t="s">
        <v>94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0</v>
      </c>
    </row>
    <row r="121" spans="1:89" x14ac:dyDescent="0.3">
      <c r="A121" t="s">
        <v>468</v>
      </c>
      <c r="B121" t="s">
        <v>110</v>
      </c>
      <c r="C121" t="s">
        <v>469</v>
      </c>
      <c r="D121">
        <v>40.450248999999999</v>
      </c>
      <c r="E121">
        <v>-79.914500000000004</v>
      </c>
      <c r="F121" t="s">
        <v>470</v>
      </c>
      <c r="G121">
        <v>60</v>
      </c>
      <c r="H121">
        <v>3</v>
      </c>
      <c r="I121" t="s">
        <v>93</v>
      </c>
      <c r="J121" t="s">
        <v>94</v>
      </c>
      <c r="K121" t="s">
        <v>95</v>
      </c>
      <c r="L121" t="s">
        <v>95</v>
      </c>
      <c r="M121" t="s">
        <v>95</v>
      </c>
      <c r="N121" t="s">
        <v>95</v>
      </c>
      <c r="O121" s="1">
        <v>0.66666666666666663</v>
      </c>
      <c r="P121" s="1">
        <v>0.91666666666666663</v>
      </c>
      <c r="Q121" s="1">
        <v>0.66666666666666663</v>
      </c>
      <c r="R121" s="1">
        <v>0.91666666666666663</v>
      </c>
      <c r="S121" s="1">
        <v>0.66666666666666663</v>
      </c>
      <c r="T121" s="1">
        <v>0.91666666666666663</v>
      </c>
      <c r="U121" s="1">
        <v>0.66666666666666663</v>
      </c>
      <c r="V121" s="1">
        <v>0.91666666666666663</v>
      </c>
      <c r="W121" s="1">
        <v>0.66666666666666663</v>
      </c>
      <c r="X121" s="1">
        <v>0.91666666666666663</v>
      </c>
      <c r="Y121" t="s">
        <v>96</v>
      </c>
      <c r="Z121" t="s">
        <v>97</v>
      </c>
      <c r="AA121" t="s">
        <v>117</v>
      </c>
      <c r="AB121">
        <v>2</v>
      </c>
      <c r="AC121">
        <v>0</v>
      </c>
      <c r="AD121">
        <v>1</v>
      </c>
      <c r="AE121" t="s">
        <v>95</v>
      </c>
      <c r="AF121">
        <v>1</v>
      </c>
      <c r="AG121">
        <v>1</v>
      </c>
      <c r="AH121">
        <v>1</v>
      </c>
      <c r="AI121">
        <v>1</v>
      </c>
      <c r="AJ121">
        <v>0</v>
      </c>
      <c r="AK121">
        <v>1</v>
      </c>
      <c r="AL121">
        <v>1</v>
      </c>
      <c r="AM121" t="s">
        <v>118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>
        <v>1</v>
      </c>
      <c r="AT121" t="s">
        <v>95</v>
      </c>
      <c r="AU121">
        <v>1</v>
      </c>
      <c r="AV121">
        <v>0</v>
      </c>
      <c r="AW121">
        <v>0</v>
      </c>
      <c r="AX121">
        <v>0</v>
      </c>
      <c r="AY121">
        <v>0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43</v>
      </c>
      <c r="CJ121">
        <v>3</v>
      </c>
      <c r="CK121">
        <v>0</v>
      </c>
    </row>
    <row r="122" spans="1:89" x14ac:dyDescent="0.3">
      <c r="A122" t="s">
        <v>471</v>
      </c>
      <c r="B122" t="s">
        <v>110</v>
      </c>
      <c r="C122" t="s">
        <v>472</v>
      </c>
      <c r="D122">
        <v>40.468266300000003</v>
      </c>
      <c r="E122">
        <v>-79.919182699999993</v>
      </c>
      <c r="F122" t="s">
        <v>473</v>
      </c>
      <c r="G122">
        <v>3</v>
      </c>
      <c r="H122">
        <v>4.5</v>
      </c>
      <c r="I122" t="s">
        <v>93</v>
      </c>
      <c r="J122" t="s">
        <v>94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>
        <v>2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>
        <v>0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>
        <v>0</v>
      </c>
      <c r="AV122">
        <v>0</v>
      </c>
      <c r="AW122">
        <v>0</v>
      </c>
      <c r="AX122">
        <v>0</v>
      </c>
      <c r="AY122">
        <v>0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</row>
    <row r="123" spans="1:89" x14ac:dyDescent="0.3">
      <c r="A123" t="s">
        <v>474</v>
      </c>
      <c r="B123" t="s">
        <v>110</v>
      </c>
      <c r="C123" t="s">
        <v>475</v>
      </c>
      <c r="D123">
        <v>40.467793999999998</v>
      </c>
      <c r="E123">
        <v>-79.926610999999994</v>
      </c>
      <c r="F123" t="s">
        <v>476</v>
      </c>
      <c r="G123">
        <v>5</v>
      </c>
      <c r="H123">
        <v>5</v>
      </c>
      <c r="I123" t="s">
        <v>93</v>
      </c>
      <c r="J123" t="s">
        <v>94</v>
      </c>
      <c r="K123" t="s">
        <v>95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5</v>
      </c>
      <c r="CJ123">
        <v>0</v>
      </c>
      <c r="CK123">
        <v>0</v>
      </c>
    </row>
    <row r="124" spans="1:89" x14ac:dyDescent="0.3">
      <c r="A124" t="s">
        <v>477</v>
      </c>
      <c r="B124" t="s">
        <v>110</v>
      </c>
      <c r="C124" t="s">
        <v>478</v>
      </c>
      <c r="D124">
        <v>40.457881</v>
      </c>
      <c r="E124">
        <v>-79.924268999999995</v>
      </c>
      <c r="F124" t="s">
        <v>479</v>
      </c>
      <c r="G124">
        <v>15</v>
      </c>
      <c r="H124">
        <v>4</v>
      </c>
      <c r="I124" t="s">
        <v>93</v>
      </c>
      <c r="J124" t="s">
        <v>94</v>
      </c>
      <c r="K124" t="s">
        <v>95</v>
      </c>
      <c r="L124" t="s">
        <v>95</v>
      </c>
      <c r="M124" s="1">
        <v>0.3125</v>
      </c>
      <c r="N124" s="1">
        <v>0.70833333333333337</v>
      </c>
      <c r="O124" s="1">
        <v>0.3125</v>
      </c>
      <c r="P124" s="1">
        <v>0.70833333333333337</v>
      </c>
      <c r="Q124" s="1">
        <v>0.3125</v>
      </c>
      <c r="R124" s="1">
        <v>0.70833333333333337</v>
      </c>
      <c r="S124" s="1">
        <v>0.3125</v>
      </c>
      <c r="T124" s="1">
        <v>0.70833333333333337</v>
      </c>
      <c r="U124" s="1">
        <v>0.3125</v>
      </c>
      <c r="V124" s="1">
        <v>0.70833333333333337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</row>
    <row r="125" spans="1:89" x14ac:dyDescent="0.3">
      <c r="A125" t="s">
        <v>480</v>
      </c>
      <c r="B125" t="s">
        <v>110</v>
      </c>
      <c r="C125" t="s">
        <v>481</v>
      </c>
      <c r="D125">
        <v>40.458576999999998</v>
      </c>
      <c r="E125">
        <v>-79.921053000000001</v>
      </c>
      <c r="F125" t="s">
        <v>264</v>
      </c>
      <c r="G125">
        <v>13</v>
      </c>
      <c r="H125">
        <v>2</v>
      </c>
      <c r="I125" t="s">
        <v>93</v>
      </c>
      <c r="J125" t="s">
        <v>94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>
        <v>2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>
        <v>1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>
        <v>0</v>
      </c>
      <c r="AV125">
        <v>0</v>
      </c>
      <c r="AW125">
        <v>1</v>
      </c>
      <c r="AX125">
        <v>0</v>
      </c>
      <c r="AY125">
        <v>0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120</v>
      </c>
      <c r="CJ125">
        <v>1</v>
      </c>
      <c r="CK125">
        <v>0</v>
      </c>
    </row>
    <row r="126" spans="1:89" x14ac:dyDescent="0.3">
      <c r="A126" t="s">
        <v>482</v>
      </c>
      <c r="B126" t="s">
        <v>110</v>
      </c>
      <c r="C126" t="s">
        <v>483</v>
      </c>
      <c r="D126">
        <v>40.458334999999998</v>
      </c>
      <c r="E126">
        <v>-79.924717000000001</v>
      </c>
      <c r="F126" t="s">
        <v>484</v>
      </c>
      <c r="G126">
        <v>7</v>
      </c>
      <c r="H126">
        <v>2</v>
      </c>
      <c r="I126" t="s">
        <v>93</v>
      </c>
      <c r="J126" t="s">
        <v>94</v>
      </c>
      <c r="K126" s="1">
        <v>0.41666666666666669</v>
      </c>
      <c r="L126" s="1">
        <v>0.70833333333333337</v>
      </c>
      <c r="M126" s="1">
        <v>0.375</v>
      </c>
      <c r="N126" s="1">
        <v>0.83333333333333337</v>
      </c>
      <c r="O126" s="1">
        <v>0.375</v>
      </c>
      <c r="P126" s="1">
        <v>0.83333333333333337</v>
      </c>
      <c r="Q126" s="1">
        <v>0.375</v>
      </c>
      <c r="R126" s="1">
        <v>0.83333333333333337</v>
      </c>
      <c r="S126" s="1">
        <v>0.375</v>
      </c>
      <c r="T126" s="1">
        <v>0.75</v>
      </c>
      <c r="U126" t="s">
        <v>95</v>
      </c>
      <c r="V126" t="s">
        <v>95</v>
      </c>
      <c r="W126" s="1">
        <v>0.375</v>
      </c>
      <c r="X126" s="1">
        <v>0.75</v>
      </c>
      <c r="Y126" t="s">
        <v>95</v>
      </c>
      <c r="Z126" t="s">
        <v>95</v>
      </c>
      <c r="AA126" t="s">
        <v>95</v>
      </c>
      <c r="AB126">
        <v>1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>
        <v>1</v>
      </c>
      <c r="AK126">
        <v>1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>
        <v>0</v>
      </c>
      <c r="AV126">
        <v>0</v>
      </c>
      <c r="AW126">
        <v>0</v>
      </c>
      <c r="AX126">
        <v>0</v>
      </c>
      <c r="AY126">
        <v>0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7</v>
      </c>
      <c r="CJ126">
        <v>1</v>
      </c>
      <c r="CK126">
        <v>0</v>
      </c>
    </row>
    <row r="127" spans="1:89" x14ac:dyDescent="0.3">
      <c r="A127" t="s">
        <v>485</v>
      </c>
      <c r="B127" t="s">
        <v>110</v>
      </c>
      <c r="C127" t="s">
        <v>486</v>
      </c>
      <c r="D127">
        <v>40.485254400000002</v>
      </c>
      <c r="E127">
        <v>-79.925975399999999</v>
      </c>
      <c r="F127" t="s">
        <v>487</v>
      </c>
      <c r="G127">
        <v>5</v>
      </c>
      <c r="H127">
        <v>4</v>
      </c>
      <c r="I127" t="s">
        <v>93</v>
      </c>
      <c r="J127" t="s">
        <v>94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97</v>
      </c>
      <c r="AA127" t="s">
        <v>95</v>
      </c>
      <c r="AB127">
        <v>1</v>
      </c>
      <c r="AC127">
        <v>1</v>
      </c>
      <c r="AD127">
        <v>0</v>
      </c>
      <c r="AE127" t="s">
        <v>95</v>
      </c>
      <c r="AF127">
        <v>1</v>
      </c>
      <c r="AG127" t="s">
        <v>95</v>
      </c>
      <c r="AH127" t="s">
        <v>95</v>
      </c>
      <c r="AI127" t="s">
        <v>95</v>
      </c>
      <c r="AJ127">
        <v>1</v>
      </c>
      <c r="AK127">
        <v>1</v>
      </c>
      <c r="AL127">
        <v>0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>
        <v>1</v>
      </c>
      <c r="AT127" t="s">
        <v>95</v>
      </c>
      <c r="AU127">
        <v>0</v>
      </c>
      <c r="AV127">
        <v>0</v>
      </c>
      <c r="AW127">
        <v>0</v>
      </c>
      <c r="AX127">
        <v>0</v>
      </c>
      <c r="AY127">
        <v>0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>
        <v>1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4</v>
      </c>
      <c r="CJ127">
        <v>0</v>
      </c>
      <c r="CK127">
        <v>0</v>
      </c>
    </row>
    <row r="128" spans="1:89" x14ac:dyDescent="0.3">
      <c r="A128" t="s">
        <v>488</v>
      </c>
      <c r="B128" t="s">
        <v>110</v>
      </c>
      <c r="C128" t="s">
        <v>489</v>
      </c>
      <c r="D128">
        <v>40.467165600000001</v>
      </c>
      <c r="E128">
        <v>-79.908269200000007</v>
      </c>
      <c r="F128" t="s">
        <v>490</v>
      </c>
      <c r="G128">
        <v>4</v>
      </c>
      <c r="H128">
        <v>5</v>
      </c>
      <c r="I128" t="s">
        <v>93</v>
      </c>
      <c r="J128" t="s">
        <v>94</v>
      </c>
      <c r="K128" t="s">
        <v>95</v>
      </c>
      <c r="L128" t="s">
        <v>95</v>
      </c>
      <c r="M128" t="s">
        <v>95</v>
      </c>
      <c r="N128" t="s">
        <v>95</v>
      </c>
      <c r="O128" t="s">
        <v>95</v>
      </c>
      <c r="P128" t="s">
        <v>95</v>
      </c>
      <c r="Q128" t="s">
        <v>95</v>
      </c>
      <c r="R128" t="s">
        <v>95</v>
      </c>
      <c r="S128" t="s">
        <v>95</v>
      </c>
      <c r="T128" t="s">
        <v>95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1</v>
      </c>
      <c r="CK128">
        <v>0</v>
      </c>
    </row>
    <row r="129" spans="1:89" x14ac:dyDescent="0.3">
      <c r="A129" t="s">
        <v>491</v>
      </c>
      <c r="B129" t="s">
        <v>110</v>
      </c>
      <c r="C129" t="s">
        <v>492</v>
      </c>
      <c r="D129">
        <v>40.458497000000001</v>
      </c>
      <c r="E129">
        <v>-79.924666099999996</v>
      </c>
      <c r="F129" t="s">
        <v>493</v>
      </c>
      <c r="G129">
        <v>21</v>
      </c>
      <c r="H129">
        <v>2.5</v>
      </c>
      <c r="I129" t="s">
        <v>93</v>
      </c>
      <c r="J129" t="s">
        <v>94</v>
      </c>
      <c r="K129" s="1">
        <v>0.47916666666666669</v>
      </c>
      <c r="L129" s="1">
        <v>0.89583333333333337</v>
      </c>
      <c r="M129" s="1">
        <v>0.70833333333333337</v>
      </c>
      <c r="N129" s="1">
        <v>0.89583333333333337</v>
      </c>
      <c r="O129" s="1">
        <v>0.70833333333333337</v>
      </c>
      <c r="P129" s="1">
        <v>0.89583333333333337</v>
      </c>
      <c r="Q129" s="1">
        <v>0.47916666666666669</v>
      </c>
      <c r="R129" s="1">
        <v>0.89583333333333337</v>
      </c>
      <c r="S129" s="1">
        <v>0.47916666666666669</v>
      </c>
      <c r="T129" s="1">
        <v>0.89583333333333337</v>
      </c>
      <c r="U129" s="1">
        <v>0.47916666666666669</v>
      </c>
      <c r="V129" s="1">
        <v>0.89583333333333337</v>
      </c>
      <c r="W129" s="1">
        <v>0.47916666666666669</v>
      </c>
      <c r="X129" s="1">
        <v>0.91666666666666663</v>
      </c>
      <c r="Y129" t="s">
        <v>191</v>
      </c>
      <c r="Z129" t="s">
        <v>97</v>
      </c>
      <c r="AA129" t="s">
        <v>98</v>
      </c>
      <c r="AB129">
        <v>1</v>
      </c>
      <c r="AC129">
        <v>1</v>
      </c>
      <c r="AD129">
        <v>0</v>
      </c>
      <c r="AE129" t="s">
        <v>95</v>
      </c>
      <c r="AF129">
        <v>1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0</v>
      </c>
      <c r="AM129" t="s">
        <v>118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>
        <v>1</v>
      </c>
      <c r="AT129" t="s">
        <v>95</v>
      </c>
      <c r="AU129">
        <v>0</v>
      </c>
      <c r="AV129">
        <v>0</v>
      </c>
      <c r="AW129">
        <v>1</v>
      </c>
      <c r="AX129">
        <v>0</v>
      </c>
      <c r="AY129">
        <v>0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14</v>
      </c>
      <c r="CJ129">
        <v>2</v>
      </c>
      <c r="CK129">
        <v>0</v>
      </c>
    </row>
    <row r="130" spans="1:89" x14ac:dyDescent="0.3">
      <c r="A130" t="s">
        <v>494</v>
      </c>
      <c r="B130" t="s">
        <v>110</v>
      </c>
      <c r="C130" t="s">
        <v>495</v>
      </c>
      <c r="D130">
        <v>40.465390399999997</v>
      </c>
      <c r="E130">
        <v>-79.922997100000003</v>
      </c>
      <c r="F130" t="s">
        <v>496</v>
      </c>
      <c r="G130">
        <v>14</v>
      </c>
      <c r="H130">
        <v>3</v>
      </c>
      <c r="I130" t="s">
        <v>93</v>
      </c>
      <c r="J130" t="s">
        <v>94</v>
      </c>
      <c r="K130" t="s">
        <v>95</v>
      </c>
      <c r="L130" t="s">
        <v>95</v>
      </c>
      <c r="M130" s="1">
        <v>0.33333333333333331</v>
      </c>
      <c r="N130" s="1">
        <v>0.91666666666666663</v>
      </c>
      <c r="O130" s="1">
        <v>0.33333333333333331</v>
      </c>
      <c r="P130" s="1">
        <v>0.91666666666666663</v>
      </c>
      <c r="Q130" s="1">
        <v>0.33333333333333331</v>
      </c>
      <c r="R130" s="1">
        <v>0.91666666666666663</v>
      </c>
      <c r="S130" s="1">
        <v>0.33333333333333331</v>
      </c>
      <c r="T130" s="1">
        <v>0.91666666666666663</v>
      </c>
      <c r="U130" s="1">
        <v>0.33333333333333331</v>
      </c>
      <c r="V130" s="1">
        <v>0.95833333333333337</v>
      </c>
      <c r="W130" s="1">
        <v>0.33333333333333331</v>
      </c>
      <c r="X130" s="1">
        <v>0.95833333333333337</v>
      </c>
      <c r="Y130" t="s">
        <v>96</v>
      </c>
      <c r="Z130" t="s">
        <v>97</v>
      </c>
      <c r="AA130" t="s">
        <v>98</v>
      </c>
      <c r="AB130">
        <v>1</v>
      </c>
      <c r="AC130">
        <v>0</v>
      </c>
      <c r="AD130">
        <v>1</v>
      </c>
      <c r="AE130" t="s">
        <v>95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0</v>
      </c>
      <c r="AM130" t="s">
        <v>118</v>
      </c>
      <c r="AN130" t="s">
        <v>95</v>
      </c>
      <c r="AO130" t="s">
        <v>95</v>
      </c>
      <c r="AP130" t="s">
        <v>95</v>
      </c>
      <c r="AQ130" t="s">
        <v>95</v>
      </c>
      <c r="AR130" t="s">
        <v>95</v>
      </c>
      <c r="AS130">
        <v>1</v>
      </c>
      <c r="AT130" t="s">
        <v>95</v>
      </c>
      <c r="AU130">
        <v>0</v>
      </c>
      <c r="AV130">
        <v>0</v>
      </c>
      <c r="AW130">
        <v>1</v>
      </c>
      <c r="AX130">
        <v>0</v>
      </c>
      <c r="AY130">
        <v>0</v>
      </c>
      <c r="AZ130" t="s">
        <v>95</v>
      </c>
      <c r="BA130" t="s">
        <v>95</v>
      </c>
      <c r="BB130" t="s">
        <v>95</v>
      </c>
      <c r="BC130" t="s">
        <v>95</v>
      </c>
      <c r="BD130" t="s">
        <v>95</v>
      </c>
      <c r="BE130" t="s">
        <v>95</v>
      </c>
      <c r="BF130">
        <v>1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17</v>
      </c>
      <c r="CJ130">
        <v>3</v>
      </c>
      <c r="CK130">
        <v>0</v>
      </c>
    </row>
    <row r="131" spans="1:89" x14ac:dyDescent="0.3">
      <c r="A131" t="s">
        <v>497</v>
      </c>
      <c r="B131" t="s">
        <v>110</v>
      </c>
      <c r="C131" t="s">
        <v>498</v>
      </c>
      <c r="D131">
        <v>40.458823700000003</v>
      </c>
      <c r="E131">
        <v>-79.922381799999997</v>
      </c>
      <c r="F131" t="s">
        <v>499</v>
      </c>
      <c r="G131">
        <v>8</v>
      </c>
      <c r="H131">
        <v>3</v>
      </c>
      <c r="I131" t="s">
        <v>93</v>
      </c>
      <c r="J131" t="s">
        <v>94</v>
      </c>
      <c r="K131" s="1">
        <v>0.625</v>
      </c>
      <c r="L131" s="1">
        <v>0.875</v>
      </c>
      <c r="M131" s="1">
        <v>0.45833333333333331</v>
      </c>
      <c r="N131" s="1">
        <v>0.95833333333333337</v>
      </c>
      <c r="O131" s="1">
        <v>0.45833333333333331</v>
      </c>
      <c r="P131" s="1">
        <v>0.95833333333333337</v>
      </c>
      <c r="Q131" s="1">
        <v>0.45833333333333331</v>
      </c>
      <c r="R131" s="1">
        <v>0.95833333333333337</v>
      </c>
      <c r="S131" s="1">
        <v>0.45833333333333331</v>
      </c>
      <c r="T131" s="1">
        <v>0.95833333333333337</v>
      </c>
      <c r="U131" s="1">
        <v>0.45833333333333331</v>
      </c>
      <c r="V131" s="1">
        <v>0</v>
      </c>
      <c r="W131" s="1">
        <v>0.625</v>
      </c>
      <c r="X131" s="1">
        <v>0</v>
      </c>
      <c r="Y131" t="s">
        <v>191</v>
      </c>
      <c r="Z131" t="s">
        <v>97</v>
      </c>
      <c r="AA131" t="s">
        <v>117</v>
      </c>
      <c r="AB131">
        <v>2</v>
      </c>
      <c r="AC131">
        <v>1</v>
      </c>
      <c r="AD131">
        <v>1</v>
      </c>
      <c r="AE131" t="s">
        <v>95</v>
      </c>
      <c r="AF131">
        <v>1</v>
      </c>
      <c r="AG131" t="s">
        <v>95</v>
      </c>
      <c r="AH131" t="s">
        <v>95</v>
      </c>
      <c r="AI131">
        <v>1</v>
      </c>
      <c r="AJ131">
        <v>1</v>
      </c>
      <c r="AK131">
        <v>1</v>
      </c>
      <c r="AL131">
        <v>1</v>
      </c>
      <c r="AM131" t="s">
        <v>127</v>
      </c>
      <c r="AN131" t="s">
        <v>95</v>
      </c>
      <c r="AO131" t="s">
        <v>95</v>
      </c>
      <c r="AP131" t="s">
        <v>95</v>
      </c>
      <c r="AQ131">
        <v>0</v>
      </c>
      <c r="AR131" t="s">
        <v>95</v>
      </c>
      <c r="AS131">
        <v>1</v>
      </c>
      <c r="AT131" t="s">
        <v>95</v>
      </c>
      <c r="AU131">
        <v>1</v>
      </c>
      <c r="AV131">
        <v>0</v>
      </c>
      <c r="AW131">
        <v>1</v>
      </c>
      <c r="AX131">
        <v>0</v>
      </c>
      <c r="AY131">
        <v>0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>
        <v>1</v>
      </c>
      <c r="BG131">
        <v>0</v>
      </c>
      <c r="BH131">
        <v>0</v>
      </c>
      <c r="BI131">
        <v>0</v>
      </c>
      <c r="BJ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9</v>
      </c>
      <c r="CJ131">
        <v>2</v>
      </c>
      <c r="CK131">
        <v>0</v>
      </c>
    </row>
    <row r="132" spans="1:89" x14ac:dyDescent="0.3">
      <c r="A132" t="s">
        <v>500</v>
      </c>
      <c r="B132" t="s">
        <v>110</v>
      </c>
      <c r="C132" t="s">
        <v>501</v>
      </c>
      <c r="D132">
        <v>40.458955000000003</v>
      </c>
      <c r="E132">
        <v>-79.932440999999997</v>
      </c>
      <c r="F132" t="s">
        <v>502</v>
      </c>
      <c r="G132">
        <v>5</v>
      </c>
      <c r="H132">
        <v>2</v>
      </c>
      <c r="I132" t="s">
        <v>93</v>
      </c>
      <c r="J132" t="s">
        <v>94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14</v>
      </c>
      <c r="CJ132">
        <v>2</v>
      </c>
      <c r="CK132">
        <v>0</v>
      </c>
    </row>
    <row r="133" spans="1:89" x14ac:dyDescent="0.3">
      <c r="A133" t="s">
        <v>503</v>
      </c>
      <c r="B133" t="s">
        <v>110</v>
      </c>
      <c r="C133" t="s">
        <v>504</v>
      </c>
      <c r="D133">
        <v>40.465757199999999</v>
      </c>
      <c r="E133">
        <v>-79.914835600000004</v>
      </c>
      <c r="F133" t="s">
        <v>505</v>
      </c>
      <c r="G133">
        <v>18</v>
      </c>
      <c r="H133">
        <v>4.5</v>
      </c>
      <c r="I133" t="s">
        <v>93</v>
      </c>
      <c r="J133" t="s">
        <v>94</v>
      </c>
      <c r="K133" t="s">
        <v>95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</v>
      </c>
      <c r="CK133">
        <v>0</v>
      </c>
    </row>
    <row r="134" spans="1:89" x14ac:dyDescent="0.3">
      <c r="A134" t="s">
        <v>506</v>
      </c>
      <c r="B134" t="s">
        <v>110</v>
      </c>
      <c r="C134" t="s">
        <v>507</v>
      </c>
      <c r="D134">
        <v>40.457472500000002</v>
      </c>
      <c r="E134">
        <v>-79.910033900000002</v>
      </c>
      <c r="F134" t="s">
        <v>508</v>
      </c>
      <c r="G134">
        <v>40</v>
      </c>
      <c r="H134">
        <v>4</v>
      </c>
      <c r="I134" t="s">
        <v>93</v>
      </c>
      <c r="J134" t="s">
        <v>94</v>
      </c>
      <c r="K134" s="1">
        <v>0.45833333333333331</v>
      </c>
      <c r="L134" s="1">
        <v>0.66666666666666663</v>
      </c>
      <c r="M134" s="1">
        <v>0.45833333333333331</v>
      </c>
      <c r="N134" s="1">
        <v>0.66666666666666663</v>
      </c>
      <c r="O134" s="1">
        <v>0.45833333333333331</v>
      </c>
      <c r="P134" s="1">
        <v>0.79166666666666663</v>
      </c>
      <c r="Q134" s="1">
        <v>0.45833333333333331</v>
      </c>
      <c r="R134" s="1">
        <v>0.79166666666666663</v>
      </c>
      <c r="S134" s="1">
        <v>0.45833333333333331</v>
      </c>
      <c r="T134" s="1">
        <v>0.79166666666666663</v>
      </c>
      <c r="U134" s="1">
        <v>0.45833333333333331</v>
      </c>
      <c r="V134" s="1">
        <v>0.79166666666666663</v>
      </c>
      <c r="W134" s="1">
        <v>0.45833333333333331</v>
      </c>
      <c r="X134" s="1">
        <v>0.66666666666666663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234</v>
      </c>
      <c r="CJ134">
        <v>14</v>
      </c>
      <c r="CK134">
        <v>0</v>
      </c>
    </row>
    <row r="135" spans="1:89" x14ac:dyDescent="0.3">
      <c r="A135" t="s">
        <v>509</v>
      </c>
      <c r="B135" t="s">
        <v>110</v>
      </c>
      <c r="C135" t="s">
        <v>510</v>
      </c>
      <c r="D135">
        <v>40.457266400000002</v>
      </c>
      <c r="E135">
        <v>-79.925441599999999</v>
      </c>
      <c r="F135" t="s">
        <v>511</v>
      </c>
      <c r="G135">
        <v>7</v>
      </c>
      <c r="H135">
        <v>4</v>
      </c>
      <c r="I135" t="s">
        <v>93</v>
      </c>
      <c r="J135" t="s">
        <v>94</v>
      </c>
      <c r="K135" t="s">
        <v>95</v>
      </c>
      <c r="L135" t="s">
        <v>95</v>
      </c>
      <c r="M135" s="1">
        <v>0.39583333333333331</v>
      </c>
      <c r="N135" s="1">
        <v>0.72916666666666663</v>
      </c>
      <c r="O135" s="1">
        <v>0.39583333333333331</v>
      </c>
      <c r="P135" s="1">
        <v>0.72916666666666663</v>
      </c>
      <c r="Q135" s="1">
        <v>0.39583333333333331</v>
      </c>
      <c r="R135" s="1">
        <v>0.72916666666666663</v>
      </c>
      <c r="S135" s="1">
        <v>0.39583333333333331</v>
      </c>
      <c r="T135" s="1">
        <v>0.72916666666666663</v>
      </c>
      <c r="U135" s="1">
        <v>0.39583333333333331</v>
      </c>
      <c r="V135" s="1">
        <v>0.72916666666666663</v>
      </c>
      <c r="W135" s="1">
        <v>0.41666666666666669</v>
      </c>
      <c r="X135" s="1">
        <v>0.58333333333333337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>
        <v>1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</row>
    <row r="136" spans="1:89" x14ac:dyDescent="0.3">
      <c r="A136" t="s">
        <v>512</v>
      </c>
      <c r="B136" t="s">
        <v>110</v>
      </c>
      <c r="C136" t="s">
        <v>513</v>
      </c>
      <c r="D136">
        <v>40.460626300000001</v>
      </c>
      <c r="E136">
        <v>-79.923831300000003</v>
      </c>
      <c r="F136" t="s">
        <v>514</v>
      </c>
      <c r="G136">
        <v>5</v>
      </c>
      <c r="H136">
        <v>2</v>
      </c>
      <c r="I136" t="s">
        <v>93</v>
      </c>
      <c r="J136" t="s">
        <v>94</v>
      </c>
      <c r="K136" s="1">
        <v>0.41666666666666669</v>
      </c>
      <c r="L136" s="1">
        <v>0.75</v>
      </c>
      <c r="M136" s="1">
        <v>0.29166666666666669</v>
      </c>
      <c r="N136" s="1">
        <v>0.79166666666666663</v>
      </c>
      <c r="O136" s="1">
        <v>0.29166666666666669</v>
      </c>
      <c r="P136" s="1">
        <v>0.79166666666666663</v>
      </c>
      <c r="Q136" s="1">
        <v>0.29166666666666669</v>
      </c>
      <c r="R136" s="1">
        <v>0.79166666666666663</v>
      </c>
      <c r="S136" s="1">
        <v>0.29166666666666669</v>
      </c>
      <c r="T136" s="1">
        <v>0.79166666666666663</v>
      </c>
      <c r="U136" s="1">
        <v>0.29166666666666669</v>
      </c>
      <c r="V136" s="1">
        <v>0.79166666666666663</v>
      </c>
      <c r="W136" s="1">
        <v>0.33333333333333331</v>
      </c>
      <c r="X136" s="1">
        <v>0.75</v>
      </c>
      <c r="Y136" t="s">
        <v>95</v>
      </c>
      <c r="Z136" t="s">
        <v>95</v>
      </c>
      <c r="AA136" t="s">
        <v>95</v>
      </c>
      <c r="AB136">
        <v>2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>
        <v>1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>
        <v>0</v>
      </c>
      <c r="AV136">
        <v>0</v>
      </c>
      <c r="AW136">
        <v>1</v>
      </c>
      <c r="AX136">
        <v>0</v>
      </c>
      <c r="AY136">
        <v>0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24</v>
      </c>
      <c r="CJ136">
        <v>0</v>
      </c>
      <c r="CK136">
        <v>0</v>
      </c>
    </row>
    <row r="137" spans="1:89" x14ac:dyDescent="0.3">
      <c r="A137" t="s">
        <v>515</v>
      </c>
      <c r="B137" t="s">
        <v>110</v>
      </c>
      <c r="C137" t="s">
        <v>516</v>
      </c>
      <c r="D137">
        <v>40.464176000000002</v>
      </c>
      <c r="E137">
        <v>-79.925219900000002</v>
      </c>
      <c r="F137" t="s">
        <v>517</v>
      </c>
      <c r="G137">
        <v>7</v>
      </c>
      <c r="H137">
        <v>2.5</v>
      </c>
      <c r="I137" t="s">
        <v>93</v>
      </c>
      <c r="J137" t="s">
        <v>94</v>
      </c>
      <c r="K137" t="s">
        <v>95</v>
      </c>
      <c r="L137" t="s">
        <v>95</v>
      </c>
      <c r="M137" s="1">
        <v>0.29166666666666669</v>
      </c>
      <c r="N137" s="1">
        <v>0.75</v>
      </c>
      <c r="O137" s="1">
        <v>0.29166666666666669</v>
      </c>
      <c r="P137" s="1">
        <v>0.75</v>
      </c>
      <c r="Q137" s="1">
        <v>0.29166666666666669</v>
      </c>
      <c r="R137" s="1">
        <v>0.75</v>
      </c>
      <c r="S137" s="1">
        <v>0.29166666666666669</v>
      </c>
      <c r="T137" s="1">
        <v>0.75</v>
      </c>
      <c r="U137" s="1">
        <v>0.29166666666666669</v>
      </c>
      <c r="V137" s="1">
        <v>0.75</v>
      </c>
      <c r="W137" s="1">
        <v>0.33333333333333331</v>
      </c>
      <c r="X137" s="1">
        <v>0.70833333333333337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7</v>
      </c>
      <c r="CJ137">
        <v>0</v>
      </c>
      <c r="CK137">
        <v>0</v>
      </c>
    </row>
    <row r="138" spans="1:89" x14ac:dyDescent="0.3">
      <c r="A138" t="s">
        <v>518</v>
      </c>
      <c r="B138" t="s">
        <v>110</v>
      </c>
      <c r="C138" t="s">
        <v>519</v>
      </c>
      <c r="D138">
        <v>40.485608900000003</v>
      </c>
      <c r="E138">
        <v>-79.926409500000005</v>
      </c>
      <c r="F138" t="s">
        <v>520</v>
      </c>
      <c r="G138">
        <v>7</v>
      </c>
      <c r="H138">
        <v>3</v>
      </c>
      <c r="I138" t="s">
        <v>93</v>
      </c>
      <c r="J138" t="s">
        <v>94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>
        <v>1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</row>
    <row r="139" spans="1:89" x14ac:dyDescent="0.3">
      <c r="A139" t="s">
        <v>521</v>
      </c>
      <c r="B139" t="s">
        <v>110</v>
      </c>
      <c r="C139" t="s">
        <v>522</v>
      </c>
      <c r="D139">
        <v>40.474888300000003</v>
      </c>
      <c r="E139">
        <v>-79.918865699999998</v>
      </c>
      <c r="F139" t="s">
        <v>523</v>
      </c>
      <c r="G139">
        <v>106</v>
      </c>
      <c r="H139">
        <v>4.5</v>
      </c>
      <c r="I139" t="s">
        <v>93</v>
      </c>
      <c r="J139" t="s">
        <v>94</v>
      </c>
      <c r="K139" s="1">
        <v>0.33333333333333331</v>
      </c>
      <c r="L139" s="1">
        <v>0.79166666666666663</v>
      </c>
      <c r="M139" s="1">
        <v>0.29166666666666669</v>
      </c>
      <c r="N139" s="1">
        <v>0.79166666666666663</v>
      </c>
      <c r="O139" s="1">
        <v>0.29166666666666669</v>
      </c>
      <c r="P139" s="1">
        <v>0.79166666666666663</v>
      </c>
      <c r="Q139" s="1">
        <v>0.29166666666666669</v>
      </c>
      <c r="R139" s="1">
        <v>0.79166666666666663</v>
      </c>
      <c r="S139" s="1">
        <v>0.29166666666666669</v>
      </c>
      <c r="T139" s="1">
        <v>0.79166666666666663</v>
      </c>
      <c r="U139" s="1">
        <v>0.29166666666666669</v>
      </c>
      <c r="V139" s="1">
        <v>0.79166666666666663</v>
      </c>
      <c r="W139" s="1">
        <v>0.33333333333333331</v>
      </c>
      <c r="X139" s="1">
        <v>0.79166666666666663</v>
      </c>
      <c r="Y139" t="s">
        <v>96</v>
      </c>
      <c r="Z139" t="s">
        <v>97</v>
      </c>
      <c r="AA139" t="s">
        <v>98</v>
      </c>
      <c r="AB139">
        <v>1</v>
      </c>
      <c r="AC139">
        <v>0</v>
      </c>
      <c r="AD139">
        <v>1</v>
      </c>
      <c r="AE139" t="s">
        <v>95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0</v>
      </c>
      <c r="AM139" t="s">
        <v>127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>
        <v>1</v>
      </c>
      <c r="AT139" t="s">
        <v>95</v>
      </c>
      <c r="AU139">
        <v>1</v>
      </c>
      <c r="AV139">
        <v>0</v>
      </c>
      <c r="AW139">
        <v>0</v>
      </c>
      <c r="AX139">
        <v>0</v>
      </c>
      <c r="AY139">
        <v>0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237</v>
      </c>
      <c r="CJ139">
        <v>13</v>
      </c>
      <c r="CK139">
        <v>0</v>
      </c>
    </row>
    <row r="140" spans="1:89" x14ac:dyDescent="0.3">
      <c r="A140" t="s">
        <v>524</v>
      </c>
      <c r="B140" t="s">
        <v>110</v>
      </c>
      <c r="C140" t="s">
        <v>525</v>
      </c>
      <c r="D140">
        <v>40.459595499999999</v>
      </c>
      <c r="E140">
        <v>-79.919725700000001</v>
      </c>
      <c r="F140" t="s">
        <v>526</v>
      </c>
      <c r="G140">
        <v>10</v>
      </c>
      <c r="H140">
        <v>3.5</v>
      </c>
      <c r="I140" t="s">
        <v>93</v>
      </c>
      <c r="J140" t="s">
        <v>94</v>
      </c>
      <c r="K140" s="1">
        <v>0.33333333333333331</v>
      </c>
      <c r="L140" s="1">
        <v>0.75</v>
      </c>
      <c r="M140" s="1">
        <v>0.22916666666666666</v>
      </c>
      <c r="N140" s="1">
        <v>0.91666666666666663</v>
      </c>
      <c r="O140" s="1">
        <v>0.22916666666666666</v>
      </c>
      <c r="P140" s="1">
        <v>0.91666666666666663</v>
      </c>
      <c r="Q140" s="1">
        <v>0.22916666666666666</v>
      </c>
      <c r="R140" s="1">
        <v>0.91666666666666663</v>
      </c>
      <c r="S140" s="1">
        <v>0.22916666666666666</v>
      </c>
      <c r="T140" s="1">
        <v>0.91666666666666663</v>
      </c>
      <c r="U140" s="1">
        <v>0.22916666666666666</v>
      </c>
      <c r="V140" s="1">
        <v>0.875</v>
      </c>
      <c r="W140" s="1">
        <v>0.33333333333333331</v>
      </c>
      <c r="X140" s="1">
        <v>0.75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>
        <v>1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45</v>
      </c>
      <c r="CJ140">
        <v>2</v>
      </c>
      <c r="CK140">
        <v>0</v>
      </c>
    </row>
    <row r="141" spans="1:89" x14ac:dyDescent="0.3">
      <c r="A141" t="s">
        <v>527</v>
      </c>
      <c r="B141" t="s">
        <v>110</v>
      </c>
      <c r="C141" t="s">
        <v>528</v>
      </c>
      <c r="D141">
        <v>40.458390199999997</v>
      </c>
      <c r="E141">
        <v>-79.9255146</v>
      </c>
      <c r="F141" t="s">
        <v>529</v>
      </c>
      <c r="G141">
        <v>64</v>
      </c>
      <c r="H141">
        <v>3</v>
      </c>
      <c r="I141" t="s">
        <v>93</v>
      </c>
      <c r="J141" t="s">
        <v>94</v>
      </c>
      <c r="K141" s="1">
        <v>0.5</v>
      </c>
      <c r="L141" s="1">
        <v>0.91666666666666663</v>
      </c>
      <c r="M141" t="s">
        <v>95</v>
      </c>
      <c r="N141" t="s">
        <v>95</v>
      </c>
      <c r="O141" s="1">
        <v>0.45833333333333331</v>
      </c>
      <c r="P141" s="1">
        <v>0.95833333333333337</v>
      </c>
      <c r="Q141" s="1">
        <v>0.45833333333333331</v>
      </c>
      <c r="R141" s="1">
        <v>0.95833333333333337</v>
      </c>
      <c r="S141" s="1">
        <v>0.45833333333333331</v>
      </c>
      <c r="T141" s="1">
        <v>0.95833333333333337</v>
      </c>
      <c r="U141" s="1">
        <v>0.45833333333333331</v>
      </c>
      <c r="V141" s="1">
        <v>0</v>
      </c>
      <c r="W141" s="1">
        <v>0.5</v>
      </c>
      <c r="X141" s="1">
        <v>0</v>
      </c>
      <c r="Y141" t="s">
        <v>126</v>
      </c>
      <c r="Z141" t="s">
        <v>97</v>
      </c>
      <c r="AA141" t="s">
        <v>117</v>
      </c>
      <c r="AB141">
        <v>2</v>
      </c>
      <c r="AC141">
        <v>1</v>
      </c>
      <c r="AD141">
        <v>0</v>
      </c>
      <c r="AE141" t="s">
        <v>95</v>
      </c>
      <c r="AF141">
        <v>1</v>
      </c>
      <c r="AG141">
        <v>1</v>
      </c>
      <c r="AH141">
        <v>1</v>
      </c>
      <c r="AI141">
        <v>1</v>
      </c>
      <c r="AJ141">
        <v>0</v>
      </c>
      <c r="AK141">
        <v>1</v>
      </c>
      <c r="AL141">
        <v>0</v>
      </c>
      <c r="AM141" t="s">
        <v>118</v>
      </c>
      <c r="AN141">
        <v>1</v>
      </c>
      <c r="AO141">
        <v>0</v>
      </c>
      <c r="AP141" t="s">
        <v>118</v>
      </c>
      <c r="AQ141" t="s">
        <v>95</v>
      </c>
      <c r="AR141" t="s">
        <v>95</v>
      </c>
      <c r="AS141">
        <v>1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>
        <v>1</v>
      </c>
      <c r="BG141">
        <v>0</v>
      </c>
      <c r="BH141">
        <v>0</v>
      </c>
      <c r="BI141">
        <v>1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615</v>
      </c>
      <c r="CJ141">
        <v>10</v>
      </c>
      <c r="CK141">
        <v>0</v>
      </c>
    </row>
    <row r="142" spans="1:89" x14ac:dyDescent="0.3">
      <c r="A142" t="s">
        <v>530</v>
      </c>
      <c r="B142" t="s">
        <v>110</v>
      </c>
      <c r="C142" t="s">
        <v>531</v>
      </c>
      <c r="D142">
        <v>40.457989300000001</v>
      </c>
      <c r="E142">
        <v>-79.9181411</v>
      </c>
      <c r="F142" t="s">
        <v>532</v>
      </c>
      <c r="G142">
        <v>14</v>
      </c>
      <c r="H142">
        <v>3</v>
      </c>
      <c r="I142" t="s">
        <v>93</v>
      </c>
      <c r="J142" t="s">
        <v>94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191</v>
      </c>
      <c r="Z142" t="s">
        <v>97</v>
      </c>
      <c r="AA142" t="s">
        <v>98</v>
      </c>
      <c r="AB142">
        <v>1</v>
      </c>
      <c r="AC142">
        <v>0</v>
      </c>
      <c r="AD142">
        <v>0</v>
      </c>
      <c r="AE142" t="s">
        <v>95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0</v>
      </c>
      <c r="AM142" t="s">
        <v>118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>
        <v>1</v>
      </c>
      <c r="AT142" t="s">
        <v>95</v>
      </c>
      <c r="AU142">
        <v>0</v>
      </c>
      <c r="AV142">
        <v>0</v>
      </c>
      <c r="AW142">
        <v>1</v>
      </c>
      <c r="AX142">
        <v>0</v>
      </c>
      <c r="AY142">
        <v>0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18</v>
      </c>
      <c r="CJ142">
        <v>1</v>
      </c>
      <c r="CK142">
        <v>0</v>
      </c>
    </row>
    <row r="143" spans="1:89" x14ac:dyDescent="0.3">
      <c r="A143" t="s">
        <v>533</v>
      </c>
      <c r="B143" t="s">
        <v>110</v>
      </c>
      <c r="C143" t="s">
        <v>534</v>
      </c>
      <c r="D143">
        <v>40.457561200000001</v>
      </c>
      <c r="E143">
        <v>-79.925061799999995</v>
      </c>
      <c r="F143" t="s">
        <v>535</v>
      </c>
      <c r="G143">
        <v>4</v>
      </c>
      <c r="H143">
        <v>4</v>
      </c>
      <c r="I143" t="s">
        <v>93</v>
      </c>
      <c r="J143" t="s">
        <v>94</v>
      </c>
      <c r="K143" s="1">
        <v>0.5</v>
      </c>
      <c r="L143" s="1">
        <v>0.75</v>
      </c>
      <c r="M143" s="1">
        <v>0.41666666666666669</v>
      </c>
      <c r="N143" s="1">
        <v>0.83333333333333337</v>
      </c>
      <c r="O143" s="1">
        <v>0.41666666666666669</v>
      </c>
      <c r="P143" s="1">
        <v>0.83333333333333337</v>
      </c>
      <c r="Q143" s="1">
        <v>0.41666666666666669</v>
      </c>
      <c r="R143" s="1">
        <v>0.83333333333333337</v>
      </c>
      <c r="S143" s="1">
        <v>0.41666666666666669</v>
      </c>
      <c r="T143" s="1">
        <v>0.83333333333333337</v>
      </c>
      <c r="U143" s="1">
        <v>0.41666666666666669</v>
      </c>
      <c r="V143" s="1">
        <v>0.83333333333333337</v>
      </c>
      <c r="W143" s="1">
        <v>0.41666666666666669</v>
      </c>
      <c r="X143" s="1">
        <v>0.83333333333333337</v>
      </c>
      <c r="Y143" t="s">
        <v>95</v>
      </c>
      <c r="Z143" t="s">
        <v>95</v>
      </c>
      <c r="AA143" t="s">
        <v>95</v>
      </c>
      <c r="AB143">
        <v>3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>
        <v>1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7</v>
      </c>
      <c r="CJ143">
        <v>1</v>
      </c>
      <c r="CK143">
        <v>0</v>
      </c>
    </row>
    <row r="144" spans="1:89" x14ac:dyDescent="0.3">
      <c r="A144" t="s">
        <v>536</v>
      </c>
      <c r="B144" t="s">
        <v>110</v>
      </c>
      <c r="C144" t="s">
        <v>537</v>
      </c>
      <c r="D144">
        <v>40.458440299999999</v>
      </c>
      <c r="E144">
        <v>-79.924693399999995</v>
      </c>
      <c r="F144" t="s">
        <v>538</v>
      </c>
      <c r="G144">
        <v>5</v>
      </c>
      <c r="H144">
        <v>5</v>
      </c>
      <c r="I144" t="s">
        <v>93</v>
      </c>
      <c r="J144" t="s">
        <v>94</v>
      </c>
      <c r="K144" s="1">
        <v>0.5</v>
      </c>
      <c r="L144" s="1">
        <v>0.70833333333333337</v>
      </c>
      <c r="M144" s="1">
        <v>0.41666666666666669</v>
      </c>
      <c r="N144" s="1">
        <v>0.79166666666666663</v>
      </c>
      <c r="O144" s="1">
        <v>0.41666666666666669</v>
      </c>
      <c r="P144" s="1">
        <v>0.79166666666666663</v>
      </c>
      <c r="Q144" s="1">
        <v>0.41666666666666669</v>
      </c>
      <c r="R144" s="1">
        <v>0.79166666666666663</v>
      </c>
      <c r="S144" s="1">
        <v>0.41666666666666669</v>
      </c>
      <c r="T144" s="1">
        <v>0.79166666666666663</v>
      </c>
      <c r="U144" s="1">
        <v>0.41666666666666669</v>
      </c>
      <c r="V144" s="1">
        <v>0.79166666666666663</v>
      </c>
      <c r="W144" s="1">
        <v>0.41666666666666669</v>
      </c>
      <c r="X144" s="1">
        <v>0.72916666666666663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2</v>
      </c>
      <c r="CK144">
        <v>0</v>
      </c>
    </row>
    <row r="145" spans="1:89" x14ac:dyDescent="0.3">
      <c r="A145" t="s">
        <v>539</v>
      </c>
      <c r="B145" t="s">
        <v>110</v>
      </c>
      <c r="C145" t="s">
        <v>540</v>
      </c>
      <c r="D145">
        <v>40.458477000000002</v>
      </c>
      <c r="E145">
        <v>-79.921901000000005</v>
      </c>
      <c r="F145" t="s">
        <v>541</v>
      </c>
      <c r="G145">
        <v>7</v>
      </c>
      <c r="H145">
        <v>4.5</v>
      </c>
      <c r="I145" t="s">
        <v>93</v>
      </c>
      <c r="J145" t="s">
        <v>94</v>
      </c>
      <c r="K145" t="s">
        <v>95</v>
      </c>
      <c r="L145" t="s">
        <v>95</v>
      </c>
      <c r="M145" s="1">
        <v>0.375</v>
      </c>
      <c r="N145" s="1">
        <v>0.79166666666666663</v>
      </c>
      <c r="O145" s="1">
        <v>0.41666666666666669</v>
      </c>
      <c r="P145" s="1">
        <v>0.75</v>
      </c>
      <c r="Q145" s="1">
        <v>0.375</v>
      </c>
      <c r="R145" s="1">
        <v>0.75</v>
      </c>
      <c r="S145" t="s">
        <v>95</v>
      </c>
      <c r="T145" t="s">
        <v>95</v>
      </c>
      <c r="U145" s="1">
        <v>0.375</v>
      </c>
      <c r="V145" s="1">
        <v>0.79166666666666663</v>
      </c>
      <c r="W145" s="1">
        <v>0.41666666666666669</v>
      </c>
      <c r="X145" s="1">
        <v>0.54166666666666663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</row>
    <row r="146" spans="1:89" x14ac:dyDescent="0.3">
      <c r="A146" t="s">
        <v>542</v>
      </c>
      <c r="B146" t="s">
        <v>110</v>
      </c>
      <c r="C146" t="s">
        <v>543</v>
      </c>
      <c r="D146">
        <v>40.464084200000002</v>
      </c>
      <c r="E146">
        <v>-79.931272399999997</v>
      </c>
      <c r="F146" t="s">
        <v>544</v>
      </c>
      <c r="G146">
        <v>8</v>
      </c>
      <c r="H146">
        <v>1.5</v>
      </c>
      <c r="I146" t="s">
        <v>93</v>
      </c>
      <c r="J146" t="s">
        <v>94</v>
      </c>
      <c r="K146" s="1">
        <v>0.375</v>
      </c>
      <c r="L146" s="1">
        <v>0.70833333333333337</v>
      </c>
      <c r="M146" s="1">
        <v>0.3125</v>
      </c>
      <c r="N146" s="1">
        <v>0.79166666666666663</v>
      </c>
      <c r="O146" s="1">
        <v>0.3125</v>
      </c>
      <c r="P146" s="1">
        <v>0.79166666666666663</v>
      </c>
      <c r="Q146" s="1">
        <v>0.3125</v>
      </c>
      <c r="R146" s="1">
        <v>0.79166666666666663</v>
      </c>
      <c r="S146" s="1">
        <v>0.3125</v>
      </c>
      <c r="T146" s="1">
        <v>0.79166666666666663</v>
      </c>
      <c r="U146" s="1">
        <v>0.3125</v>
      </c>
      <c r="V146" s="1">
        <v>0.79166666666666663</v>
      </c>
      <c r="W146" s="1">
        <v>0.3125</v>
      </c>
      <c r="X146" s="1">
        <v>0.75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6</v>
      </c>
      <c r="CJ146">
        <v>1</v>
      </c>
      <c r="CK146">
        <v>0</v>
      </c>
    </row>
    <row r="147" spans="1:89" x14ac:dyDescent="0.3">
      <c r="A147" t="s">
        <v>545</v>
      </c>
      <c r="B147" t="s">
        <v>110</v>
      </c>
      <c r="C147" t="s">
        <v>546</v>
      </c>
      <c r="D147">
        <v>40.4588455683473</v>
      </c>
      <c r="E147">
        <v>-79.918447078575895</v>
      </c>
      <c r="F147" t="s">
        <v>353</v>
      </c>
      <c r="G147">
        <v>6</v>
      </c>
      <c r="H147">
        <v>2</v>
      </c>
      <c r="I147" t="s">
        <v>93</v>
      </c>
      <c r="J147" t="s">
        <v>94</v>
      </c>
      <c r="K147" s="1">
        <v>0.25</v>
      </c>
      <c r="L147" s="1">
        <v>0.95833333333333337</v>
      </c>
      <c r="M147" s="1">
        <v>0.25</v>
      </c>
      <c r="N147" s="1">
        <v>0.95833333333333337</v>
      </c>
      <c r="O147" s="1">
        <v>0.25</v>
      </c>
      <c r="P147" s="1">
        <v>0.95833333333333337</v>
      </c>
      <c r="Q147" s="1">
        <v>0.25</v>
      </c>
      <c r="R147" s="1">
        <v>0.95833333333333337</v>
      </c>
      <c r="S147" s="1">
        <v>0.25</v>
      </c>
      <c r="T147" s="1">
        <v>0.95833333333333337</v>
      </c>
      <c r="U147" s="1">
        <v>0.25</v>
      </c>
      <c r="V147" s="1">
        <v>0.95833333333333337</v>
      </c>
      <c r="W147" s="1">
        <v>0.25</v>
      </c>
      <c r="X147" s="1">
        <v>0.95833333333333337</v>
      </c>
      <c r="Y147" t="s">
        <v>95</v>
      </c>
      <c r="Z147" t="s">
        <v>97</v>
      </c>
      <c r="AA147" t="s">
        <v>98</v>
      </c>
      <c r="AB147">
        <v>1</v>
      </c>
      <c r="AC147">
        <v>0</v>
      </c>
      <c r="AD147">
        <v>0</v>
      </c>
      <c r="AE147">
        <v>1</v>
      </c>
      <c r="AF147">
        <v>1</v>
      </c>
      <c r="AG147">
        <v>0</v>
      </c>
      <c r="AH147" t="s">
        <v>95</v>
      </c>
      <c r="AI147">
        <v>0</v>
      </c>
      <c r="AJ147">
        <v>1</v>
      </c>
      <c r="AK147">
        <v>1</v>
      </c>
      <c r="AL147">
        <v>0</v>
      </c>
      <c r="AM147" t="s">
        <v>127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>
        <v>1</v>
      </c>
      <c r="AT147" t="s">
        <v>95</v>
      </c>
      <c r="AU147">
        <v>0</v>
      </c>
      <c r="AV147">
        <v>0</v>
      </c>
      <c r="AW147">
        <v>0</v>
      </c>
      <c r="AX147">
        <v>0</v>
      </c>
      <c r="AY147">
        <v>0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>
        <v>1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17</v>
      </c>
      <c r="CJ147">
        <v>3</v>
      </c>
      <c r="CK147">
        <v>0</v>
      </c>
    </row>
    <row r="148" spans="1:89" x14ac:dyDescent="0.3">
      <c r="A148" t="s">
        <v>547</v>
      </c>
      <c r="B148" t="s">
        <v>110</v>
      </c>
      <c r="C148" t="s">
        <v>548</v>
      </c>
      <c r="D148">
        <v>40.459260299999997</v>
      </c>
      <c r="E148">
        <v>-79.931444999999997</v>
      </c>
      <c r="F148" t="s">
        <v>549</v>
      </c>
      <c r="G148">
        <v>85</v>
      </c>
      <c r="H148">
        <v>5</v>
      </c>
      <c r="I148" t="s">
        <v>93</v>
      </c>
      <c r="J148" t="s">
        <v>94</v>
      </c>
      <c r="K148" t="s">
        <v>95</v>
      </c>
      <c r="L148" t="s">
        <v>95</v>
      </c>
      <c r="M148" s="1">
        <v>0.33333333333333331</v>
      </c>
      <c r="N148" s="1">
        <v>0.72916666666666663</v>
      </c>
      <c r="O148" s="1">
        <v>0.33333333333333331</v>
      </c>
      <c r="P148" s="1">
        <v>0.72916666666666663</v>
      </c>
      <c r="Q148" s="1">
        <v>0.33333333333333331</v>
      </c>
      <c r="R148" s="1">
        <v>0.72916666666666663</v>
      </c>
      <c r="S148" s="1">
        <v>0.33333333333333331</v>
      </c>
      <c r="T148" s="1">
        <v>0.72916666666666663</v>
      </c>
      <c r="U148" s="1">
        <v>0.33333333333333331</v>
      </c>
      <c r="V148" s="1">
        <v>0.72916666666666663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17</v>
      </c>
      <c r="CJ148">
        <v>2</v>
      </c>
      <c r="CK148">
        <v>0</v>
      </c>
    </row>
    <row r="149" spans="1:89" x14ac:dyDescent="0.3">
      <c r="A149" t="s">
        <v>550</v>
      </c>
      <c r="B149" t="s">
        <v>110</v>
      </c>
      <c r="C149" t="s">
        <v>551</v>
      </c>
      <c r="D149">
        <v>40.461879099999997</v>
      </c>
      <c r="E149">
        <v>-79.925267300000002</v>
      </c>
      <c r="F149" t="s">
        <v>552</v>
      </c>
      <c r="G149">
        <v>4</v>
      </c>
      <c r="H149">
        <v>4</v>
      </c>
      <c r="I149" t="s">
        <v>93</v>
      </c>
      <c r="J149" t="s">
        <v>94</v>
      </c>
      <c r="K149" t="s">
        <v>95</v>
      </c>
      <c r="L149" t="s">
        <v>95</v>
      </c>
      <c r="M149" s="1">
        <v>0.41666666666666669</v>
      </c>
      <c r="N149" s="1">
        <v>0.75</v>
      </c>
      <c r="O149" s="1">
        <v>0.41666666666666669</v>
      </c>
      <c r="P149" s="1">
        <v>0.75</v>
      </c>
      <c r="Q149" s="1">
        <v>0.41666666666666669</v>
      </c>
      <c r="R149" s="1">
        <v>0.75</v>
      </c>
      <c r="S149" s="1">
        <v>0.41666666666666669</v>
      </c>
      <c r="T149" s="1">
        <v>0.75</v>
      </c>
      <c r="U149" s="1">
        <v>0.41666666666666669</v>
      </c>
      <c r="V149" s="1">
        <v>0.75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>
        <v>1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24</v>
      </c>
      <c r="CJ149">
        <v>2</v>
      </c>
      <c r="CK149">
        <v>0</v>
      </c>
    </row>
    <row r="150" spans="1:89" x14ac:dyDescent="0.3">
      <c r="A150" t="s">
        <v>553</v>
      </c>
      <c r="B150" t="s">
        <v>110</v>
      </c>
      <c r="C150" t="s">
        <v>554</v>
      </c>
      <c r="D150">
        <v>40.4605003</v>
      </c>
      <c r="E150">
        <v>-79.925689599999998</v>
      </c>
      <c r="F150" t="s">
        <v>555</v>
      </c>
      <c r="G150">
        <v>9</v>
      </c>
      <c r="H150">
        <v>5</v>
      </c>
      <c r="I150" t="s">
        <v>93</v>
      </c>
      <c r="J150" t="s">
        <v>94</v>
      </c>
      <c r="K150" t="s">
        <v>95</v>
      </c>
      <c r="L150" t="s">
        <v>95</v>
      </c>
      <c r="M150" s="1">
        <v>0.33333333333333331</v>
      </c>
      <c r="N150" s="1">
        <v>0.75</v>
      </c>
      <c r="O150" s="1">
        <v>0.33333333333333331</v>
      </c>
      <c r="P150" s="1">
        <v>0.70833333333333337</v>
      </c>
      <c r="Q150" s="1">
        <v>0.33333333333333331</v>
      </c>
      <c r="R150" s="1">
        <v>0.75</v>
      </c>
      <c r="S150" s="1">
        <v>0.33333333333333331</v>
      </c>
      <c r="T150" s="1">
        <v>0.70833333333333337</v>
      </c>
      <c r="U150" s="1">
        <v>0.33333333333333331</v>
      </c>
      <c r="V150" s="1">
        <v>0.70833333333333337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>
        <v>1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4</v>
      </c>
      <c r="CK150">
        <v>0</v>
      </c>
    </row>
    <row r="151" spans="1:89" x14ac:dyDescent="0.3">
      <c r="A151" t="s">
        <v>556</v>
      </c>
      <c r="B151" t="s">
        <v>110</v>
      </c>
      <c r="C151" t="s">
        <v>557</v>
      </c>
      <c r="D151">
        <v>40.458509999999997</v>
      </c>
      <c r="E151">
        <v>-79.932312800000005</v>
      </c>
      <c r="F151" t="s">
        <v>558</v>
      </c>
      <c r="G151">
        <v>11</v>
      </c>
      <c r="H151">
        <v>2.5</v>
      </c>
      <c r="I151" t="s">
        <v>93</v>
      </c>
      <c r="J151" t="s">
        <v>94</v>
      </c>
      <c r="K151" t="s">
        <v>95</v>
      </c>
      <c r="L151" t="s">
        <v>95</v>
      </c>
      <c r="M151" s="1">
        <v>0.375</v>
      </c>
      <c r="N151" s="1">
        <v>0.79166666666666663</v>
      </c>
      <c r="O151" s="1">
        <v>0.375</v>
      </c>
      <c r="P151" s="1">
        <v>0.79166666666666663</v>
      </c>
      <c r="Q151" s="1">
        <v>0.375</v>
      </c>
      <c r="R151" s="1">
        <v>0.79166666666666663</v>
      </c>
      <c r="S151" s="1">
        <v>0.375</v>
      </c>
      <c r="T151" s="1">
        <v>0.79166666666666663</v>
      </c>
      <c r="U151" s="1">
        <v>0.375</v>
      </c>
      <c r="V151" s="1">
        <v>0.79166666666666663</v>
      </c>
      <c r="W151" s="1">
        <v>0.41666666666666669</v>
      </c>
      <c r="X151" s="1">
        <v>0.66666666666666663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>
        <v>0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</row>
    <row r="152" spans="1:89" x14ac:dyDescent="0.3">
      <c r="A152" t="s">
        <v>559</v>
      </c>
      <c r="B152" t="s">
        <v>110</v>
      </c>
      <c r="C152" t="s">
        <v>560</v>
      </c>
      <c r="D152">
        <v>40.475475500000002</v>
      </c>
      <c r="E152">
        <v>-79.919625800000006</v>
      </c>
      <c r="F152" t="s">
        <v>561</v>
      </c>
      <c r="G152">
        <v>32</v>
      </c>
      <c r="H152">
        <v>4.5</v>
      </c>
      <c r="I152" t="s">
        <v>93</v>
      </c>
      <c r="J152" t="s">
        <v>94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s="1">
        <v>0.41666666666666669</v>
      </c>
      <c r="R152" s="1">
        <v>0.75</v>
      </c>
      <c r="S152" s="1">
        <v>0.41666666666666669</v>
      </c>
      <c r="T152" s="1">
        <v>0.75</v>
      </c>
      <c r="U152" s="1">
        <v>0.41666666666666669</v>
      </c>
      <c r="V152" s="1">
        <v>0.75</v>
      </c>
      <c r="W152" s="1">
        <v>0.41666666666666669</v>
      </c>
      <c r="X152" s="1">
        <v>0.75</v>
      </c>
      <c r="Y152" t="s">
        <v>95</v>
      </c>
      <c r="Z152" t="s">
        <v>95</v>
      </c>
      <c r="AA152" t="s">
        <v>95</v>
      </c>
      <c r="AB152">
        <v>2</v>
      </c>
      <c r="AC152">
        <v>0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>
        <v>1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>
        <v>1</v>
      </c>
      <c r="AV152">
        <v>0</v>
      </c>
      <c r="AW152">
        <v>0</v>
      </c>
      <c r="AX152">
        <v>0</v>
      </c>
      <c r="AY152">
        <v>0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50</v>
      </c>
      <c r="CJ152">
        <v>3</v>
      </c>
      <c r="CK152">
        <v>0</v>
      </c>
    </row>
    <row r="153" spans="1:89" x14ac:dyDescent="0.3">
      <c r="A153" t="e">
        <f>-raHHPz6kBnQgBH-oCuDFA</f>
        <v>#NAME?</v>
      </c>
      <c r="B153" t="s">
        <v>110</v>
      </c>
      <c r="C153" t="s">
        <v>562</v>
      </c>
      <c r="D153">
        <v>40.459938800000003</v>
      </c>
      <c r="E153">
        <v>-79.927483499999994</v>
      </c>
      <c r="F153" t="s">
        <v>563</v>
      </c>
      <c r="G153">
        <v>11</v>
      </c>
      <c r="H153">
        <v>3</v>
      </c>
      <c r="I153" t="s">
        <v>93</v>
      </c>
      <c r="J153" t="s">
        <v>94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14</v>
      </c>
      <c r="CJ153">
        <v>2</v>
      </c>
      <c r="CK153">
        <v>0</v>
      </c>
    </row>
    <row r="154" spans="1:89" x14ac:dyDescent="0.3">
      <c r="A154" t="s">
        <v>564</v>
      </c>
      <c r="B154" t="s">
        <v>110</v>
      </c>
      <c r="C154" t="s">
        <v>565</v>
      </c>
      <c r="D154">
        <v>40.460962600000002</v>
      </c>
      <c r="E154">
        <v>-79.926502499999998</v>
      </c>
      <c r="F154" t="s">
        <v>566</v>
      </c>
      <c r="G154">
        <v>4</v>
      </c>
      <c r="H154">
        <v>5</v>
      </c>
      <c r="I154" t="s">
        <v>93</v>
      </c>
      <c r="J154" t="s">
        <v>94</v>
      </c>
      <c r="K154" t="s">
        <v>95</v>
      </c>
      <c r="L154" t="s">
        <v>95</v>
      </c>
      <c r="M154" s="1">
        <v>0.41666666666666669</v>
      </c>
      <c r="N154" s="1">
        <v>0.79166666666666663</v>
      </c>
      <c r="O154" s="1">
        <v>0.41666666666666669</v>
      </c>
      <c r="P154" s="1">
        <v>0.79166666666666663</v>
      </c>
      <c r="Q154" s="1">
        <v>0.41666666666666669</v>
      </c>
      <c r="R154" s="1">
        <v>0.79166666666666663</v>
      </c>
      <c r="S154" s="1">
        <v>0.41666666666666669</v>
      </c>
      <c r="T154" s="1">
        <v>0.70833333333333337</v>
      </c>
      <c r="U154" s="1">
        <v>0.41666666666666669</v>
      </c>
      <c r="V154" s="1">
        <v>0.70833333333333337</v>
      </c>
      <c r="W154" s="1">
        <v>0.41666666666666669</v>
      </c>
      <c r="X154" s="1">
        <v>0.70833333333333337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127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33</v>
      </c>
      <c r="CJ154">
        <v>1</v>
      </c>
      <c r="CK154">
        <v>0</v>
      </c>
    </row>
    <row r="155" spans="1:89" x14ac:dyDescent="0.3">
      <c r="A155" t="s">
        <v>567</v>
      </c>
      <c r="B155" t="s">
        <v>110</v>
      </c>
      <c r="C155" t="s">
        <v>568</v>
      </c>
      <c r="D155">
        <v>40.4605052</v>
      </c>
      <c r="E155">
        <v>-79.925340300000002</v>
      </c>
      <c r="F155" t="s">
        <v>569</v>
      </c>
      <c r="G155">
        <v>30</v>
      </c>
      <c r="H155">
        <v>4.5</v>
      </c>
      <c r="I155" t="s">
        <v>93</v>
      </c>
      <c r="J155" t="s">
        <v>94</v>
      </c>
      <c r="K155" s="1">
        <v>0.79166666666666663</v>
      </c>
      <c r="L155" s="1">
        <v>0</v>
      </c>
      <c r="M155" s="1">
        <v>0.79166666666666663</v>
      </c>
      <c r="N155" s="1">
        <v>4.1666666666666664E-2</v>
      </c>
      <c r="O155" s="1">
        <v>0.79166666666666663</v>
      </c>
      <c r="P155" s="1">
        <v>4.1666666666666664E-2</v>
      </c>
      <c r="Q155" s="1">
        <v>0.79166666666666663</v>
      </c>
      <c r="R155" s="1">
        <v>4.1666666666666664E-2</v>
      </c>
      <c r="S155" s="1">
        <v>0.79166666666666663</v>
      </c>
      <c r="T155" s="1">
        <v>8.3333333333333329E-2</v>
      </c>
      <c r="U155" s="1">
        <v>0.79166666666666663</v>
      </c>
      <c r="V155" s="1">
        <v>8.3333333333333329E-2</v>
      </c>
      <c r="W155" s="1">
        <v>0.79166666666666663</v>
      </c>
      <c r="X155" s="1">
        <v>8.3333333333333329E-2</v>
      </c>
      <c r="Y155" t="s">
        <v>96</v>
      </c>
      <c r="Z155" t="s">
        <v>95</v>
      </c>
      <c r="AA155" t="s">
        <v>117</v>
      </c>
      <c r="AB155">
        <v>1</v>
      </c>
      <c r="AC155" t="s">
        <v>95</v>
      </c>
      <c r="AD155">
        <v>0</v>
      </c>
      <c r="AE155" t="s">
        <v>95</v>
      </c>
      <c r="AF155">
        <v>1</v>
      </c>
      <c r="AG155">
        <v>1</v>
      </c>
      <c r="AH155" t="s">
        <v>95</v>
      </c>
      <c r="AI155" t="s">
        <v>95</v>
      </c>
      <c r="AJ155">
        <v>0</v>
      </c>
      <c r="AK155">
        <v>1</v>
      </c>
      <c r="AL155" t="s">
        <v>95</v>
      </c>
      <c r="AM155" t="s">
        <v>127</v>
      </c>
      <c r="AN155">
        <v>1</v>
      </c>
      <c r="AO155">
        <v>1</v>
      </c>
      <c r="AP155" t="s">
        <v>128</v>
      </c>
      <c r="AQ155" t="s">
        <v>95</v>
      </c>
      <c r="AR155" t="s">
        <v>95</v>
      </c>
      <c r="AS155" t="s">
        <v>95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1</v>
      </c>
      <c r="BA155" t="s">
        <v>95</v>
      </c>
      <c r="BB155">
        <v>0</v>
      </c>
      <c r="BC155">
        <v>1</v>
      </c>
      <c r="BD155">
        <v>0</v>
      </c>
      <c r="BE155" t="s">
        <v>95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36</v>
      </c>
      <c r="CJ155">
        <v>3</v>
      </c>
      <c r="CK155">
        <v>0</v>
      </c>
    </row>
    <row r="156" spans="1:89" x14ac:dyDescent="0.3">
      <c r="A156" t="s">
        <v>570</v>
      </c>
      <c r="B156" t="s">
        <v>110</v>
      </c>
      <c r="C156" t="s">
        <v>571</v>
      </c>
      <c r="D156">
        <v>40.465180486125398</v>
      </c>
      <c r="E156">
        <v>-79.922060966491699</v>
      </c>
      <c r="F156" t="s">
        <v>572</v>
      </c>
      <c r="G156">
        <v>26</v>
      </c>
      <c r="H156">
        <v>3</v>
      </c>
      <c r="I156" t="s">
        <v>93</v>
      </c>
      <c r="J156" t="s">
        <v>94</v>
      </c>
      <c r="K156" s="1">
        <v>0.33333333333333331</v>
      </c>
      <c r="L156" s="1">
        <v>0.79166666666666663</v>
      </c>
      <c r="M156" s="1">
        <v>0.25</v>
      </c>
      <c r="N156" s="1">
        <v>0.875</v>
      </c>
      <c r="O156" s="1">
        <v>0.25</v>
      </c>
      <c r="P156" s="1">
        <v>0.875</v>
      </c>
      <c r="Q156" s="1">
        <v>0.25</v>
      </c>
      <c r="R156" s="1">
        <v>0.875</v>
      </c>
      <c r="S156" s="1">
        <v>0.25</v>
      </c>
      <c r="T156" s="1">
        <v>0.875</v>
      </c>
      <c r="U156" s="1">
        <v>0.25</v>
      </c>
      <c r="V156" s="1">
        <v>0.875</v>
      </c>
      <c r="W156" s="1">
        <v>0.25</v>
      </c>
      <c r="X156" s="1">
        <v>0.875</v>
      </c>
      <c r="Y156" t="s">
        <v>95</v>
      </c>
      <c r="Z156" t="s">
        <v>95</v>
      </c>
      <c r="AA156" t="s">
        <v>95</v>
      </c>
      <c r="AB156">
        <v>2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>
        <v>1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>
        <v>0</v>
      </c>
      <c r="AV156">
        <v>0</v>
      </c>
      <c r="AW156">
        <v>1</v>
      </c>
      <c r="AX156">
        <v>0</v>
      </c>
      <c r="AY156">
        <v>0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310</v>
      </c>
      <c r="CJ156">
        <v>13</v>
      </c>
      <c r="CK156">
        <v>0</v>
      </c>
    </row>
    <row r="157" spans="1:89" x14ac:dyDescent="0.3">
      <c r="A157" t="s">
        <v>573</v>
      </c>
      <c r="B157" t="s">
        <v>110</v>
      </c>
      <c r="C157" t="s">
        <v>574</v>
      </c>
      <c r="D157">
        <v>40.463934999999999</v>
      </c>
      <c r="E157">
        <v>-79.933126000000001</v>
      </c>
      <c r="F157" t="s">
        <v>575</v>
      </c>
      <c r="G157">
        <v>12</v>
      </c>
      <c r="H157">
        <v>4.5</v>
      </c>
      <c r="I157" t="s">
        <v>93</v>
      </c>
      <c r="J157" t="s">
        <v>94</v>
      </c>
      <c r="K157" s="1">
        <v>0.41666666666666669</v>
      </c>
      <c r="L157" s="1">
        <v>0.66666666666666663</v>
      </c>
      <c r="M157" s="1">
        <v>0.41666666666666669</v>
      </c>
      <c r="N157" s="1">
        <v>0.79166666666666663</v>
      </c>
      <c r="O157" s="1">
        <v>0.41666666666666669</v>
      </c>
      <c r="P157" s="1">
        <v>0.79166666666666663</v>
      </c>
      <c r="Q157" s="1">
        <v>0.41666666666666669</v>
      </c>
      <c r="R157" s="1">
        <v>0.79166666666666663</v>
      </c>
      <c r="S157" s="1">
        <v>0.41666666666666669</v>
      </c>
      <c r="T157" s="1">
        <v>0.79166666666666663</v>
      </c>
      <c r="U157" s="1">
        <v>0.41666666666666669</v>
      </c>
      <c r="V157" s="1">
        <v>0.66666666666666663</v>
      </c>
      <c r="W157" s="1">
        <v>0.41666666666666669</v>
      </c>
      <c r="X157" s="1">
        <v>0.66666666666666663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57</v>
      </c>
      <c r="CJ157">
        <v>4</v>
      </c>
      <c r="CK157">
        <v>0</v>
      </c>
    </row>
    <row r="158" spans="1:89" x14ac:dyDescent="0.3">
      <c r="A158" t="s">
        <v>576</v>
      </c>
      <c r="B158" t="s">
        <v>110</v>
      </c>
      <c r="C158" t="s">
        <v>577</v>
      </c>
      <c r="D158">
        <v>40.462412</v>
      </c>
      <c r="E158">
        <v>-79.914169999999999</v>
      </c>
      <c r="F158" t="s">
        <v>578</v>
      </c>
      <c r="G158">
        <v>4</v>
      </c>
      <c r="H158">
        <v>5</v>
      </c>
      <c r="I158" t="s">
        <v>93</v>
      </c>
      <c r="J158" t="s">
        <v>94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83</v>
      </c>
      <c r="CJ158">
        <v>52</v>
      </c>
      <c r="CK158">
        <v>0</v>
      </c>
    </row>
    <row r="159" spans="1:89" x14ac:dyDescent="0.3">
      <c r="A159" t="s">
        <v>579</v>
      </c>
      <c r="B159" t="s">
        <v>110</v>
      </c>
      <c r="C159" t="s">
        <v>580</v>
      </c>
      <c r="D159">
        <v>40.457545000000003</v>
      </c>
      <c r="E159">
        <v>-79.925391200000007</v>
      </c>
      <c r="F159" t="s">
        <v>581</v>
      </c>
      <c r="G159">
        <v>6</v>
      </c>
      <c r="H159">
        <v>5</v>
      </c>
      <c r="I159" t="s">
        <v>93</v>
      </c>
      <c r="J159" t="s">
        <v>94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>
        <v>0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0</v>
      </c>
    </row>
    <row r="160" spans="1:89" x14ac:dyDescent="0.3">
      <c r="A160" t="s">
        <v>582</v>
      </c>
      <c r="B160" t="s">
        <v>110</v>
      </c>
      <c r="C160" t="s">
        <v>583</v>
      </c>
      <c r="D160">
        <v>40.458548</v>
      </c>
      <c r="E160">
        <v>-79.924673600000006</v>
      </c>
      <c r="F160" t="s">
        <v>584</v>
      </c>
      <c r="G160">
        <v>9</v>
      </c>
      <c r="H160">
        <v>3</v>
      </c>
      <c r="I160" t="s">
        <v>93</v>
      </c>
      <c r="J160" t="s">
        <v>94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>
        <v>2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>
        <v>1</v>
      </c>
      <c r="AL160" t="s">
        <v>95</v>
      </c>
      <c r="AM160" t="s">
        <v>118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>
        <v>1</v>
      </c>
      <c r="AV160">
        <v>0</v>
      </c>
      <c r="AW160">
        <v>0</v>
      </c>
      <c r="AX160">
        <v>0</v>
      </c>
      <c r="AY160">
        <v>0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2</v>
      </c>
      <c r="CK160">
        <v>0</v>
      </c>
    </row>
    <row r="161" spans="1:89" x14ac:dyDescent="0.3">
      <c r="A161" t="s">
        <v>585</v>
      </c>
      <c r="B161" t="s">
        <v>110</v>
      </c>
      <c r="C161" t="s">
        <v>586</v>
      </c>
      <c r="D161">
        <v>40.4640348</v>
      </c>
      <c r="E161">
        <v>-79.924808799999994</v>
      </c>
      <c r="F161" t="s">
        <v>587</v>
      </c>
      <c r="G161">
        <v>7</v>
      </c>
      <c r="H161">
        <v>3.5</v>
      </c>
      <c r="I161" t="s">
        <v>93</v>
      </c>
      <c r="J161" t="s">
        <v>94</v>
      </c>
      <c r="K161" t="s">
        <v>95</v>
      </c>
      <c r="L161" t="s">
        <v>95</v>
      </c>
      <c r="M161" s="1">
        <v>0.33333333333333331</v>
      </c>
      <c r="N161" s="1">
        <v>0.79166666666666663</v>
      </c>
      <c r="O161" s="1">
        <v>0.33333333333333331</v>
      </c>
      <c r="P161" s="1">
        <v>0.79166666666666663</v>
      </c>
      <c r="Q161" s="1">
        <v>0.33333333333333331</v>
      </c>
      <c r="R161" s="1">
        <v>0.79166666666666663</v>
      </c>
      <c r="S161" s="1">
        <v>0.33333333333333331</v>
      </c>
      <c r="T161" s="1">
        <v>0.79166666666666663</v>
      </c>
      <c r="U161" s="1">
        <v>0.33333333333333331</v>
      </c>
      <c r="V161" s="1">
        <v>0.79166666666666663</v>
      </c>
      <c r="W161" s="1">
        <v>0.33333333333333331</v>
      </c>
      <c r="X161" s="1">
        <v>0.75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</row>
    <row r="162" spans="1:89" x14ac:dyDescent="0.3">
      <c r="A162" t="s">
        <v>588</v>
      </c>
      <c r="B162" t="s">
        <v>110</v>
      </c>
      <c r="C162" t="s">
        <v>589</v>
      </c>
      <c r="D162">
        <v>40.4501457</v>
      </c>
      <c r="E162">
        <v>-79.914222300000006</v>
      </c>
      <c r="F162" t="s">
        <v>590</v>
      </c>
      <c r="G162">
        <v>4</v>
      </c>
      <c r="H162">
        <v>3.5</v>
      </c>
      <c r="I162" t="s">
        <v>93</v>
      </c>
      <c r="J162" t="s">
        <v>94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</row>
    <row r="163" spans="1:89" x14ac:dyDescent="0.3">
      <c r="A163" t="s">
        <v>591</v>
      </c>
      <c r="B163" t="s">
        <v>110</v>
      </c>
      <c r="C163" t="s">
        <v>592</v>
      </c>
      <c r="D163">
        <v>40.4582251</v>
      </c>
      <c r="E163">
        <v>-79.9251182</v>
      </c>
      <c r="F163" t="s">
        <v>593</v>
      </c>
      <c r="G163">
        <v>29</v>
      </c>
      <c r="H163">
        <v>3</v>
      </c>
      <c r="I163" t="s">
        <v>93</v>
      </c>
      <c r="J163" t="s">
        <v>94</v>
      </c>
      <c r="K163" s="1">
        <v>0.41666666666666669</v>
      </c>
      <c r="L163" s="1">
        <v>4.1666666666666664E-2</v>
      </c>
      <c r="M163" s="1">
        <v>0.41666666666666669</v>
      </c>
      <c r="N163" s="1">
        <v>4.1666666666666664E-2</v>
      </c>
      <c r="O163" s="1">
        <v>0.41666666666666669</v>
      </c>
      <c r="P163" s="1">
        <v>4.1666666666666664E-2</v>
      </c>
      <c r="Q163" s="1">
        <v>0.41666666666666669</v>
      </c>
      <c r="R163" s="1">
        <v>4.1666666666666664E-2</v>
      </c>
      <c r="S163" s="1">
        <v>0.41666666666666669</v>
      </c>
      <c r="T163" s="1">
        <v>4.1666666666666664E-2</v>
      </c>
      <c r="U163" s="1">
        <v>0.41666666666666669</v>
      </c>
      <c r="V163" s="1">
        <v>8.3333333333333329E-2</v>
      </c>
      <c r="W163" s="1">
        <v>0.41666666666666669</v>
      </c>
      <c r="X163" s="1">
        <v>8.3333333333333329E-2</v>
      </c>
      <c r="Y163" t="s">
        <v>191</v>
      </c>
      <c r="Z163" t="s">
        <v>97</v>
      </c>
      <c r="AA163" t="s">
        <v>98</v>
      </c>
      <c r="AB163">
        <v>2</v>
      </c>
      <c r="AC163">
        <v>1</v>
      </c>
      <c r="AD163">
        <v>0</v>
      </c>
      <c r="AE163" t="s">
        <v>95</v>
      </c>
      <c r="AF163">
        <v>1</v>
      </c>
      <c r="AG163">
        <v>0</v>
      </c>
      <c r="AH163">
        <v>1</v>
      </c>
      <c r="AI163">
        <v>0</v>
      </c>
      <c r="AJ163">
        <v>1</v>
      </c>
      <c r="AK163">
        <v>1</v>
      </c>
      <c r="AL163">
        <v>0</v>
      </c>
      <c r="AM163" t="s">
        <v>118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>
        <v>1</v>
      </c>
      <c r="AT163" t="s">
        <v>95</v>
      </c>
      <c r="AU163">
        <v>1</v>
      </c>
      <c r="AV163">
        <v>0</v>
      </c>
      <c r="AW163">
        <v>1</v>
      </c>
      <c r="AX163">
        <v>0</v>
      </c>
      <c r="AY163">
        <v>0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>
        <v>1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31</v>
      </c>
      <c r="CJ163">
        <v>8</v>
      </c>
      <c r="CK163">
        <v>0</v>
      </c>
    </row>
    <row r="164" spans="1:89" x14ac:dyDescent="0.3">
      <c r="A164" t="s">
        <v>594</v>
      </c>
      <c r="B164" t="s">
        <v>110</v>
      </c>
      <c r="C164" t="s">
        <v>595</v>
      </c>
      <c r="D164">
        <v>40.462041900000003</v>
      </c>
      <c r="E164">
        <v>-79.9261123</v>
      </c>
      <c r="F164" t="s">
        <v>596</v>
      </c>
      <c r="G164">
        <v>3</v>
      </c>
      <c r="H164">
        <v>4.5</v>
      </c>
      <c r="I164" t="s">
        <v>93</v>
      </c>
      <c r="J164" t="s">
        <v>94</v>
      </c>
      <c r="K164" t="s">
        <v>95</v>
      </c>
      <c r="L164" t="s">
        <v>95</v>
      </c>
      <c r="M164" t="s">
        <v>95</v>
      </c>
      <c r="N164" t="s">
        <v>95</v>
      </c>
      <c r="O164" t="s">
        <v>95</v>
      </c>
      <c r="P164" t="s">
        <v>95</v>
      </c>
      <c r="Q164" t="s">
        <v>95</v>
      </c>
      <c r="R164" t="s">
        <v>95</v>
      </c>
      <c r="S164" t="s">
        <v>95</v>
      </c>
      <c r="T164" t="s">
        <v>95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1</v>
      </c>
      <c r="CK164">
        <v>0</v>
      </c>
    </row>
    <row r="165" spans="1:89" x14ac:dyDescent="0.3">
      <c r="A165" t="s">
        <v>597</v>
      </c>
      <c r="B165" t="s">
        <v>110</v>
      </c>
      <c r="C165" t="s">
        <v>598</v>
      </c>
      <c r="D165">
        <v>40.457290899999997</v>
      </c>
      <c r="E165">
        <v>-79.925200899999993</v>
      </c>
      <c r="F165" t="s">
        <v>599</v>
      </c>
      <c r="G165">
        <v>4</v>
      </c>
      <c r="H165">
        <v>3</v>
      </c>
      <c r="I165" t="s">
        <v>93</v>
      </c>
      <c r="J165" t="s">
        <v>94</v>
      </c>
      <c r="K165" t="s">
        <v>95</v>
      </c>
      <c r="L165" t="s">
        <v>95</v>
      </c>
      <c r="M165" t="s">
        <v>95</v>
      </c>
      <c r="N165" t="s">
        <v>95</v>
      </c>
      <c r="O165" t="s">
        <v>95</v>
      </c>
      <c r="P165" t="s">
        <v>95</v>
      </c>
      <c r="Q165" t="s">
        <v>95</v>
      </c>
      <c r="R165" t="s">
        <v>95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>
        <v>2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>
        <v>0</v>
      </c>
      <c r="AL165" t="s">
        <v>95</v>
      </c>
      <c r="AM165" t="s">
        <v>118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>
        <v>0</v>
      </c>
      <c r="AV165">
        <v>0</v>
      </c>
      <c r="AW165">
        <v>0</v>
      </c>
      <c r="AX165">
        <v>0</v>
      </c>
      <c r="AY165">
        <v>0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1</v>
      </c>
      <c r="CK165">
        <v>0</v>
      </c>
    </row>
    <row r="166" spans="1:89" x14ac:dyDescent="0.3">
      <c r="A166" t="s">
        <v>600</v>
      </c>
      <c r="B166" t="s">
        <v>110</v>
      </c>
      <c r="C166" t="s">
        <v>601</v>
      </c>
      <c r="D166">
        <v>40.458510647472501</v>
      </c>
      <c r="E166">
        <v>-79.928830198607997</v>
      </c>
      <c r="F166" t="s">
        <v>602</v>
      </c>
      <c r="G166">
        <v>106</v>
      </c>
      <c r="H166">
        <v>3.5</v>
      </c>
      <c r="I166" t="s">
        <v>93</v>
      </c>
      <c r="J166" t="s">
        <v>94</v>
      </c>
      <c r="K166" s="1">
        <v>0.33333333333333331</v>
      </c>
      <c r="L166" s="1">
        <v>0.91666666666666663</v>
      </c>
      <c r="M166" s="1">
        <v>0.33333333333333331</v>
      </c>
      <c r="N166" s="1">
        <v>0.91666666666666663</v>
      </c>
      <c r="O166" s="1">
        <v>0.33333333333333331</v>
      </c>
      <c r="P166" s="1">
        <v>0.91666666666666663</v>
      </c>
      <c r="Q166" s="1">
        <v>0.33333333333333331</v>
      </c>
      <c r="R166" s="1">
        <v>0.91666666666666663</v>
      </c>
      <c r="S166" s="1">
        <v>0.33333333333333331</v>
      </c>
      <c r="T166" s="1">
        <v>0.91666666666666663</v>
      </c>
      <c r="U166" s="1">
        <v>0.33333333333333331</v>
      </c>
      <c r="V166" s="1">
        <v>0.91666666666666663</v>
      </c>
      <c r="W166" s="1">
        <v>0.33333333333333331</v>
      </c>
      <c r="X166" s="1">
        <v>0.91666666666666663</v>
      </c>
      <c r="Y166" t="s">
        <v>95</v>
      </c>
      <c r="Z166" t="s">
        <v>95</v>
      </c>
      <c r="AA166" t="s">
        <v>95</v>
      </c>
      <c r="AB166">
        <v>3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>
        <v>1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>
        <v>0</v>
      </c>
      <c r="AV166">
        <v>0</v>
      </c>
      <c r="AW166">
        <v>1</v>
      </c>
      <c r="AX166">
        <v>0</v>
      </c>
      <c r="AY166">
        <v>0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1327</v>
      </c>
      <c r="CJ166">
        <v>39</v>
      </c>
      <c r="CK166">
        <v>0</v>
      </c>
    </row>
    <row r="167" spans="1:89" x14ac:dyDescent="0.3">
      <c r="A167" t="s">
        <v>603</v>
      </c>
      <c r="B167" t="s">
        <v>110</v>
      </c>
      <c r="C167" t="s">
        <v>604</v>
      </c>
      <c r="D167">
        <v>40.463558499999998</v>
      </c>
      <c r="E167">
        <v>-79.905787399999994</v>
      </c>
      <c r="F167" t="s">
        <v>605</v>
      </c>
      <c r="G167">
        <v>3</v>
      </c>
      <c r="H167">
        <v>5</v>
      </c>
      <c r="I167" t="s">
        <v>93</v>
      </c>
      <c r="J167" t="s">
        <v>94</v>
      </c>
      <c r="K167" t="s">
        <v>95</v>
      </c>
      <c r="L167" t="s">
        <v>95</v>
      </c>
      <c r="M167" t="s">
        <v>95</v>
      </c>
      <c r="N167" t="s">
        <v>95</v>
      </c>
      <c r="O167" t="s">
        <v>95</v>
      </c>
      <c r="P167" t="s">
        <v>95</v>
      </c>
      <c r="Q167" t="s">
        <v>95</v>
      </c>
      <c r="R167" t="s">
        <v>95</v>
      </c>
      <c r="S167" t="s">
        <v>95</v>
      </c>
      <c r="T167" t="s">
        <v>95</v>
      </c>
      <c r="U167" t="s">
        <v>95</v>
      </c>
      <c r="V167" t="s">
        <v>95</v>
      </c>
      <c r="W167" t="s">
        <v>95</v>
      </c>
      <c r="X167" t="s">
        <v>95</v>
      </c>
      <c r="Y167" t="s">
        <v>95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>
        <v>1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</row>
    <row r="168" spans="1:89" x14ac:dyDescent="0.3">
      <c r="A168" t="s">
        <v>606</v>
      </c>
      <c r="B168" t="s">
        <v>110</v>
      </c>
      <c r="C168" t="s">
        <v>607</v>
      </c>
      <c r="D168">
        <v>40.460879468336302</v>
      </c>
      <c r="E168">
        <v>-79.928678862617204</v>
      </c>
      <c r="F168" t="s">
        <v>608</v>
      </c>
      <c r="G168">
        <v>17</v>
      </c>
      <c r="H168">
        <v>4.5</v>
      </c>
      <c r="I168" t="s">
        <v>93</v>
      </c>
      <c r="J168" t="s">
        <v>94</v>
      </c>
      <c r="K168" t="s">
        <v>95</v>
      </c>
      <c r="L168" t="s">
        <v>95</v>
      </c>
      <c r="M168" s="1">
        <v>0.3125</v>
      </c>
      <c r="N168" s="1">
        <v>0.70833333333333337</v>
      </c>
      <c r="O168" s="1">
        <v>0.3125</v>
      </c>
      <c r="P168" s="1">
        <v>0.70833333333333337</v>
      </c>
      <c r="Q168" s="1">
        <v>0.3125</v>
      </c>
      <c r="R168" s="1">
        <v>0.70833333333333337</v>
      </c>
      <c r="S168" s="1">
        <v>0.3125</v>
      </c>
      <c r="T168" s="1">
        <v>0.75</v>
      </c>
      <c r="U168" s="1">
        <v>0.3125</v>
      </c>
      <c r="V168" s="1">
        <v>0.70833333333333337</v>
      </c>
      <c r="W168" s="1">
        <v>0.33333333333333331</v>
      </c>
      <c r="X168" s="1">
        <v>0.45833333333333331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</row>
    <row r="169" spans="1:89" x14ac:dyDescent="0.3">
      <c r="A169" t="s">
        <v>609</v>
      </c>
      <c r="B169" t="s">
        <v>110</v>
      </c>
      <c r="C169" t="s">
        <v>610</v>
      </c>
      <c r="D169">
        <v>40.457279700000001</v>
      </c>
      <c r="E169">
        <v>-79.922553300000004</v>
      </c>
      <c r="F169" t="s">
        <v>611</v>
      </c>
      <c r="G169">
        <v>7</v>
      </c>
      <c r="H169">
        <v>2</v>
      </c>
      <c r="I169" t="s">
        <v>93</v>
      </c>
      <c r="J169" t="s">
        <v>94</v>
      </c>
      <c r="K169" t="s">
        <v>95</v>
      </c>
      <c r="L169" t="s">
        <v>95</v>
      </c>
      <c r="M169" s="1">
        <v>0.33333333333333331</v>
      </c>
      <c r="N169" s="1">
        <v>0.70833333333333337</v>
      </c>
      <c r="O169" s="1">
        <v>0.33333333333333331</v>
      </c>
      <c r="P169" s="1">
        <v>0.70833333333333337</v>
      </c>
      <c r="Q169" s="1">
        <v>0.33333333333333331</v>
      </c>
      <c r="R169" s="1">
        <v>0.70833333333333337</v>
      </c>
      <c r="S169" s="1">
        <v>0.33333333333333331</v>
      </c>
      <c r="T169" s="1">
        <v>0.70833333333333337</v>
      </c>
      <c r="U169" s="1">
        <v>0.33333333333333331</v>
      </c>
      <c r="V169" s="1">
        <v>0.70833333333333337</v>
      </c>
      <c r="W169" s="1">
        <v>0.33333333333333331</v>
      </c>
      <c r="X169" s="1">
        <v>0.70833333333333337</v>
      </c>
      <c r="Y169" t="s">
        <v>95</v>
      </c>
      <c r="Z169" t="s">
        <v>95</v>
      </c>
      <c r="AA169" t="s">
        <v>95</v>
      </c>
      <c r="AB169" t="s">
        <v>95</v>
      </c>
      <c r="AC169" t="s">
        <v>95</v>
      </c>
      <c r="AD169" t="s">
        <v>95</v>
      </c>
      <c r="AE169" t="s">
        <v>95</v>
      </c>
      <c r="AF169" t="s">
        <v>95</v>
      </c>
      <c r="AG169" t="s">
        <v>95</v>
      </c>
      <c r="AH169" t="s">
        <v>95</v>
      </c>
      <c r="AI169" t="s">
        <v>95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</row>
    <row r="170" spans="1:89" x14ac:dyDescent="0.3">
      <c r="A170" t="s">
        <v>612</v>
      </c>
      <c r="B170" t="s">
        <v>110</v>
      </c>
      <c r="C170" t="s">
        <v>613</v>
      </c>
      <c r="D170">
        <v>40.459676000000002</v>
      </c>
      <c r="E170">
        <v>-79.923614999999998</v>
      </c>
      <c r="F170" t="s">
        <v>614</v>
      </c>
      <c r="G170">
        <v>3</v>
      </c>
      <c r="H170">
        <v>4.5</v>
      </c>
      <c r="I170" t="s">
        <v>93</v>
      </c>
      <c r="J170" t="s">
        <v>94</v>
      </c>
      <c r="K170" t="s">
        <v>95</v>
      </c>
      <c r="L170" t="s">
        <v>95</v>
      </c>
      <c r="M170" t="s">
        <v>95</v>
      </c>
      <c r="N170" t="s">
        <v>95</v>
      </c>
      <c r="O170" t="s">
        <v>95</v>
      </c>
      <c r="P170" t="s">
        <v>95</v>
      </c>
      <c r="Q170" t="s">
        <v>95</v>
      </c>
      <c r="R170" t="s">
        <v>95</v>
      </c>
      <c r="S170" t="s">
        <v>95</v>
      </c>
      <c r="T170" t="s">
        <v>95</v>
      </c>
      <c r="U170" t="s">
        <v>95</v>
      </c>
      <c r="V170" t="s">
        <v>95</v>
      </c>
      <c r="W170" t="s">
        <v>95</v>
      </c>
      <c r="X170" t="s">
        <v>95</v>
      </c>
      <c r="Y170" t="s">
        <v>95</v>
      </c>
      <c r="Z170" t="s">
        <v>95</v>
      </c>
      <c r="AA170" t="s">
        <v>95</v>
      </c>
      <c r="AB170" t="s">
        <v>95</v>
      </c>
      <c r="AC170" t="s">
        <v>95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>
        <v>1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</row>
    <row r="171" spans="1:89" x14ac:dyDescent="0.3">
      <c r="A171" t="s">
        <v>615</v>
      </c>
      <c r="B171" t="s">
        <v>110</v>
      </c>
      <c r="C171" t="s">
        <v>616</v>
      </c>
      <c r="D171">
        <v>40.458717100000001</v>
      </c>
      <c r="E171">
        <v>-79.925404799999995</v>
      </c>
      <c r="F171" t="s">
        <v>617</v>
      </c>
      <c r="G171">
        <v>3</v>
      </c>
      <c r="H171">
        <v>4.5</v>
      </c>
      <c r="I171" t="s">
        <v>93</v>
      </c>
      <c r="J171" t="s">
        <v>94</v>
      </c>
      <c r="K171" t="s">
        <v>95</v>
      </c>
      <c r="L171" t="s">
        <v>95</v>
      </c>
      <c r="M171" s="1">
        <v>0.5</v>
      </c>
      <c r="N171" s="1">
        <v>0.83333333333333337</v>
      </c>
      <c r="O171" s="1">
        <v>0.5</v>
      </c>
      <c r="P171" s="1">
        <v>0.83333333333333337</v>
      </c>
      <c r="Q171" s="1">
        <v>0.5</v>
      </c>
      <c r="R171" s="1">
        <v>0.83333333333333337</v>
      </c>
      <c r="S171" s="1">
        <v>0.5</v>
      </c>
      <c r="T171" s="1">
        <v>0.83333333333333337</v>
      </c>
      <c r="U171" s="1">
        <v>0.5</v>
      </c>
      <c r="V171" s="1">
        <v>0.83333333333333337</v>
      </c>
      <c r="W171" s="1">
        <v>0.5</v>
      </c>
      <c r="X171" s="1">
        <v>0.83333333333333337</v>
      </c>
      <c r="Y171" t="s">
        <v>95</v>
      </c>
      <c r="Z171" t="s">
        <v>95</v>
      </c>
      <c r="AA171" t="s">
        <v>95</v>
      </c>
      <c r="AB171">
        <v>2</v>
      </c>
      <c r="AC171" t="s">
        <v>95</v>
      </c>
      <c r="AD171" t="s">
        <v>95</v>
      </c>
      <c r="AE171" t="s">
        <v>95</v>
      </c>
      <c r="AF171" t="s">
        <v>95</v>
      </c>
      <c r="AG171" t="s">
        <v>95</v>
      </c>
      <c r="AH171" t="s">
        <v>95</v>
      </c>
      <c r="AI171" t="s">
        <v>95</v>
      </c>
      <c r="AJ171" t="s">
        <v>95</v>
      </c>
      <c r="AK171">
        <v>1</v>
      </c>
      <c r="AL171" t="s">
        <v>95</v>
      </c>
      <c r="AM171" t="s">
        <v>95</v>
      </c>
      <c r="AN171" t="s">
        <v>95</v>
      </c>
      <c r="AO171" t="s">
        <v>95</v>
      </c>
      <c r="AP171" t="s">
        <v>95</v>
      </c>
      <c r="AQ171" t="s">
        <v>95</v>
      </c>
      <c r="AR171" t="s">
        <v>95</v>
      </c>
      <c r="AS171" t="s">
        <v>95</v>
      </c>
      <c r="AT171" t="s">
        <v>95</v>
      </c>
      <c r="AU171">
        <v>0</v>
      </c>
      <c r="AV171">
        <v>0</v>
      </c>
      <c r="AW171">
        <v>0</v>
      </c>
      <c r="AX171">
        <v>0</v>
      </c>
      <c r="AY171">
        <v>0</v>
      </c>
      <c r="AZ171" t="s">
        <v>95</v>
      </c>
      <c r="BA171" t="s">
        <v>95</v>
      </c>
      <c r="BB171" t="s">
        <v>95</v>
      </c>
      <c r="BC171" t="s">
        <v>95</v>
      </c>
      <c r="BD171" t="s">
        <v>95</v>
      </c>
      <c r="BE171" t="s">
        <v>95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14</v>
      </c>
      <c r="CJ171">
        <v>1</v>
      </c>
      <c r="CK171">
        <v>0</v>
      </c>
    </row>
    <row r="172" spans="1:89" x14ac:dyDescent="0.3">
      <c r="A172" t="s">
        <v>618</v>
      </c>
      <c r="B172" t="s">
        <v>110</v>
      </c>
      <c r="C172" t="s">
        <v>619</v>
      </c>
      <c r="D172">
        <v>40.457129100000003</v>
      </c>
      <c r="E172">
        <v>-79.933486400000007</v>
      </c>
      <c r="F172" t="s">
        <v>620</v>
      </c>
      <c r="G172">
        <v>12</v>
      </c>
      <c r="H172">
        <v>3</v>
      </c>
      <c r="I172" t="s">
        <v>93</v>
      </c>
      <c r="J172" t="s">
        <v>94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97</v>
      </c>
      <c r="AA172" t="s">
        <v>117</v>
      </c>
      <c r="AB172">
        <v>2</v>
      </c>
      <c r="AC172">
        <v>1</v>
      </c>
      <c r="AD172">
        <v>0</v>
      </c>
      <c r="AE172" t="s">
        <v>95</v>
      </c>
      <c r="AF172">
        <v>1</v>
      </c>
      <c r="AG172" t="s">
        <v>95</v>
      </c>
      <c r="AH172" t="s">
        <v>95</v>
      </c>
      <c r="AI172">
        <v>1</v>
      </c>
      <c r="AJ172">
        <v>1</v>
      </c>
      <c r="AK172">
        <v>1</v>
      </c>
      <c r="AL172">
        <v>1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>
        <v>1</v>
      </c>
      <c r="AT172" t="s">
        <v>95</v>
      </c>
      <c r="AU172">
        <v>1</v>
      </c>
      <c r="AV172">
        <v>0</v>
      </c>
      <c r="AW172">
        <v>0</v>
      </c>
      <c r="AX172">
        <v>0</v>
      </c>
      <c r="AY172">
        <v>0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>
        <v>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</row>
    <row r="173" spans="1:89" x14ac:dyDescent="0.3">
      <c r="A173" t="s">
        <v>621</v>
      </c>
      <c r="B173" t="s">
        <v>110</v>
      </c>
      <c r="C173" t="s">
        <v>622</v>
      </c>
      <c r="D173">
        <v>40.455255100000002</v>
      </c>
      <c r="E173">
        <v>-79.921292899999997</v>
      </c>
      <c r="F173" t="s">
        <v>623</v>
      </c>
      <c r="G173">
        <v>3</v>
      </c>
      <c r="H173">
        <v>1</v>
      </c>
      <c r="I173" t="s">
        <v>93</v>
      </c>
      <c r="J173" t="s">
        <v>94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>
        <v>0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</row>
    <row r="174" spans="1:89" x14ac:dyDescent="0.3">
      <c r="A174" t="s">
        <v>624</v>
      </c>
      <c r="B174" t="s">
        <v>110</v>
      </c>
      <c r="C174" t="s">
        <v>625</v>
      </c>
      <c r="D174">
        <v>40.458137999999998</v>
      </c>
      <c r="E174">
        <v>-79.924796999999998</v>
      </c>
      <c r="F174" t="s">
        <v>626</v>
      </c>
      <c r="G174">
        <v>251</v>
      </c>
      <c r="H174">
        <v>4</v>
      </c>
      <c r="I174" t="s">
        <v>93</v>
      </c>
      <c r="J174" t="s">
        <v>94</v>
      </c>
      <c r="K174" s="1">
        <v>0.45833333333333331</v>
      </c>
      <c r="L174" s="1">
        <v>0.875</v>
      </c>
      <c r="M174" s="1">
        <v>0.47916666666666669</v>
      </c>
      <c r="N174" s="1">
        <v>0.91666666666666663</v>
      </c>
      <c r="O174" s="1">
        <v>0.47916666666666669</v>
      </c>
      <c r="P174" s="1">
        <v>0.91666666666666663</v>
      </c>
      <c r="Q174" s="1">
        <v>0.47916666666666669</v>
      </c>
      <c r="R174" s="1">
        <v>0.91666666666666663</v>
      </c>
      <c r="S174" s="1">
        <v>0.47916666666666669</v>
      </c>
      <c r="T174" s="1">
        <v>0.91666666666666663</v>
      </c>
      <c r="U174" s="1">
        <v>0.47916666666666669</v>
      </c>
      <c r="V174" s="1">
        <v>0.95833333333333337</v>
      </c>
      <c r="W174" s="1">
        <v>0.47916666666666669</v>
      </c>
      <c r="X174" s="1">
        <v>0.95833333333333337</v>
      </c>
      <c r="Y174" t="s">
        <v>96</v>
      </c>
      <c r="Z174" t="s">
        <v>431</v>
      </c>
      <c r="AA174" t="s">
        <v>117</v>
      </c>
      <c r="AB174">
        <v>3</v>
      </c>
      <c r="AC174">
        <v>0</v>
      </c>
      <c r="AD174">
        <v>1</v>
      </c>
      <c r="AE174" t="s">
        <v>95</v>
      </c>
      <c r="AF174">
        <v>1</v>
      </c>
      <c r="AG174">
        <v>0</v>
      </c>
      <c r="AH174">
        <v>1</v>
      </c>
      <c r="AI174">
        <v>1</v>
      </c>
      <c r="AJ174">
        <v>0</v>
      </c>
      <c r="AK174">
        <v>1</v>
      </c>
      <c r="AL174">
        <v>1</v>
      </c>
      <c r="AM174" t="s">
        <v>127</v>
      </c>
      <c r="AN174">
        <v>1</v>
      </c>
      <c r="AO174">
        <v>0</v>
      </c>
      <c r="AP174" t="s">
        <v>118</v>
      </c>
      <c r="AQ174" t="s">
        <v>95</v>
      </c>
      <c r="AR174">
        <v>0</v>
      </c>
      <c r="AS174">
        <v>1</v>
      </c>
      <c r="AT174">
        <v>1</v>
      </c>
      <c r="AU174">
        <v>1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1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1</v>
      </c>
      <c r="CG174">
        <v>0</v>
      </c>
      <c r="CH174">
        <v>0</v>
      </c>
      <c r="CI174">
        <v>309</v>
      </c>
      <c r="CJ174">
        <v>22</v>
      </c>
      <c r="CK174">
        <v>1</v>
      </c>
    </row>
    <row r="175" spans="1:89" x14ac:dyDescent="0.3">
      <c r="A175" t="s">
        <v>627</v>
      </c>
      <c r="B175" t="s">
        <v>110</v>
      </c>
      <c r="C175" t="s">
        <v>628</v>
      </c>
      <c r="D175">
        <v>40.455027200000004</v>
      </c>
      <c r="E175">
        <v>-79.921687300000002</v>
      </c>
      <c r="F175" t="s">
        <v>629</v>
      </c>
      <c r="G175">
        <v>4</v>
      </c>
      <c r="H175">
        <v>4</v>
      </c>
      <c r="I175" t="s">
        <v>93</v>
      </c>
      <c r="J175" t="s">
        <v>94</v>
      </c>
      <c r="K175" t="s">
        <v>95</v>
      </c>
      <c r="L175" t="s">
        <v>95</v>
      </c>
      <c r="M175" t="s">
        <v>95</v>
      </c>
      <c r="N175" t="s">
        <v>95</v>
      </c>
      <c r="O175" t="s">
        <v>95</v>
      </c>
      <c r="P175" t="s">
        <v>95</v>
      </c>
      <c r="Q175" t="s">
        <v>95</v>
      </c>
      <c r="R175" t="s">
        <v>95</v>
      </c>
      <c r="S175" t="s">
        <v>95</v>
      </c>
      <c r="T175" t="s">
        <v>95</v>
      </c>
      <c r="U175" t="s">
        <v>95</v>
      </c>
      <c r="V175" t="s">
        <v>95</v>
      </c>
      <c r="W175" t="s">
        <v>95</v>
      </c>
      <c r="X175" t="s">
        <v>95</v>
      </c>
      <c r="Y175" t="s">
        <v>95</v>
      </c>
      <c r="Z175" t="s">
        <v>95</v>
      </c>
      <c r="AA175" t="s">
        <v>95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>
        <v>0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</row>
    <row r="176" spans="1:89" x14ac:dyDescent="0.3">
      <c r="A176" t="s">
        <v>630</v>
      </c>
      <c r="B176" t="s">
        <v>110</v>
      </c>
      <c r="C176" t="s">
        <v>631</v>
      </c>
      <c r="D176">
        <v>40.464485000000003</v>
      </c>
      <c r="E176">
        <v>-79.935388000000003</v>
      </c>
      <c r="F176" t="s">
        <v>632</v>
      </c>
      <c r="G176">
        <v>146</v>
      </c>
      <c r="H176">
        <v>4</v>
      </c>
      <c r="I176" t="s">
        <v>93</v>
      </c>
      <c r="J176" t="s">
        <v>94</v>
      </c>
      <c r="K176" s="1">
        <v>0.375</v>
      </c>
      <c r="L176" s="1">
        <v>0.66666666666666663</v>
      </c>
      <c r="M176" s="1">
        <v>0.33333333333333331</v>
      </c>
      <c r="N176" s="1">
        <v>0.70833333333333337</v>
      </c>
      <c r="O176" s="1">
        <v>0.33333333333333331</v>
      </c>
      <c r="P176" s="1">
        <v>0.70833333333333337</v>
      </c>
      <c r="Q176" s="1">
        <v>0.33333333333333331</v>
      </c>
      <c r="R176" s="1">
        <v>0.70833333333333337</v>
      </c>
      <c r="S176" s="1">
        <v>0.33333333333333331</v>
      </c>
      <c r="T176" s="1">
        <v>0.70833333333333337</v>
      </c>
      <c r="U176" s="1">
        <v>0.33333333333333331</v>
      </c>
      <c r="V176" s="1">
        <v>0.91666666666666663</v>
      </c>
      <c r="W176" s="1">
        <v>0.375</v>
      </c>
      <c r="X176" s="1">
        <v>0.66666666666666663</v>
      </c>
      <c r="Y176" t="s">
        <v>96</v>
      </c>
      <c r="Z176" t="s">
        <v>97</v>
      </c>
      <c r="AA176" t="s">
        <v>98</v>
      </c>
      <c r="AB176">
        <v>1</v>
      </c>
      <c r="AC176">
        <v>0</v>
      </c>
      <c r="AD176">
        <v>0</v>
      </c>
      <c r="AE176" t="s">
        <v>95</v>
      </c>
      <c r="AF176">
        <v>1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0</v>
      </c>
      <c r="AM176" t="s">
        <v>127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>
        <v>1</v>
      </c>
      <c r="AT176" t="s">
        <v>95</v>
      </c>
      <c r="AU176">
        <v>1</v>
      </c>
      <c r="AV176">
        <v>0</v>
      </c>
      <c r="AW176">
        <v>0</v>
      </c>
      <c r="AX176">
        <v>0</v>
      </c>
      <c r="AY176">
        <v>0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>
        <v>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151</v>
      </c>
      <c r="CJ176">
        <v>26</v>
      </c>
      <c r="CK176">
        <v>1</v>
      </c>
    </row>
    <row r="177" spans="1:89" x14ac:dyDescent="0.3">
      <c r="A177" t="s">
        <v>633</v>
      </c>
      <c r="B177" t="s">
        <v>110</v>
      </c>
      <c r="C177" t="s">
        <v>634</v>
      </c>
      <c r="D177">
        <v>40.457256100000002</v>
      </c>
      <c r="E177">
        <v>-79.925354200000001</v>
      </c>
      <c r="F177" t="s">
        <v>635</v>
      </c>
      <c r="G177">
        <v>60</v>
      </c>
      <c r="H177">
        <v>4</v>
      </c>
      <c r="I177" t="s">
        <v>93</v>
      </c>
      <c r="J177" t="s">
        <v>94</v>
      </c>
      <c r="K177" s="1">
        <v>0.45833333333333331</v>
      </c>
      <c r="L177" s="1">
        <v>0</v>
      </c>
      <c r="M177" s="1">
        <v>0.45833333333333331</v>
      </c>
      <c r="N177" s="1">
        <v>0</v>
      </c>
      <c r="O177" s="1">
        <v>0.45833333333333331</v>
      </c>
      <c r="P177" s="1">
        <v>0</v>
      </c>
      <c r="Q177" s="1">
        <v>0.45833333333333331</v>
      </c>
      <c r="R177" s="1">
        <v>0</v>
      </c>
      <c r="S177" s="1">
        <v>0.45833333333333331</v>
      </c>
      <c r="T177" s="1">
        <v>8.3333333333333329E-2</v>
      </c>
      <c r="U177" s="1">
        <v>0.45833333333333331</v>
      </c>
      <c r="V177" s="1">
        <v>4.1666666666666664E-2</v>
      </c>
      <c r="W177" s="1">
        <v>0.45833333333333331</v>
      </c>
      <c r="X177" s="1">
        <v>0</v>
      </c>
      <c r="Y177" t="s">
        <v>96</v>
      </c>
      <c r="Z177" t="s">
        <v>97</v>
      </c>
      <c r="AA177" t="s">
        <v>98</v>
      </c>
      <c r="AB177">
        <v>2</v>
      </c>
      <c r="AC177">
        <v>1</v>
      </c>
      <c r="AD177">
        <v>0</v>
      </c>
      <c r="AE177" t="s">
        <v>95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1</v>
      </c>
      <c r="AL177">
        <v>0</v>
      </c>
      <c r="AM177" t="s">
        <v>118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>
        <v>1</v>
      </c>
      <c r="AT177" t="s">
        <v>95</v>
      </c>
      <c r="AU177">
        <v>1</v>
      </c>
      <c r="AV177">
        <v>0</v>
      </c>
      <c r="AW177">
        <v>0</v>
      </c>
      <c r="AX177">
        <v>0</v>
      </c>
      <c r="AY177">
        <v>0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>
        <v>1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46</v>
      </c>
      <c r="CJ177">
        <v>8</v>
      </c>
      <c r="CK177">
        <v>0</v>
      </c>
    </row>
    <row r="178" spans="1:89" x14ac:dyDescent="0.3">
      <c r="A178" t="s">
        <v>636</v>
      </c>
      <c r="B178" t="s">
        <v>110</v>
      </c>
      <c r="C178" t="s">
        <v>637</v>
      </c>
      <c r="D178">
        <v>40.450213499999997</v>
      </c>
      <c r="E178">
        <v>-79.914322499999997</v>
      </c>
      <c r="F178" t="s">
        <v>638</v>
      </c>
      <c r="G178">
        <v>13</v>
      </c>
      <c r="H178">
        <v>4.5</v>
      </c>
      <c r="I178" t="s">
        <v>93</v>
      </c>
      <c r="J178" t="s">
        <v>94</v>
      </c>
      <c r="K178" t="s">
        <v>95</v>
      </c>
      <c r="L178" t="s">
        <v>95</v>
      </c>
      <c r="M178" s="1">
        <v>0.33333333333333331</v>
      </c>
      <c r="N178" s="1">
        <v>0.79166666666666663</v>
      </c>
      <c r="O178" s="1">
        <v>0.35416666666666669</v>
      </c>
      <c r="P178" s="1">
        <v>0.77083333333333337</v>
      </c>
      <c r="Q178" s="1">
        <v>0.35416666666666669</v>
      </c>
      <c r="R178" s="1">
        <v>0.72916666666666663</v>
      </c>
      <c r="S178" s="1">
        <v>0.35416666666666669</v>
      </c>
      <c r="T178" s="1">
        <v>0.72916666666666663</v>
      </c>
      <c r="U178" s="1">
        <v>0.35416666666666669</v>
      </c>
      <c r="V178" s="1">
        <v>0.6875</v>
      </c>
      <c r="W178" s="1">
        <v>0.375</v>
      </c>
      <c r="X178" s="1">
        <v>0.5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8</v>
      </c>
      <c r="CJ178">
        <v>0</v>
      </c>
      <c r="CK178">
        <v>0</v>
      </c>
    </row>
    <row r="179" spans="1:89" x14ac:dyDescent="0.3">
      <c r="A179" t="s">
        <v>639</v>
      </c>
      <c r="B179" t="s">
        <v>110</v>
      </c>
      <c r="C179" t="s">
        <v>640</v>
      </c>
      <c r="D179">
        <v>40.447214299999999</v>
      </c>
      <c r="E179">
        <v>-79.905122800000001</v>
      </c>
      <c r="F179" t="s">
        <v>641</v>
      </c>
      <c r="G179">
        <v>13</v>
      </c>
      <c r="H179">
        <v>4.5</v>
      </c>
      <c r="I179" t="s">
        <v>93</v>
      </c>
      <c r="J179" t="s">
        <v>94</v>
      </c>
      <c r="K179" t="s">
        <v>95</v>
      </c>
      <c r="L179" t="s">
        <v>95</v>
      </c>
      <c r="M179" s="1">
        <v>0.3125</v>
      </c>
      <c r="N179" s="1">
        <v>0.75</v>
      </c>
      <c r="O179" s="1">
        <v>0.3125</v>
      </c>
      <c r="P179" s="1">
        <v>0.75</v>
      </c>
      <c r="Q179" s="1">
        <v>0.3125</v>
      </c>
      <c r="R179" s="1">
        <v>0.75</v>
      </c>
      <c r="S179" s="1">
        <v>0.3125</v>
      </c>
      <c r="T179" s="1">
        <v>0.75</v>
      </c>
      <c r="U179" s="1">
        <v>0.3125</v>
      </c>
      <c r="V179" s="1">
        <v>0.75</v>
      </c>
      <c r="W179" s="1">
        <v>0.41666666666666669</v>
      </c>
      <c r="X179" s="1">
        <v>0.625</v>
      </c>
      <c r="Y179" t="s">
        <v>95</v>
      </c>
      <c r="Z179" t="s">
        <v>95</v>
      </c>
      <c r="AA179" t="s">
        <v>95</v>
      </c>
      <c r="AB179">
        <v>1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>
        <v>1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>
        <v>1</v>
      </c>
      <c r="AV179">
        <v>0</v>
      </c>
      <c r="AW179">
        <v>0</v>
      </c>
      <c r="AX179">
        <v>0</v>
      </c>
      <c r="AY179">
        <v>0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4</v>
      </c>
      <c r="CJ179">
        <v>0</v>
      </c>
      <c r="CK179">
        <v>0</v>
      </c>
    </row>
    <row r="180" spans="1:89" x14ac:dyDescent="0.3">
      <c r="A180" t="e">
        <f>-iVcmhjfq79QoTWzrb6pKg</f>
        <v>#NAME?</v>
      </c>
      <c r="B180" t="s">
        <v>110</v>
      </c>
      <c r="C180" t="s">
        <v>642</v>
      </c>
      <c r="D180">
        <v>40.448199099999997</v>
      </c>
      <c r="E180">
        <v>-79.895475300000001</v>
      </c>
      <c r="F180" t="s">
        <v>643</v>
      </c>
      <c r="G180">
        <v>71</v>
      </c>
      <c r="H180">
        <v>4.5</v>
      </c>
      <c r="I180" t="s">
        <v>93</v>
      </c>
      <c r="J180" t="s">
        <v>94</v>
      </c>
      <c r="K180" s="1">
        <v>0.33333333333333331</v>
      </c>
      <c r="L180" s="1">
        <v>0.875</v>
      </c>
      <c r="M180" s="1">
        <v>0.33333333333333331</v>
      </c>
      <c r="N180" s="1">
        <v>0.875</v>
      </c>
      <c r="O180" s="1">
        <v>0.33333333333333331</v>
      </c>
      <c r="P180" s="1">
        <v>0.875</v>
      </c>
      <c r="Q180" s="1">
        <v>0.33333333333333331</v>
      </c>
      <c r="R180" s="1">
        <v>0.875</v>
      </c>
      <c r="S180" s="1">
        <v>0.33333333333333331</v>
      </c>
      <c r="T180" s="1">
        <v>0.875</v>
      </c>
      <c r="U180" s="1">
        <v>0.33333333333333331</v>
      </c>
      <c r="V180" s="1">
        <v>0.875</v>
      </c>
      <c r="W180" s="1">
        <v>0.33333333333333331</v>
      </c>
      <c r="X180" s="1">
        <v>0.875</v>
      </c>
      <c r="Y180" t="s">
        <v>96</v>
      </c>
      <c r="Z180" t="s">
        <v>97</v>
      </c>
      <c r="AA180" t="s">
        <v>98</v>
      </c>
      <c r="AB180">
        <v>2</v>
      </c>
      <c r="AC180">
        <v>0</v>
      </c>
      <c r="AD180">
        <v>1</v>
      </c>
      <c r="AE180" t="s">
        <v>95</v>
      </c>
      <c r="AF180">
        <v>1</v>
      </c>
      <c r="AG180">
        <v>0</v>
      </c>
      <c r="AH180">
        <v>0</v>
      </c>
      <c r="AI180">
        <v>0</v>
      </c>
      <c r="AJ180">
        <v>1</v>
      </c>
      <c r="AK180">
        <v>1</v>
      </c>
      <c r="AL180">
        <v>0</v>
      </c>
      <c r="AM180" t="s">
        <v>127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>
        <v>1</v>
      </c>
      <c r="AT180" t="s">
        <v>95</v>
      </c>
      <c r="AU180">
        <v>1</v>
      </c>
      <c r="AV180">
        <v>0</v>
      </c>
      <c r="AW180">
        <v>1</v>
      </c>
      <c r="AX180">
        <v>0</v>
      </c>
      <c r="AY180">
        <v>0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>
        <v>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</v>
      </c>
      <c r="CI180">
        <v>381</v>
      </c>
      <c r="CJ180">
        <v>36</v>
      </c>
      <c r="CK180">
        <v>1</v>
      </c>
    </row>
    <row r="181" spans="1:89" x14ac:dyDescent="0.3">
      <c r="A181" t="s">
        <v>644</v>
      </c>
      <c r="B181" t="s">
        <v>110</v>
      </c>
      <c r="C181" t="s">
        <v>645</v>
      </c>
      <c r="D181">
        <v>40.4496169180659</v>
      </c>
      <c r="E181">
        <v>-79.898855609787006</v>
      </c>
      <c r="F181" t="s">
        <v>646</v>
      </c>
      <c r="G181">
        <v>34</v>
      </c>
      <c r="H181">
        <v>4.5</v>
      </c>
      <c r="I181" t="s">
        <v>93</v>
      </c>
      <c r="J181" t="s">
        <v>94</v>
      </c>
      <c r="K181" s="1">
        <v>0.41666666666666669</v>
      </c>
      <c r="L181" s="1">
        <v>0.70833333333333337</v>
      </c>
      <c r="M181" s="1">
        <v>0.375</v>
      </c>
      <c r="N181" s="1">
        <v>0.75</v>
      </c>
      <c r="O181" s="1">
        <v>0.375</v>
      </c>
      <c r="P181" s="1">
        <v>0.75</v>
      </c>
      <c r="Q181" s="1">
        <v>0.375</v>
      </c>
      <c r="R181" s="1">
        <v>0.75</v>
      </c>
      <c r="S181" s="1">
        <v>0.375</v>
      </c>
      <c r="T181" s="1">
        <v>0.75</v>
      </c>
      <c r="U181" s="1">
        <v>0.375</v>
      </c>
      <c r="V181" s="1">
        <v>0.75</v>
      </c>
      <c r="W181" s="1">
        <v>0.375</v>
      </c>
      <c r="X181" s="1">
        <v>0.70833333333333337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>
        <v>1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103</v>
      </c>
      <c r="CJ181">
        <v>10</v>
      </c>
      <c r="CK181">
        <v>0</v>
      </c>
    </row>
    <row r="182" spans="1:89" x14ac:dyDescent="0.3">
      <c r="A182" t="s">
        <v>647</v>
      </c>
      <c r="B182" t="s">
        <v>110</v>
      </c>
      <c r="C182" t="s">
        <v>648</v>
      </c>
      <c r="D182">
        <v>40.447941999999998</v>
      </c>
      <c r="E182">
        <v>-79.895956999999996</v>
      </c>
      <c r="F182" t="s">
        <v>649</v>
      </c>
      <c r="G182">
        <v>3</v>
      </c>
      <c r="H182">
        <v>5</v>
      </c>
      <c r="I182" t="s">
        <v>93</v>
      </c>
      <c r="J182" t="s">
        <v>94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</row>
    <row r="183" spans="1:89" x14ac:dyDescent="0.3">
      <c r="A183" t="s">
        <v>650</v>
      </c>
      <c r="B183" t="s">
        <v>110</v>
      </c>
      <c r="C183" t="s">
        <v>648</v>
      </c>
      <c r="D183">
        <v>40.447941999999998</v>
      </c>
      <c r="E183">
        <v>-79.895956999999996</v>
      </c>
      <c r="F183" t="s">
        <v>651</v>
      </c>
      <c r="G183">
        <v>36</v>
      </c>
      <c r="H183">
        <v>3.5</v>
      </c>
      <c r="I183" t="s">
        <v>93</v>
      </c>
      <c r="J183" t="s">
        <v>94</v>
      </c>
      <c r="K183" s="1">
        <v>0.5</v>
      </c>
      <c r="L183" s="1">
        <v>0.75</v>
      </c>
      <c r="M183" s="1">
        <v>0.45833333333333331</v>
      </c>
      <c r="N183" s="1">
        <v>0.95833333333333337</v>
      </c>
      <c r="O183" s="1">
        <v>0.625</v>
      </c>
      <c r="P183" s="1">
        <v>0.95833333333333337</v>
      </c>
      <c r="Q183" s="1">
        <v>0.29166666666666669</v>
      </c>
      <c r="R183" s="1">
        <v>0.95833333333333337</v>
      </c>
      <c r="S183" s="1">
        <v>0.625</v>
      </c>
      <c r="T183" s="1">
        <v>0.95833333333333337</v>
      </c>
      <c r="U183" s="1">
        <v>0.45833333333333331</v>
      </c>
      <c r="V183" s="1">
        <v>0.95833333333333337</v>
      </c>
      <c r="W183" s="1">
        <v>0.5</v>
      </c>
      <c r="X183" s="1">
        <v>0.75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>
        <v>1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50</v>
      </c>
      <c r="CJ183">
        <v>3</v>
      </c>
      <c r="CK183">
        <v>1</v>
      </c>
    </row>
    <row r="184" spans="1:89" x14ac:dyDescent="0.3">
      <c r="A184" t="s">
        <v>652</v>
      </c>
      <c r="B184" t="s">
        <v>110</v>
      </c>
      <c r="C184" t="s">
        <v>653</v>
      </c>
      <c r="D184">
        <v>40.457304999999998</v>
      </c>
      <c r="E184">
        <v>-79.908494000000005</v>
      </c>
      <c r="F184" t="s">
        <v>654</v>
      </c>
      <c r="G184">
        <v>6</v>
      </c>
      <c r="H184">
        <v>3.5</v>
      </c>
      <c r="I184" t="s">
        <v>93</v>
      </c>
      <c r="J184" t="s">
        <v>94</v>
      </c>
      <c r="K184" t="s">
        <v>95</v>
      </c>
      <c r="L184" t="s">
        <v>95</v>
      </c>
      <c r="M184" s="1">
        <v>0.3125</v>
      </c>
      <c r="N184" s="1">
        <v>0.75</v>
      </c>
      <c r="O184" s="1">
        <v>0.3125</v>
      </c>
      <c r="P184" s="1">
        <v>0.75</v>
      </c>
      <c r="Q184" s="1">
        <v>0.3125</v>
      </c>
      <c r="R184" s="1">
        <v>0.75</v>
      </c>
      <c r="S184" s="1">
        <v>0.3125</v>
      </c>
      <c r="T184" s="1">
        <v>0.75</v>
      </c>
      <c r="U184" s="1">
        <v>0.3125</v>
      </c>
      <c r="V184" s="1">
        <v>0.75</v>
      </c>
      <c r="W184" s="1">
        <v>0.3125</v>
      </c>
      <c r="X184" s="1">
        <v>0.66666666666666663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</row>
    <row r="185" spans="1:89" x14ac:dyDescent="0.3">
      <c r="A185" t="s">
        <v>655</v>
      </c>
      <c r="B185" t="s">
        <v>110</v>
      </c>
      <c r="C185" t="s">
        <v>656</v>
      </c>
      <c r="D185">
        <v>40.457803800000001</v>
      </c>
      <c r="E185">
        <v>-79.927438300000006</v>
      </c>
      <c r="F185" t="s">
        <v>657</v>
      </c>
      <c r="G185">
        <v>61</v>
      </c>
      <c r="H185">
        <v>4</v>
      </c>
      <c r="I185" t="s">
        <v>93</v>
      </c>
      <c r="J185" t="s">
        <v>94</v>
      </c>
      <c r="K185" t="s">
        <v>95</v>
      </c>
      <c r="L185" t="s">
        <v>95</v>
      </c>
      <c r="M185" t="s">
        <v>95</v>
      </c>
      <c r="N185" t="s">
        <v>95</v>
      </c>
      <c r="O185" s="1">
        <v>0.70833333333333337</v>
      </c>
      <c r="P185" s="1">
        <v>0.91666666666666663</v>
      </c>
      <c r="Q185" s="1">
        <v>0.70833333333333337</v>
      </c>
      <c r="R185" s="1">
        <v>0.91666666666666663</v>
      </c>
      <c r="S185" s="1">
        <v>0.70833333333333337</v>
      </c>
      <c r="T185" s="1">
        <v>0.91666666666666663</v>
      </c>
      <c r="U185" s="1">
        <v>0.70833333333333337</v>
      </c>
      <c r="V185" s="1">
        <v>0.95833333333333337</v>
      </c>
      <c r="W185" s="1">
        <v>0.70833333333333337</v>
      </c>
      <c r="X185" s="1">
        <v>0.95833333333333337</v>
      </c>
      <c r="Y185" t="s">
        <v>96</v>
      </c>
      <c r="Z185" t="s">
        <v>97</v>
      </c>
      <c r="AA185" t="s">
        <v>98</v>
      </c>
      <c r="AB185">
        <v>2</v>
      </c>
      <c r="AC185">
        <v>0</v>
      </c>
      <c r="AD185">
        <v>1</v>
      </c>
      <c r="AE185" t="s">
        <v>95</v>
      </c>
      <c r="AF185">
        <v>1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1</v>
      </c>
      <c r="AM185" t="s">
        <v>118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>
        <v>0</v>
      </c>
      <c r="AT185" t="s">
        <v>95</v>
      </c>
      <c r="AU185">
        <v>1</v>
      </c>
      <c r="AV185">
        <v>0</v>
      </c>
      <c r="AW185">
        <v>0</v>
      </c>
      <c r="AX185">
        <v>0</v>
      </c>
      <c r="AY185">
        <v>0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49</v>
      </c>
      <c r="CJ185">
        <v>4</v>
      </c>
      <c r="CK185">
        <v>0</v>
      </c>
    </row>
    <row r="186" spans="1:89" x14ac:dyDescent="0.3">
      <c r="A186" t="s">
        <v>658</v>
      </c>
      <c r="B186" t="s">
        <v>110</v>
      </c>
      <c r="C186" t="s">
        <v>659</v>
      </c>
      <c r="D186">
        <v>40.446587000000001</v>
      </c>
      <c r="E186">
        <v>-79.902276999999998</v>
      </c>
      <c r="F186" t="s">
        <v>660</v>
      </c>
      <c r="G186">
        <v>36</v>
      </c>
      <c r="H186">
        <v>4</v>
      </c>
      <c r="I186" t="s">
        <v>93</v>
      </c>
      <c r="J186" t="s">
        <v>94</v>
      </c>
      <c r="K186" s="1">
        <v>0.41666666666666669</v>
      </c>
      <c r="L186" s="1">
        <v>0.70833333333333337</v>
      </c>
      <c r="M186" t="s">
        <v>95</v>
      </c>
      <c r="N186" t="s">
        <v>95</v>
      </c>
      <c r="O186" s="1">
        <v>0.41666666666666669</v>
      </c>
      <c r="P186" s="1">
        <v>0.70833333333333337</v>
      </c>
      <c r="Q186" s="1">
        <v>0.41666666666666669</v>
      </c>
      <c r="R186" s="1">
        <v>0.70833333333333337</v>
      </c>
      <c r="S186" s="1">
        <v>0.41666666666666669</v>
      </c>
      <c r="T186" s="1">
        <v>0.70833333333333337</v>
      </c>
      <c r="U186" s="1">
        <v>0.41666666666666669</v>
      </c>
      <c r="V186" s="1">
        <v>0.70833333333333337</v>
      </c>
      <c r="W186" s="1">
        <v>0.41666666666666669</v>
      </c>
      <c r="X186" s="1">
        <v>0.70833333333333337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>
        <v>1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53</v>
      </c>
      <c r="CJ186">
        <v>7</v>
      </c>
      <c r="CK186">
        <v>0</v>
      </c>
    </row>
    <row r="187" spans="1:89" x14ac:dyDescent="0.3">
      <c r="A187" t="s">
        <v>661</v>
      </c>
      <c r="B187" t="s">
        <v>110</v>
      </c>
      <c r="C187" t="s">
        <v>662</v>
      </c>
      <c r="D187">
        <v>40.456133000000001</v>
      </c>
      <c r="E187">
        <v>-79.905387000000005</v>
      </c>
      <c r="F187" t="s">
        <v>663</v>
      </c>
      <c r="G187">
        <v>3</v>
      </c>
      <c r="H187">
        <v>4.5</v>
      </c>
      <c r="I187" t="s">
        <v>93</v>
      </c>
      <c r="J187" t="s">
        <v>94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</row>
    <row r="188" spans="1:89" x14ac:dyDescent="0.3">
      <c r="A188" t="s">
        <v>664</v>
      </c>
      <c r="B188" t="s">
        <v>110</v>
      </c>
      <c r="C188" t="s">
        <v>665</v>
      </c>
      <c r="D188">
        <v>40.414935300000003</v>
      </c>
      <c r="E188">
        <v>-79.987834599999999</v>
      </c>
      <c r="F188" t="s">
        <v>666</v>
      </c>
      <c r="G188">
        <v>6</v>
      </c>
      <c r="H188">
        <v>3.5</v>
      </c>
      <c r="I188" t="s">
        <v>93</v>
      </c>
      <c r="J188" t="s">
        <v>94</v>
      </c>
      <c r="K188" t="s">
        <v>95</v>
      </c>
      <c r="L188" t="s">
        <v>95</v>
      </c>
      <c r="M188" s="1">
        <v>0.375</v>
      </c>
      <c r="N188" s="1">
        <v>0.70833333333333337</v>
      </c>
      <c r="O188" s="1">
        <v>0.375</v>
      </c>
      <c r="P188" s="1">
        <v>0.70833333333333337</v>
      </c>
      <c r="Q188" s="1">
        <v>0.375</v>
      </c>
      <c r="R188" s="1">
        <v>0.70833333333333337</v>
      </c>
      <c r="S188" s="1">
        <v>0.375</v>
      </c>
      <c r="T188" s="1">
        <v>0.70833333333333337</v>
      </c>
      <c r="U188" s="1">
        <v>0.375</v>
      </c>
      <c r="V188" s="1">
        <v>0.70833333333333337</v>
      </c>
      <c r="W188" t="s">
        <v>95</v>
      </c>
      <c r="X188" t="s">
        <v>95</v>
      </c>
      <c r="Y188" t="s">
        <v>95</v>
      </c>
      <c r="Z188" t="s">
        <v>95</v>
      </c>
      <c r="AA188" t="s">
        <v>95</v>
      </c>
      <c r="AB188" t="s">
        <v>95</v>
      </c>
      <c r="AC188" t="s">
        <v>95</v>
      </c>
      <c r="AD188" t="s">
        <v>95</v>
      </c>
      <c r="AE188" t="s">
        <v>95</v>
      </c>
      <c r="AF188" t="s">
        <v>95</v>
      </c>
      <c r="AG188" t="s">
        <v>95</v>
      </c>
      <c r="AH188" t="s">
        <v>95</v>
      </c>
      <c r="AI188" t="s">
        <v>95</v>
      </c>
      <c r="AJ188" t="s">
        <v>95</v>
      </c>
      <c r="AK188">
        <v>1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</row>
    <row r="189" spans="1:89" x14ac:dyDescent="0.3">
      <c r="A189" t="s">
        <v>667</v>
      </c>
      <c r="B189" t="s">
        <v>110</v>
      </c>
      <c r="C189" t="s">
        <v>668</v>
      </c>
      <c r="D189">
        <v>40.440749751969697</v>
      </c>
      <c r="E189">
        <v>-79.999630451202407</v>
      </c>
      <c r="F189" t="s">
        <v>669</v>
      </c>
      <c r="G189">
        <v>25</v>
      </c>
      <c r="H189">
        <v>3</v>
      </c>
      <c r="I189" t="s">
        <v>93</v>
      </c>
      <c r="J189" t="s">
        <v>94</v>
      </c>
      <c r="K189" t="s">
        <v>95</v>
      </c>
      <c r="L189" t="s">
        <v>95</v>
      </c>
      <c r="M189" t="s">
        <v>95</v>
      </c>
      <c r="N189" t="s">
        <v>95</v>
      </c>
      <c r="O189" s="1">
        <v>0.375</v>
      </c>
      <c r="P189" s="1">
        <v>0.83333333333333337</v>
      </c>
      <c r="Q189" s="1">
        <v>0.41666666666666669</v>
      </c>
      <c r="R189" s="1">
        <v>0.83333333333333337</v>
      </c>
      <c r="S189" s="1">
        <v>0.375</v>
      </c>
      <c r="T189" s="1">
        <v>0.83333333333333337</v>
      </c>
      <c r="U189" s="1">
        <v>0.375</v>
      </c>
      <c r="V189" s="1">
        <v>0.75</v>
      </c>
      <c r="W189" s="1">
        <v>0.29166666666666669</v>
      </c>
      <c r="X189" s="1">
        <v>0.75</v>
      </c>
      <c r="Y189" t="s">
        <v>95</v>
      </c>
      <c r="Z189" t="s">
        <v>95</v>
      </c>
      <c r="AA189" t="s">
        <v>95</v>
      </c>
      <c r="AB189">
        <v>3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>
        <v>1</v>
      </c>
      <c r="AK189">
        <v>1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>
        <v>0</v>
      </c>
      <c r="AV189">
        <v>0</v>
      </c>
      <c r="AW189">
        <v>0</v>
      </c>
      <c r="AX189">
        <v>1</v>
      </c>
      <c r="AY189">
        <v>0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38</v>
      </c>
      <c r="CJ189">
        <v>6</v>
      </c>
      <c r="CK189">
        <v>0</v>
      </c>
    </row>
    <row r="190" spans="1:89" x14ac:dyDescent="0.3">
      <c r="A190" t="s">
        <v>670</v>
      </c>
      <c r="B190" t="s">
        <v>110</v>
      </c>
      <c r="C190" t="s">
        <v>671</v>
      </c>
      <c r="D190">
        <v>40.415694000000002</v>
      </c>
      <c r="E190">
        <v>-79.986940000000004</v>
      </c>
      <c r="F190" t="s">
        <v>672</v>
      </c>
      <c r="G190">
        <v>5</v>
      </c>
      <c r="H190">
        <v>4</v>
      </c>
      <c r="I190" t="s">
        <v>93</v>
      </c>
      <c r="J190" t="s">
        <v>94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96</v>
      </c>
      <c r="Z190" t="s">
        <v>97</v>
      </c>
      <c r="AA190" t="s">
        <v>98</v>
      </c>
      <c r="AB190">
        <v>1</v>
      </c>
      <c r="AC190">
        <v>1</v>
      </c>
      <c r="AD190">
        <v>0</v>
      </c>
      <c r="AE190" t="s">
        <v>95</v>
      </c>
      <c r="AF190">
        <v>1</v>
      </c>
      <c r="AG190" t="s">
        <v>95</v>
      </c>
      <c r="AH190" t="s">
        <v>95</v>
      </c>
      <c r="AI190">
        <v>1</v>
      </c>
      <c r="AJ190">
        <v>1</v>
      </c>
      <c r="AK190">
        <v>1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>
        <v>1</v>
      </c>
      <c r="AT190" t="s">
        <v>95</v>
      </c>
      <c r="AU190">
        <v>0</v>
      </c>
      <c r="AV190">
        <v>0</v>
      </c>
      <c r="AW190">
        <v>0</v>
      </c>
      <c r="AX190">
        <v>0</v>
      </c>
      <c r="AY190">
        <v>0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</row>
    <row r="191" spans="1:89" x14ac:dyDescent="0.3">
      <c r="A191" t="s">
        <v>673</v>
      </c>
      <c r="B191" t="s">
        <v>110</v>
      </c>
      <c r="C191" t="s">
        <v>674</v>
      </c>
      <c r="D191">
        <v>40.411508699999999</v>
      </c>
      <c r="E191">
        <v>-79.955886300000003</v>
      </c>
      <c r="F191" t="s">
        <v>675</v>
      </c>
      <c r="G191">
        <v>74</v>
      </c>
      <c r="H191">
        <v>4.5</v>
      </c>
      <c r="I191" t="s">
        <v>93</v>
      </c>
      <c r="J191" t="s">
        <v>94</v>
      </c>
      <c r="K191" s="1">
        <v>0.41666666666666669</v>
      </c>
      <c r="L191" s="1">
        <v>0.91666666666666663</v>
      </c>
      <c r="M191" s="1">
        <v>0.41666666666666669</v>
      </c>
      <c r="N191" s="1">
        <v>0.91666666666666663</v>
      </c>
      <c r="O191" s="1">
        <v>0.41666666666666669</v>
      </c>
      <c r="P191" s="1">
        <v>0.91666666666666663</v>
      </c>
      <c r="Q191" s="1">
        <v>0.41666666666666669</v>
      </c>
      <c r="R191" s="1">
        <v>0.91666666666666663</v>
      </c>
      <c r="S191" s="1">
        <v>0.41666666666666669</v>
      </c>
      <c r="T191" s="1">
        <v>0.91666666666666663</v>
      </c>
      <c r="U191" s="1">
        <v>0.41666666666666669</v>
      </c>
      <c r="V191" s="1">
        <v>0.91666666666666663</v>
      </c>
      <c r="W191" s="1">
        <v>0.41666666666666669</v>
      </c>
      <c r="X191" s="1">
        <v>0.91666666666666663</v>
      </c>
      <c r="Y191" t="s">
        <v>95</v>
      </c>
      <c r="Z191" t="s">
        <v>95</v>
      </c>
      <c r="AA191" t="s">
        <v>95</v>
      </c>
      <c r="AB191">
        <v>1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>
        <v>0</v>
      </c>
      <c r="AL191" t="s">
        <v>95</v>
      </c>
      <c r="AM191" t="s">
        <v>118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>
        <v>0</v>
      </c>
      <c r="AV191">
        <v>0</v>
      </c>
      <c r="AW191">
        <v>1</v>
      </c>
      <c r="AX191">
        <v>0</v>
      </c>
      <c r="AY191">
        <v>0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475</v>
      </c>
      <c r="CJ191">
        <v>46</v>
      </c>
      <c r="CK191">
        <v>0</v>
      </c>
    </row>
    <row r="192" spans="1:89" x14ac:dyDescent="0.3">
      <c r="A192" t="s">
        <v>676</v>
      </c>
      <c r="B192" t="s">
        <v>110</v>
      </c>
      <c r="C192" t="s">
        <v>677</v>
      </c>
      <c r="D192">
        <v>40.414769</v>
      </c>
      <c r="E192">
        <v>-79.987392</v>
      </c>
      <c r="F192" t="s">
        <v>678</v>
      </c>
      <c r="G192">
        <v>4</v>
      </c>
      <c r="H192">
        <v>4.5</v>
      </c>
      <c r="I192" t="s">
        <v>93</v>
      </c>
      <c r="J192" t="s">
        <v>94</v>
      </c>
      <c r="K192" s="1">
        <v>0.41666666666666669</v>
      </c>
      <c r="L192" s="1">
        <v>0.70833333333333337</v>
      </c>
      <c r="M192" s="1">
        <v>0.375</v>
      </c>
      <c r="N192" s="1">
        <v>0.83333333333333337</v>
      </c>
      <c r="O192" s="1">
        <v>0.375</v>
      </c>
      <c r="P192" s="1">
        <v>0.83333333333333337</v>
      </c>
      <c r="Q192" s="1">
        <v>0.375</v>
      </c>
      <c r="R192" s="1">
        <v>0.83333333333333337</v>
      </c>
      <c r="S192" s="1">
        <v>0.375</v>
      </c>
      <c r="T192" s="1">
        <v>0.83333333333333337</v>
      </c>
      <c r="U192" s="1">
        <v>0.375</v>
      </c>
      <c r="V192" s="1">
        <v>0.83333333333333337</v>
      </c>
      <c r="W192" s="1">
        <v>0.375</v>
      </c>
      <c r="X192" s="1">
        <v>0.75</v>
      </c>
      <c r="Y192" t="s">
        <v>95</v>
      </c>
      <c r="Z192" t="s">
        <v>95</v>
      </c>
      <c r="AA192" t="s">
        <v>95</v>
      </c>
      <c r="AB192">
        <v>2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>
        <v>1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>
        <v>1</v>
      </c>
      <c r="AV192">
        <v>0</v>
      </c>
      <c r="AW192">
        <v>0</v>
      </c>
      <c r="AX192">
        <v>0</v>
      </c>
      <c r="AY192">
        <v>0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</row>
    <row r="193" spans="1:89" x14ac:dyDescent="0.3">
      <c r="A193" t="s">
        <v>679</v>
      </c>
      <c r="B193" t="s">
        <v>110</v>
      </c>
      <c r="C193" t="s">
        <v>680</v>
      </c>
      <c r="D193">
        <v>40.415053</v>
      </c>
      <c r="E193">
        <v>-79.987206</v>
      </c>
      <c r="F193" t="s">
        <v>681</v>
      </c>
      <c r="G193">
        <v>3</v>
      </c>
      <c r="H193">
        <v>3.5</v>
      </c>
      <c r="I193" t="s">
        <v>93</v>
      </c>
      <c r="J193" t="s">
        <v>94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>
        <v>2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>
        <v>0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>
        <v>0</v>
      </c>
      <c r="AV193">
        <v>0</v>
      </c>
      <c r="AW193">
        <v>0</v>
      </c>
      <c r="AX193">
        <v>0</v>
      </c>
      <c r="AY193">
        <v>0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3</v>
      </c>
      <c r="CK193">
        <v>1</v>
      </c>
    </row>
    <row r="194" spans="1:89" x14ac:dyDescent="0.3">
      <c r="A194" t="s">
        <v>682</v>
      </c>
      <c r="B194" t="s">
        <v>110</v>
      </c>
      <c r="C194" t="s">
        <v>683</v>
      </c>
      <c r="D194">
        <v>40.414697400000001</v>
      </c>
      <c r="E194">
        <v>-79.987646499999997</v>
      </c>
      <c r="F194" t="s">
        <v>684</v>
      </c>
      <c r="G194">
        <v>3</v>
      </c>
      <c r="H194">
        <v>3</v>
      </c>
      <c r="I194" t="s">
        <v>93</v>
      </c>
      <c r="J194" t="s">
        <v>94</v>
      </c>
      <c r="K194" s="1">
        <v>0.5</v>
      </c>
      <c r="L194" s="1">
        <v>0.91666666666666663</v>
      </c>
      <c r="M194" s="1">
        <v>0.45833333333333331</v>
      </c>
      <c r="N194" s="1">
        <v>0.9375</v>
      </c>
      <c r="O194" s="1">
        <v>0.45833333333333331</v>
      </c>
      <c r="P194" s="1">
        <v>0.9375</v>
      </c>
      <c r="Q194" s="1">
        <v>0.45833333333333331</v>
      </c>
      <c r="R194" s="1">
        <v>0.9375</v>
      </c>
      <c r="S194" s="1">
        <v>0.45833333333333331</v>
      </c>
      <c r="T194" s="1">
        <v>0.9375</v>
      </c>
      <c r="U194" s="1">
        <v>0.45833333333333331</v>
      </c>
      <c r="V194" s="1">
        <v>0.95833333333333337</v>
      </c>
      <c r="W194" s="1">
        <v>0.45833333333333331</v>
      </c>
      <c r="X194" s="1">
        <v>0.95833333333333337</v>
      </c>
      <c r="Y194" t="s">
        <v>96</v>
      </c>
      <c r="Z194" t="s">
        <v>95</v>
      </c>
      <c r="AA194" t="s">
        <v>95</v>
      </c>
      <c r="AB194">
        <v>1</v>
      </c>
      <c r="AC194">
        <v>1</v>
      </c>
      <c r="AD194" t="s">
        <v>95</v>
      </c>
      <c r="AE194" t="s">
        <v>95</v>
      </c>
      <c r="AF194" t="s">
        <v>95</v>
      </c>
      <c r="AG194" t="s">
        <v>95</v>
      </c>
      <c r="AH194" t="s">
        <v>95</v>
      </c>
      <c r="AI194" t="s">
        <v>95</v>
      </c>
      <c r="AJ194" t="s">
        <v>95</v>
      </c>
      <c r="AK194">
        <v>1</v>
      </c>
      <c r="AL194">
        <v>1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>
        <v>1</v>
      </c>
      <c r="AT194" t="s">
        <v>95</v>
      </c>
      <c r="AU194">
        <v>0</v>
      </c>
      <c r="AV194">
        <v>0</v>
      </c>
      <c r="AW194">
        <v>0</v>
      </c>
      <c r="AX194">
        <v>0</v>
      </c>
      <c r="AY194">
        <v>0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>
        <v>1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</row>
    <row r="195" spans="1:89" x14ac:dyDescent="0.3">
      <c r="A195" t="s">
        <v>685</v>
      </c>
      <c r="B195" t="s">
        <v>110</v>
      </c>
      <c r="C195" t="s">
        <v>686</v>
      </c>
      <c r="D195">
        <v>40.421613299999997</v>
      </c>
      <c r="E195">
        <v>-79.993429300000003</v>
      </c>
      <c r="F195" t="s">
        <v>687</v>
      </c>
      <c r="G195">
        <v>101</v>
      </c>
      <c r="H195">
        <v>4.5</v>
      </c>
      <c r="I195" t="s">
        <v>93</v>
      </c>
      <c r="J195" t="s">
        <v>94</v>
      </c>
      <c r="K195" t="s">
        <v>95</v>
      </c>
      <c r="L195" t="s">
        <v>95</v>
      </c>
      <c r="M195" s="1">
        <v>0.6875</v>
      </c>
      <c r="N195" s="1">
        <v>0.91666666666666663</v>
      </c>
      <c r="O195" s="1">
        <v>0.6875</v>
      </c>
      <c r="P195" s="1">
        <v>0.91666666666666663</v>
      </c>
      <c r="Q195" s="1">
        <v>0.6875</v>
      </c>
      <c r="R195" s="1">
        <v>0.91666666666666663</v>
      </c>
      <c r="S195" s="1">
        <v>0.6875</v>
      </c>
      <c r="T195" s="1">
        <v>0.91666666666666663</v>
      </c>
      <c r="U195" s="1">
        <v>0.6875</v>
      </c>
      <c r="V195" s="1">
        <v>0</v>
      </c>
      <c r="W195" s="1">
        <v>0.6875</v>
      </c>
      <c r="X195" s="1">
        <v>0</v>
      </c>
      <c r="Y195" t="s">
        <v>96</v>
      </c>
      <c r="Z195" t="s">
        <v>431</v>
      </c>
      <c r="AA195" t="s">
        <v>117</v>
      </c>
      <c r="AB195">
        <v>4</v>
      </c>
      <c r="AC195">
        <v>0</v>
      </c>
      <c r="AD195">
        <v>1</v>
      </c>
      <c r="AE195" t="s">
        <v>95</v>
      </c>
      <c r="AF195">
        <v>1</v>
      </c>
      <c r="AG195">
        <v>0</v>
      </c>
      <c r="AH195">
        <v>1</v>
      </c>
      <c r="AI195">
        <v>1</v>
      </c>
      <c r="AJ195">
        <v>0</v>
      </c>
      <c r="AK195">
        <v>1</v>
      </c>
      <c r="AL195">
        <v>1</v>
      </c>
      <c r="AM195" t="s">
        <v>118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>
        <v>0</v>
      </c>
      <c r="AT195" t="s">
        <v>95</v>
      </c>
      <c r="AU195">
        <v>0</v>
      </c>
      <c r="AV195">
        <v>1</v>
      </c>
      <c r="AW195">
        <v>0</v>
      </c>
      <c r="AX195">
        <v>0</v>
      </c>
      <c r="AY195">
        <v>0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>
        <v>1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93</v>
      </c>
      <c r="CJ195">
        <v>9</v>
      </c>
      <c r="CK195">
        <v>0</v>
      </c>
    </row>
    <row r="196" spans="1:89" x14ac:dyDescent="0.3">
      <c r="A196" t="s">
        <v>688</v>
      </c>
      <c r="B196" t="s">
        <v>110</v>
      </c>
      <c r="C196" t="s">
        <v>689</v>
      </c>
      <c r="D196">
        <v>40.421888500000001</v>
      </c>
      <c r="E196">
        <v>-79.992839000000004</v>
      </c>
      <c r="F196" t="s">
        <v>690</v>
      </c>
      <c r="G196">
        <v>5</v>
      </c>
      <c r="H196">
        <v>2.5</v>
      </c>
      <c r="I196" t="s">
        <v>93</v>
      </c>
      <c r="J196" t="s">
        <v>94</v>
      </c>
      <c r="K196" t="s">
        <v>95</v>
      </c>
      <c r="L196" t="s">
        <v>95</v>
      </c>
      <c r="M196" t="s">
        <v>95</v>
      </c>
      <c r="N196" t="s">
        <v>95</v>
      </c>
      <c r="O196" t="s">
        <v>95</v>
      </c>
      <c r="P196" t="s">
        <v>95</v>
      </c>
      <c r="Q196" t="s">
        <v>95</v>
      </c>
      <c r="R196" t="s">
        <v>95</v>
      </c>
      <c r="S196" t="s">
        <v>95</v>
      </c>
      <c r="T196" t="s">
        <v>95</v>
      </c>
      <c r="U196" t="s">
        <v>95</v>
      </c>
      <c r="V196" t="s">
        <v>95</v>
      </c>
      <c r="W196" t="s">
        <v>95</v>
      </c>
      <c r="X196" t="s">
        <v>95</v>
      </c>
      <c r="Y196" t="s">
        <v>95</v>
      </c>
      <c r="Z196" t="s">
        <v>95</v>
      </c>
      <c r="AA196" t="s">
        <v>95</v>
      </c>
      <c r="AB196">
        <v>1</v>
      </c>
      <c r="AC196">
        <v>1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>
        <v>1</v>
      </c>
      <c r="AL196" t="s">
        <v>95</v>
      </c>
      <c r="AM196" t="s">
        <v>118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>
        <v>1</v>
      </c>
      <c r="AT196" t="s">
        <v>95</v>
      </c>
      <c r="AU196">
        <v>0</v>
      </c>
      <c r="AV196">
        <v>0</v>
      </c>
      <c r="AW196">
        <v>0</v>
      </c>
      <c r="AX196">
        <v>0</v>
      </c>
      <c r="AY196">
        <v>0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</row>
    <row r="197" spans="1:89" x14ac:dyDescent="0.3">
      <c r="A197" t="s">
        <v>691</v>
      </c>
      <c r="B197" t="s">
        <v>110</v>
      </c>
      <c r="C197" t="s">
        <v>692</v>
      </c>
      <c r="D197">
        <v>40.366799999999998</v>
      </c>
      <c r="E197">
        <v>-79.981358999999998</v>
      </c>
      <c r="F197" t="s">
        <v>693</v>
      </c>
      <c r="G197">
        <v>3</v>
      </c>
      <c r="H197">
        <v>4</v>
      </c>
      <c r="I197" t="s">
        <v>93</v>
      </c>
      <c r="J197" t="s">
        <v>94</v>
      </c>
      <c r="K197" t="s">
        <v>95</v>
      </c>
      <c r="L197" t="s">
        <v>95</v>
      </c>
      <c r="M197" s="1">
        <v>0.375</v>
      </c>
      <c r="N197" s="1">
        <v>0.70833333333333337</v>
      </c>
      <c r="O197" s="1">
        <v>0.375</v>
      </c>
      <c r="P197" s="1">
        <v>0.70833333333333337</v>
      </c>
      <c r="Q197" s="1">
        <v>0.375</v>
      </c>
      <c r="R197" s="1">
        <v>0.70833333333333337</v>
      </c>
      <c r="S197" s="1">
        <v>0.375</v>
      </c>
      <c r="T197" s="1">
        <v>0.70833333333333337</v>
      </c>
      <c r="U197" s="1">
        <v>0.375</v>
      </c>
      <c r="V197" s="1">
        <v>0.79166666666666663</v>
      </c>
      <c r="W197" s="1">
        <v>0.375</v>
      </c>
      <c r="X197" s="1">
        <v>0.58333333333333337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 x14ac:dyDescent="0.3">
      <c r="A198" t="s">
        <v>694</v>
      </c>
      <c r="B198" t="s">
        <v>110</v>
      </c>
      <c r="C198" t="s">
        <v>695</v>
      </c>
      <c r="D198">
        <v>40.391804</v>
      </c>
      <c r="E198">
        <v>-79.9873805</v>
      </c>
      <c r="F198" t="s">
        <v>696</v>
      </c>
      <c r="G198">
        <v>4</v>
      </c>
      <c r="H198">
        <v>2.5</v>
      </c>
      <c r="I198" t="s">
        <v>93</v>
      </c>
      <c r="J198" t="s">
        <v>94</v>
      </c>
      <c r="K198" t="s">
        <v>95</v>
      </c>
      <c r="L198" t="s">
        <v>95</v>
      </c>
      <c r="M198" t="s">
        <v>95</v>
      </c>
      <c r="N198" t="s">
        <v>95</v>
      </c>
      <c r="O198" t="s">
        <v>95</v>
      </c>
      <c r="P198" t="s">
        <v>95</v>
      </c>
      <c r="Q198" t="s">
        <v>95</v>
      </c>
      <c r="R198" t="s">
        <v>95</v>
      </c>
      <c r="S198" t="s">
        <v>95</v>
      </c>
      <c r="T198" t="s">
        <v>95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>
        <v>1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>
        <v>1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>
        <v>0</v>
      </c>
      <c r="AV198">
        <v>0</v>
      </c>
      <c r="AW198">
        <v>0</v>
      </c>
      <c r="AX198">
        <v>0</v>
      </c>
      <c r="AY198">
        <v>0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 x14ac:dyDescent="0.3">
      <c r="A199" t="s">
        <v>697</v>
      </c>
      <c r="B199" t="s">
        <v>110</v>
      </c>
      <c r="C199" t="s">
        <v>698</v>
      </c>
      <c r="D199">
        <v>40.391955799999998</v>
      </c>
      <c r="E199">
        <v>-79.987408099999996</v>
      </c>
      <c r="F199" t="s">
        <v>699</v>
      </c>
      <c r="G199">
        <v>8</v>
      </c>
      <c r="H199">
        <v>2.5</v>
      </c>
      <c r="I199" t="s">
        <v>93</v>
      </c>
      <c r="J199" t="s">
        <v>94</v>
      </c>
      <c r="K199" t="s">
        <v>95</v>
      </c>
      <c r="L199" t="s">
        <v>95</v>
      </c>
      <c r="M199" t="s">
        <v>95</v>
      </c>
      <c r="N199" t="s">
        <v>95</v>
      </c>
      <c r="O199" t="s">
        <v>95</v>
      </c>
      <c r="P199" t="s">
        <v>95</v>
      </c>
      <c r="Q199" t="s">
        <v>95</v>
      </c>
      <c r="R199" t="s">
        <v>95</v>
      </c>
      <c r="S199" t="s">
        <v>95</v>
      </c>
      <c r="T199" t="s">
        <v>95</v>
      </c>
      <c r="U199" t="s">
        <v>95</v>
      </c>
      <c r="V199" t="s">
        <v>95</v>
      </c>
      <c r="W199" t="s">
        <v>95</v>
      </c>
      <c r="X199" t="s">
        <v>95</v>
      </c>
      <c r="Y199" t="s">
        <v>191</v>
      </c>
      <c r="Z199" t="s">
        <v>97</v>
      </c>
      <c r="AA199" t="s">
        <v>98</v>
      </c>
      <c r="AB199">
        <v>2</v>
      </c>
      <c r="AC199">
        <v>0</v>
      </c>
      <c r="AD199">
        <v>0</v>
      </c>
      <c r="AE199" t="s">
        <v>95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 t="s">
        <v>118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>
        <v>1</v>
      </c>
      <c r="AT199" t="s">
        <v>95</v>
      </c>
      <c r="AU199">
        <v>0</v>
      </c>
      <c r="AV199">
        <v>0</v>
      </c>
      <c r="AW199">
        <v>0</v>
      </c>
      <c r="AX199">
        <v>0</v>
      </c>
      <c r="AY199">
        <v>0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>
        <v>1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3</v>
      </c>
      <c r="CJ199">
        <v>0</v>
      </c>
      <c r="CK199">
        <v>0</v>
      </c>
    </row>
    <row r="200" spans="1:89" x14ac:dyDescent="0.3">
      <c r="A200" t="s">
        <v>700</v>
      </c>
      <c r="B200" t="s">
        <v>110</v>
      </c>
      <c r="C200" t="s">
        <v>701</v>
      </c>
      <c r="D200">
        <v>40.393115000000002</v>
      </c>
      <c r="E200">
        <v>-79.986911000000006</v>
      </c>
      <c r="F200" t="s">
        <v>702</v>
      </c>
      <c r="G200">
        <v>5</v>
      </c>
      <c r="H200">
        <v>3</v>
      </c>
      <c r="I200" t="s">
        <v>93</v>
      </c>
      <c r="J200" t="s">
        <v>94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>
        <v>2</v>
      </c>
      <c r="AC200">
        <v>1</v>
      </c>
      <c r="AD200" t="s">
        <v>95</v>
      </c>
      <c r="AE200" t="s">
        <v>95</v>
      </c>
      <c r="AF200">
        <v>1</v>
      </c>
      <c r="AG200" t="s">
        <v>95</v>
      </c>
      <c r="AH200" t="s">
        <v>95</v>
      </c>
      <c r="AI200">
        <v>0</v>
      </c>
      <c r="AJ200">
        <v>1</v>
      </c>
      <c r="AK200">
        <v>1</v>
      </c>
      <c r="AL200">
        <v>0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>
        <v>1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>
        <v>1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1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4</v>
      </c>
      <c r="CJ200">
        <v>1</v>
      </c>
      <c r="CK200">
        <v>0</v>
      </c>
    </row>
    <row r="201" spans="1:89" x14ac:dyDescent="0.3">
      <c r="A201" t="s">
        <v>703</v>
      </c>
      <c r="B201" t="s">
        <v>110</v>
      </c>
      <c r="C201" t="s">
        <v>704</v>
      </c>
      <c r="D201">
        <v>40.391731999999998</v>
      </c>
      <c r="E201">
        <v>-79.987179999999995</v>
      </c>
      <c r="F201" t="s">
        <v>705</v>
      </c>
      <c r="G201">
        <v>4</v>
      </c>
      <c r="H201">
        <v>4</v>
      </c>
      <c r="I201" t="s">
        <v>93</v>
      </c>
      <c r="J201" t="s">
        <v>94</v>
      </c>
      <c r="K201" s="1">
        <v>0.45833333333333331</v>
      </c>
      <c r="L201" s="1">
        <v>0.66666666666666663</v>
      </c>
      <c r="M201" s="1">
        <v>0.375</v>
      </c>
      <c r="N201" s="1">
        <v>0.83333333333333337</v>
      </c>
      <c r="O201" s="1">
        <v>0.375</v>
      </c>
      <c r="P201" s="1">
        <v>0.83333333333333337</v>
      </c>
      <c r="Q201" s="1">
        <v>0.375</v>
      </c>
      <c r="R201" s="1">
        <v>0.83333333333333337</v>
      </c>
      <c r="S201" s="1">
        <v>0.375</v>
      </c>
      <c r="T201" s="1">
        <v>0.83333333333333337</v>
      </c>
      <c r="U201" s="1">
        <v>0.375</v>
      </c>
      <c r="V201" s="1">
        <v>0.83333333333333337</v>
      </c>
      <c r="W201" s="1">
        <v>0.375</v>
      </c>
      <c r="X201" s="1">
        <v>0.66666666666666663</v>
      </c>
      <c r="Y201" t="s">
        <v>95</v>
      </c>
      <c r="Z201" t="s">
        <v>95</v>
      </c>
      <c r="AA201" t="s">
        <v>95</v>
      </c>
      <c r="AB201">
        <v>2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>
        <v>1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>
        <v>0</v>
      </c>
      <c r="AV201">
        <v>0</v>
      </c>
      <c r="AW201">
        <v>0</v>
      </c>
      <c r="AX201">
        <v>0</v>
      </c>
      <c r="AY201">
        <v>0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1</v>
      </c>
      <c r="CK201">
        <v>0</v>
      </c>
    </row>
    <row r="202" spans="1:89" x14ac:dyDescent="0.3">
      <c r="A202" t="s">
        <v>706</v>
      </c>
      <c r="B202" t="s">
        <v>110</v>
      </c>
      <c r="C202" t="s">
        <v>707</v>
      </c>
      <c r="D202">
        <v>40.388650300000002</v>
      </c>
      <c r="E202">
        <v>-79.996597499999993</v>
      </c>
      <c r="F202" t="s">
        <v>708</v>
      </c>
      <c r="G202">
        <v>20</v>
      </c>
      <c r="H202">
        <v>4</v>
      </c>
      <c r="I202" t="s">
        <v>93</v>
      </c>
      <c r="J202" t="s">
        <v>94</v>
      </c>
      <c r="K202" s="1">
        <v>0.22916666666666666</v>
      </c>
      <c r="L202" s="1">
        <v>0.79166666666666663</v>
      </c>
      <c r="M202" s="1">
        <v>0.22916666666666666</v>
      </c>
      <c r="N202" s="1">
        <v>0.79166666666666663</v>
      </c>
      <c r="O202" s="1">
        <v>0.22916666666666666</v>
      </c>
      <c r="P202" s="1">
        <v>0.79166666666666663</v>
      </c>
      <c r="Q202" s="1">
        <v>0.22916666666666666</v>
      </c>
      <c r="R202" s="1">
        <v>0.79166666666666663</v>
      </c>
      <c r="S202" s="1">
        <v>0.22916666666666666</v>
      </c>
      <c r="T202" s="1">
        <v>0.79166666666666663</v>
      </c>
      <c r="U202" s="1">
        <v>0.22916666666666666</v>
      </c>
      <c r="V202" s="1">
        <v>0.875</v>
      </c>
      <c r="W202" s="1">
        <v>0.22916666666666666</v>
      </c>
      <c r="X202" s="1">
        <v>0.875</v>
      </c>
      <c r="Y202" t="s">
        <v>191</v>
      </c>
      <c r="Z202" t="s">
        <v>97</v>
      </c>
      <c r="AA202" t="s">
        <v>98</v>
      </c>
      <c r="AB202">
        <v>1</v>
      </c>
      <c r="AC202">
        <v>0</v>
      </c>
      <c r="AD202">
        <v>0</v>
      </c>
      <c r="AE202" t="s">
        <v>95</v>
      </c>
      <c r="AF202">
        <v>1</v>
      </c>
      <c r="AG202">
        <v>0</v>
      </c>
      <c r="AH202">
        <v>0</v>
      </c>
      <c r="AI202">
        <v>1</v>
      </c>
      <c r="AJ202">
        <v>1</v>
      </c>
      <c r="AK202">
        <v>1</v>
      </c>
      <c r="AL202">
        <v>0</v>
      </c>
      <c r="AM202" t="s">
        <v>118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>
        <v>1</v>
      </c>
      <c r="AT202" t="s">
        <v>95</v>
      </c>
      <c r="AU202">
        <v>0</v>
      </c>
      <c r="AV202">
        <v>0</v>
      </c>
      <c r="AW202">
        <v>1</v>
      </c>
      <c r="AX202">
        <v>0</v>
      </c>
      <c r="AY202">
        <v>0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>
        <v>1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1</v>
      </c>
      <c r="CG202">
        <v>0</v>
      </c>
      <c r="CH202">
        <v>0</v>
      </c>
      <c r="CI202">
        <v>20</v>
      </c>
      <c r="CJ202">
        <v>6</v>
      </c>
      <c r="CK202">
        <v>0</v>
      </c>
    </row>
    <row r="203" spans="1:89" x14ac:dyDescent="0.3">
      <c r="A203" t="s">
        <v>709</v>
      </c>
      <c r="B203" t="s">
        <v>110</v>
      </c>
      <c r="C203" t="s">
        <v>710</v>
      </c>
      <c r="D203">
        <v>40.392609999999998</v>
      </c>
      <c r="E203">
        <v>-79.996816899999999</v>
      </c>
      <c r="F203" t="s">
        <v>711</v>
      </c>
      <c r="G203">
        <v>5</v>
      </c>
      <c r="H203">
        <v>2</v>
      </c>
      <c r="I203" t="s">
        <v>93</v>
      </c>
      <c r="J203" t="s">
        <v>94</v>
      </c>
      <c r="K203" t="s">
        <v>95</v>
      </c>
      <c r="L203" t="s">
        <v>95</v>
      </c>
      <c r="M203" s="1">
        <v>0.41666666666666669</v>
      </c>
      <c r="N203" s="1">
        <v>0.79166666666666663</v>
      </c>
      <c r="O203" s="1">
        <v>0.41666666666666669</v>
      </c>
      <c r="P203" s="1">
        <v>0.70833333333333337</v>
      </c>
      <c r="Q203" s="1">
        <v>0.41666666666666669</v>
      </c>
      <c r="R203" s="1">
        <v>0.79166666666666663</v>
      </c>
      <c r="S203" s="1">
        <v>0.41666666666666669</v>
      </c>
      <c r="T203" s="1">
        <v>0.70833333333333337</v>
      </c>
      <c r="U203" s="1">
        <v>0.41666666666666669</v>
      </c>
      <c r="V203" s="1">
        <v>0.70833333333333337</v>
      </c>
      <c r="W203" s="1">
        <v>0.41666666666666669</v>
      </c>
      <c r="X203" s="1">
        <v>0.58333333333333337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</row>
    <row r="204" spans="1:89" x14ac:dyDescent="0.3">
      <c r="A204" t="s">
        <v>712</v>
      </c>
      <c r="B204" t="s">
        <v>110</v>
      </c>
      <c r="C204" t="s">
        <v>713</v>
      </c>
      <c r="D204">
        <v>40.392237700000003</v>
      </c>
      <c r="E204">
        <v>-79.997445999999997</v>
      </c>
      <c r="F204" t="s">
        <v>714</v>
      </c>
      <c r="G204">
        <v>9</v>
      </c>
      <c r="H204">
        <v>4</v>
      </c>
      <c r="I204" t="s">
        <v>93</v>
      </c>
      <c r="J204" t="s">
        <v>94</v>
      </c>
      <c r="K204" s="1">
        <v>0.5</v>
      </c>
      <c r="L204" s="1">
        <v>0.875</v>
      </c>
      <c r="M204" s="1">
        <v>0.66666666666666663</v>
      </c>
      <c r="N204" s="1">
        <v>0.875</v>
      </c>
      <c r="O204" s="1">
        <v>0.66666666666666663</v>
      </c>
      <c r="P204" s="1">
        <v>0.875</v>
      </c>
      <c r="Q204" s="1">
        <v>0.66666666666666663</v>
      </c>
      <c r="R204" s="1">
        <v>0.875</v>
      </c>
      <c r="S204" s="1">
        <v>0.5</v>
      </c>
      <c r="T204" s="1">
        <v>0.875</v>
      </c>
      <c r="U204" s="1">
        <v>0.5</v>
      </c>
      <c r="V204" s="1">
        <v>0.875</v>
      </c>
      <c r="W204" s="1">
        <v>0.5</v>
      </c>
      <c r="X204" s="1">
        <v>0.875</v>
      </c>
      <c r="Y204" t="s">
        <v>96</v>
      </c>
      <c r="Z204" t="s">
        <v>97</v>
      </c>
      <c r="AA204" t="s">
        <v>98</v>
      </c>
      <c r="AB204">
        <v>1</v>
      </c>
      <c r="AC204">
        <v>0</v>
      </c>
      <c r="AD204">
        <v>0</v>
      </c>
      <c r="AE204" t="s">
        <v>95</v>
      </c>
      <c r="AF204">
        <v>0</v>
      </c>
      <c r="AG204">
        <v>1</v>
      </c>
      <c r="AH204" t="s">
        <v>95</v>
      </c>
      <c r="AI204">
        <v>0</v>
      </c>
      <c r="AJ204">
        <v>1</v>
      </c>
      <c r="AK204">
        <v>1</v>
      </c>
      <c r="AL204">
        <v>0</v>
      </c>
      <c r="AM204" t="s">
        <v>118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>
        <v>1</v>
      </c>
      <c r="AT204" t="s">
        <v>95</v>
      </c>
      <c r="AU204">
        <v>0</v>
      </c>
      <c r="AV204">
        <v>0</v>
      </c>
      <c r="AW204">
        <v>1</v>
      </c>
      <c r="AX204">
        <v>0</v>
      </c>
      <c r="AY204">
        <v>0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>
        <v>1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12</v>
      </c>
      <c r="CJ204">
        <v>1</v>
      </c>
      <c r="CK204">
        <v>0</v>
      </c>
    </row>
    <row r="205" spans="1:89" x14ac:dyDescent="0.3">
      <c r="A205" t="s">
        <v>715</v>
      </c>
      <c r="B205" t="s">
        <v>110</v>
      </c>
      <c r="C205" t="s">
        <v>716</v>
      </c>
      <c r="D205">
        <v>40.397765999999997</v>
      </c>
      <c r="E205">
        <v>-79.999843999999996</v>
      </c>
      <c r="F205" t="s">
        <v>717</v>
      </c>
      <c r="G205">
        <v>3</v>
      </c>
      <c r="H205">
        <v>1</v>
      </c>
      <c r="I205" t="s">
        <v>93</v>
      </c>
      <c r="J205" t="s">
        <v>94</v>
      </c>
      <c r="K205" t="s">
        <v>95</v>
      </c>
      <c r="L205" t="s">
        <v>95</v>
      </c>
      <c r="M205" s="1">
        <v>0.33333333333333331</v>
      </c>
      <c r="N205" s="1">
        <v>0.70833333333333337</v>
      </c>
      <c r="O205" s="1">
        <v>0.33333333333333331</v>
      </c>
      <c r="P205" s="1">
        <v>0.70833333333333337</v>
      </c>
      <c r="Q205" s="1">
        <v>0.33333333333333331</v>
      </c>
      <c r="R205" s="1">
        <v>0.70833333333333337</v>
      </c>
      <c r="S205" s="1">
        <v>0.33333333333333331</v>
      </c>
      <c r="T205" s="1">
        <v>0.70833333333333337</v>
      </c>
      <c r="U205" s="1">
        <v>0.33333333333333331</v>
      </c>
      <c r="V205" s="1">
        <v>0.70833333333333337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>
        <v>2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>
        <v>1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>
        <v>0</v>
      </c>
      <c r="AV205">
        <v>0</v>
      </c>
      <c r="AW205">
        <v>0</v>
      </c>
      <c r="AX205">
        <v>0</v>
      </c>
      <c r="AY205">
        <v>0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</row>
    <row r="206" spans="1:89" x14ac:dyDescent="0.3">
      <c r="A206" t="s">
        <v>718</v>
      </c>
      <c r="B206" t="s">
        <v>110</v>
      </c>
      <c r="C206" t="s">
        <v>719</v>
      </c>
      <c r="D206">
        <v>40.387166999999998</v>
      </c>
      <c r="E206">
        <v>-79.982240000000004</v>
      </c>
      <c r="F206" t="s">
        <v>184</v>
      </c>
      <c r="G206">
        <v>3</v>
      </c>
      <c r="H206">
        <v>1.5</v>
      </c>
      <c r="I206" t="s">
        <v>93</v>
      </c>
      <c r="J206" t="s">
        <v>94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96</v>
      </c>
      <c r="Z206" t="s">
        <v>97</v>
      </c>
      <c r="AA206" t="s">
        <v>98</v>
      </c>
      <c r="AB206">
        <v>1</v>
      </c>
      <c r="AC206">
        <v>0</v>
      </c>
      <c r="AD206">
        <v>0</v>
      </c>
      <c r="AE206" t="s">
        <v>95</v>
      </c>
      <c r="AF206">
        <v>0</v>
      </c>
      <c r="AG206">
        <v>1</v>
      </c>
      <c r="AH206">
        <v>0</v>
      </c>
      <c r="AI206">
        <v>0</v>
      </c>
      <c r="AJ206">
        <v>1</v>
      </c>
      <c r="AK206">
        <v>1</v>
      </c>
      <c r="AL206">
        <v>0</v>
      </c>
      <c r="AM206" t="s">
        <v>118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>
        <v>1</v>
      </c>
      <c r="AT206" t="s">
        <v>95</v>
      </c>
      <c r="AU206">
        <v>0</v>
      </c>
      <c r="AV206">
        <v>0</v>
      </c>
      <c r="AW206">
        <v>0</v>
      </c>
      <c r="AX206">
        <v>0</v>
      </c>
      <c r="AY206">
        <v>0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>
        <v>1</v>
      </c>
      <c r="BG206">
        <v>0</v>
      </c>
      <c r="BH206">
        <v>1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1</v>
      </c>
      <c r="CK206">
        <v>0</v>
      </c>
    </row>
    <row r="207" spans="1:89" x14ac:dyDescent="0.3">
      <c r="A207" t="s">
        <v>720</v>
      </c>
      <c r="B207" t="s">
        <v>110</v>
      </c>
      <c r="C207" t="s">
        <v>721</v>
      </c>
      <c r="D207">
        <v>40.396531000000003</v>
      </c>
      <c r="E207">
        <v>-79.987919000000005</v>
      </c>
      <c r="F207" t="s">
        <v>722</v>
      </c>
      <c r="G207">
        <v>7</v>
      </c>
      <c r="H207">
        <v>3.5</v>
      </c>
      <c r="I207" t="s">
        <v>93</v>
      </c>
      <c r="J207" t="s">
        <v>94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96</v>
      </c>
      <c r="Z207" t="s">
        <v>723</v>
      </c>
      <c r="AA207" t="s">
        <v>98</v>
      </c>
      <c r="AB207">
        <v>2</v>
      </c>
      <c r="AC207">
        <v>1</v>
      </c>
      <c r="AD207">
        <v>0</v>
      </c>
      <c r="AE207" t="s">
        <v>95</v>
      </c>
      <c r="AF207">
        <v>1</v>
      </c>
      <c r="AG207">
        <v>1</v>
      </c>
      <c r="AH207">
        <v>0</v>
      </c>
      <c r="AI207">
        <v>1</v>
      </c>
      <c r="AJ207">
        <v>1</v>
      </c>
      <c r="AK207">
        <v>1</v>
      </c>
      <c r="AL207">
        <v>0</v>
      </c>
      <c r="AM207" t="s">
        <v>118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>
        <v>1</v>
      </c>
      <c r="AT207" t="s">
        <v>95</v>
      </c>
      <c r="AU207">
        <v>0</v>
      </c>
      <c r="AV207">
        <v>0</v>
      </c>
      <c r="AW207">
        <v>0</v>
      </c>
      <c r="AX207">
        <v>0</v>
      </c>
      <c r="AY207">
        <v>0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>
        <v>1</v>
      </c>
      <c r="BG207">
        <v>0</v>
      </c>
      <c r="BH207">
        <v>0</v>
      </c>
      <c r="BI207">
        <v>0</v>
      </c>
      <c r="BJ207">
        <v>1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1</v>
      </c>
      <c r="CK207">
        <v>0</v>
      </c>
    </row>
    <row r="208" spans="1:89" x14ac:dyDescent="0.3">
      <c r="A208" t="s">
        <v>724</v>
      </c>
      <c r="B208" t="s">
        <v>110</v>
      </c>
      <c r="C208" t="s">
        <v>725</v>
      </c>
      <c r="D208">
        <v>40.4531335</v>
      </c>
      <c r="E208">
        <v>-80.001367200000004</v>
      </c>
      <c r="F208" t="s">
        <v>726</v>
      </c>
      <c r="G208">
        <v>50</v>
      </c>
      <c r="H208">
        <v>4</v>
      </c>
      <c r="I208" t="s">
        <v>93</v>
      </c>
      <c r="J208" t="s">
        <v>94</v>
      </c>
      <c r="K208" t="s">
        <v>95</v>
      </c>
      <c r="L208" t="s">
        <v>95</v>
      </c>
      <c r="M208" s="1">
        <v>0.70833333333333337</v>
      </c>
      <c r="N208" s="1">
        <v>8.3333333333333329E-2</v>
      </c>
      <c r="O208" s="1">
        <v>0.70833333333333337</v>
      </c>
      <c r="P208" s="1">
        <v>8.3333333333333329E-2</v>
      </c>
      <c r="Q208" s="1">
        <v>0.70833333333333337</v>
      </c>
      <c r="R208" s="1">
        <v>8.3333333333333329E-2</v>
      </c>
      <c r="S208" s="1">
        <v>0.70833333333333337</v>
      </c>
      <c r="T208" s="1">
        <v>8.3333333333333329E-2</v>
      </c>
      <c r="U208" s="1">
        <v>0.70833333333333337</v>
      </c>
      <c r="V208" s="1">
        <v>8.3333333333333329E-2</v>
      </c>
      <c r="W208" s="1">
        <v>0.70833333333333337</v>
      </c>
      <c r="X208" s="1">
        <v>8.3333333333333329E-2</v>
      </c>
      <c r="Y208" t="s">
        <v>96</v>
      </c>
      <c r="Z208" t="s">
        <v>97</v>
      </c>
      <c r="AA208" t="s">
        <v>117</v>
      </c>
      <c r="AB208">
        <v>2</v>
      </c>
      <c r="AC208">
        <v>0</v>
      </c>
      <c r="AD208">
        <v>0</v>
      </c>
      <c r="AE208" t="s">
        <v>95</v>
      </c>
      <c r="AF208">
        <v>1</v>
      </c>
      <c r="AG208">
        <v>1</v>
      </c>
      <c r="AH208" t="s">
        <v>95</v>
      </c>
      <c r="AI208">
        <v>1</v>
      </c>
      <c r="AJ208">
        <v>0</v>
      </c>
      <c r="AK208">
        <v>1</v>
      </c>
      <c r="AL208">
        <v>0</v>
      </c>
      <c r="AM208" t="s">
        <v>95</v>
      </c>
      <c r="AN208">
        <v>1</v>
      </c>
      <c r="AO208">
        <v>0</v>
      </c>
      <c r="AP208" t="s">
        <v>118</v>
      </c>
      <c r="AQ208" t="s">
        <v>95</v>
      </c>
      <c r="AR208" t="s">
        <v>95</v>
      </c>
      <c r="AS208">
        <v>1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115</v>
      </c>
      <c r="CJ208">
        <v>8</v>
      </c>
      <c r="CK208">
        <v>0</v>
      </c>
    </row>
    <row r="209" spans="1:89" x14ac:dyDescent="0.3">
      <c r="A209" t="s">
        <v>727</v>
      </c>
      <c r="B209" t="s">
        <v>110</v>
      </c>
      <c r="C209" t="s">
        <v>728</v>
      </c>
      <c r="D209">
        <v>40.4513599</v>
      </c>
      <c r="E209">
        <v>-80.000589399999996</v>
      </c>
      <c r="F209" t="s">
        <v>729</v>
      </c>
      <c r="G209">
        <v>3</v>
      </c>
      <c r="H209">
        <v>2.5</v>
      </c>
      <c r="I209" t="s">
        <v>93</v>
      </c>
      <c r="J209" t="s">
        <v>94</v>
      </c>
      <c r="K209" t="s">
        <v>95</v>
      </c>
      <c r="L209" t="s">
        <v>95</v>
      </c>
      <c r="M209" t="s">
        <v>95</v>
      </c>
      <c r="N209" t="s">
        <v>95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2</v>
      </c>
      <c r="CK209">
        <v>0</v>
      </c>
    </row>
    <row r="210" spans="1:89" x14ac:dyDescent="0.3">
      <c r="A210" t="s">
        <v>730</v>
      </c>
      <c r="B210" t="s">
        <v>110</v>
      </c>
      <c r="C210" t="s">
        <v>731</v>
      </c>
      <c r="D210">
        <v>40.453428000000002</v>
      </c>
      <c r="E210">
        <v>-79.999709300000006</v>
      </c>
      <c r="F210" t="s">
        <v>732</v>
      </c>
      <c r="G210">
        <v>11</v>
      </c>
      <c r="H210">
        <v>3</v>
      </c>
      <c r="I210" t="s">
        <v>93</v>
      </c>
      <c r="J210" t="s">
        <v>94</v>
      </c>
      <c r="K210" t="s">
        <v>95</v>
      </c>
      <c r="L210" t="s">
        <v>95</v>
      </c>
      <c r="M210" s="1">
        <v>0.39583333333333331</v>
      </c>
      <c r="N210" s="1">
        <v>0.70833333333333337</v>
      </c>
      <c r="O210" s="1">
        <v>0.39583333333333331</v>
      </c>
      <c r="P210" s="1">
        <v>0.70833333333333337</v>
      </c>
      <c r="Q210" s="1">
        <v>0.39583333333333331</v>
      </c>
      <c r="R210" s="1">
        <v>0.70833333333333337</v>
      </c>
      <c r="S210" s="1">
        <v>0.39583333333333331</v>
      </c>
      <c r="T210" s="1">
        <v>0.70833333333333337</v>
      </c>
      <c r="U210" s="1">
        <v>0.39583333333333331</v>
      </c>
      <c r="V210" s="1">
        <v>0.70833333333333337</v>
      </c>
      <c r="W210" s="1">
        <v>0.39583333333333331</v>
      </c>
      <c r="X210" s="1">
        <v>0.66666666666666663</v>
      </c>
      <c r="Y210" t="s">
        <v>95</v>
      </c>
      <c r="Z210" t="s">
        <v>95</v>
      </c>
      <c r="AA210" t="s">
        <v>95</v>
      </c>
      <c r="AB210">
        <v>3</v>
      </c>
      <c r="AC210" t="s">
        <v>95</v>
      </c>
      <c r="AD210" t="s">
        <v>95</v>
      </c>
      <c r="AE210" t="s">
        <v>95</v>
      </c>
      <c r="AF210" t="s">
        <v>95</v>
      </c>
      <c r="AG210" t="s">
        <v>95</v>
      </c>
      <c r="AH210" t="s">
        <v>95</v>
      </c>
      <c r="AI210" t="s">
        <v>95</v>
      </c>
      <c r="AJ210" t="s">
        <v>95</v>
      </c>
      <c r="AK210">
        <v>1</v>
      </c>
      <c r="AL210" t="s">
        <v>95</v>
      </c>
      <c r="AM210" t="s">
        <v>95</v>
      </c>
      <c r="AN210" t="s">
        <v>95</v>
      </c>
      <c r="AO210" t="s">
        <v>95</v>
      </c>
      <c r="AP210" t="s">
        <v>95</v>
      </c>
      <c r="AQ210" t="s">
        <v>95</v>
      </c>
      <c r="AR210" t="s">
        <v>95</v>
      </c>
      <c r="AS210" t="s">
        <v>95</v>
      </c>
      <c r="AT210" t="s">
        <v>95</v>
      </c>
      <c r="AU210">
        <v>1</v>
      </c>
      <c r="AV210">
        <v>0</v>
      </c>
      <c r="AW210">
        <v>0</v>
      </c>
      <c r="AX210">
        <v>0</v>
      </c>
      <c r="AY210">
        <v>0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</row>
    <row r="211" spans="1:89" x14ac:dyDescent="0.3">
      <c r="A211" t="s">
        <v>733</v>
      </c>
      <c r="B211" t="s">
        <v>110</v>
      </c>
      <c r="C211" t="s">
        <v>734</v>
      </c>
      <c r="D211">
        <v>40.4551576</v>
      </c>
      <c r="E211">
        <v>-79.999728000000005</v>
      </c>
      <c r="F211" t="s">
        <v>735</v>
      </c>
      <c r="G211">
        <v>140</v>
      </c>
      <c r="H211">
        <v>4</v>
      </c>
      <c r="I211" t="s">
        <v>93</v>
      </c>
      <c r="J211" t="s">
        <v>94</v>
      </c>
      <c r="K211" s="1">
        <v>0.39583333333333331</v>
      </c>
      <c r="L211" s="1">
        <v>0.875</v>
      </c>
      <c r="M211" s="1">
        <v>0.45833333333333331</v>
      </c>
      <c r="N211" s="1">
        <v>0.91666666666666663</v>
      </c>
      <c r="O211" s="1">
        <v>0.45833333333333331</v>
      </c>
      <c r="P211" s="1">
        <v>0.91666666666666663</v>
      </c>
      <c r="Q211" s="1">
        <v>0.45833333333333331</v>
      </c>
      <c r="R211" s="1">
        <v>0.91666666666666663</v>
      </c>
      <c r="S211" s="1">
        <v>0.45833333333333331</v>
      </c>
      <c r="T211" s="1">
        <v>0.91666666666666663</v>
      </c>
      <c r="U211" s="1">
        <v>0.45833333333333331</v>
      </c>
      <c r="V211" s="1">
        <v>0.95833333333333337</v>
      </c>
      <c r="W211" s="1">
        <v>0.45833333333333331</v>
      </c>
      <c r="X211" s="1">
        <v>0.95833333333333337</v>
      </c>
      <c r="Y211" t="s">
        <v>96</v>
      </c>
      <c r="Z211" t="s">
        <v>97</v>
      </c>
      <c r="AA211" t="s">
        <v>117</v>
      </c>
      <c r="AB211">
        <v>2</v>
      </c>
      <c r="AC211">
        <v>0</v>
      </c>
      <c r="AD211">
        <v>0</v>
      </c>
      <c r="AE211" t="s">
        <v>95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 t="s">
        <v>118</v>
      </c>
      <c r="AN211">
        <v>1</v>
      </c>
      <c r="AO211">
        <v>0</v>
      </c>
      <c r="AP211" t="s">
        <v>118</v>
      </c>
      <c r="AQ211" t="s">
        <v>95</v>
      </c>
      <c r="AR211" t="s">
        <v>95</v>
      </c>
      <c r="AS211">
        <v>1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1</v>
      </c>
      <c r="BG211">
        <v>0</v>
      </c>
      <c r="BH211">
        <v>0</v>
      </c>
      <c r="BI211">
        <v>1</v>
      </c>
      <c r="BJ211">
        <v>0</v>
      </c>
      <c r="BK211">
        <v>1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219</v>
      </c>
      <c r="CJ211">
        <v>18</v>
      </c>
      <c r="CK211">
        <v>1</v>
      </c>
    </row>
    <row r="212" spans="1:89" x14ac:dyDescent="0.3">
      <c r="A212" t="s">
        <v>736</v>
      </c>
      <c r="B212" t="s">
        <v>110</v>
      </c>
      <c r="C212" t="s">
        <v>737</v>
      </c>
      <c r="D212">
        <v>40.454134099999997</v>
      </c>
      <c r="E212">
        <v>-79.998118899999994</v>
      </c>
      <c r="F212" t="s">
        <v>738</v>
      </c>
      <c r="G212">
        <v>12</v>
      </c>
      <c r="H212">
        <v>4</v>
      </c>
      <c r="I212" t="s">
        <v>93</v>
      </c>
      <c r="J212" t="s">
        <v>94</v>
      </c>
      <c r="K212" s="1">
        <v>0.5</v>
      </c>
      <c r="L212" s="1">
        <v>0.9375</v>
      </c>
      <c r="M212" s="1">
        <v>0.45833333333333331</v>
      </c>
      <c r="N212" s="1">
        <v>0.9375</v>
      </c>
      <c r="O212" s="1">
        <v>0.45833333333333331</v>
      </c>
      <c r="P212" s="1">
        <v>0.9375</v>
      </c>
      <c r="Q212" s="1">
        <v>0.45833333333333331</v>
      </c>
      <c r="R212" s="1">
        <v>0.9375</v>
      </c>
      <c r="S212" s="1">
        <v>0.45833333333333331</v>
      </c>
      <c r="T212" s="1">
        <v>0.9375</v>
      </c>
      <c r="U212" s="1">
        <v>0.45833333333333331</v>
      </c>
      <c r="V212" s="1">
        <v>0.97916666666666663</v>
      </c>
      <c r="W212" s="1">
        <v>0.45833333333333331</v>
      </c>
      <c r="X212" s="1">
        <v>0.97916666666666663</v>
      </c>
      <c r="Y212" t="s">
        <v>191</v>
      </c>
      <c r="Z212" t="s">
        <v>97</v>
      </c>
      <c r="AA212" t="s">
        <v>95</v>
      </c>
      <c r="AB212">
        <v>1</v>
      </c>
      <c r="AC212">
        <v>0</v>
      </c>
      <c r="AD212">
        <v>0</v>
      </c>
      <c r="AE212" t="s">
        <v>95</v>
      </c>
      <c r="AF212">
        <v>0</v>
      </c>
      <c r="AG212">
        <v>0</v>
      </c>
      <c r="AH212" t="s">
        <v>95</v>
      </c>
      <c r="AI212" t="s">
        <v>95</v>
      </c>
      <c r="AJ212">
        <v>1</v>
      </c>
      <c r="AK212">
        <v>1</v>
      </c>
      <c r="AL212">
        <v>0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>
        <v>1</v>
      </c>
      <c r="AT212" t="s">
        <v>95</v>
      </c>
      <c r="AU212">
        <v>0</v>
      </c>
      <c r="AV212">
        <v>0</v>
      </c>
      <c r="AW212">
        <v>0</v>
      </c>
      <c r="AX212">
        <v>0</v>
      </c>
      <c r="AY212">
        <v>0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>
        <v>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11</v>
      </c>
      <c r="CJ212">
        <v>2</v>
      </c>
      <c r="CK212">
        <v>0</v>
      </c>
    </row>
    <row r="213" spans="1:89" x14ac:dyDescent="0.3">
      <c r="A213" t="s">
        <v>739</v>
      </c>
      <c r="B213" t="s">
        <v>110</v>
      </c>
      <c r="C213" t="s">
        <v>740</v>
      </c>
      <c r="D213">
        <v>40.453547299999997</v>
      </c>
      <c r="E213">
        <v>-79.999260800000002</v>
      </c>
      <c r="F213" t="s">
        <v>741</v>
      </c>
      <c r="G213">
        <v>10</v>
      </c>
      <c r="H213">
        <v>4.5</v>
      </c>
      <c r="I213" t="s">
        <v>93</v>
      </c>
      <c r="J213" t="s">
        <v>94</v>
      </c>
      <c r="K213" t="s">
        <v>95</v>
      </c>
      <c r="L213" t="s">
        <v>95</v>
      </c>
      <c r="M213" s="1">
        <v>0.375</v>
      </c>
      <c r="N213" s="1">
        <v>0.64583333333333337</v>
      </c>
      <c r="O213" s="1">
        <v>0.375</v>
      </c>
      <c r="P213" s="1">
        <v>0.64583333333333337</v>
      </c>
      <c r="Q213" s="1">
        <v>0.375</v>
      </c>
      <c r="R213" s="1">
        <v>0.64583333333333337</v>
      </c>
      <c r="S213" s="1">
        <v>0.375</v>
      </c>
      <c r="T213" s="1">
        <v>0.64583333333333337</v>
      </c>
      <c r="U213" s="1">
        <v>0.375</v>
      </c>
      <c r="V213" s="1">
        <v>0.64583333333333337</v>
      </c>
      <c r="W213" s="1">
        <v>0.39583333333333331</v>
      </c>
      <c r="X213" s="1">
        <v>0.60416666666666663</v>
      </c>
      <c r="Y213" t="s">
        <v>126</v>
      </c>
      <c r="Z213" t="s">
        <v>97</v>
      </c>
      <c r="AA213" t="s">
        <v>98</v>
      </c>
      <c r="AB213">
        <v>1</v>
      </c>
      <c r="AC213">
        <v>0</v>
      </c>
      <c r="AD213">
        <v>0</v>
      </c>
      <c r="AE213" t="s">
        <v>95</v>
      </c>
      <c r="AF213">
        <v>1</v>
      </c>
      <c r="AG213">
        <v>0</v>
      </c>
      <c r="AH213">
        <v>1</v>
      </c>
      <c r="AI213">
        <v>0</v>
      </c>
      <c r="AJ213">
        <v>1</v>
      </c>
      <c r="AK213">
        <v>0</v>
      </c>
      <c r="AL213">
        <v>0</v>
      </c>
      <c r="AM213" t="s">
        <v>118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>
        <v>1</v>
      </c>
      <c r="AT213" t="s">
        <v>95</v>
      </c>
      <c r="AU213">
        <v>1</v>
      </c>
      <c r="AV213">
        <v>0</v>
      </c>
      <c r="AW213">
        <v>0</v>
      </c>
      <c r="AX213">
        <v>0</v>
      </c>
      <c r="AY213">
        <v>0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>
        <v>1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11</v>
      </c>
      <c r="CJ213">
        <v>5</v>
      </c>
      <c r="CK213">
        <v>0</v>
      </c>
    </row>
    <row r="214" spans="1:89" x14ac:dyDescent="0.3">
      <c r="A214" t="s">
        <v>742</v>
      </c>
      <c r="B214" t="s">
        <v>110</v>
      </c>
      <c r="C214" t="s">
        <v>743</v>
      </c>
      <c r="D214">
        <v>40.452304900000001</v>
      </c>
      <c r="E214">
        <v>-79.998159900000005</v>
      </c>
      <c r="F214" t="s">
        <v>744</v>
      </c>
      <c r="G214">
        <v>37</v>
      </c>
      <c r="H214">
        <v>4</v>
      </c>
      <c r="I214" t="s">
        <v>93</v>
      </c>
      <c r="J214" t="s">
        <v>94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>
        <v>2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>
        <v>1</v>
      </c>
      <c r="AL214" t="s">
        <v>95</v>
      </c>
      <c r="AM214" t="s">
        <v>127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58</v>
      </c>
      <c r="CJ214">
        <v>4</v>
      </c>
      <c r="CK214">
        <v>0</v>
      </c>
    </row>
    <row r="215" spans="1:89" x14ac:dyDescent="0.3">
      <c r="A215" t="s">
        <v>745</v>
      </c>
      <c r="B215" t="s">
        <v>110</v>
      </c>
      <c r="C215" t="s">
        <v>746</v>
      </c>
      <c r="D215">
        <v>40.458983799999999</v>
      </c>
      <c r="E215">
        <v>-80.008213999999995</v>
      </c>
      <c r="F215" t="s">
        <v>747</v>
      </c>
      <c r="G215">
        <v>3</v>
      </c>
      <c r="H215">
        <v>4.5</v>
      </c>
      <c r="I215" t="s">
        <v>93</v>
      </c>
      <c r="J215" t="s">
        <v>94</v>
      </c>
      <c r="K215" t="s">
        <v>95</v>
      </c>
      <c r="L215" t="s">
        <v>95</v>
      </c>
      <c r="M215" s="1">
        <v>0.45833333333333331</v>
      </c>
      <c r="N215" s="1">
        <v>0.70833333333333337</v>
      </c>
      <c r="O215" s="1">
        <v>0.45833333333333331</v>
      </c>
      <c r="P215" s="1">
        <v>0.70833333333333337</v>
      </c>
      <c r="Q215" s="1">
        <v>0.45833333333333331</v>
      </c>
      <c r="R215" s="1">
        <v>0.70833333333333337</v>
      </c>
      <c r="S215" s="1">
        <v>0.45833333333333331</v>
      </c>
      <c r="T215" s="1">
        <v>0.70833333333333337</v>
      </c>
      <c r="U215" s="1">
        <v>0.45833333333333331</v>
      </c>
      <c r="V215" s="1">
        <v>0.70833333333333337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</row>
    <row r="216" spans="1:89" x14ac:dyDescent="0.3">
      <c r="A216" t="s">
        <v>748</v>
      </c>
      <c r="B216" t="s">
        <v>110</v>
      </c>
      <c r="C216" t="s">
        <v>749</v>
      </c>
      <c r="D216">
        <v>40.495945599999999</v>
      </c>
      <c r="E216">
        <v>-79.960648199999994</v>
      </c>
      <c r="F216" t="s">
        <v>750</v>
      </c>
      <c r="G216">
        <v>3</v>
      </c>
      <c r="H216">
        <v>3.5</v>
      </c>
      <c r="I216" t="s">
        <v>93</v>
      </c>
      <c r="J216" t="s">
        <v>94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97</v>
      </c>
      <c r="AA216" t="s">
        <v>95</v>
      </c>
      <c r="AB216">
        <v>1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>
        <v>0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</row>
    <row r="217" spans="1:89" x14ac:dyDescent="0.3">
      <c r="A217" t="s">
        <v>751</v>
      </c>
      <c r="B217" t="s">
        <v>110</v>
      </c>
      <c r="C217" t="s">
        <v>752</v>
      </c>
      <c r="D217">
        <v>40.448988399999998</v>
      </c>
      <c r="E217">
        <v>-80.008871400000004</v>
      </c>
      <c r="F217" t="s">
        <v>753</v>
      </c>
      <c r="G217">
        <v>11</v>
      </c>
      <c r="H217">
        <v>3.5</v>
      </c>
      <c r="I217" t="s">
        <v>93</v>
      </c>
      <c r="J217" t="s">
        <v>94</v>
      </c>
      <c r="K217" t="s">
        <v>95</v>
      </c>
      <c r="L217" t="s">
        <v>95</v>
      </c>
      <c r="M217" s="1">
        <v>0.45833333333333331</v>
      </c>
      <c r="N217" s="1">
        <v>0.875</v>
      </c>
      <c r="O217" s="1">
        <v>0.45833333333333331</v>
      </c>
      <c r="P217" s="1">
        <v>0.875</v>
      </c>
      <c r="Q217" s="1">
        <v>0.45833333333333331</v>
      </c>
      <c r="R217" s="1">
        <v>0.875</v>
      </c>
      <c r="S217" s="1">
        <v>0.45833333333333331</v>
      </c>
      <c r="T217" s="1">
        <v>0.875</v>
      </c>
      <c r="U217" s="1">
        <v>0.45833333333333331</v>
      </c>
      <c r="V217" s="1">
        <v>0.875</v>
      </c>
      <c r="W217" t="s">
        <v>95</v>
      </c>
      <c r="X217" t="s">
        <v>95</v>
      </c>
      <c r="Y217" t="s">
        <v>96</v>
      </c>
      <c r="Z217" t="s">
        <v>97</v>
      </c>
      <c r="AA217" t="s">
        <v>117</v>
      </c>
      <c r="AB217">
        <v>2</v>
      </c>
      <c r="AC217">
        <v>0</v>
      </c>
      <c r="AD217">
        <v>0</v>
      </c>
      <c r="AE217" t="s">
        <v>95</v>
      </c>
      <c r="AF217">
        <v>1</v>
      </c>
      <c r="AG217">
        <v>1</v>
      </c>
      <c r="AH217">
        <v>1</v>
      </c>
      <c r="AI217">
        <v>1</v>
      </c>
      <c r="AJ217">
        <v>0</v>
      </c>
      <c r="AK217">
        <v>1</v>
      </c>
      <c r="AL217">
        <v>0</v>
      </c>
      <c r="AM217" t="s">
        <v>118</v>
      </c>
      <c r="AN217">
        <v>1</v>
      </c>
      <c r="AO217">
        <v>0</v>
      </c>
      <c r="AP217" t="s">
        <v>95</v>
      </c>
      <c r="AQ217" t="s">
        <v>95</v>
      </c>
      <c r="AR217" t="s">
        <v>95</v>
      </c>
      <c r="AS217">
        <v>1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0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>
        <v>1</v>
      </c>
      <c r="BG217">
        <v>0</v>
      </c>
      <c r="BH217">
        <v>0</v>
      </c>
      <c r="BI217">
        <v>1</v>
      </c>
      <c r="BJ217">
        <v>0</v>
      </c>
      <c r="BK217">
        <v>1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28</v>
      </c>
      <c r="CJ217">
        <v>3</v>
      </c>
      <c r="CK217">
        <v>0</v>
      </c>
    </row>
    <row r="218" spans="1:89" x14ac:dyDescent="0.3">
      <c r="A218" t="e">
        <f>-nO_qj9eP-os3baYyh8eNA</f>
        <v>#NAME?</v>
      </c>
      <c r="B218" t="s">
        <v>110</v>
      </c>
      <c r="C218" t="s">
        <v>754</v>
      </c>
      <c r="D218">
        <v>40.455832999999998</v>
      </c>
      <c r="E218">
        <v>-80.006512000000001</v>
      </c>
      <c r="F218" t="s">
        <v>755</v>
      </c>
      <c r="G218">
        <v>4</v>
      </c>
      <c r="H218">
        <v>4</v>
      </c>
      <c r="I218" t="s">
        <v>93</v>
      </c>
      <c r="J218" t="s">
        <v>94</v>
      </c>
      <c r="K218" t="s">
        <v>95</v>
      </c>
      <c r="L218" t="s">
        <v>95</v>
      </c>
      <c r="M218" t="s">
        <v>95</v>
      </c>
      <c r="N218" t="s">
        <v>95</v>
      </c>
      <c r="O218" t="s">
        <v>95</v>
      </c>
      <c r="P218" t="s">
        <v>95</v>
      </c>
      <c r="Q218" t="s">
        <v>95</v>
      </c>
      <c r="R218" t="s">
        <v>95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191</v>
      </c>
      <c r="Z218" t="s">
        <v>95</v>
      </c>
      <c r="AA218" t="s">
        <v>98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>
        <v>0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>
        <v>1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2</v>
      </c>
      <c r="CK218">
        <v>0</v>
      </c>
    </row>
    <row r="219" spans="1:89" x14ac:dyDescent="0.3">
      <c r="A219" t="s">
        <v>756</v>
      </c>
      <c r="B219" t="s">
        <v>110</v>
      </c>
      <c r="C219" t="s">
        <v>757</v>
      </c>
      <c r="D219">
        <v>40.452646000000001</v>
      </c>
      <c r="E219">
        <v>-79.993787999999995</v>
      </c>
      <c r="F219" t="s">
        <v>758</v>
      </c>
      <c r="G219">
        <v>9</v>
      </c>
      <c r="H219">
        <v>4</v>
      </c>
      <c r="I219" t="s">
        <v>93</v>
      </c>
      <c r="J219" t="s">
        <v>94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96</v>
      </c>
      <c r="Z219" t="s">
        <v>97</v>
      </c>
      <c r="AA219" t="s">
        <v>95</v>
      </c>
      <c r="AB219">
        <v>1</v>
      </c>
      <c r="AC219">
        <v>0</v>
      </c>
      <c r="AD219" t="s">
        <v>95</v>
      </c>
      <c r="AE219" t="s">
        <v>95</v>
      </c>
      <c r="AF219">
        <v>1</v>
      </c>
      <c r="AG219" t="s">
        <v>95</v>
      </c>
      <c r="AH219" t="s">
        <v>95</v>
      </c>
      <c r="AI219">
        <v>1</v>
      </c>
      <c r="AJ219">
        <v>1</v>
      </c>
      <c r="AK219">
        <v>1</v>
      </c>
      <c r="AL219">
        <v>0</v>
      </c>
      <c r="AM219" t="s">
        <v>118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>
        <v>1</v>
      </c>
      <c r="AT219" t="s">
        <v>95</v>
      </c>
      <c r="AU219">
        <v>0</v>
      </c>
      <c r="AV219">
        <v>0</v>
      </c>
      <c r="AW219">
        <v>0</v>
      </c>
      <c r="AX219">
        <v>0</v>
      </c>
      <c r="AY219">
        <v>0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9</v>
      </c>
      <c r="CJ219">
        <v>2</v>
      </c>
      <c r="CK219">
        <v>0</v>
      </c>
    </row>
    <row r="220" spans="1:89" x14ac:dyDescent="0.3">
      <c r="A220" t="s">
        <v>759</v>
      </c>
      <c r="B220" t="s">
        <v>110</v>
      </c>
      <c r="C220" t="s">
        <v>760</v>
      </c>
      <c r="D220">
        <v>40.462168599999998</v>
      </c>
      <c r="E220">
        <v>-80.019064799999995</v>
      </c>
      <c r="F220" t="s">
        <v>761</v>
      </c>
      <c r="G220">
        <v>17</v>
      </c>
      <c r="H220">
        <v>4.5</v>
      </c>
      <c r="I220" t="s">
        <v>93</v>
      </c>
      <c r="J220" t="s">
        <v>94</v>
      </c>
      <c r="K220" s="1">
        <v>0.33333333333333331</v>
      </c>
      <c r="L220" s="1">
        <v>0.5625</v>
      </c>
      <c r="M220" s="1">
        <v>0.27083333333333331</v>
      </c>
      <c r="N220" s="1">
        <v>0.75</v>
      </c>
      <c r="O220" s="1">
        <v>0.27083333333333331</v>
      </c>
      <c r="P220" s="1">
        <v>0.75</v>
      </c>
      <c r="Q220" s="1">
        <v>0.27083333333333331</v>
      </c>
      <c r="R220" s="1">
        <v>0.75</v>
      </c>
      <c r="S220" s="1">
        <v>0.27083333333333331</v>
      </c>
      <c r="T220" s="1">
        <v>0.75</v>
      </c>
      <c r="U220" s="1">
        <v>0.27083333333333331</v>
      </c>
      <c r="V220" s="1">
        <v>0.75</v>
      </c>
      <c r="W220" s="1">
        <v>0.27083333333333331</v>
      </c>
      <c r="X220" s="1">
        <v>0.66666666666666663</v>
      </c>
      <c r="Y220" t="s">
        <v>95</v>
      </c>
      <c r="Z220" t="s">
        <v>95</v>
      </c>
      <c r="AA220" t="s">
        <v>95</v>
      </c>
      <c r="AB220">
        <v>1</v>
      </c>
      <c r="AC220">
        <v>1</v>
      </c>
      <c r="AD220" t="s">
        <v>95</v>
      </c>
      <c r="AE220" t="s">
        <v>95</v>
      </c>
      <c r="AF220">
        <v>1</v>
      </c>
      <c r="AG220" t="s">
        <v>95</v>
      </c>
      <c r="AH220" t="s">
        <v>95</v>
      </c>
      <c r="AI220" t="s">
        <v>95</v>
      </c>
      <c r="AJ220">
        <v>1</v>
      </c>
      <c r="AK220">
        <v>0</v>
      </c>
      <c r="AL220">
        <v>0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>
        <v>0</v>
      </c>
      <c r="AV220">
        <v>0</v>
      </c>
      <c r="AW220">
        <v>1</v>
      </c>
      <c r="AX220">
        <v>0</v>
      </c>
      <c r="AY220">
        <v>0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57</v>
      </c>
      <c r="CJ220">
        <v>7</v>
      </c>
      <c r="CK220">
        <v>1</v>
      </c>
    </row>
    <row r="221" spans="1:89" x14ac:dyDescent="0.3">
      <c r="A221" t="s">
        <v>762</v>
      </c>
      <c r="B221" t="s">
        <v>110</v>
      </c>
      <c r="C221" t="s">
        <v>763</v>
      </c>
      <c r="D221">
        <v>40.462000099999997</v>
      </c>
      <c r="E221">
        <v>-79.9838764</v>
      </c>
      <c r="F221" t="s">
        <v>764</v>
      </c>
      <c r="G221">
        <v>5</v>
      </c>
      <c r="H221">
        <v>2.5</v>
      </c>
      <c r="I221" t="s">
        <v>93</v>
      </c>
      <c r="J221" t="s">
        <v>94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191</v>
      </c>
      <c r="Z221" t="s">
        <v>95</v>
      </c>
      <c r="AA221" t="s">
        <v>98</v>
      </c>
      <c r="AB221">
        <v>1</v>
      </c>
      <c r="AC221">
        <v>1</v>
      </c>
      <c r="AD221">
        <v>0</v>
      </c>
      <c r="AE221" t="s">
        <v>95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1</v>
      </c>
      <c r="AL221">
        <v>0</v>
      </c>
      <c r="AM221" t="s">
        <v>118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>
        <v>1</v>
      </c>
      <c r="AT221" t="s">
        <v>95</v>
      </c>
      <c r="AU221">
        <v>0</v>
      </c>
      <c r="AV221">
        <v>0</v>
      </c>
      <c r="AW221">
        <v>0</v>
      </c>
      <c r="AX221">
        <v>0</v>
      </c>
      <c r="AY221">
        <v>0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>
        <v>1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</row>
    <row r="222" spans="1:89" x14ac:dyDescent="0.3">
      <c r="A222" t="s">
        <v>765</v>
      </c>
      <c r="B222" t="s">
        <v>110</v>
      </c>
      <c r="C222" t="s">
        <v>766</v>
      </c>
      <c r="D222">
        <v>40.455167000000003</v>
      </c>
      <c r="E222">
        <v>-79.994956999999999</v>
      </c>
      <c r="F222" t="s">
        <v>767</v>
      </c>
      <c r="G222">
        <v>9</v>
      </c>
      <c r="H222">
        <v>4.5</v>
      </c>
      <c r="I222" t="s">
        <v>93</v>
      </c>
      <c r="J222" t="s">
        <v>94</v>
      </c>
      <c r="K222" s="1">
        <v>0.45833333333333331</v>
      </c>
      <c r="L222" s="1">
        <v>0.70833333333333337</v>
      </c>
      <c r="M222" t="s">
        <v>95</v>
      </c>
      <c r="N222" t="s">
        <v>95</v>
      </c>
      <c r="O222" s="1">
        <v>0.66666666666666663</v>
      </c>
      <c r="P222" s="1">
        <v>0</v>
      </c>
      <c r="Q222" s="1">
        <v>0.45833333333333331</v>
      </c>
      <c r="R222" s="1">
        <v>0</v>
      </c>
      <c r="S222" s="1">
        <v>0.45833333333333331</v>
      </c>
      <c r="T222" s="1">
        <v>0.66666666666666663</v>
      </c>
      <c r="U222" s="1">
        <v>0.45833333333333331</v>
      </c>
      <c r="V222" s="1">
        <v>0</v>
      </c>
      <c r="W222" s="1">
        <v>0.45833333333333331</v>
      </c>
      <c r="X222" s="1">
        <v>4.1666666666666664E-2</v>
      </c>
      <c r="Y222" t="s">
        <v>96</v>
      </c>
      <c r="Z222" t="s">
        <v>431</v>
      </c>
      <c r="AA222" t="s">
        <v>117</v>
      </c>
      <c r="AB222">
        <v>2</v>
      </c>
      <c r="AC222">
        <v>0</v>
      </c>
      <c r="AD222">
        <v>0</v>
      </c>
      <c r="AE222" t="s">
        <v>95</v>
      </c>
      <c r="AF222">
        <v>1</v>
      </c>
      <c r="AG222">
        <v>1</v>
      </c>
      <c r="AH222">
        <v>1</v>
      </c>
      <c r="AI222" t="s">
        <v>95</v>
      </c>
      <c r="AJ222">
        <v>0</v>
      </c>
      <c r="AK222">
        <v>1</v>
      </c>
      <c r="AL222">
        <v>1</v>
      </c>
      <c r="AM222" t="s">
        <v>127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>
        <v>0</v>
      </c>
      <c r="AT222" t="s">
        <v>95</v>
      </c>
      <c r="AU222">
        <v>0</v>
      </c>
      <c r="AV222">
        <v>0</v>
      </c>
      <c r="AW222">
        <v>0</v>
      </c>
      <c r="AX222">
        <v>0</v>
      </c>
      <c r="AY222">
        <v>0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>
        <v>1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1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32</v>
      </c>
      <c r="CJ222">
        <v>9</v>
      </c>
      <c r="CK222">
        <v>0</v>
      </c>
    </row>
    <row r="223" spans="1:89" x14ac:dyDescent="0.3">
      <c r="A223" t="s">
        <v>768</v>
      </c>
      <c r="B223" t="s">
        <v>110</v>
      </c>
      <c r="C223" t="s">
        <v>769</v>
      </c>
      <c r="D223">
        <v>40.464512800000001</v>
      </c>
      <c r="E223">
        <v>-79.982311199999998</v>
      </c>
      <c r="F223" t="s">
        <v>770</v>
      </c>
      <c r="G223">
        <v>5</v>
      </c>
      <c r="H223">
        <v>3</v>
      </c>
      <c r="I223" t="s">
        <v>93</v>
      </c>
      <c r="J223" t="s">
        <v>94</v>
      </c>
      <c r="K223" t="s">
        <v>95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191</v>
      </c>
      <c r="Z223" t="s">
        <v>97</v>
      </c>
      <c r="AA223" t="s">
        <v>117</v>
      </c>
      <c r="AB223">
        <v>2</v>
      </c>
      <c r="AC223">
        <v>0</v>
      </c>
      <c r="AD223">
        <v>0</v>
      </c>
      <c r="AE223" t="s">
        <v>95</v>
      </c>
      <c r="AF223">
        <v>1</v>
      </c>
      <c r="AG223" t="s">
        <v>95</v>
      </c>
      <c r="AH223" t="s">
        <v>95</v>
      </c>
      <c r="AI223">
        <v>1</v>
      </c>
      <c r="AJ223">
        <v>1</v>
      </c>
      <c r="AK223">
        <v>1</v>
      </c>
      <c r="AL223">
        <v>0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>
        <v>1</v>
      </c>
      <c r="AT223" t="s">
        <v>95</v>
      </c>
      <c r="AU223">
        <v>0</v>
      </c>
      <c r="AV223">
        <v>0</v>
      </c>
      <c r="AW223">
        <v>0</v>
      </c>
      <c r="AX223">
        <v>0</v>
      </c>
      <c r="AY223">
        <v>0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>
        <v>1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25</v>
      </c>
      <c r="CJ223">
        <v>3</v>
      </c>
      <c r="CK223">
        <v>0</v>
      </c>
    </row>
    <row r="224" spans="1:89" x14ac:dyDescent="0.3">
      <c r="A224" t="s">
        <v>771</v>
      </c>
      <c r="B224" t="s">
        <v>110</v>
      </c>
      <c r="C224" t="s">
        <v>772</v>
      </c>
      <c r="D224">
        <v>40.445673086716901</v>
      </c>
      <c r="E224">
        <v>-80.017506505409997</v>
      </c>
      <c r="F224" t="s">
        <v>773</v>
      </c>
      <c r="G224">
        <v>6</v>
      </c>
      <c r="H224">
        <v>4.5</v>
      </c>
      <c r="I224" t="s">
        <v>93</v>
      </c>
      <c r="J224" t="s">
        <v>94</v>
      </c>
      <c r="K224" t="s">
        <v>95</v>
      </c>
      <c r="L224" t="s">
        <v>95</v>
      </c>
      <c r="M224" t="s">
        <v>95</v>
      </c>
      <c r="N224" t="s">
        <v>95</v>
      </c>
      <c r="O224" t="s">
        <v>95</v>
      </c>
      <c r="P224" t="s">
        <v>95</v>
      </c>
      <c r="Q224" t="s">
        <v>95</v>
      </c>
      <c r="R224" t="s">
        <v>95</v>
      </c>
      <c r="S224" t="s">
        <v>95</v>
      </c>
      <c r="T224" t="s">
        <v>95</v>
      </c>
      <c r="U224" t="s">
        <v>95</v>
      </c>
      <c r="V224" t="s">
        <v>95</v>
      </c>
      <c r="W224" t="s">
        <v>95</v>
      </c>
      <c r="X224" t="s">
        <v>95</v>
      </c>
      <c r="Y224" t="s">
        <v>95</v>
      </c>
      <c r="Z224" t="s">
        <v>95</v>
      </c>
      <c r="AA224" t="s">
        <v>95</v>
      </c>
      <c r="AB224" t="s">
        <v>95</v>
      </c>
      <c r="AC224" t="s">
        <v>95</v>
      </c>
      <c r="AD224" t="s">
        <v>95</v>
      </c>
      <c r="AE224" t="s">
        <v>95</v>
      </c>
      <c r="AF224" t="s">
        <v>95</v>
      </c>
      <c r="AG224" t="s">
        <v>95</v>
      </c>
      <c r="AH224" t="s">
        <v>95</v>
      </c>
      <c r="AI224" t="s">
        <v>95</v>
      </c>
      <c r="AJ224">
        <v>1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23</v>
      </c>
      <c r="CJ224">
        <v>2</v>
      </c>
      <c r="CK224">
        <v>0</v>
      </c>
    </row>
    <row r="225" spans="1:89" x14ac:dyDescent="0.3">
      <c r="A225" t="s">
        <v>774</v>
      </c>
      <c r="B225" t="s">
        <v>110</v>
      </c>
      <c r="C225" t="s">
        <v>775</v>
      </c>
      <c r="D225">
        <v>40.444011000000003</v>
      </c>
      <c r="E225">
        <v>-79.950361000000001</v>
      </c>
      <c r="F225" t="s">
        <v>776</v>
      </c>
      <c r="G225">
        <v>49</v>
      </c>
      <c r="H225">
        <v>4.5</v>
      </c>
      <c r="I225" t="s">
        <v>93</v>
      </c>
      <c r="J225" t="s">
        <v>94</v>
      </c>
      <c r="K225" s="1">
        <v>0.5</v>
      </c>
      <c r="L225" s="1">
        <v>0.70833333333333337</v>
      </c>
      <c r="M225" s="1">
        <v>0.41666666666666669</v>
      </c>
      <c r="N225" s="1">
        <v>0.70833333333333337</v>
      </c>
      <c r="O225" t="s">
        <v>95</v>
      </c>
      <c r="P225" t="s">
        <v>95</v>
      </c>
      <c r="Q225" s="1">
        <v>0.41666666666666669</v>
      </c>
      <c r="R225" s="1">
        <v>0.70833333333333337</v>
      </c>
      <c r="S225" s="1">
        <v>0.41666666666666669</v>
      </c>
      <c r="T225" s="1">
        <v>0.83333333333333337</v>
      </c>
      <c r="U225" s="1">
        <v>0.41666666666666669</v>
      </c>
      <c r="V225" s="1">
        <v>0.70833333333333337</v>
      </c>
      <c r="W225" s="1">
        <v>0.41666666666666669</v>
      </c>
      <c r="X225" s="1">
        <v>0.70833333333333337</v>
      </c>
      <c r="Y225" t="s">
        <v>95</v>
      </c>
      <c r="Z225" t="s">
        <v>95</v>
      </c>
      <c r="AA225" t="s">
        <v>95</v>
      </c>
      <c r="AB225">
        <v>1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>
        <v>1</v>
      </c>
      <c r="AK225">
        <v>1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127</v>
      </c>
      <c r="CJ225">
        <v>5</v>
      </c>
      <c r="CK225">
        <v>0</v>
      </c>
    </row>
    <row r="226" spans="1:89" x14ac:dyDescent="0.3">
      <c r="A226" t="s">
        <v>777</v>
      </c>
      <c r="B226" t="s">
        <v>110</v>
      </c>
      <c r="C226" t="s">
        <v>778</v>
      </c>
      <c r="D226">
        <v>40.455077899999999</v>
      </c>
      <c r="E226">
        <v>-79.991325200000006</v>
      </c>
      <c r="F226" t="s">
        <v>779</v>
      </c>
      <c r="G226">
        <v>4</v>
      </c>
      <c r="H226">
        <v>5</v>
      </c>
      <c r="I226" t="s">
        <v>93</v>
      </c>
      <c r="J226" t="s">
        <v>94</v>
      </c>
      <c r="K226" t="s">
        <v>95</v>
      </c>
      <c r="L226" t="s">
        <v>95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96</v>
      </c>
      <c r="Z226" t="s">
        <v>97</v>
      </c>
      <c r="AA226" t="s">
        <v>98</v>
      </c>
      <c r="AB226">
        <v>1</v>
      </c>
      <c r="AC226" t="s">
        <v>95</v>
      </c>
      <c r="AD226">
        <v>0</v>
      </c>
      <c r="AE226" t="s">
        <v>95</v>
      </c>
      <c r="AF226">
        <v>1</v>
      </c>
      <c r="AG226">
        <v>0</v>
      </c>
      <c r="AH226">
        <v>1</v>
      </c>
      <c r="AI226">
        <v>0</v>
      </c>
      <c r="AJ226">
        <v>0</v>
      </c>
      <c r="AK226" t="s">
        <v>95</v>
      </c>
      <c r="AL226">
        <v>0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>
        <v>1</v>
      </c>
      <c r="AT226" t="s">
        <v>95</v>
      </c>
      <c r="AU226">
        <v>0</v>
      </c>
      <c r="AV226">
        <v>0</v>
      </c>
      <c r="AW226">
        <v>0</v>
      </c>
      <c r="AX226">
        <v>0</v>
      </c>
      <c r="AY226">
        <v>0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>
        <v>1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3</v>
      </c>
      <c r="CJ226">
        <v>2</v>
      </c>
      <c r="CK226">
        <v>0</v>
      </c>
    </row>
    <row r="227" spans="1:89" x14ac:dyDescent="0.3">
      <c r="A227" t="s">
        <v>780</v>
      </c>
      <c r="B227" t="s">
        <v>110</v>
      </c>
      <c r="C227" t="s">
        <v>781</v>
      </c>
      <c r="D227">
        <v>40.456336700000001</v>
      </c>
      <c r="E227">
        <v>-80.007199299999996</v>
      </c>
      <c r="F227" t="s">
        <v>782</v>
      </c>
      <c r="G227">
        <v>6</v>
      </c>
      <c r="H227">
        <v>2.5</v>
      </c>
      <c r="I227" t="s">
        <v>93</v>
      </c>
      <c r="J227" t="s">
        <v>94</v>
      </c>
      <c r="K227" s="1">
        <v>0.45833333333333331</v>
      </c>
      <c r="L227" s="1">
        <v>0.91666666666666663</v>
      </c>
      <c r="M227" s="1">
        <v>0.45833333333333331</v>
      </c>
      <c r="N227" s="1">
        <v>0.91666666666666663</v>
      </c>
      <c r="O227" s="1">
        <v>0.45833333333333331</v>
      </c>
      <c r="P227" s="1">
        <v>0.91666666666666663</v>
      </c>
      <c r="Q227" s="1">
        <v>0.45833333333333331</v>
      </c>
      <c r="R227" s="1">
        <v>0.91666666666666663</v>
      </c>
      <c r="S227" s="1">
        <v>0.45833333333333331</v>
      </c>
      <c r="T227" s="1">
        <v>0.91666666666666663</v>
      </c>
      <c r="U227" s="1">
        <v>0.45833333333333331</v>
      </c>
      <c r="V227" s="1">
        <v>0.95833333333333337</v>
      </c>
      <c r="W227" s="1">
        <v>0.45833333333333331</v>
      </c>
      <c r="X227" s="1">
        <v>0.95833333333333337</v>
      </c>
      <c r="Y227" t="s">
        <v>96</v>
      </c>
      <c r="Z227" t="s">
        <v>97</v>
      </c>
      <c r="AA227" t="s">
        <v>95</v>
      </c>
      <c r="AB227">
        <v>2</v>
      </c>
      <c r="AC227">
        <v>1</v>
      </c>
      <c r="AD227">
        <v>0</v>
      </c>
      <c r="AE227" t="s">
        <v>95</v>
      </c>
      <c r="AF227">
        <v>1</v>
      </c>
      <c r="AG227">
        <v>0</v>
      </c>
      <c r="AH227">
        <v>0</v>
      </c>
      <c r="AI227">
        <v>1</v>
      </c>
      <c r="AJ227">
        <v>0</v>
      </c>
      <c r="AK227">
        <v>1</v>
      </c>
      <c r="AL227">
        <v>0</v>
      </c>
      <c r="AM227" t="s">
        <v>118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>
        <v>1</v>
      </c>
      <c r="AT227" t="s">
        <v>95</v>
      </c>
      <c r="AU227">
        <v>0</v>
      </c>
      <c r="AV227">
        <v>0</v>
      </c>
      <c r="AW227">
        <v>0</v>
      </c>
      <c r="AX227">
        <v>0</v>
      </c>
      <c r="AY227">
        <v>0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>
        <v>1</v>
      </c>
      <c r="BG227">
        <v>0</v>
      </c>
      <c r="BH227">
        <v>0</v>
      </c>
      <c r="BI227">
        <v>0</v>
      </c>
      <c r="BJ227">
        <v>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</row>
    <row r="228" spans="1:89" x14ac:dyDescent="0.3">
      <c r="A228" t="s">
        <v>783</v>
      </c>
      <c r="B228" t="s">
        <v>110</v>
      </c>
      <c r="C228" t="s">
        <v>784</v>
      </c>
      <c r="D228">
        <v>40.456609200000003</v>
      </c>
      <c r="E228">
        <v>-80.001505399999999</v>
      </c>
      <c r="F228" t="s">
        <v>785</v>
      </c>
      <c r="G228">
        <v>83</v>
      </c>
      <c r="H228">
        <v>4</v>
      </c>
      <c r="I228" t="s">
        <v>93</v>
      </c>
      <c r="J228" t="s">
        <v>94</v>
      </c>
      <c r="K228" t="s">
        <v>95</v>
      </c>
      <c r="L228" t="s">
        <v>95</v>
      </c>
      <c r="M228" s="1">
        <v>0.45833333333333331</v>
      </c>
      <c r="N228" s="1">
        <v>0.83333333333333337</v>
      </c>
      <c r="O228" s="1">
        <v>0.45833333333333331</v>
      </c>
      <c r="P228" s="1">
        <v>0.875</v>
      </c>
      <c r="Q228" s="1">
        <v>0.45833333333333331</v>
      </c>
      <c r="R228" s="1">
        <v>0.875</v>
      </c>
      <c r="S228" s="1">
        <v>0.45833333333333331</v>
      </c>
      <c r="T228" s="1">
        <v>0.875</v>
      </c>
      <c r="U228" s="1">
        <v>0.45833333333333331</v>
      </c>
      <c r="V228" s="1">
        <v>0.89583333333333337</v>
      </c>
      <c r="W228" s="1">
        <v>0.66666666666666663</v>
      </c>
      <c r="X228" s="1">
        <v>0.89583333333333337</v>
      </c>
      <c r="Y228" t="s">
        <v>126</v>
      </c>
      <c r="Z228" t="s">
        <v>97</v>
      </c>
      <c r="AA228" t="s">
        <v>98</v>
      </c>
      <c r="AB228">
        <v>2</v>
      </c>
      <c r="AC228">
        <v>1</v>
      </c>
      <c r="AD228">
        <v>1</v>
      </c>
      <c r="AE228" t="s">
        <v>95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 t="s">
        <v>118</v>
      </c>
      <c r="AN228" t="s">
        <v>95</v>
      </c>
      <c r="AO228" t="s">
        <v>95</v>
      </c>
      <c r="AP228" t="s">
        <v>95</v>
      </c>
      <c r="AQ228">
        <v>1</v>
      </c>
      <c r="AR228" t="s">
        <v>95</v>
      </c>
      <c r="AS228">
        <v>1</v>
      </c>
      <c r="AT228" t="s">
        <v>95</v>
      </c>
      <c r="AU228">
        <v>1</v>
      </c>
      <c r="AV228">
        <v>0</v>
      </c>
      <c r="AW228">
        <v>0</v>
      </c>
      <c r="AX228">
        <v>0</v>
      </c>
      <c r="AY228">
        <v>0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79</v>
      </c>
      <c r="CJ228">
        <v>8</v>
      </c>
      <c r="CK228">
        <v>1</v>
      </c>
    </row>
    <row r="229" spans="1:89" x14ac:dyDescent="0.3">
      <c r="A229" t="s">
        <v>786</v>
      </c>
      <c r="B229" t="s">
        <v>110</v>
      </c>
      <c r="C229" t="s">
        <v>787</v>
      </c>
      <c r="D229">
        <v>40.456734699999998</v>
      </c>
      <c r="E229">
        <v>-80.010696699999997</v>
      </c>
      <c r="F229" t="s">
        <v>788</v>
      </c>
      <c r="G229">
        <v>8</v>
      </c>
      <c r="H229">
        <v>4.5</v>
      </c>
      <c r="I229" t="s">
        <v>93</v>
      </c>
      <c r="J229" t="s">
        <v>94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>
        <v>2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>
        <v>1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>
        <v>1</v>
      </c>
      <c r="AV229">
        <v>0</v>
      </c>
      <c r="AW229">
        <v>0</v>
      </c>
      <c r="AX229">
        <v>0</v>
      </c>
      <c r="AY229">
        <v>0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3</v>
      </c>
      <c r="CJ229">
        <v>0</v>
      </c>
      <c r="CK229">
        <v>0</v>
      </c>
    </row>
    <row r="230" spans="1:89" x14ac:dyDescent="0.3">
      <c r="A230" t="s">
        <v>789</v>
      </c>
      <c r="B230" t="s">
        <v>110</v>
      </c>
      <c r="C230" t="s">
        <v>790</v>
      </c>
      <c r="D230">
        <v>40.450089200000001</v>
      </c>
      <c r="E230">
        <v>-80.018162899999993</v>
      </c>
      <c r="F230" t="s">
        <v>791</v>
      </c>
      <c r="G230">
        <v>5</v>
      </c>
      <c r="H230">
        <v>2.5</v>
      </c>
      <c r="I230" t="s">
        <v>93</v>
      </c>
      <c r="J230" t="s">
        <v>94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191</v>
      </c>
      <c r="Z230" t="s">
        <v>97</v>
      </c>
      <c r="AA230" t="s">
        <v>98</v>
      </c>
      <c r="AB230">
        <v>1</v>
      </c>
      <c r="AC230">
        <v>0</v>
      </c>
      <c r="AD230">
        <v>0</v>
      </c>
      <c r="AE230">
        <v>1</v>
      </c>
      <c r="AF230">
        <v>1</v>
      </c>
      <c r="AG230">
        <v>0</v>
      </c>
      <c r="AH230">
        <v>1</v>
      </c>
      <c r="AI230">
        <v>0</v>
      </c>
      <c r="AJ230">
        <v>1</v>
      </c>
      <c r="AK230">
        <v>1</v>
      </c>
      <c r="AL230">
        <v>0</v>
      </c>
      <c r="AM230" t="s">
        <v>118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>
        <v>1</v>
      </c>
      <c r="AT230" t="s">
        <v>95</v>
      </c>
      <c r="AU230">
        <v>0</v>
      </c>
      <c r="AV230">
        <v>0</v>
      </c>
      <c r="AW230">
        <v>1</v>
      </c>
      <c r="AX230">
        <v>0</v>
      </c>
      <c r="AY230">
        <v>0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>
        <v>1</v>
      </c>
      <c r="BG230">
        <v>1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20</v>
      </c>
      <c r="CJ230">
        <v>1</v>
      </c>
      <c r="CK230">
        <v>0</v>
      </c>
    </row>
    <row r="231" spans="1:89" x14ac:dyDescent="0.3">
      <c r="A231" t="s">
        <v>792</v>
      </c>
      <c r="B231" t="s">
        <v>110</v>
      </c>
      <c r="C231" t="s">
        <v>793</v>
      </c>
      <c r="D231">
        <v>40.451331099999997</v>
      </c>
      <c r="E231">
        <v>-80.001049300000005</v>
      </c>
      <c r="F231" t="s">
        <v>264</v>
      </c>
      <c r="G231">
        <v>18</v>
      </c>
      <c r="H231">
        <v>1.5</v>
      </c>
      <c r="I231" t="s">
        <v>93</v>
      </c>
      <c r="J231" t="s">
        <v>94</v>
      </c>
      <c r="K231" s="1">
        <v>0.33333333333333331</v>
      </c>
      <c r="L231" s="1">
        <v>0.875</v>
      </c>
      <c r="M231" s="1">
        <v>0.29166666666666669</v>
      </c>
      <c r="N231" s="1">
        <v>0.91666666666666663</v>
      </c>
      <c r="O231" s="1">
        <v>0.29166666666666669</v>
      </c>
      <c r="P231" s="1">
        <v>0.91666666666666663</v>
      </c>
      <c r="Q231" s="1">
        <v>0.29166666666666669</v>
      </c>
      <c r="R231" s="1">
        <v>0.91666666666666663</v>
      </c>
      <c r="S231" s="1">
        <v>0.29166666666666669</v>
      </c>
      <c r="T231" s="1">
        <v>0.91666666666666663</v>
      </c>
      <c r="U231" s="1">
        <v>0.29166666666666669</v>
      </c>
      <c r="V231" s="1">
        <v>0.91666666666666663</v>
      </c>
      <c r="W231" s="1">
        <v>0.29166666666666669</v>
      </c>
      <c r="X231" s="1">
        <v>0.91666666666666663</v>
      </c>
      <c r="Y231" t="s">
        <v>95</v>
      </c>
      <c r="Z231" t="s">
        <v>95</v>
      </c>
      <c r="AA231" t="s">
        <v>95</v>
      </c>
      <c r="AB231">
        <v>2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>
        <v>1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>
        <v>0</v>
      </c>
      <c r="AV231">
        <v>0</v>
      </c>
      <c r="AW231">
        <v>1</v>
      </c>
      <c r="AX231">
        <v>0</v>
      </c>
      <c r="AY231">
        <v>0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30</v>
      </c>
      <c r="CJ231">
        <v>7</v>
      </c>
      <c r="CK231">
        <v>0</v>
      </c>
    </row>
    <row r="232" spans="1:89" x14ac:dyDescent="0.3">
      <c r="A232" t="s">
        <v>794</v>
      </c>
      <c r="B232" t="s">
        <v>110</v>
      </c>
      <c r="C232" t="s">
        <v>795</v>
      </c>
      <c r="D232">
        <v>40.454203900000003</v>
      </c>
      <c r="E232">
        <v>-80.000579000000002</v>
      </c>
      <c r="F232" t="s">
        <v>796</v>
      </c>
      <c r="G232">
        <v>3</v>
      </c>
      <c r="H232">
        <v>4.5</v>
      </c>
      <c r="I232" t="s">
        <v>93</v>
      </c>
      <c r="J232" t="s">
        <v>94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>
        <v>1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>
        <v>0</v>
      </c>
      <c r="AV232">
        <v>0</v>
      </c>
      <c r="AW232">
        <v>0</v>
      </c>
      <c r="AX232">
        <v>0</v>
      </c>
      <c r="AY232">
        <v>0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</row>
    <row r="233" spans="1:89" x14ac:dyDescent="0.3">
      <c r="A233" t="s">
        <v>797</v>
      </c>
      <c r="B233" t="s">
        <v>110</v>
      </c>
      <c r="C233" t="s">
        <v>798</v>
      </c>
      <c r="D233">
        <v>40.454858999999999</v>
      </c>
      <c r="E233">
        <v>-79.999161999999998</v>
      </c>
      <c r="F233" t="s">
        <v>799</v>
      </c>
      <c r="G233">
        <v>4</v>
      </c>
      <c r="H233">
        <v>3</v>
      </c>
      <c r="I233" t="s">
        <v>93</v>
      </c>
      <c r="J233" t="s">
        <v>94</v>
      </c>
      <c r="K233" t="s">
        <v>95</v>
      </c>
      <c r="L233" t="s">
        <v>95</v>
      </c>
      <c r="M233" t="s">
        <v>95</v>
      </c>
      <c r="N233" t="s">
        <v>95</v>
      </c>
      <c r="O233" t="s">
        <v>95</v>
      </c>
      <c r="P233" t="s">
        <v>95</v>
      </c>
      <c r="Q233" t="s">
        <v>95</v>
      </c>
      <c r="R233" t="s">
        <v>95</v>
      </c>
      <c r="S233" t="s">
        <v>95</v>
      </c>
      <c r="T233" t="s">
        <v>95</v>
      </c>
      <c r="U233" t="s">
        <v>95</v>
      </c>
      <c r="V233" t="s">
        <v>95</v>
      </c>
      <c r="W233" t="s">
        <v>95</v>
      </c>
      <c r="X233" t="s">
        <v>95</v>
      </c>
      <c r="Y233" t="s">
        <v>95</v>
      </c>
      <c r="Z233" t="s">
        <v>95</v>
      </c>
      <c r="AA233" t="s">
        <v>95</v>
      </c>
      <c r="AB233">
        <v>1</v>
      </c>
      <c r="AC233" t="s">
        <v>95</v>
      </c>
      <c r="AD233" t="s">
        <v>95</v>
      </c>
      <c r="AE233" t="s">
        <v>95</v>
      </c>
      <c r="AF233" t="s">
        <v>95</v>
      </c>
      <c r="AG233" t="s">
        <v>95</v>
      </c>
      <c r="AH233" t="s">
        <v>95</v>
      </c>
      <c r="AI233" t="s">
        <v>95</v>
      </c>
      <c r="AJ233" t="s">
        <v>95</v>
      </c>
      <c r="AK233">
        <v>0</v>
      </c>
      <c r="AL233" t="s">
        <v>95</v>
      </c>
      <c r="AM233" t="s">
        <v>118</v>
      </c>
      <c r="AN233" t="s">
        <v>95</v>
      </c>
      <c r="AO233" t="s">
        <v>95</v>
      </c>
      <c r="AP233" t="s">
        <v>95</v>
      </c>
      <c r="AQ233" t="s">
        <v>95</v>
      </c>
      <c r="AR233" t="s">
        <v>95</v>
      </c>
      <c r="AS233" t="s">
        <v>95</v>
      </c>
      <c r="AT233" t="s">
        <v>95</v>
      </c>
      <c r="AU233">
        <v>0</v>
      </c>
      <c r="AV233">
        <v>0</v>
      </c>
      <c r="AW233">
        <v>0</v>
      </c>
      <c r="AX233">
        <v>0</v>
      </c>
      <c r="AY233">
        <v>0</v>
      </c>
      <c r="AZ233" t="s">
        <v>95</v>
      </c>
      <c r="BA233" t="s">
        <v>95</v>
      </c>
      <c r="BB233" t="s">
        <v>95</v>
      </c>
      <c r="BC233" t="s">
        <v>95</v>
      </c>
      <c r="BD233" t="s">
        <v>95</v>
      </c>
      <c r="BE233" t="s">
        <v>95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2</v>
      </c>
      <c r="CK233">
        <v>0</v>
      </c>
    </row>
    <row r="234" spans="1:89" x14ac:dyDescent="0.3">
      <c r="A234" t="s">
        <v>800</v>
      </c>
      <c r="B234" t="s">
        <v>110</v>
      </c>
      <c r="C234" t="s">
        <v>801</v>
      </c>
      <c r="D234">
        <v>40.453489699999999</v>
      </c>
      <c r="E234">
        <v>-80.001220700000005</v>
      </c>
      <c r="F234" t="s">
        <v>802</v>
      </c>
      <c r="G234">
        <v>7</v>
      </c>
      <c r="H234">
        <v>2.5</v>
      </c>
      <c r="I234" t="s">
        <v>93</v>
      </c>
      <c r="J234" t="s">
        <v>94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97</v>
      </c>
      <c r="AA234" t="s">
        <v>117</v>
      </c>
      <c r="AB234">
        <v>1</v>
      </c>
      <c r="AC234">
        <v>0</v>
      </c>
      <c r="AD234">
        <v>0</v>
      </c>
      <c r="AE234" t="s">
        <v>95</v>
      </c>
      <c r="AF234">
        <v>1</v>
      </c>
      <c r="AG234">
        <v>1</v>
      </c>
      <c r="AH234" t="s">
        <v>95</v>
      </c>
      <c r="AI234" t="s">
        <v>95</v>
      </c>
      <c r="AJ234">
        <v>0</v>
      </c>
      <c r="AK234">
        <v>1</v>
      </c>
      <c r="AL234" t="s">
        <v>95</v>
      </c>
      <c r="AM234" t="s">
        <v>95</v>
      </c>
      <c r="AN234" t="s">
        <v>95</v>
      </c>
      <c r="AO234">
        <v>1</v>
      </c>
      <c r="AP234" t="s">
        <v>95</v>
      </c>
      <c r="AQ234" t="s">
        <v>95</v>
      </c>
      <c r="AR234" t="s">
        <v>95</v>
      </c>
      <c r="AS234">
        <v>0</v>
      </c>
      <c r="AT234" t="s">
        <v>95</v>
      </c>
      <c r="AU234">
        <v>0</v>
      </c>
      <c r="AV234">
        <v>0</v>
      </c>
      <c r="AW234">
        <v>0</v>
      </c>
      <c r="AX234">
        <v>0</v>
      </c>
      <c r="AY234">
        <v>0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>
        <v>1</v>
      </c>
      <c r="BG234">
        <v>0</v>
      </c>
      <c r="BH234">
        <v>0</v>
      </c>
      <c r="BI234">
        <v>1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7</v>
      </c>
      <c r="CJ234">
        <v>1</v>
      </c>
      <c r="CK234">
        <v>0</v>
      </c>
    </row>
    <row r="235" spans="1:89" x14ac:dyDescent="0.3">
      <c r="A235" t="s">
        <v>803</v>
      </c>
      <c r="B235" t="s">
        <v>110</v>
      </c>
      <c r="C235" t="s">
        <v>804</v>
      </c>
      <c r="D235">
        <v>40.451843199999999</v>
      </c>
      <c r="E235">
        <v>-80.006758599999998</v>
      </c>
      <c r="F235" t="s">
        <v>805</v>
      </c>
      <c r="G235">
        <v>4</v>
      </c>
      <c r="H235">
        <v>5</v>
      </c>
      <c r="I235" t="s">
        <v>93</v>
      </c>
      <c r="J235" t="s">
        <v>94</v>
      </c>
      <c r="K235" t="s">
        <v>95</v>
      </c>
      <c r="L235" t="s">
        <v>95</v>
      </c>
      <c r="M235" t="s">
        <v>95</v>
      </c>
      <c r="N235" t="s">
        <v>95</v>
      </c>
      <c r="O235" t="s">
        <v>95</v>
      </c>
      <c r="P235" t="s">
        <v>95</v>
      </c>
      <c r="Q235" t="s">
        <v>95</v>
      </c>
      <c r="R235" t="s">
        <v>95</v>
      </c>
      <c r="S235" t="s">
        <v>95</v>
      </c>
      <c r="T235" t="s">
        <v>95</v>
      </c>
      <c r="U235" t="s">
        <v>95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>
        <v>1</v>
      </c>
      <c r="AC235" t="s">
        <v>95</v>
      </c>
      <c r="AD235">
        <v>0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>
        <v>1</v>
      </c>
      <c r="AL235" t="s">
        <v>95</v>
      </c>
      <c r="AM235" t="s">
        <v>118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>
        <v>0</v>
      </c>
      <c r="AV235">
        <v>0</v>
      </c>
      <c r="AW235">
        <v>0</v>
      </c>
      <c r="AX235">
        <v>0</v>
      </c>
      <c r="AY235">
        <v>0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9</v>
      </c>
      <c r="CJ235">
        <v>0</v>
      </c>
      <c r="CK235">
        <v>0</v>
      </c>
    </row>
    <row r="236" spans="1:89" x14ac:dyDescent="0.3">
      <c r="A236" t="s">
        <v>806</v>
      </c>
      <c r="B236" t="s">
        <v>110</v>
      </c>
      <c r="C236" t="s">
        <v>807</v>
      </c>
      <c r="D236">
        <v>40.454650100000002</v>
      </c>
      <c r="E236">
        <v>-80.012901299999996</v>
      </c>
      <c r="F236" t="s">
        <v>808</v>
      </c>
      <c r="G236">
        <v>3</v>
      </c>
      <c r="H236">
        <v>4.5</v>
      </c>
      <c r="I236" t="s">
        <v>93</v>
      </c>
      <c r="J236" t="s">
        <v>94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>
        <v>1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</row>
    <row r="237" spans="1:89" x14ac:dyDescent="0.3">
      <c r="A237" t="s">
        <v>809</v>
      </c>
      <c r="B237" t="s">
        <v>110</v>
      </c>
      <c r="C237" t="s">
        <v>810</v>
      </c>
      <c r="D237">
        <v>40.455928999999998</v>
      </c>
      <c r="E237">
        <v>-80.006542899999999</v>
      </c>
      <c r="F237" t="s">
        <v>811</v>
      </c>
      <c r="G237">
        <v>6</v>
      </c>
      <c r="H237">
        <v>4.5</v>
      </c>
      <c r="I237" t="s">
        <v>93</v>
      </c>
      <c r="J237" t="s">
        <v>94</v>
      </c>
      <c r="K237" t="s">
        <v>95</v>
      </c>
      <c r="L237" t="s">
        <v>95</v>
      </c>
      <c r="M237" s="1">
        <v>0.375</v>
      </c>
      <c r="N237" s="1">
        <v>0.625</v>
      </c>
      <c r="O237" s="1">
        <v>0.375</v>
      </c>
      <c r="P237" s="1">
        <v>0.625</v>
      </c>
      <c r="Q237" s="1">
        <v>0.375</v>
      </c>
      <c r="R237" s="1">
        <v>0.625</v>
      </c>
      <c r="S237" s="1">
        <v>0.375</v>
      </c>
      <c r="T237" s="1">
        <v>0.625</v>
      </c>
      <c r="U237" s="1">
        <v>0.375</v>
      </c>
      <c r="V237" s="1">
        <v>0.625</v>
      </c>
      <c r="W237" s="1">
        <v>0.375</v>
      </c>
      <c r="X237" s="1">
        <v>0.625</v>
      </c>
      <c r="Y237" t="s">
        <v>96</v>
      </c>
      <c r="Z237" t="s">
        <v>97</v>
      </c>
      <c r="AA237" t="s">
        <v>98</v>
      </c>
      <c r="AB237">
        <v>1</v>
      </c>
      <c r="AC237">
        <v>0</v>
      </c>
      <c r="AD237">
        <v>0</v>
      </c>
      <c r="AE237" t="s">
        <v>95</v>
      </c>
      <c r="AF237">
        <v>0</v>
      </c>
      <c r="AG237">
        <v>1</v>
      </c>
      <c r="AH237">
        <v>0</v>
      </c>
      <c r="AI237">
        <v>0</v>
      </c>
      <c r="AJ237">
        <v>1</v>
      </c>
      <c r="AK237">
        <v>0</v>
      </c>
      <c r="AL237">
        <v>0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>
        <v>1</v>
      </c>
      <c r="AT237" t="s">
        <v>95</v>
      </c>
      <c r="AU237">
        <v>1</v>
      </c>
      <c r="AV237">
        <v>0</v>
      </c>
      <c r="AW237">
        <v>0</v>
      </c>
      <c r="AX237">
        <v>0</v>
      </c>
      <c r="AY237">
        <v>0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6</v>
      </c>
      <c r="CJ237">
        <v>1</v>
      </c>
      <c r="CK237">
        <v>0</v>
      </c>
    </row>
    <row r="238" spans="1:89" x14ac:dyDescent="0.3">
      <c r="A238" t="s">
        <v>812</v>
      </c>
      <c r="B238" t="s">
        <v>110</v>
      </c>
      <c r="C238" t="s">
        <v>813</v>
      </c>
      <c r="D238">
        <v>40.453176900000003</v>
      </c>
      <c r="E238">
        <v>-80.001199</v>
      </c>
      <c r="F238" t="s">
        <v>814</v>
      </c>
      <c r="G238">
        <v>4</v>
      </c>
      <c r="H238">
        <v>3</v>
      </c>
      <c r="I238" t="s">
        <v>93</v>
      </c>
      <c r="J238" t="s">
        <v>94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>
        <v>1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>
        <v>1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1</v>
      </c>
      <c r="CK238">
        <v>0</v>
      </c>
    </row>
    <row r="239" spans="1:89" x14ac:dyDescent="0.3">
      <c r="A239" t="s">
        <v>815</v>
      </c>
      <c r="B239" t="s">
        <v>110</v>
      </c>
      <c r="C239" t="s">
        <v>816</v>
      </c>
      <c r="D239">
        <v>40.453481099999998</v>
      </c>
      <c r="E239">
        <v>-79.999401500000005</v>
      </c>
      <c r="F239" t="s">
        <v>817</v>
      </c>
      <c r="G239">
        <v>3</v>
      </c>
      <c r="H239">
        <v>4.5</v>
      </c>
      <c r="I239" t="s">
        <v>93</v>
      </c>
      <c r="J239" t="s">
        <v>94</v>
      </c>
      <c r="K239" t="s">
        <v>95</v>
      </c>
      <c r="L239" t="s">
        <v>95</v>
      </c>
      <c r="M239" t="s">
        <v>95</v>
      </c>
      <c r="N239" t="s">
        <v>95</v>
      </c>
      <c r="O239" t="s">
        <v>95</v>
      </c>
      <c r="P239" t="s">
        <v>95</v>
      </c>
      <c r="Q239" t="s">
        <v>95</v>
      </c>
      <c r="R239" t="s">
        <v>95</v>
      </c>
      <c r="S239" t="s">
        <v>95</v>
      </c>
      <c r="T239" t="s">
        <v>95</v>
      </c>
      <c r="U239" t="s">
        <v>95</v>
      </c>
      <c r="V239" t="s">
        <v>95</v>
      </c>
      <c r="W239" t="s">
        <v>95</v>
      </c>
      <c r="X239" t="s">
        <v>95</v>
      </c>
      <c r="Y239" t="s">
        <v>96</v>
      </c>
      <c r="Z239" t="s">
        <v>97</v>
      </c>
      <c r="AA239" t="s">
        <v>98</v>
      </c>
      <c r="AB239">
        <v>1</v>
      </c>
      <c r="AC239">
        <v>1</v>
      </c>
      <c r="AD239">
        <v>0</v>
      </c>
      <c r="AE239" t="s">
        <v>95</v>
      </c>
      <c r="AF239">
        <v>0</v>
      </c>
      <c r="AG239">
        <v>1</v>
      </c>
      <c r="AH239">
        <v>0</v>
      </c>
      <c r="AI239">
        <v>0</v>
      </c>
      <c r="AJ239">
        <v>1</v>
      </c>
      <c r="AK239">
        <v>1</v>
      </c>
      <c r="AL239">
        <v>0</v>
      </c>
      <c r="AM239" t="s">
        <v>118</v>
      </c>
      <c r="AN239" t="s">
        <v>95</v>
      </c>
      <c r="AO239" t="s">
        <v>95</v>
      </c>
      <c r="AP239" t="s">
        <v>95</v>
      </c>
      <c r="AQ239" t="s">
        <v>95</v>
      </c>
      <c r="AR239" t="s">
        <v>95</v>
      </c>
      <c r="AS239">
        <v>1</v>
      </c>
      <c r="AT239" t="s">
        <v>95</v>
      </c>
      <c r="AU239">
        <v>0</v>
      </c>
      <c r="AV239">
        <v>0</v>
      </c>
      <c r="AW239">
        <v>0</v>
      </c>
      <c r="AX239">
        <v>0</v>
      </c>
      <c r="AY239">
        <v>0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</row>
    <row r="240" spans="1:89" x14ac:dyDescent="0.3">
      <c r="A240" t="s">
        <v>818</v>
      </c>
      <c r="B240" t="s">
        <v>110</v>
      </c>
      <c r="C240" t="s">
        <v>819</v>
      </c>
      <c r="D240">
        <v>40.448067799999997</v>
      </c>
      <c r="E240">
        <v>-80.004239499999997</v>
      </c>
      <c r="F240" t="s">
        <v>820</v>
      </c>
      <c r="G240">
        <v>59</v>
      </c>
      <c r="H240">
        <v>3</v>
      </c>
      <c r="I240" t="s">
        <v>93</v>
      </c>
      <c r="J240" t="s">
        <v>94</v>
      </c>
      <c r="K240" s="1">
        <v>0.45833333333333331</v>
      </c>
      <c r="L240" s="1">
        <v>0.91666666666666663</v>
      </c>
      <c r="M240" s="1">
        <v>0.45833333333333331</v>
      </c>
      <c r="N240" s="1">
        <v>0.95833333333333337</v>
      </c>
      <c r="O240" s="1">
        <v>0.45833333333333331</v>
      </c>
      <c r="P240" s="1">
        <v>0.95833333333333337</v>
      </c>
      <c r="Q240" s="1">
        <v>0.45833333333333331</v>
      </c>
      <c r="R240" s="1">
        <v>0.95833333333333337</v>
      </c>
      <c r="S240" s="1">
        <v>0.45833333333333331</v>
      </c>
      <c r="T240" s="1">
        <v>0.95833333333333337</v>
      </c>
      <c r="U240" s="1">
        <v>0.45833333333333331</v>
      </c>
      <c r="V240" s="1">
        <v>0</v>
      </c>
      <c r="W240" s="1">
        <v>0.45833333333333331</v>
      </c>
      <c r="X240" s="1">
        <v>0</v>
      </c>
      <c r="Y240" t="s">
        <v>96</v>
      </c>
      <c r="Z240" t="s">
        <v>97</v>
      </c>
      <c r="AA240" t="s">
        <v>117</v>
      </c>
      <c r="AB240">
        <v>2</v>
      </c>
      <c r="AC240">
        <v>0</v>
      </c>
      <c r="AD240">
        <v>1</v>
      </c>
      <c r="AE240" t="s">
        <v>95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 t="s">
        <v>118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>
        <v>1</v>
      </c>
      <c r="AT240" t="s">
        <v>95</v>
      </c>
      <c r="AU240">
        <v>1</v>
      </c>
      <c r="AV240">
        <v>0</v>
      </c>
      <c r="AW240">
        <v>0</v>
      </c>
      <c r="AX240">
        <v>0</v>
      </c>
      <c r="AY240">
        <v>0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>
        <v>1</v>
      </c>
      <c r="BG240">
        <v>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149</v>
      </c>
      <c r="CJ240">
        <v>6</v>
      </c>
      <c r="CK240">
        <v>0</v>
      </c>
    </row>
    <row r="241" spans="1:89" x14ac:dyDescent="0.3">
      <c r="A241" t="s">
        <v>821</v>
      </c>
      <c r="B241" t="s">
        <v>110</v>
      </c>
      <c r="C241" t="s">
        <v>822</v>
      </c>
      <c r="D241">
        <v>40.454172999999997</v>
      </c>
      <c r="E241">
        <v>-80.000602999999998</v>
      </c>
      <c r="F241" t="s">
        <v>823</v>
      </c>
      <c r="G241">
        <v>3</v>
      </c>
      <c r="H241">
        <v>2</v>
      </c>
      <c r="I241" t="s">
        <v>93</v>
      </c>
      <c r="J241" t="s">
        <v>94</v>
      </c>
      <c r="K241" t="s">
        <v>95</v>
      </c>
      <c r="L241" t="s">
        <v>95</v>
      </c>
      <c r="M241" t="s">
        <v>95</v>
      </c>
      <c r="N241" t="s">
        <v>95</v>
      </c>
      <c r="O241" t="s">
        <v>95</v>
      </c>
      <c r="P241" t="s">
        <v>95</v>
      </c>
      <c r="Q241" t="s">
        <v>95</v>
      </c>
      <c r="R241" t="s">
        <v>95</v>
      </c>
      <c r="S241" t="s">
        <v>95</v>
      </c>
      <c r="T241" t="s">
        <v>95</v>
      </c>
      <c r="U241" t="s">
        <v>95</v>
      </c>
      <c r="V241" t="s">
        <v>95</v>
      </c>
      <c r="W241" t="s">
        <v>95</v>
      </c>
      <c r="X241" t="s">
        <v>95</v>
      </c>
      <c r="Y241" t="s">
        <v>95</v>
      </c>
      <c r="Z241" t="s">
        <v>95</v>
      </c>
      <c r="AA241" t="s">
        <v>95</v>
      </c>
      <c r="AB241" t="s">
        <v>95</v>
      </c>
      <c r="AC241" t="s">
        <v>95</v>
      </c>
      <c r="AD241" t="s">
        <v>95</v>
      </c>
      <c r="AE241" t="s">
        <v>95</v>
      </c>
      <c r="AF241" t="s">
        <v>95</v>
      </c>
      <c r="AG241" t="s">
        <v>95</v>
      </c>
      <c r="AH241" t="s">
        <v>95</v>
      </c>
      <c r="AI241" t="s">
        <v>95</v>
      </c>
      <c r="AJ241" t="s">
        <v>95</v>
      </c>
      <c r="AK241" t="s">
        <v>95</v>
      </c>
      <c r="AL241" t="s">
        <v>95</v>
      </c>
      <c r="AM241" t="s">
        <v>95</v>
      </c>
      <c r="AN241" t="s">
        <v>95</v>
      </c>
      <c r="AO241" t="s">
        <v>95</v>
      </c>
      <c r="AP241" t="s">
        <v>95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</row>
    <row r="242" spans="1:89" x14ac:dyDescent="0.3">
      <c r="A242" t="s">
        <v>824</v>
      </c>
      <c r="B242" t="s">
        <v>110</v>
      </c>
      <c r="C242" t="s">
        <v>825</v>
      </c>
      <c r="D242">
        <v>40.4527029402106</v>
      </c>
      <c r="E242">
        <v>-80.006657838821397</v>
      </c>
      <c r="F242" t="s">
        <v>826</v>
      </c>
      <c r="G242">
        <v>38</v>
      </c>
      <c r="H242">
        <v>5</v>
      </c>
      <c r="I242" t="s">
        <v>93</v>
      </c>
      <c r="J242" t="s">
        <v>94</v>
      </c>
      <c r="K242" s="1">
        <v>0.41666666666666669</v>
      </c>
      <c r="L242" s="1">
        <v>0.70833333333333337</v>
      </c>
      <c r="M242" s="1">
        <v>0.41666666666666669</v>
      </c>
      <c r="N242" s="1">
        <v>0.70833333333333337</v>
      </c>
      <c r="O242" s="1">
        <v>0.41666666666666669</v>
      </c>
      <c r="P242" s="1">
        <v>0.70833333333333337</v>
      </c>
      <c r="Q242" s="1">
        <v>0.41666666666666669</v>
      </c>
      <c r="R242" s="1">
        <v>0.70833333333333337</v>
      </c>
      <c r="S242" s="1">
        <v>0.41666666666666669</v>
      </c>
      <c r="T242" s="1">
        <v>0.70833333333333337</v>
      </c>
      <c r="U242" s="1">
        <v>0.41666666666666669</v>
      </c>
      <c r="V242" s="1">
        <v>0.70833333333333337</v>
      </c>
      <c r="W242" s="1">
        <v>0.41666666666666669</v>
      </c>
      <c r="X242" s="1">
        <v>0.70833333333333337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>
        <v>1</v>
      </c>
      <c r="AK242">
        <v>1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239</v>
      </c>
      <c r="CJ242">
        <v>10</v>
      </c>
      <c r="CK242">
        <v>0</v>
      </c>
    </row>
    <row r="243" spans="1:89" x14ac:dyDescent="0.3">
      <c r="A243" t="s">
        <v>827</v>
      </c>
      <c r="B243" t="s">
        <v>110</v>
      </c>
      <c r="C243" t="s">
        <v>828</v>
      </c>
      <c r="D243">
        <v>40.453591500000002</v>
      </c>
      <c r="E243">
        <v>-80.000807100000003</v>
      </c>
      <c r="F243" t="s">
        <v>829</v>
      </c>
      <c r="G243">
        <v>14</v>
      </c>
      <c r="H243">
        <v>3.5</v>
      </c>
      <c r="I243" t="s">
        <v>93</v>
      </c>
      <c r="J243" t="s">
        <v>94</v>
      </c>
      <c r="K243" s="1">
        <v>0.5</v>
      </c>
      <c r="L243" s="1">
        <v>0.91666666666666663</v>
      </c>
      <c r="M243" s="1">
        <v>0.41666666666666669</v>
      </c>
      <c r="N243" s="1">
        <v>0.95833333333333337</v>
      </c>
      <c r="O243" s="1">
        <v>0.41666666666666669</v>
      </c>
      <c r="P243" s="1">
        <v>0.95833333333333337</v>
      </c>
      <c r="Q243" s="1">
        <v>0.41666666666666669</v>
      </c>
      <c r="R243" s="1">
        <v>0.95833333333333337</v>
      </c>
      <c r="S243" s="1">
        <v>0.41666666666666669</v>
      </c>
      <c r="T243" s="1">
        <v>0.95833333333333337</v>
      </c>
      <c r="U243" s="1">
        <v>0.41666666666666669</v>
      </c>
      <c r="V243" s="1">
        <v>0.95833333333333337</v>
      </c>
      <c r="W243" s="1">
        <v>0.41666666666666669</v>
      </c>
      <c r="X243" s="1">
        <v>0.95833333333333337</v>
      </c>
      <c r="Y243" t="s">
        <v>96</v>
      </c>
      <c r="Z243" t="s">
        <v>97</v>
      </c>
      <c r="AA243" t="s">
        <v>98</v>
      </c>
      <c r="AB243">
        <v>1</v>
      </c>
      <c r="AC243">
        <v>1</v>
      </c>
      <c r="AD243">
        <v>0</v>
      </c>
      <c r="AE243" t="s">
        <v>95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1</v>
      </c>
      <c r="AL243">
        <v>0</v>
      </c>
      <c r="AM243" t="s">
        <v>118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>
        <v>1</v>
      </c>
      <c r="AT243" t="s">
        <v>95</v>
      </c>
      <c r="AU243">
        <v>1</v>
      </c>
      <c r="AV243">
        <v>0</v>
      </c>
      <c r="AW243">
        <v>0</v>
      </c>
      <c r="AX243">
        <v>0</v>
      </c>
      <c r="AY243">
        <v>0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>
        <v>1</v>
      </c>
      <c r="BG243">
        <v>0</v>
      </c>
      <c r="BH243">
        <v>0</v>
      </c>
      <c r="BI243">
        <v>0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10</v>
      </c>
      <c r="CJ243">
        <v>1</v>
      </c>
      <c r="CK243">
        <v>0</v>
      </c>
    </row>
    <row r="244" spans="1:89" x14ac:dyDescent="0.3">
      <c r="A244" t="s">
        <v>830</v>
      </c>
      <c r="B244" t="s">
        <v>110</v>
      </c>
      <c r="C244" t="s">
        <v>831</v>
      </c>
      <c r="D244">
        <v>40.456203199999997</v>
      </c>
      <c r="E244">
        <v>-80.014435700000007</v>
      </c>
      <c r="F244" t="s">
        <v>832</v>
      </c>
      <c r="G244">
        <v>17</v>
      </c>
      <c r="H244">
        <v>4</v>
      </c>
      <c r="I244" t="s">
        <v>93</v>
      </c>
      <c r="J244" t="s">
        <v>94</v>
      </c>
      <c r="K244" t="s">
        <v>95</v>
      </c>
      <c r="L244" t="s">
        <v>95</v>
      </c>
      <c r="M244" s="1">
        <v>0.5</v>
      </c>
      <c r="N244" s="1">
        <v>0.83333333333333337</v>
      </c>
      <c r="O244" s="1">
        <v>0.5</v>
      </c>
      <c r="P244" s="1">
        <v>0.83333333333333337</v>
      </c>
      <c r="Q244" s="1">
        <v>0.5</v>
      </c>
      <c r="R244" s="1">
        <v>0.83333333333333337</v>
      </c>
      <c r="S244" s="1">
        <v>0.5</v>
      </c>
      <c r="T244" s="1">
        <v>0.83333333333333337</v>
      </c>
      <c r="U244" s="1">
        <v>0.5</v>
      </c>
      <c r="V244" s="1">
        <v>0.83333333333333337</v>
      </c>
      <c r="W244" s="1">
        <v>0.5</v>
      </c>
      <c r="X244" s="1">
        <v>0.83333333333333337</v>
      </c>
      <c r="Y244" t="s">
        <v>191</v>
      </c>
      <c r="Z244" t="s">
        <v>97</v>
      </c>
      <c r="AA244" t="s">
        <v>98</v>
      </c>
      <c r="AB244">
        <v>2</v>
      </c>
      <c r="AC244">
        <v>0</v>
      </c>
      <c r="AD244">
        <v>0</v>
      </c>
      <c r="AE244" t="s">
        <v>95</v>
      </c>
      <c r="AF244">
        <v>0</v>
      </c>
      <c r="AG244">
        <v>0</v>
      </c>
      <c r="AH244" t="s">
        <v>95</v>
      </c>
      <c r="AI244">
        <v>0</v>
      </c>
      <c r="AJ244">
        <v>1</v>
      </c>
      <c r="AK244">
        <v>0</v>
      </c>
      <c r="AL244">
        <v>0</v>
      </c>
      <c r="AM244" t="s">
        <v>118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>
        <v>1</v>
      </c>
      <c r="AT244" t="s">
        <v>95</v>
      </c>
      <c r="AU244">
        <v>1</v>
      </c>
      <c r="AV244">
        <v>0</v>
      </c>
      <c r="AW244">
        <v>0</v>
      </c>
      <c r="AX244">
        <v>0</v>
      </c>
      <c r="AY244">
        <v>0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19</v>
      </c>
      <c r="CJ244">
        <v>2</v>
      </c>
      <c r="CK244">
        <v>0</v>
      </c>
    </row>
    <row r="245" spans="1:89" x14ac:dyDescent="0.3">
      <c r="A245" t="s">
        <v>833</v>
      </c>
      <c r="B245" t="s">
        <v>110</v>
      </c>
      <c r="C245" t="s">
        <v>834</v>
      </c>
      <c r="D245">
        <v>40.4459596591592</v>
      </c>
      <c r="E245">
        <v>-80.016920577396505</v>
      </c>
      <c r="F245" t="s">
        <v>835</v>
      </c>
      <c r="G245">
        <v>51</v>
      </c>
      <c r="H245">
        <v>4.5</v>
      </c>
      <c r="I245" t="s">
        <v>93</v>
      </c>
      <c r="J245" t="s">
        <v>94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>
        <v>1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81</v>
      </c>
      <c r="CJ245">
        <v>5</v>
      </c>
      <c r="CK245">
        <v>0</v>
      </c>
    </row>
    <row r="246" spans="1:89" x14ac:dyDescent="0.3">
      <c r="A246" t="s">
        <v>836</v>
      </c>
      <c r="B246" t="s">
        <v>110</v>
      </c>
      <c r="C246" t="s">
        <v>837</v>
      </c>
      <c r="D246">
        <v>40.453494599999999</v>
      </c>
      <c r="E246">
        <v>-79.999333800000002</v>
      </c>
      <c r="F246" t="s">
        <v>838</v>
      </c>
      <c r="G246">
        <v>4</v>
      </c>
      <c r="H246">
        <v>3.5</v>
      </c>
      <c r="I246" t="s">
        <v>93</v>
      </c>
      <c r="J246" t="s">
        <v>94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191</v>
      </c>
      <c r="Z246" t="s">
        <v>97</v>
      </c>
      <c r="AA246" t="s">
        <v>98</v>
      </c>
      <c r="AB246">
        <v>1</v>
      </c>
      <c r="AC246">
        <v>0</v>
      </c>
      <c r="AD246">
        <v>0</v>
      </c>
      <c r="AE246" t="s">
        <v>95</v>
      </c>
      <c r="AF246">
        <v>1</v>
      </c>
      <c r="AG246">
        <v>1</v>
      </c>
      <c r="AH246" t="s">
        <v>95</v>
      </c>
      <c r="AI246">
        <v>0</v>
      </c>
      <c r="AJ246">
        <v>1</v>
      </c>
      <c r="AK246">
        <v>1</v>
      </c>
      <c r="AL246">
        <v>0</v>
      </c>
      <c r="AM246" t="s">
        <v>118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>
        <v>1</v>
      </c>
      <c r="AT246" t="s">
        <v>95</v>
      </c>
      <c r="AU246">
        <v>0</v>
      </c>
      <c r="AV246">
        <v>0</v>
      </c>
      <c r="AW246">
        <v>0</v>
      </c>
      <c r="AX246">
        <v>0</v>
      </c>
      <c r="AY246">
        <v>0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</row>
    <row r="247" spans="1:89" x14ac:dyDescent="0.3">
      <c r="A247" t="s">
        <v>839</v>
      </c>
      <c r="B247" t="s">
        <v>110</v>
      </c>
      <c r="C247" t="s">
        <v>840</v>
      </c>
      <c r="D247">
        <v>40.4479264</v>
      </c>
      <c r="E247">
        <v>-80.004481900000002</v>
      </c>
      <c r="F247" t="s">
        <v>841</v>
      </c>
      <c r="G247">
        <v>11</v>
      </c>
      <c r="H247">
        <v>3</v>
      </c>
      <c r="I247" t="s">
        <v>93</v>
      </c>
      <c r="J247" t="s">
        <v>94</v>
      </c>
      <c r="K247" t="s">
        <v>95</v>
      </c>
      <c r="L247" t="s">
        <v>95</v>
      </c>
      <c r="M247" t="s">
        <v>95</v>
      </c>
      <c r="N247" t="s">
        <v>95</v>
      </c>
      <c r="O247" t="s">
        <v>95</v>
      </c>
      <c r="P247" t="s">
        <v>95</v>
      </c>
      <c r="Q247" t="s">
        <v>95</v>
      </c>
      <c r="R247" t="s">
        <v>95</v>
      </c>
      <c r="S247" t="s">
        <v>95</v>
      </c>
      <c r="T247" t="s">
        <v>95</v>
      </c>
      <c r="U247" t="s">
        <v>95</v>
      </c>
      <c r="V247" t="s">
        <v>95</v>
      </c>
      <c r="W247" t="s">
        <v>95</v>
      </c>
      <c r="X247" t="s">
        <v>95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>
        <v>1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172</v>
      </c>
      <c r="CJ247">
        <v>6</v>
      </c>
      <c r="CK247">
        <v>0</v>
      </c>
    </row>
    <row r="248" spans="1:89" x14ac:dyDescent="0.3">
      <c r="A248" t="s">
        <v>842</v>
      </c>
      <c r="B248" t="s">
        <v>110</v>
      </c>
      <c r="C248" t="s">
        <v>843</v>
      </c>
      <c r="D248">
        <v>40.464958000000003</v>
      </c>
      <c r="E248">
        <v>-79.983936</v>
      </c>
      <c r="F248" t="s">
        <v>844</v>
      </c>
      <c r="G248">
        <v>6</v>
      </c>
      <c r="H248">
        <v>4</v>
      </c>
      <c r="I248" t="s">
        <v>93</v>
      </c>
      <c r="J248" t="s">
        <v>94</v>
      </c>
      <c r="K248" t="s">
        <v>95</v>
      </c>
      <c r="L248" t="s">
        <v>95</v>
      </c>
      <c r="M248" t="s">
        <v>95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</row>
    <row r="249" spans="1:89" x14ac:dyDescent="0.3">
      <c r="A249" t="s">
        <v>845</v>
      </c>
      <c r="B249" t="s">
        <v>110</v>
      </c>
      <c r="C249" t="s">
        <v>846</v>
      </c>
      <c r="D249">
        <v>40.473085144639903</v>
      </c>
      <c r="E249">
        <v>-79.962124283464803</v>
      </c>
      <c r="F249" t="s">
        <v>847</v>
      </c>
      <c r="G249">
        <v>5</v>
      </c>
      <c r="H249">
        <v>4</v>
      </c>
      <c r="I249" t="s">
        <v>93</v>
      </c>
      <c r="J249" t="s">
        <v>94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2</v>
      </c>
      <c r="CK249">
        <v>0</v>
      </c>
    </row>
    <row r="250" spans="1:89" x14ac:dyDescent="0.3">
      <c r="A250" t="s">
        <v>848</v>
      </c>
      <c r="B250" t="s">
        <v>110</v>
      </c>
      <c r="C250" t="s">
        <v>849</v>
      </c>
      <c r="D250">
        <v>40.484693</v>
      </c>
      <c r="E250">
        <v>-80.0355244</v>
      </c>
      <c r="F250" t="s">
        <v>850</v>
      </c>
      <c r="G250">
        <v>8</v>
      </c>
      <c r="H250">
        <v>3.5</v>
      </c>
      <c r="I250" t="s">
        <v>93</v>
      </c>
      <c r="J250" t="s">
        <v>94</v>
      </c>
      <c r="K250" t="s">
        <v>95</v>
      </c>
      <c r="L250" t="s">
        <v>95</v>
      </c>
      <c r="M250" t="s">
        <v>95</v>
      </c>
      <c r="N250" t="s">
        <v>95</v>
      </c>
      <c r="O250" t="s">
        <v>95</v>
      </c>
      <c r="P250" t="s">
        <v>95</v>
      </c>
      <c r="Q250" t="s">
        <v>95</v>
      </c>
      <c r="R250" t="s">
        <v>95</v>
      </c>
      <c r="S250" t="s">
        <v>95</v>
      </c>
      <c r="T250" t="s">
        <v>95</v>
      </c>
      <c r="U250" t="s">
        <v>95</v>
      </c>
      <c r="V250" t="s">
        <v>95</v>
      </c>
      <c r="W250" t="s">
        <v>95</v>
      </c>
      <c r="X250" t="s">
        <v>95</v>
      </c>
      <c r="Y250" t="s">
        <v>191</v>
      </c>
      <c r="Z250" t="s">
        <v>97</v>
      </c>
      <c r="AA250" t="s">
        <v>98</v>
      </c>
      <c r="AB250">
        <v>2</v>
      </c>
      <c r="AC250">
        <v>1</v>
      </c>
      <c r="AD250">
        <v>0</v>
      </c>
      <c r="AE250" t="s">
        <v>95</v>
      </c>
      <c r="AF250">
        <v>0</v>
      </c>
      <c r="AG250">
        <v>0</v>
      </c>
      <c r="AH250" t="s">
        <v>95</v>
      </c>
      <c r="AI250">
        <v>0</v>
      </c>
      <c r="AJ250">
        <v>0</v>
      </c>
      <c r="AK250">
        <v>1</v>
      </c>
      <c r="AL250">
        <v>0</v>
      </c>
      <c r="AM250" t="s">
        <v>118</v>
      </c>
      <c r="AN250" t="s">
        <v>95</v>
      </c>
      <c r="AO250" t="s">
        <v>95</v>
      </c>
      <c r="AP250" t="s">
        <v>95</v>
      </c>
      <c r="AQ250" t="s">
        <v>95</v>
      </c>
      <c r="AR250" t="s">
        <v>95</v>
      </c>
      <c r="AS250">
        <v>1</v>
      </c>
      <c r="AT250" t="s">
        <v>95</v>
      </c>
      <c r="AU250">
        <v>0</v>
      </c>
      <c r="AV250">
        <v>0</v>
      </c>
      <c r="AW250">
        <v>0</v>
      </c>
      <c r="AX250">
        <v>0</v>
      </c>
      <c r="AY250">
        <v>0</v>
      </c>
      <c r="AZ250" t="s">
        <v>95</v>
      </c>
      <c r="BA250" t="s">
        <v>95</v>
      </c>
      <c r="BB250" t="s">
        <v>95</v>
      </c>
      <c r="BC250" t="s">
        <v>95</v>
      </c>
      <c r="BD250" t="s">
        <v>95</v>
      </c>
      <c r="BE250" t="s">
        <v>95</v>
      </c>
      <c r="BF250">
        <v>1</v>
      </c>
      <c r="BG250">
        <v>0</v>
      </c>
      <c r="BH250">
        <v>0</v>
      </c>
      <c r="BI250">
        <v>0</v>
      </c>
      <c r="BJ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</row>
    <row r="251" spans="1:89" x14ac:dyDescent="0.3">
      <c r="A251" t="s">
        <v>851</v>
      </c>
      <c r="B251" t="s">
        <v>110</v>
      </c>
      <c r="C251" t="s">
        <v>852</v>
      </c>
      <c r="D251">
        <v>40.470286399999999</v>
      </c>
      <c r="E251">
        <v>-80.0302693</v>
      </c>
      <c r="F251" t="s">
        <v>853</v>
      </c>
      <c r="G251">
        <v>3</v>
      </c>
      <c r="H251">
        <v>5</v>
      </c>
      <c r="I251" t="s">
        <v>93</v>
      </c>
      <c r="J251" t="s">
        <v>94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</row>
    <row r="252" spans="1:89" x14ac:dyDescent="0.3">
      <c r="A252" t="s">
        <v>854</v>
      </c>
      <c r="B252" t="s">
        <v>110</v>
      </c>
      <c r="C252" t="s">
        <v>855</v>
      </c>
      <c r="D252">
        <v>40.481271999999997</v>
      </c>
      <c r="E252">
        <v>-80.041640999999998</v>
      </c>
      <c r="F252" t="s">
        <v>856</v>
      </c>
      <c r="G252">
        <v>9</v>
      </c>
      <c r="H252">
        <v>5</v>
      </c>
      <c r="I252" t="s">
        <v>93</v>
      </c>
      <c r="J252" t="s">
        <v>94</v>
      </c>
      <c r="K252" t="s">
        <v>95</v>
      </c>
      <c r="L252" t="s">
        <v>95</v>
      </c>
      <c r="M252" s="1">
        <v>0.33333333333333331</v>
      </c>
      <c r="N252" s="1">
        <v>0.75</v>
      </c>
      <c r="O252" s="1">
        <v>0.33333333333333331</v>
      </c>
      <c r="P252" s="1">
        <v>0.70833333333333337</v>
      </c>
      <c r="Q252" s="1">
        <v>0.33333333333333331</v>
      </c>
      <c r="R252" s="1">
        <v>0.75</v>
      </c>
      <c r="S252" s="1">
        <v>0.33333333333333331</v>
      </c>
      <c r="T252" s="1">
        <v>0.70833333333333337</v>
      </c>
      <c r="U252" s="1">
        <v>0.33333333333333331</v>
      </c>
      <c r="V252" s="1">
        <v>0.75</v>
      </c>
      <c r="W252" s="1">
        <v>0.33333333333333331</v>
      </c>
      <c r="X252" s="1">
        <v>0.70833333333333337</v>
      </c>
      <c r="Y252" t="s">
        <v>95</v>
      </c>
      <c r="Z252" t="s">
        <v>95</v>
      </c>
      <c r="AA252" t="s">
        <v>95</v>
      </c>
      <c r="AB252">
        <v>1</v>
      </c>
      <c r="AC252" t="s">
        <v>95</v>
      </c>
      <c r="AD252" t="s">
        <v>95</v>
      </c>
      <c r="AE252" t="s">
        <v>95</v>
      </c>
      <c r="AF252" t="s">
        <v>95</v>
      </c>
      <c r="AG252" t="s">
        <v>95</v>
      </c>
      <c r="AH252" t="s">
        <v>95</v>
      </c>
      <c r="AI252" t="s">
        <v>95</v>
      </c>
      <c r="AJ252" t="s">
        <v>95</v>
      </c>
      <c r="AK252">
        <v>1</v>
      </c>
      <c r="AL252" t="s">
        <v>95</v>
      </c>
      <c r="AM252" t="s">
        <v>95</v>
      </c>
      <c r="AN252" t="s">
        <v>95</v>
      </c>
      <c r="AO252" t="s">
        <v>95</v>
      </c>
      <c r="AP252" t="s">
        <v>95</v>
      </c>
      <c r="AQ252" t="s">
        <v>95</v>
      </c>
      <c r="AR252" t="s">
        <v>95</v>
      </c>
      <c r="AS252" t="s">
        <v>95</v>
      </c>
      <c r="AT252" t="s">
        <v>95</v>
      </c>
      <c r="AU252">
        <v>1</v>
      </c>
      <c r="AV252">
        <v>0</v>
      </c>
      <c r="AW252">
        <v>0</v>
      </c>
      <c r="AX252">
        <v>0</v>
      </c>
      <c r="AY252">
        <v>0</v>
      </c>
      <c r="AZ252" t="s">
        <v>95</v>
      </c>
      <c r="BA252" t="s">
        <v>95</v>
      </c>
      <c r="BB252" t="s">
        <v>95</v>
      </c>
      <c r="BC252" t="s">
        <v>95</v>
      </c>
      <c r="BD252" t="s">
        <v>95</v>
      </c>
      <c r="BE252" t="s">
        <v>95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10</v>
      </c>
      <c r="CJ252">
        <v>3</v>
      </c>
      <c r="CK252">
        <v>0</v>
      </c>
    </row>
    <row r="253" spans="1:89" x14ac:dyDescent="0.3">
      <c r="A253" t="s">
        <v>857</v>
      </c>
      <c r="B253" t="s">
        <v>110</v>
      </c>
      <c r="C253" t="s">
        <v>858</v>
      </c>
      <c r="D253">
        <v>40.476309800000003</v>
      </c>
      <c r="E253">
        <v>-80.031130300000001</v>
      </c>
      <c r="F253" t="s">
        <v>859</v>
      </c>
      <c r="G253">
        <v>7</v>
      </c>
      <c r="H253">
        <v>3.5</v>
      </c>
      <c r="I253" t="s">
        <v>93</v>
      </c>
      <c r="J253" t="s">
        <v>94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97</v>
      </c>
      <c r="AA253" t="s">
        <v>95</v>
      </c>
      <c r="AB253">
        <v>2</v>
      </c>
      <c r="AC253">
        <v>1</v>
      </c>
      <c r="AD253">
        <v>0</v>
      </c>
      <c r="AE253" t="s">
        <v>95</v>
      </c>
      <c r="AF253">
        <v>1</v>
      </c>
      <c r="AG253">
        <v>0</v>
      </c>
      <c r="AH253" t="s">
        <v>95</v>
      </c>
      <c r="AI253" t="s">
        <v>95</v>
      </c>
      <c r="AJ253">
        <v>1</v>
      </c>
      <c r="AK253">
        <v>1</v>
      </c>
      <c r="AL253">
        <v>1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>
        <v>1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>
        <v>1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3</v>
      </c>
      <c r="CJ253">
        <v>0</v>
      </c>
      <c r="CK253">
        <v>0</v>
      </c>
    </row>
    <row r="254" spans="1:89" x14ac:dyDescent="0.3">
      <c r="A254" t="s">
        <v>860</v>
      </c>
      <c r="B254" t="s">
        <v>110</v>
      </c>
      <c r="C254" t="s">
        <v>861</v>
      </c>
      <c r="D254">
        <v>40.485112899999997</v>
      </c>
      <c r="E254">
        <v>-80.041696400000006</v>
      </c>
      <c r="F254" t="s">
        <v>862</v>
      </c>
      <c r="G254">
        <v>12</v>
      </c>
      <c r="H254">
        <v>3</v>
      </c>
      <c r="I254" t="s">
        <v>93</v>
      </c>
      <c r="J254" t="s">
        <v>94</v>
      </c>
      <c r="K254" t="s">
        <v>95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96</v>
      </c>
      <c r="Z254" t="s">
        <v>97</v>
      </c>
      <c r="AA254" t="s">
        <v>117</v>
      </c>
      <c r="AB254">
        <v>2</v>
      </c>
      <c r="AC254">
        <v>0</v>
      </c>
      <c r="AD254">
        <v>0</v>
      </c>
      <c r="AE254" t="s">
        <v>95</v>
      </c>
      <c r="AF254">
        <v>1</v>
      </c>
      <c r="AG254">
        <v>1</v>
      </c>
      <c r="AH254" t="s">
        <v>95</v>
      </c>
      <c r="AI254">
        <v>1</v>
      </c>
      <c r="AJ254">
        <v>1</v>
      </c>
      <c r="AK254">
        <v>1</v>
      </c>
      <c r="AL254">
        <v>0</v>
      </c>
      <c r="AM254" t="s">
        <v>118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>
        <v>1</v>
      </c>
      <c r="AT254" t="s">
        <v>95</v>
      </c>
      <c r="AU254">
        <v>0</v>
      </c>
      <c r="AV254">
        <v>0</v>
      </c>
      <c r="AW254">
        <v>1</v>
      </c>
      <c r="AX254">
        <v>0</v>
      </c>
      <c r="AY254">
        <v>0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1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12</v>
      </c>
      <c r="CJ254">
        <v>1</v>
      </c>
      <c r="CK254">
        <v>0</v>
      </c>
    </row>
    <row r="255" spans="1:89" x14ac:dyDescent="0.3">
      <c r="A255" t="s">
        <v>863</v>
      </c>
      <c r="B255" t="s">
        <v>110</v>
      </c>
      <c r="C255" t="s">
        <v>864</v>
      </c>
      <c r="D255">
        <v>40.481067500000002</v>
      </c>
      <c r="E255">
        <v>-80.041398200000003</v>
      </c>
      <c r="F255" t="s">
        <v>865</v>
      </c>
      <c r="G255">
        <v>11</v>
      </c>
      <c r="H255">
        <v>3</v>
      </c>
      <c r="I255" t="s">
        <v>93</v>
      </c>
      <c r="J255" t="s">
        <v>94</v>
      </c>
      <c r="K255" s="1">
        <v>0.5</v>
      </c>
      <c r="L255" s="1">
        <v>0.95833333333333337</v>
      </c>
      <c r="M255" s="1">
        <v>0.45833333333333331</v>
      </c>
      <c r="N255" s="1">
        <v>0.95833333333333337</v>
      </c>
      <c r="O255" s="1">
        <v>0.45833333333333331</v>
      </c>
      <c r="P255" s="1">
        <v>0.95833333333333337</v>
      </c>
      <c r="Q255" s="1">
        <v>0.45833333333333331</v>
      </c>
      <c r="R255" s="1">
        <v>0</v>
      </c>
      <c r="S255" s="1">
        <v>0.45833333333333331</v>
      </c>
      <c r="T255" s="1">
        <v>0</v>
      </c>
      <c r="U255" s="1">
        <v>0.45833333333333331</v>
      </c>
      <c r="V255" s="1">
        <v>4.1666666666666664E-2</v>
      </c>
      <c r="W255" s="1">
        <v>0.45833333333333331</v>
      </c>
      <c r="X255" s="1">
        <v>4.1666666666666664E-2</v>
      </c>
      <c r="Y255" t="s">
        <v>126</v>
      </c>
      <c r="Z255" t="s">
        <v>97</v>
      </c>
      <c r="AA255" t="s">
        <v>98</v>
      </c>
      <c r="AB255">
        <v>1</v>
      </c>
      <c r="AC255">
        <v>1</v>
      </c>
      <c r="AD255">
        <v>0</v>
      </c>
      <c r="AE255" t="s">
        <v>95</v>
      </c>
      <c r="AF255">
        <v>0</v>
      </c>
      <c r="AG255">
        <v>1</v>
      </c>
      <c r="AH255">
        <v>0</v>
      </c>
      <c r="AI255">
        <v>1</v>
      </c>
      <c r="AJ255">
        <v>1</v>
      </c>
      <c r="AK255">
        <v>1</v>
      </c>
      <c r="AL255">
        <v>0</v>
      </c>
      <c r="AM255" t="s">
        <v>118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>
        <v>1</v>
      </c>
      <c r="AT255" t="s">
        <v>95</v>
      </c>
      <c r="AU255">
        <v>1</v>
      </c>
      <c r="AV255">
        <v>0</v>
      </c>
      <c r="AW255">
        <v>0</v>
      </c>
      <c r="AX255">
        <v>0</v>
      </c>
      <c r="AY255">
        <v>0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>
        <v>1</v>
      </c>
      <c r="BG255">
        <v>0</v>
      </c>
      <c r="BH255">
        <v>0</v>
      </c>
      <c r="BI255">
        <v>0</v>
      </c>
      <c r="BJ255">
        <v>1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14</v>
      </c>
      <c r="CJ255">
        <v>5</v>
      </c>
      <c r="CK255">
        <v>0</v>
      </c>
    </row>
    <row r="256" spans="1:89" x14ac:dyDescent="0.3">
      <c r="A256" t="s">
        <v>866</v>
      </c>
      <c r="B256" t="s">
        <v>110</v>
      </c>
      <c r="C256" t="s">
        <v>867</v>
      </c>
      <c r="D256">
        <v>40.467753000000002</v>
      </c>
      <c r="E256">
        <v>-80.018366999999998</v>
      </c>
      <c r="F256" t="s">
        <v>868</v>
      </c>
      <c r="G256">
        <v>3</v>
      </c>
      <c r="H256">
        <v>4.5</v>
      </c>
      <c r="I256" t="s">
        <v>93</v>
      </c>
      <c r="J256" t="s">
        <v>94</v>
      </c>
      <c r="K256" t="s">
        <v>95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>
        <v>1</v>
      </c>
      <c r="AL256" t="s">
        <v>95</v>
      </c>
      <c r="AM256" t="s">
        <v>127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</row>
    <row r="257" spans="1:89" x14ac:dyDescent="0.3">
      <c r="A257" t="s">
        <v>869</v>
      </c>
      <c r="B257" t="s">
        <v>110</v>
      </c>
      <c r="C257" t="s">
        <v>870</v>
      </c>
      <c r="D257">
        <v>40.489980199999998</v>
      </c>
      <c r="E257">
        <v>-80.0182188</v>
      </c>
      <c r="F257" t="s">
        <v>871</v>
      </c>
      <c r="G257">
        <v>5</v>
      </c>
      <c r="H257">
        <v>4</v>
      </c>
      <c r="I257" t="s">
        <v>93</v>
      </c>
      <c r="J257" t="s">
        <v>94</v>
      </c>
      <c r="K257" t="s">
        <v>95</v>
      </c>
      <c r="L257" t="s">
        <v>95</v>
      </c>
      <c r="M257" s="1">
        <v>0.25</v>
      </c>
      <c r="N257" s="1">
        <v>0.66666666666666663</v>
      </c>
      <c r="O257" s="1">
        <v>0.25</v>
      </c>
      <c r="P257" s="1">
        <v>0.66666666666666663</v>
      </c>
      <c r="Q257" s="1">
        <v>0.25</v>
      </c>
      <c r="R257" s="1">
        <v>0.66666666666666663</v>
      </c>
      <c r="S257" s="1">
        <v>0.25</v>
      </c>
      <c r="T257" s="1">
        <v>0.66666666666666663</v>
      </c>
      <c r="U257" s="1">
        <v>0.25</v>
      </c>
      <c r="V257" s="1">
        <v>0.66666666666666663</v>
      </c>
      <c r="W257" s="1">
        <v>0.25</v>
      </c>
      <c r="X257" s="1">
        <v>0.66666666666666663</v>
      </c>
      <c r="Y257" t="s">
        <v>95</v>
      </c>
      <c r="Z257" t="s">
        <v>95</v>
      </c>
      <c r="AA257" t="s">
        <v>95</v>
      </c>
      <c r="AB257">
        <v>2</v>
      </c>
      <c r="AC257">
        <v>0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>
        <v>1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>
        <v>1</v>
      </c>
      <c r="AV257">
        <v>0</v>
      </c>
      <c r="AW257">
        <v>0</v>
      </c>
      <c r="AX257">
        <v>0</v>
      </c>
      <c r="AY257">
        <v>0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26</v>
      </c>
      <c r="CJ257">
        <v>3</v>
      </c>
      <c r="CK257">
        <v>0</v>
      </c>
    </row>
    <row r="258" spans="1:89" x14ac:dyDescent="0.3">
      <c r="A258" t="s">
        <v>872</v>
      </c>
      <c r="B258" t="s">
        <v>110</v>
      </c>
      <c r="C258" t="s">
        <v>873</v>
      </c>
      <c r="D258">
        <v>40.421720700000002</v>
      </c>
      <c r="E258">
        <v>-80.029740200000006</v>
      </c>
      <c r="F258" t="s">
        <v>874</v>
      </c>
      <c r="G258">
        <v>5</v>
      </c>
      <c r="H258">
        <v>4</v>
      </c>
      <c r="I258" t="s">
        <v>93</v>
      </c>
      <c r="J258" t="s">
        <v>94</v>
      </c>
      <c r="K258" t="s">
        <v>95</v>
      </c>
      <c r="L258" t="s">
        <v>95</v>
      </c>
      <c r="M258" s="1">
        <v>0.29166666666666669</v>
      </c>
      <c r="N258" s="1">
        <v>0.70833333333333337</v>
      </c>
      <c r="O258" s="1">
        <v>0.29166666666666669</v>
      </c>
      <c r="P258" s="1">
        <v>0.70833333333333337</v>
      </c>
      <c r="Q258" s="1">
        <v>0.29166666666666669</v>
      </c>
      <c r="R258" s="1">
        <v>0.70833333333333337</v>
      </c>
      <c r="S258" s="1">
        <v>0.29166666666666669</v>
      </c>
      <c r="T258" s="1">
        <v>0.70833333333333337</v>
      </c>
      <c r="U258" s="1">
        <v>0.29166666666666669</v>
      </c>
      <c r="V258" s="1">
        <v>0.70833333333333337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>
        <v>1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</row>
    <row r="259" spans="1:89" x14ac:dyDescent="0.3">
      <c r="A259" t="s">
        <v>875</v>
      </c>
      <c r="B259" t="s">
        <v>110</v>
      </c>
      <c r="C259" t="s">
        <v>876</v>
      </c>
      <c r="D259">
        <v>40.3918307</v>
      </c>
      <c r="E259">
        <v>-80.037747999999993</v>
      </c>
      <c r="F259" t="s">
        <v>877</v>
      </c>
      <c r="G259">
        <v>7</v>
      </c>
      <c r="H259">
        <v>5</v>
      </c>
      <c r="I259" t="s">
        <v>93</v>
      </c>
      <c r="J259" t="s">
        <v>94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2</v>
      </c>
      <c r="CK259">
        <v>0</v>
      </c>
    </row>
    <row r="260" spans="1:89" x14ac:dyDescent="0.3">
      <c r="A260" t="s">
        <v>878</v>
      </c>
      <c r="B260" t="s">
        <v>110</v>
      </c>
      <c r="C260" t="s">
        <v>879</v>
      </c>
      <c r="D260">
        <v>40.395996500000003</v>
      </c>
      <c r="E260">
        <v>-80.035038299999997</v>
      </c>
      <c r="F260" t="s">
        <v>880</v>
      </c>
      <c r="G260">
        <v>13</v>
      </c>
      <c r="H260">
        <v>3.5</v>
      </c>
      <c r="I260" t="s">
        <v>93</v>
      </c>
      <c r="J260" t="s">
        <v>94</v>
      </c>
      <c r="K260" s="1">
        <v>0.54166666666666663</v>
      </c>
      <c r="L260" s="1">
        <v>0.875</v>
      </c>
      <c r="M260" s="1">
        <v>0.45833333333333331</v>
      </c>
      <c r="N260" s="1">
        <v>0.91666666666666663</v>
      </c>
      <c r="O260" s="1">
        <v>0.45833333333333331</v>
      </c>
      <c r="P260" s="1">
        <v>0.91666666666666663</v>
      </c>
      <c r="Q260" s="1">
        <v>0.45833333333333331</v>
      </c>
      <c r="R260" s="1">
        <v>0.91666666666666663</v>
      </c>
      <c r="S260" s="1">
        <v>0.45833333333333331</v>
      </c>
      <c r="T260" s="1">
        <v>0.91666666666666663</v>
      </c>
      <c r="U260" s="1">
        <v>0.45833333333333331</v>
      </c>
      <c r="V260" s="1">
        <v>0.95833333333333337</v>
      </c>
      <c r="W260" s="1">
        <v>0.45833333333333331</v>
      </c>
      <c r="X260" s="1">
        <v>0.95833333333333337</v>
      </c>
      <c r="Y260" t="s">
        <v>191</v>
      </c>
      <c r="Z260" t="s">
        <v>97</v>
      </c>
      <c r="AA260" t="s">
        <v>95</v>
      </c>
      <c r="AB260">
        <v>1</v>
      </c>
      <c r="AC260">
        <v>1</v>
      </c>
      <c r="AD260" t="s">
        <v>95</v>
      </c>
      <c r="AE260" t="s">
        <v>95</v>
      </c>
      <c r="AF260">
        <v>0</v>
      </c>
      <c r="AG260">
        <v>1</v>
      </c>
      <c r="AH260" t="s">
        <v>95</v>
      </c>
      <c r="AI260" t="s">
        <v>95</v>
      </c>
      <c r="AJ260">
        <v>1</v>
      </c>
      <c r="AK260">
        <v>1</v>
      </c>
      <c r="AL260">
        <v>0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>
        <v>1</v>
      </c>
      <c r="AT260" t="s">
        <v>95</v>
      </c>
      <c r="AU260">
        <v>0</v>
      </c>
      <c r="AV260">
        <v>0</v>
      </c>
      <c r="AW260">
        <v>0</v>
      </c>
      <c r="AX260">
        <v>0</v>
      </c>
      <c r="AY260">
        <v>0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1</v>
      </c>
      <c r="CH260">
        <v>0</v>
      </c>
      <c r="CI260">
        <v>14</v>
      </c>
      <c r="CJ260">
        <v>3</v>
      </c>
      <c r="CK260">
        <v>0</v>
      </c>
    </row>
    <row r="261" spans="1:89" x14ac:dyDescent="0.3">
      <c r="A261" t="s">
        <v>881</v>
      </c>
      <c r="B261" t="s">
        <v>110</v>
      </c>
      <c r="C261" t="s">
        <v>882</v>
      </c>
      <c r="D261">
        <v>40.395080100000001</v>
      </c>
      <c r="E261">
        <v>-80.0346598</v>
      </c>
      <c r="F261" t="s">
        <v>883</v>
      </c>
      <c r="G261">
        <v>3</v>
      </c>
      <c r="H261">
        <v>3.5</v>
      </c>
      <c r="I261" t="s">
        <v>93</v>
      </c>
      <c r="J261" t="s">
        <v>94</v>
      </c>
      <c r="K261" t="s">
        <v>95</v>
      </c>
      <c r="L261" t="s">
        <v>95</v>
      </c>
      <c r="M261" t="s">
        <v>95</v>
      </c>
      <c r="N261" t="s">
        <v>95</v>
      </c>
      <c r="O261" t="s">
        <v>95</v>
      </c>
      <c r="P261" t="s">
        <v>95</v>
      </c>
      <c r="Q261" t="s">
        <v>95</v>
      </c>
      <c r="R261" t="s">
        <v>95</v>
      </c>
      <c r="S261" t="s">
        <v>95</v>
      </c>
      <c r="T261" t="s">
        <v>95</v>
      </c>
      <c r="U261" t="s">
        <v>95</v>
      </c>
      <c r="V261" t="s">
        <v>95</v>
      </c>
      <c r="W261" t="s">
        <v>95</v>
      </c>
      <c r="X261" t="s">
        <v>95</v>
      </c>
      <c r="Y261" t="s">
        <v>95</v>
      </c>
      <c r="Z261" t="s">
        <v>95</v>
      </c>
      <c r="AA261" t="s">
        <v>95</v>
      </c>
      <c r="AB261">
        <v>2</v>
      </c>
      <c r="AC261" t="s">
        <v>95</v>
      </c>
      <c r="AD261" t="s">
        <v>95</v>
      </c>
      <c r="AE261" t="s">
        <v>95</v>
      </c>
      <c r="AF261" t="s">
        <v>95</v>
      </c>
      <c r="AG261" t="s">
        <v>95</v>
      </c>
      <c r="AH261" t="s">
        <v>95</v>
      </c>
      <c r="AI261" t="s">
        <v>95</v>
      </c>
      <c r="AJ261" t="s">
        <v>95</v>
      </c>
      <c r="AK261">
        <v>1</v>
      </c>
      <c r="AL261" t="s">
        <v>95</v>
      </c>
      <c r="AM261" t="s">
        <v>95</v>
      </c>
      <c r="AN261" t="s">
        <v>95</v>
      </c>
      <c r="AO261" t="s">
        <v>95</v>
      </c>
      <c r="AP261" t="s">
        <v>95</v>
      </c>
      <c r="AQ261" t="s">
        <v>95</v>
      </c>
      <c r="AR261" t="s">
        <v>95</v>
      </c>
      <c r="AS261" t="s">
        <v>95</v>
      </c>
      <c r="AT261" t="s">
        <v>95</v>
      </c>
      <c r="AU261">
        <v>0</v>
      </c>
      <c r="AV261">
        <v>0</v>
      </c>
      <c r="AW261">
        <v>0</v>
      </c>
      <c r="AX261">
        <v>0</v>
      </c>
      <c r="AY261">
        <v>0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</row>
    <row r="262" spans="1:89" x14ac:dyDescent="0.3">
      <c r="A262" t="s">
        <v>884</v>
      </c>
      <c r="B262" t="s">
        <v>110</v>
      </c>
      <c r="C262" t="s">
        <v>885</v>
      </c>
      <c r="D262">
        <v>40.400387299999998</v>
      </c>
      <c r="E262">
        <v>-80.044015299999998</v>
      </c>
      <c r="F262" t="s">
        <v>886</v>
      </c>
      <c r="G262">
        <v>3</v>
      </c>
      <c r="H262">
        <v>2</v>
      </c>
      <c r="I262" t="s">
        <v>93</v>
      </c>
      <c r="J262" t="s">
        <v>94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3</v>
      </c>
      <c r="CJ262">
        <v>1</v>
      </c>
      <c r="CK262">
        <v>0</v>
      </c>
    </row>
    <row r="263" spans="1:89" x14ac:dyDescent="0.3">
      <c r="A263" t="s">
        <v>887</v>
      </c>
      <c r="B263" t="s">
        <v>110</v>
      </c>
      <c r="C263" t="s">
        <v>888</v>
      </c>
      <c r="D263">
        <v>40.394814400000001</v>
      </c>
      <c r="E263">
        <v>-80.034142000000003</v>
      </c>
      <c r="F263" t="s">
        <v>889</v>
      </c>
      <c r="G263">
        <v>11</v>
      </c>
      <c r="H263">
        <v>3.5</v>
      </c>
      <c r="I263" t="s">
        <v>93</v>
      </c>
      <c r="J263" t="s">
        <v>94</v>
      </c>
      <c r="K263" t="s">
        <v>95</v>
      </c>
      <c r="L263" t="s">
        <v>95</v>
      </c>
      <c r="M263" t="s">
        <v>95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117</v>
      </c>
      <c r="AB263">
        <v>1</v>
      </c>
      <c r="AC263" t="s">
        <v>95</v>
      </c>
      <c r="AD263">
        <v>0</v>
      </c>
      <c r="AE263" t="s">
        <v>95</v>
      </c>
      <c r="AF263">
        <v>1</v>
      </c>
      <c r="AG263">
        <v>1</v>
      </c>
      <c r="AH263" t="s">
        <v>95</v>
      </c>
      <c r="AI263" t="s">
        <v>95</v>
      </c>
      <c r="AJ263" t="s">
        <v>95</v>
      </c>
      <c r="AK263">
        <v>1</v>
      </c>
      <c r="AL263" t="s">
        <v>95</v>
      </c>
      <c r="AM263" t="s">
        <v>95</v>
      </c>
      <c r="AN263">
        <v>1</v>
      </c>
      <c r="AO263" t="s">
        <v>95</v>
      </c>
      <c r="AP263" t="s">
        <v>890</v>
      </c>
      <c r="AQ263" t="s">
        <v>95</v>
      </c>
      <c r="AR263" t="s">
        <v>95</v>
      </c>
      <c r="AS263" t="s">
        <v>95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50</v>
      </c>
      <c r="CJ263">
        <v>4</v>
      </c>
      <c r="CK263">
        <v>0</v>
      </c>
    </row>
    <row r="264" spans="1:89" x14ac:dyDescent="0.3">
      <c r="A264" t="s">
        <v>891</v>
      </c>
      <c r="B264" t="s">
        <v>110</v>
      </c>
      <c r="C264" t="s">
        <v>892</v>
      </c>
      <c r="D264">
        <v>40.395311900000003</v>
      </c>
      <c r="E264">
        <v>-80.034300000000002</v>
      </c>
      <c r="F264" t="s">
        <v>893</v>
      </c>
      <c r="G264">
        <v>14</v>
      </c>
      <c r="H264">
        <v>4</v>
      </c>
      <c r="I264" t="s">
        <v>93</v>
      </c>
      <c r="J264" t="s">
        <v>94</v>
      </c>
      <c r="K264" s="1">
        <v>0.41666666666666669</v>
      </c>
      <c r="L264" s="1">
        <v>0.70833333333333337</v>
      </c>
      <c r="M264" s="1">
        <v>0.45833333333333331</v>
      </c>
      <c r="N264" s="1">
        <v>0.70833333333333337</v>
      </c>
      <c r="O264" s="1">
        <v>0.45833333333333331</v>
      </c>
      <c r="P264" s="1">
        <v>0.70833333333333337</v>
      </c>
      <c r="Q264" s="1">
        <v>0.45833333333333331</v>
      </c>
      <c r="R264" s="1">
        <v>0.83333333333333337</v>
      </c>
      <c r="S264" s="1">
        <v>0.45833333333333331</v>
      </c>
      <c r="T264" s="1">
        <v>0.83333333333333337</v>
      </c>
      <c r="U264" s="1">
        <v>0.45833333333333331</v>
      </c>
      <c r="V264" s="1">
        <v>0.83333333333333337</v>
      </c>
      <c r="W264" s="1">
        <v>0.41666666666666669</v>
      </c>
      <c r="X264" s="1">
        <v>0.79166666666666663</v>
      </c>
      <c r="Y264" t="s">
        <v>95</v>
      </c>
      <c r="Z264" t="s">
        <v>95</v>
      </c>
      <c r="AA264" t="s">
        <v>95</v>
      </c>
      <c r="AB264">
        <v>2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>
        <v>1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>
        <v>1</v>
      </c>
      <c r="AV264">
        <v>0</v>
      </c>
      <c r="AW264">
        <v>0</v>
      </c>
      <c r="AX264">
        <v>0</v>
      </c>
      <c r="AY264">
        <v>0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12</v>
      </c>
      <c r="CJ264">
        <v>2</v>
      </c>
      <c r="CK264">
        <v>0</v>
      </c>
    </row>
    <row r="265" spans="1:89" x14ac:dyDescent="0.3">
      <c r="A265" t="s">
        <v>894</v>
      </c>
      <c r="B265" t="s">
        <v>110</v>
      </c>
      <c r="C265" t="s">
        <v>895</v>
      </c>
      <c r="D265">
        <v>40.409199000000001</v>
      </c>
      <c r="E265">
        <v>-80.031761000000003</v>
      </c>
      <c r="F265" t="s">
        <v>896</v>
      </c>
      <c r="G265">
        <v>6</v>
      </c>
      <c r="H265">
        <v>4</v>
      </c>
      <c r="I265" t="s">
        <v>93</v>
      </c>
      <c r="J265" t="s">
        <v>94</v>
      </c>
      <c r="K265" t="s">
        <v>95</v>
      </c>
      <c r="L265" t="s">
        <v>95</v>
      </c>
      <c r="M265" s="1">
        <v>0.375</v>
      </c>
      <c r="N265" s="1">
        <v>0.75</v>
      </c>
      <c r="O265" s="1">
        <v>0.375</v>
      </c>
      <c r="P265" s="1">
        <v>0.75</v>
      </c>
      <c r="Q265" s="1">
        <v>0.375</v>
      </c>
      <c r="R265" s="1">
        <v>0.75</v>
      </c>
      <c r="S265" s="1">
        <v>0.375</v>
      </c>
      <c r="T265" s="1">
        <v>0.75</v>
      </c>
      <c r="U265" s="1">
        <v>0.375</v>
      </c>
      <c r="V265" s="1">
        <v>0.75</v>
      </c>
      <c r="W265" s="1">
        <v>0.375</v>
      </c>
      <c r="X265" s="1">
        <v>0.70833333333333337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>
        <v>1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</row>
    <row r="266" spans="1:89" x14ac:dyDescent="0.3">
      <c r="A266" t="s">
        <v>897</v>
      </c>
      <c r="B266" t="s">
        <v>110</v>
      </c>
      <c r="C266" t="s">
        <v>898</v>
      </c>
      <c r="D266">
        <v>40.399676499999998</v>
      </c>
      <c r="E266">
        <v>-80.043413299999997</v>
      </c>
      <c r="F266" t="s">
        <v>449</v>
      </c>
      <c r="G266">
        <v>18</v>
      </c>
      <c r="H266">
        <v>4</v>
      </c>
      <c r="I266" t="s">
        <v>93</v>
      </c>
      <c r="J266" t="s">
        <v>94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>
        <v>2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>
        <v>1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>
        <v>0</v>
      </c>
      <c r="AV266">
        <v>0</v>
      </c>
      <c r="AW266">
        <v>1</v>
      </c>
      <c r="AX266">
        <v>0</v>
      </c>
      <c r="AY266">
        <v>0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145</v>
      </c>
      <c r="CJ266">
        <v>11</v>
      </c>
      <c r="CK266">
        <v>0</v>
      </c>
    </row>
    <row r="267" spans="1:89" x14ac:dyDescent="0.3">
      <c r="A267" t="s">
        <v>899</v>
      </c>
      <c r="B267" t="s">
        <v>110</v>
      </c>
      <c r="C267" t="s">
        <v>900</v>
      </c>
      <c r="D267">
        <v>40.399278899999999</v>
      </c>
      <c r="E267">
        <v>-80.044564699999995</v>
      </c>
      <c r="F267" t="s">
        <v>901</v>
      </c>
      <c r="G267">
        <v>3</v>
      </c>
      <c r="H267">
        <v>2</v>
      </c>
      <c r="I267" t="s">
        <v>93</v>
      </c>
      <c r="J267" t="s">
        <v>94</v>
      </c>
      <c r="K267" t="s">
        <v>95</v>
      </c>
      <c r="L267" t="s">
        <v>95</v>
      </c>
      <c r="M267" t="s">
        <v>95</v>
      </c>
      <c r="N267" t="s">
        <v>95</v>
      </c>
      <c r="O267" t="s">
        <v>95</v>
      </c>
      <c r="P267" t="s">
        <v>95</v>
      </c>
      <c r="Q267" t="s">
        <v>95</v>
      </c>
      <c r="R267" t="s">
        <v>95</v>
      </c>
      <c r="S267" t="s">
        <v>95</v>
      </c>
      <c r="T267" t="s">
        <v>95</v>
      </c>
      <c r="U267" t="s">
        <v>95</v>
      </c>
      <c r="V267" t="s">
        <v>95</v>
      </c>
      <c r="W267" t="s">
        <v>95</v>
      </c>
      <c r="X267" t="s">
        <v>95</v>
      </c>
      <c r="Y267" t="s">
        <v>95</v>
      </c>
      <c r="Z267" t="s">
        <v>95</v>
      </c>
      <c r="AA267" t="s">
        <v>95</v>
      </c>
      <c r="AB267">
        <v>2</v>
      </c>
      <c r="AC267" t="s">
        <v>95</v>
      </c>
      <c r="AD267" t="s">
        <v>95</v>
      </c>
      <c r="AE267" t="s">
        <v>95</v>
      </c>
      <c r="AF267" t="s">
        <v>95</v>
      </c>
      <c r="AG267" t="s">
        <v>95</v>
      </c>
      <c r="AH267" t="s">
        <v>95</v>
      </c>
      <c r="AI267" t="s">
        <v>95</v>
      </c>
      <c r="AJ267" t="s">
        <v>95</v>
      </c>
      <c r="AK267">
        <v>0</v>
      </c>
      <c r="AL267" t="s">
        <v>95</v>
      </c>
      <c r="AM267" t="s">
        <v>95</v>
      </c>
      <c r="AN267" t="s">
        <v>95</v>
      </c>
      <c r="AO267" t="s">
        <v>95</v>
      </c>
      <c r="AP267" t="s">
        <v>95</v>
      </c>
      <c r="AQ267" t="s">
        <v>95</v>
      </c>
      <c r="AR267" t="s">
        <v>95</v>
      </c>
      <c r="AS267" t="s">
        <v>95</v>
      </c>
      <c r="AT267" t="s">
        <v>95</v>
      </c>
      <c r="AU267">
        <v>0</v>
      </c>
      <c r="AV267">
        <v>0</v>
      </c>
      <c r="AW267">
        <v>0</v>
      </c>
      <c r="AX267">
        <v>0</v>
      </c>
      <c r="AY267">
        <v>0</v>
      </c>
      <c r="AZ267" t="s">
        <v>95</v>
      </c>
      <c r="BA267" t="s">
        <v>95</v>
      </c>
      <c r="BB267" t="s">
        <v>95</v>
      </c>
      <c r="BC267" t="s">
        <v>95</v>
      </c>
      <c r="BD267" t="s">
        <v>95</v>
      </c>
      <c r="BE267" t="s">
        <v>95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1</v>
      </c>
      <c r="CK267">
        <v>0</v>
      </c>
    </row>
    <row r="268" spans="1:89" x14ac:dyDescent="0.3">
      <c r="A268" t="s">
        <v>902</v>
      </c>
      <c r="B268" t="s">
        <v>110</v>
      </c>
      <c r="C268" t="s">
        <v>903</v>
      </c>
      <c r="D268">
        <v>40.397741600000003</v>
      </c>
      <c r="E268">
        <v>-80.036137800000006</v>
      </c>
      <c r="F268" t="s">
        <v>904</v>
      </c>
      <c r="G268">
        <v>4</v>
      </c>
      <c r="H268">
        <v>3</v>
      </c>
      <c r="I268" t="s">
        <v>93</v>
      </c>
      <c r="J268" t="s">
        <v>94</v>
      </c>
      <c r="K268" t="s">
        <v>95</v>
      </c>
      <c r="L268" t="s">
        <v>95</v>
      </c>
      <c r="M268" t="s">
        <v>95</v>
      </c>
      <c r="N268" t="s">
        <v>95</v>
      </c>
      <c r="O268" s="1">
        <v>0.375</v>
      </c>
      <c r="P268" s="1">
        <v>0.91666666666666663</v>
      </c>
      <c r="Q268" s="1">
        <v>0.375</v>
      </c>
      <c r="R268" s="1">
        <v>0.91666666666666663</v>
      </c>
      <c r="S268" s="1">
        <v>0.375</v>
      </c>
      <c r="T268" s="1">
        <v>0.91666666666666663</v>
      </c>
      <c r="U268" s="1">
        <v>0.375</v>
      </c>
      <c r="V268" s="1">
        <v>0.91666666666666663</v>
      </c>
      <c r="W268" s="1">
        <v>0.375</v>
      </c>
      <c r="X268" s="1">
        <v>0.66666666666666663</v>
      </c>
      <c r="Y268" t="s">
        <v>95</v>
      </c>
      <c r="Z268" t="s">
        <v>95</v>
      </c>
      <c r="AA268" t="s">
        <v>95</v>
      </c>
      <c r="AB268">
        <v>3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>
        <v>0</v>
      </c>
      <c r="AK268">
        <v>1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>
        <v>0</v>
      </c>
      <c r="AV268">
        <v>0</v>
      </c>
      <c r="AW268">
        <v>0</v>
      </c>
      <c r="AX268">
        <v>0</v>
      </c>
      <c r="AY268">
        <v>0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</row>
    <row r="269" spans="1:89" x14ac:dyDescent="0.3">
      <c r="A269" t="s">
        <v>905</v>
      </c>
      <c r="B269" t="s">
        <v>110</v>
      </c>
      <c r="C269" t="s">
        <v>906</v>
      </c>
      <c r="D269">
        <v>40.393858000000002</v>
      </c>
      <c r="E269">
        <v>-80.019631000000004</v>
      </c>
      <c r="F269" t="s">
        <v>907</v>
      </c>
      <c r="G269">
        <v>6</v>
      </c>
      <c r="H269">
        <v>4.5</v>
      </c>
      <c r="I269" t="s">
        <v>93</v>
      </c>
      <c r="J269" t="s">
        <v>94</v>
      </c>
      <c r="K269" t="s">
        <v>95</v>
      </c>
      <c r="L269" t="s">
        <v>95</v>
      </c>
      <c r="M269" s="1">
        <v>0.5</v>
      </c>
      <c r="N269" s="1">
        <v>0.83333333333333337</v>
      </c>
      <c r="O269" s="1">
        <v>0.5</v>
      </c>
      <c r="P269" s="1">
        <v>0.83333333333333337</v>
      </c>
      <c r="Q269" s="1">
        <v>0.5</v>
      </c>
      <c r="R269" s="1">
        <v>0.83333333333333337</v>
      </c>
      <c r="S269" s="1">
        <v>0.5</v>
      </c>
      <c r="T269" s="1">
        <v>0.83333333333333337</v>
      </c>
      <c r="U269" s="1">
        <v>0.41666666666666669</v>
      </c>
      <c r="V269" s="1">
        <v>0.75</v>
      </c>
      <c r="W269" s="1">
        <v>0.41666666666666669</v>
      </c>
      <c r="X269" s="1">
        <v>0.75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>
        <v>1</v>
      </c>
      <c r="AK269">
        <v>1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>
        <v>1</v>
      </c>
      <c r="AV269">
        <v>0</v>
      </c>
      <c r="AW269">
        <v>0</v>
      </c>
      <c r="AX269">
        <v>0</v>
      </c>
      <c r="AY269">
        <v>0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7</v>
      </c>
      <c r="CJ269">
        <v>0</v>
      </c>
      <c r="CK269">
        <v>0</v>
      </c>
    </row>
    <row r="270" spans="1:89" x14ac:dyDescent="0.3">
      <c r="A270" t="s">
        <v>908</v>
      </c>
      <c r="B270" t="s">
        <v>909</v>
      </c>
      <c r="C270" t="s">
        <v>910</v>
      </c>
      <c r="D270">
        <v>40.388731999999997</v>
      </c>
      <c r="E270">
        <v>-80.049634100000006</v>
      </c>
      <c r="F270" t="s">
        <v>911</v>
      </c>
      <c r="G270">
        <v>19</v>
      </c>
      <c r="H270">
        <v>3.5</v>
      </c>
      <c r="I270" t="s">
        <v>93</v>
      </c>
      <c r="J270" t="s">
        <v>94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>
        <v>2</v>
      </c>
      <c r="AC270" t="s">
        <v>95</v>
      </c>
      <c r="AD270">
        <v>1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>
        <v>1</v>
      </c>
      <c r="AL270" t="s">
        <v>95</v>
      </c>
      <c r="AM270" t="s">
        <v>127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>
        <v>1</v>
      </c>
      <c r="AV270">
        <v>0</v>
      </c>
      <c r="AW270">
        <v>0</v>
      </c>
      <c r="AX270">
        <v>0</v>
      </c>
      <c r="AY270">
        <v>0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83</v>
      </c>
      <c r="CJ270">
        <v>3</v>
      </c>
      <c r="CK270">
        <v>0</v>
      </c>
    </row>
    <row r="271" spans="1:89" x14ac:dyDescent="0.3">
      <c r="A271" t="s">
        <v>912</v>
      </c>
      <c r="B271" t="s">
        <v>110</v>
      </c>
      <c r="C271" t="s">
        <v>913</v>
      </c>
      <c r="D271">
        <v>40.409125000000003</v>
      </c>
      <c r="E271">
        <v>-80.024957000000001</v>
      </c>
      <c r="F271" t="s">
        <v>914</v>
      </c>
      <c r="G271">
        <v>10</v>
      </c>
      <c r="H271">
        <v>4</v>
      </c>
      <c r="I271" t="s">
        <v>93</v>
      </c>
      <c r="J271" t="s">
        <v>94</v>
      </c>
      <c r="K271" t="s">
        <v>95</v>
      </c>
      <c r="L271" t="s">
        <v>95</v>
      </c>
      <c r="M271" s="1">
        <v>0.66666666666666663</v>
      </c>
      <c r="N271" s="1">
        <v>8.3333333333333329E-2</v>
      </c>
      <c r="O271" s="1">
        <v>0.66666666666666663</v>
      </c>
      <c r="P271" s="1">
        <v>8.3333333333333329E-2</v>
      </c>
      <c r="Q271" s="1">
        <v>0.625</v>
      </c>
      <c r="R271" s="1">
        <v>8.3333333333333329E-2</v>
      </c>
      <c r="S271" s="1">
        <v>0.625</v>
      </c>
      <c r="T271" s="1">
        <v>8.3333333333333329E-2</v>
      </c>
      <c r="U271" s="1">
        <v>0.625</v>
      </c>
      <c r="V271" s="1">
        <v>8.3333333333333329E-2</v>
      </c>
      <c r="W271" s="1">
        <v>0.54166666666666663</v>
      </c>
      <c r="X271" s="1">
        <v>8.3333333333333329E-2</v>
      </c>
      <c r="Y271" t="s">
        <v>96</v>
      </c>
      <c r="Z271" t="s">
        <v>97</v>
      </c>
      <c r="AA271" t="s">
        <v>117</v>
      </c>
      <c r="AB271">
        <v>1</v>
      </c>
      <c r="AC271">
        <v>0</v>
      </c>
      <c r="AD271">
        <v>0</v>
      </c>
      <c r="AE271" t="s">
        <v>95</v>
      </c>
      <c r="AF271">
        <v>1</v>
      </c>
      <c r="AG271">
        <v>1</v>
      </c>
      <c r="AH271">
        <v>0</v>
      </c>
      <c r="AI271">
        <v>1</v>
      </c>
      <c r="AJ271">
        <v>0</v>
      </c>
      <c r="AK271">
        <v>0</v>
      </c>
      <c r="AL271">
        <v>0</v>
      </c>
      <c r="AM271" t="s">
        <v>118</v>
      </c>
      <c r="AN271">
        <v>1</v>
      </c>
      <c r="AO271">
        <v>0</v>
      </c>
      <c r="AP271" t="s">
        <v>118</v>
      </c>
      <c r="AQ271" t="s">
        <v>95</v>
      </c>
      <c r="AR271" t="s">
        <v>95</v>
      </c>
      <c r="AS271">
        <v>1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1</v>
      </c>
      <c r="BG271">
        <v>0</v>
      </c>
      <c r="BH271">
        <v>0</v>
      </c>
      <c r="BI271">
        <v>1</v>
      </c>
      <c r="BJ271">
        <v>0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14</v>
      </c>
      <c r="CJ271">
        <v>2</v>
      </c>
      <c r="CK271">
        <v>0</v>
      </c>
    </row>
    <row r="272" spans="1:89" x14ac:dyDescent="0.3">
      <c r="A272" t="s">
        <v>915</v>
      </c>
      <c r="B272" t="s">
        <v>110</v>
      </c>
      <c r="C272" t="s">
        <v>916</v>
      </c>
      <c r="D272">
        <v>40.388562899999997</v>
      </c>
      <c r="E272">
        <v>-80.0493898</v>
      </c>
      <c r="F272" t="s">
        <v>917</v>
      </c>
      <c r="G272">
        <v>19</v>
      </c>
      <c r="H272">
        <v>3.5</v>
      </c>
      <c r="I272" t="s">
        <v>93</v>
      </c>
      <c r="J272" t="s">
        <v>94</v>
      </c>
      <c r="K272" s="1">
        <v>0.52083333333333337</v>
      </c>
      <c r="L272" s="1">
        <v>0.875</v>
      </c>
      <c r="M272" s="1">
        <v>0.70833333333333337</v>
      </c>
      <c r="N272" s="1">
        <v>0.91666666666666663</v>
      </c>
      <c r="O272" s="1">
        <v>0.70833333333333337</v>
      </c>
      <c r="P272" s="1">
        <v>0.91666666666666663</v>
      </c>
      <c r="Q272" s="1">
        <v>0.70833333333333337</v>
      </c>
      <c r="R272" s="1">
        <v>0.91666666666666663</v>
      </c>
      <c r="S272" s="1">
        <v>0.70833333333333337</v>
      </c>
      <c r="T272" s="1">
        <v>0.91666666666666663</v>
      </c>
      <c r="U272" s="1">
        <v>0.70833333333333337</v>
      </c>
      <c r="V272" s="1">
        <v>0.95833333333333337</v>
      </c>
      <c r="W272" s="1">
        <v>0.47916666666666669</v>
      </c>
      <c r="X272" s="1">
        <v>0.95833333333333337</v>
      </c>
      <c r="Y272" t="s">
        <v>191</v>
      </c>
      <c r="Z272" t="s">
        <v>97</v>
      </c>
      <c r="AA272" t="s">
        <v>117</v>
      </c>
      <c r="AB272">
        <v>2</v>
      </c>
      <c r="AC272">
        <v>1</v>
      </c>
      <c r="AD272">
        <v>0</v>
      </c>
      <c r="AE272" t="s">
        <v>95</v>
      </c>
      <c r="AF272">
        <v>1</v>
      </c>
      <c r="AG272">
        <v>0</v>
      </c>
      <c r="AH272">
        <v>0</v>
      </c>
      <c r="AI272">
        <v>1</v>
      </c>
      <c r="AJ272">
        <v>1</v>
      </c>
      <c r="AK272">
        <v>1</v>
      </c>
      <c r="AL272">
        <v>1</v>
      </c>
      <c r="AM272" t="s">
        <v>127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>
        <v>1</v>
      </c>
      <c r="AT272" t="s">
        <v>95</v>
      </c>
      <c r="AU272">
        <v>1</v>
      </c>
      <c r="AV272">
        <v>0</v>
      </c>
      <c r="AW272">
        <v>0</v>
      </c>
      <c r="AX272">
        <v>0</v>
      </c>
      <c r="AY272">
        <v>0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>
        <v>1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1</v>
      </c>
      <c r="BW272">
        <v>0</v>
      </c>
      <c r="BX272">
        <v>0</v>
      </c>
      <c r="BY272">
        <v>1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26</v>
      </c>
      <c r="CJ272">
        <v>2</v>
      </c>
      <c r="CK272">
        <v>0</v>
      </c>
    </row>
    <row r="273" spans="1:89" x14ac:dyDescent="0.3">
      <c r="A273" t="s">
        <v>918</v>
      </c>
      <c r="B273" t="s">
        <v>110</v>
      </c>
      <c r="C273" t="s">
        <v>919</v>
      </c>
      <c r="D273">
        <v>40.388919999999999</v>
      </c>
      <c r="E273">
        <v>-80.049920999999998</v>
      </c>
      <c r="F273" t="s">
        <v>920</v>
      </c>
      <c r="G273">
        <v>9</v>
      </c>
      <c r="H273">
        <v>2.5</v>
      </c>
      <c r="I273" t="s">
        <v>93</v>
      </c>
      <c r="J273" t="s">
        <v>94</v>
      </c>
      <c r="K273" s="1">
        <v>0.5</v>
      </c>
      <c r="L273" s="1">
        <v>0.89583333333333337</v>
      </c>
      <c r="M273" s="1">
        <v>0.45833333333333331</v>
      </c>
      <c r="N273" s="1">
        <v>0.91666666666666663</v>
      </c>
      <c r="O273" s="1">
        <v>0.45833333333333331</v>
      </c>
      <c r="P273" s="1">
        <v>0.91666666666666663</v>
      </c>
      <c r="Q273" s="1">
        <v>0.45833333333333331</v>
      </c>
      <c r="R273" s="1">
        <v>0.91666666666666663</v>
      </c>
      <c r="S273" s="1">
        <v>0.45833333333333331</v>
      </c>
      <c r="T273" s="1">
        <v>0.91666666666666663</v>
      </c>
      <c r="U273" s="1">
        <v>0.45833333333333331</v>
      </c>
      <c r="V273" s="1">
        <v>0.95833333333333337</v>
      </c>
      <c r="W273" s="1">
        <v>0.45833333333333331</v>
      </c>
      <c r="X273" s="1">
        <v>0.95833333333333337</v>
      </c>
      <c r="Y273" t="s">
        <v>191</v>
      </c>
      <c r="Z273" t="s">
        <v>95</v>
      </c>
      <c r="AA273" t="s">
        <v>98</v>
      </c>
      <c r="AB273">
        <v>2</v>
      </c>
      <c r="AC273">
        <v>1</v>
      </c>
      <c r="AD273">
        <v>0</v>
      </c>
      <c r="AE273" t="s">
        <v>95</v>
      </c>
      <c r="AF273">
        <v>1</v>
      </c>
      <c r="AG273">
        <v>0</v>
      </c>
      <c r="AH273" t="s">
        <v>95</v>
      </c>
      <c r="AI273">
        <v>0</v>
      </c>
      <c r="AJ273">
        <v>1</v>
      </c>
      <c r="AK273">
        <v>1</v>
      </c>
      <c r="AL273">
        <v>0</v>
      </c>
      <c r="AM273" t="s">
        <v>118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>
        <v>1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1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8</v>
      </c>
      <c r="CJ273">
        <v>2</v>
      </c>
      <c r="CK273">
        <v>0</v>
      </c>
    </row>
    <row r="274" spans="1:89" x14ac:dyDescent="0.3">
      <c r="A274" t="s">
        <v>921</v>
      </c>
      <c r="B274" t="s">
        <v>110</v>
      </c>
      <c r="C274" t="s">
        <v>922</v>
      </c>
      <c r="D274">
        <v>40.395288999999998</v>
      </c>
      <c r="E274">
        <v>-80.034899699999997</v>
      </c>
      <c r="F274" t="s">
        <v>923</v>
      </c>
      <c r="G274">
        <v>4</v>
      </c>
      <c r="H274">
        <v>4</v>
      </c>
      <c r="I274" t="s">
        <v>93</v>
      </c>
      <c r="J274" t="s">
        <v>94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117</v>
      </c>
      <c r="AB274">
        <v>1</v>
      </c>
      <c r="AC274" t="s">
        <v>95</v>
      </c>
      <c r="AD274">
        <v>0</v>
      </c>
      <c r="AE274" t="s">
        <v>95</v>
      </c>
      <c r="AF274">
        <v>1</v>
      </c>
      <c r="AG274">
        <v>1</v>
      </c>
      <c r="AH274" t="s">
        <v>95</v>
      </c>
      <c r="AI274" t="s">
        <v>95</v>
      </c>
      <c r="AJ274" t="s">
        <v>95</v>
      </c>
      <c r="AK274">
        <v>1</v>
      </c>
      <c r="AL274" t="s">
        <v>95</v>
      </c>
      <c r="AM274" t="s">
        <v>95</v>
      </c>
      <c r="AN274">
        <v>1</v>
      </c>
      <c r="AO274">
        <v>0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>
        <v>0</v>
      </c>
      <c r="BG274">
        <v>0</v>
      </c>
      <c r="BH274">
        <v>0</v>
      </c>
      <c r="BI274">
        <v>1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11</v>
      </c>
      <c r="CJ274">
        <v>0</v>
      </c>
      <c r="CK274">
        <v>0</v>
      </c>
    </row>
    <row r="275" spans="1:89" x14ac:dyDescent="0.3">
      <c r="A275" t="s">
        <v>924</v>
      </c>
      <c r="B275" t="s">
        <v>110</v>
      </c>
      <c r="C275" t="s">
        <v>925</v>
      </c>
      <c r="D275">
        <v>40.394266600000002</v>
      </c>
      <c r="E275">
        <v>-80.035090600000004</v>
      </c>
      <c r="F275" t="s">
        <v>926</v>
      </c>
      <c r="G275">
        <v>33</v>
      </c>
      <c r="H275">
        <v>3.5</v>
      </c>
      <c r="I275" t="s">
        <v>93</v>
      </c>
      <c r="J275" t="s">
        <v>94</v>
      </c>
      <c r="K275" t="s">
        <v>95</v>
      </c>
      <c r="L275" t="s">
        <v>95</v>
      </c>
      <c r="M275" t="s">
        <v>95</v>
      </c>
      <c r="N275" t="s">
        <v>95</v>
      </c>
      <c r="O275" t="s">
        <v>95</v>
      </c>
      <c r="P275" t="s">
        <v>95</v>
      </c>
      <c r="Q275" t="s">
        <v>95</v>
      </c>
      <c r="R275" t="s">
        <v>95</v>
      </c>
      <c r="S275" t="s">
        <v>95</v>
      </c>
      <c r="T275" t="s">
        <v>95</v>
      </c>
      <c r="U275" t="s">
        <v>95</v>
      </c>
      <c r="V275" t="s">
        <v>95</v>
      </c>
      <c r="W275" t="s">
        <v>95</v>
      </c>
      <c r="X275" t="s">
        <v>95</v>
      </c>
      <c r="Y275" t="s">
        <v>96</v>
      </c>
      <c r="Z275" t="s">
        <v>97</v>
      </c>
      <c r="AA275" t="s">
        <v>927</v>
      </c>
      <c r="AB275">
        <v>1</v>
      </c>
      <c r="AC275">
        <v>0</v>
      </c>
      <c r="AD275">
        <v>0</v>
      </c>
      <c r="AE275" t="s">
        <v>95</v>
      </c>
      <c r="AF275">
        <v>1</v>
      </c>
      <c r="AG275">
        <v>1</v>
      </c>
      <c r="AH275">
        <v>0</v>
      </c>
      <c r="AI275">
        <v>1</v>
      </c>
      <c r="AJ275">
        <v>1</v>
      </c>
      <c r="AK275">
        <v>1</v>
      </c>
      <c r="AL275">
        <v>0</v>
      </c>
      <c r="AM275" t="s">
        <v>118</v>
      </c>
      <c r="AN275" t="s">
        <v>95</v>
      </c>
      <c r="AO275" t="s">
        <v>95</v>
      </c>
      <c r="AP275" t="s">
        <v>95</v>
      </c>
      <c r="AQ275" t="s">
        <v>95</v>
      </c>
      <c r="AR275" t="s">
        <v>95</v>
      </c>
      <c r="AS275">
        <v>1</v>
      </c>
      <c r="AT275" t="s">
        <v>95</v>
      </c>
      <c r="AU275">
        <v>1</v>
      </c>
      <c r="AV275">
        <v>0</v>
      </c>
      <c r="AW275">
        <v>0</v>
      </c>
      <c r="AX275">
        <v>0</v>
      </c>
      <c r="AY275">
        <v>0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>
        <v>1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1</v>
      </c>
      <c r="CG275">
        <v>0</v>
      </c>
      <c r="CH275">
        <v>0</v>
      </c>
      <c r="CI275">
        <v>73</v>
      </c>
      <c r="CJ275">
        <v>10</v>
      </c>
      <c r="CK275">
        <v>0</v>
      </c>
    </row>
    <row r="276" spans="1:89" x14ac:dyDescent="0.3">
      <c r="A276" t="s">
        <v>928</v>
      </c>
      <c r="B276" t="s">
        <v>110</v>
      </c>
      <c r="C276" t="s">
        <v>925</v>
      </c>
      <c r="D276">
        <v>40.394266600000002</v>
      </c>
      <c r="E276">
        <v>-80.035090600000004</v>
      </c>
      <c r="F276" t="s">
        <v>929</v>
      </c>
      <c r="G276">
        <v>3</v>
      </c>
      <c r="H276">
        <v>2.5</v>
      </c>
      <c r="I276" t="s">
        <v>93</v>
      </c>
      <c r="J276" t="s">
        <v>94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</row>
    <row r="277" spans="1:89" x14ac:dyDescent="0.3">
      <c r="A277" t="s">
        <v>930</v>
      </c>
      <c r="B277" t="s">
        <v>110</v>
      </c>
      <c r="C277" t="s">
        <v>931</v>
      </c>
      <c r="D277">
        <v>40.395384700000001</v>
      </c>
      <c r="E277">
        <v>-80.034963700000006</v>
      </c>
      <c r="F277" t="s">
        <v>932</v>
      </c>
      <c r="G277">
        <v>20</v>
      </c>
      <c r="H277">
        <v>3.5</v>
      </c>
      <c r="I277" t="s">
        <v>93</v>
      </c>
      <c r="J277" t="s">
        <v>94</v>
      </c>
      <c r="K277" t="s">
        <v>95</v>
      </c>
      <c r="L277" t="s">
        <v>95</v>
      </c>
      <c r="M277" s="1">
        <v>0.25</v>
      </c>
      <c r="N277" s="1">
        <v>0.77083333333333337</v>
      </c>
      <c r="O277" s="1">
        <v>0.25</v>
      </c>
      <c r="P277" s="1">
        <v>0.77083333333333337</v>
      </c>
      <c r="Q277" s="1">
        <v>0.25</v>
      </c>
      <c r="R277" s="1">
        <v>0.77083333333333337</v>
      </c>
      <c r="S277" s="1">
        <v>0.25</v>
      </c>
      <c r="T277" s="1">
        <v>0.77083333333333337</v>
      </c>
      <c r="U277" s="1">
        <v>0.25</v>
      </c>
      <c r="V277" s="1">
        <v>0.77083333333333337</v>
      </c>
      <c r="W277" s="1">
        <v>0.25</v>
      </c>
      <c r="X277" s="1">
        <v>0.70833333333333337</v>
      </c>
      <c r="Y277" t="s">
        <v>95</v>
      </c>
      <c r="Z277" t="s">
        <v>95</v>
      </c>
      <c r="AA277" t="s">
        <v>95</v>
      </c>
      <c r="AB277">
        <v>2</v>
      </c>
      <c r="AC277">
        <v>0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>
        <v>1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>
        <v>1</v>
      </c>
      <c r="AV277">
        <v>0</v>
      </c>
      <c r="AW277">
        <v>0</v>
      </c>
      <c r="AX277">
        <v>0</v>
      </c>
      <c r="AY277">
        <v>0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15</v>
      </c>
      <c r="CJ277">
        <v>2</v>
      </c>
      <c r="CK277">
        <v>0</v>
      </c>
    </row>
    <row r="278" spans="1:89" x14ac:dyDescent="0.3">
      <c r="A278" t="s">
        <v>933</v>
      </c>
      <c r="B278" t="s">
        <v>110</v>
      </c>
      <c r="C278" t="s">
        <v>934</v>
      </c>
      <c r="D278">
        <v>40.419330799999997</v>
      </c>
      <c r="E278">
        <v>-80.030279899999996</v>
      </c>
      <c r="F278" t="s">
        <v>935</v>
      </c>
      <c r="G278">
        <v>21</v>
      </c>
      <c r="H278">
        <v>2</v>
      </c>
      <c r="I278" t="s">
        <v>93</v>
      </c>
      <c r="J278" t="s">
        <v>94</v>
      </c>
      <c r="K278" s="1">
        <v>0.375</v>
      </c>
      <c r="L278" s="1">
        <v>0.70833333333333337</v>
      </c>
      <c r="M278" s="1">
        <v>0.375</v>
      </c>
      <c r="N278" s="1">
        <v>0.70833333333333337</v>
      </c>
      <c r="O278" s="1">
        <v>0.375</v>
      </c>
      <c r="P278" s="1">
        <v>0.70833333333333337</v>
      </c>
      <c r="Q278" s="1">
        <v>0.375</v>
      </c>
      <c r="R278" s="1">
        <v>0.70833333333333337</v>
      </c>
      <c r="S278" s="1">
        <v>0.375</v>
      </c>
      <c r="T278" s="1">
        <v>0.70833333333333337</v>
      </c>
      <c r="U278" s="1">
        <v>0.375</v>
      </c>
      <c r="V278" s="1">
        <v>0.70833333333333337</v>
      </c>
      <c r="W278" s="1">
        <v>0.375</v>
      </c>
      <c r="X278" s="1">
        <v>0.70833333333333337</v>
      </c>
      <c r="Y278" t="s">
        <v>95</v>
      </c>
      <c r="Z278" t="s">
        <v>95</v>
      </c>
      <c r="AA278" t="s">
        <v>95</v>
      </c>
      <c r="AB278">
        <v>2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>
        <v>1</v>
      </c>
      <c r="AL278" t="s">
        <v>95</v>
      </c>
      <c r="AM278" t="s">
        <v>127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5</v>
      </c>
      <c r="CJ278">
        <v>1</v>
      </c>
      <c r="CK278">
        <v>0</v>
      </c>
    </row>
    <row r="279" spans="1:89" x14ac:dyDescent="0.3">
      <c r="A279" t="s">
        <v>936</v>
      </c>
      <c r="B279" t="s">
        <v>110</v>
      </c>
      <c r="C279" t="s">
        <v>937</v>
      </c>
      <c r="D279">
        <v>40.412715900000002</v>
      </c>
      <c r="E279">
        <v>-80.030335399999998</v>
      </c>
      <c r="F279" t="s">
        <v>938</v>
      </c>
      <c r="G279">
        <v>127</v>
      </c>
      <c r="H279">
        <v>4</v>
      </c>
      <c r="I279" t="s">
        <v>93</v>
      </c>
      <c r="J279" t="s">
        <v>94</v>
      </c>
      <c r="K279" s="1">
        <v>0.45833333333333331</v>
      </c>
      <c r="L279" s="1">
        <v>2.0833333333333332E-2</v>
      </c>
      <c r="M279" s="1">
        <v>0.45833333333333331</v>
      </c>
      <c r="N279" s="1">
        <v>2.0833333333333332E-2</v>
      </c>
      <c r="O279" s="1">
        <v>0.45833333333333331</v>
      </c>
      <c r="P279" s="1">
        <v>2.0833333333333332E-2</v>
      </c>
      <c r="Q279" s="1">
        <v>0.45833333333333331</v>
      </c>
      <c r="R279" s="1">
        <v>2.0833333333333332E-2</v>
      </c>
      <c r="S279" s="1">
        <v>0.45833333333333331</v>
      </c>
      <c r="T279" s="1">
        <v>2.0833333333333332E-2</v>
      </c>
      <c r="U279" s="1">
        <v>0.45833333333333331</v>
      </c>
      <c r="V279" s="1">
        <v>2.0833333333333332E-2</v>
      </c>
      <c r="W279" s="1">
        <v>0.45833333333333331</v>
      </c>
      <c r="X279" s="1">
        <v>2.0833333333333332E-2</v>
      </c>
      <c r="Y279" t="s">
        <v>96</v>
      </c>
      <c r="Z279" t="s">
        <v>97</v>
      </c>
      <c r="AA279" t="s">
        <v>98</v>
      </c>
      <c r="AB279">
        <v>1</v>
      </c>
      <c r="AC279">
        <v>0</v>
      </c>
      <c r="AD279">
        <v>0</v>
      </c>
      <c r="AE279" t="s">
        <v>95</v>
      </c>
      <c r="AF279">
        <v>1</v>
      </c>
      <c r="AG279">
        <v>0</v>
      </c>
      <c r="AH279">
        <v>0</v>
      </c>
      <c r="AI279">
        <v>0</v>
      </c>
      <c r="AJ279">
        <v>1</v>
      </c>
      <c r="AK279">
        <v>1</v>
      </c>
      <c r="AL279">
        <v>0</v>
      </c>
      <c r="AM279" t="s">
        <v>118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>
        <v>1</v>
      </c>
      <c r="AT279" t="s">
        <v>95</v>
      </c>
      <c r="AU279">
        <v>0</v>
      </c>
      <c r="AV279">
        <v>0</v>
      </c>
      <c r="AW279">
        <v>1</v>
      </c>
      <c r="AX279">
        <v>0</v>
      </c>
      <c r="AY279">
        <v>0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>
        <v>1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133</v>
      </c>
      <c r="CJ279">
        <v>23</v>
      </c>
      <c r="CK279">
        <v>0</v>
      </c>
    </row>
    <row r="280" spans="1:89" x14ac:dyDescent="0.3">
      <c r="A280" t="s">
        <v>939</v>
      </c>
      <c r="B280" t="s">
        <v>110</v>
      </c>
      <c r="C280" t="s">
        <v>940</v>
      </c>
      <c r="D280">
        <v>40.388628300000001</v>
      </c>
      <c r="E280">
        <v>-80.049273200000002</v>
      </c>
      <c r="F280" t="s">
        <v>941</v>
      </c>
      <c r="G280">
        <v>4</v>
      </c>
      <c r="H280">
        <v>3</v>
      </c>
      <c r="I280" t="s">
        <v>93</v>
      </c>
      <c r="J280" t="s">
        <v>94</v>
      </c>
      <c r="K280" t="s">
        <v>95</v>
      </c>
      <c r="L280" t="s">
        <v>95</v>
      </c>
      <c r="M280" s="1">
        <v>0.3125</v>
      </c>
      <c r="N280" s="1">
        <v>0.83333333333333337</v>
      </c>
      <c r="O280" s="1">
        <v>0.3125</v>
      </c>
      <c r="P280" s="1">
        <v>0.83333333333333337</v>
      </c>
      <c r="Q280" s="1">
        <v>0.3125</v>
      </c>
      <c r="R280" s="1">
        <v>0.83333333333333337</v>
      </c>
      <c r="S280" s="1">
        <v>0.3125</v>
      </c>
      <c r="T280" s="1">
        <v>0.83333333333333337</v>
      </c>
      <c r="U280" s="1">
        <v>0.3125</v>
      </c>
      <c r="V280" s="1">
        <v>0.83333333333333337</v>
      </c>
      <c r="W280" s="1">
        <v>0.33333333333333331</v>
      </c>
      <c r="X280" s="1">
        <v>0.66666666666666663</v>
      </c>
      <c r="Y280" t="s">
        <v>95</v>
      </c>
      <c r="Z280" t="s">
        <v>95</v>
      </c>
      <c r="AA280" t="s">
        <v>95</v>
      </c>
      <c r="AB280">
        <v>2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>
        <v>1</v>
      </c>
      <c r="AL280" t="s">
        <v>95</v>
      </c>
      <c r="AM280" t="s">
        <v>127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>
        <v>0</v>
      </c>
      <c r="AV280">
        <v>0</v>
      </c>
      <c r="AW280">
        <v>0</v>
      </c>
      <c r="AX280">
        <v>0</v>
      </c>
      <c r="AY280">
        <v>0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</row>
    <row r="281" spans="1:89" x14ac:dyDescent="0.3">
      <c r="A281" t="s">
        <v>942</v>
      </c>
      <c r="B281" t="s">
        <v>110</v>
      </c>
      <c r="C281" t="s">
        <v>943</v>
      </c>
      <c r="D281">
        <v>40.388414500000003</v>
      </c>
      <c r="E281">
        <v>-80.049807299999998</v>
      </c>
      <c r="F281" t="s">
        <v>944</v>
      </c>
      <c r="G281">
        <v>13</v>
      </c>
      <c r="H281">
        <v>4</v>
      </c>
      <c r="I281" t="s">
        <v>93</v>
      </c>
      <c r="J281" t="s">
        <v>94</v>
      </c>
      <c r="K281" s="1">
        <v>0.45833333333333331</v>
      </c>
      <c r="L281" s="1">
        <v>0.89583333333333337</v>
      </c>
      <c r="M281" s="1">
        <v>0.45833333333333331</v>
      </c>
      <c r="N281" s="1">
        <v>0.89583333333333337</v>
      </c>
      <c r="O281" s="1">
        <v>0.45833333333333331</v>
      </c>
      <c r="P281" s="1">
        <v>0.89583333333333337</v>
      </c>
      <c r="Q281" s="1">
        <v>0.45833333333333331</v>
      </c>
      <c r="R281" s="1">
        <v>0.89583333333333337</v>
      </c>
      <c r="S281" s="1">
        <v>0.45833333333333331</v>
      </c>
      <c r="T281" s="1">
        <v>0.89583333333333337</v>
      </c>
      <c r="U281" s="1">
        <v>0.45833333333333331</v>
      </c>
      <c r="V281" s="1">
        <v>0.89583333333333337</v>
      </c>
      <c r="W281" s="1">
        <v>0.45833333333333331</v>
      </c>
      <c r="X281" s="1">
        <v>0.89583333333333337</v>
      </c>
      <c r="Y281" t="s">
        <v>95</v>
      </c>
      <c r="Z281" t="s">
        <v>95</v>
      </c>
      <c r="AA281" t="s">
        <v>95</v>
      </c>
      <c r="AB281">
        <v>1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>
        <v>1</v>
      </c>
      <c r="AL281" t="s">
        <v>95</v>
      </c>
      <c r="AM281" t="s">
        <v>118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>
        <v>1</v>
      </c>
      <c r="AV281">
        <v>0</v>
      </c>
      <c r="AW281">
        <v>0</v>
      </c>
      <c r="AX281">
        <v>0</v>
      </c>
      <c r="AY281">
        <v>0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1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26</v>
      </c>
      <c r="CJ281">
        <v>3</v>
      </c>
      <c r="CK281">
        <v>0</v>
      </c>
    </row>
    <row r="282" spans="1:89" x14ac:dyDescent="0.3">
      <c r="A282" t="s">
        <v>945</v>
      </c>
      <c r="B282" t="s">
        <v>110</v>
      </c>
      <c r="C282" t="s">
        <v>946</v>
      </c>
      <c r="D282">
        <v>40.401064599999998</v>
      </c>
      <c r="E282">
        <v>-80.043472499999993</v>
      </c>
      <c r="F282" t="s">
        <v>947</v>
      </c>
      <c r="G282">
        <v>4</v>
      </c>
      <c r="H282">
        <v>3</v>
      </c>
      <c r="I282" t="s">
        <v>93</v>
      </c>
      <c r="J282" t="s">
        <v>94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>
        <v>2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>
        <v>1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>
        <v>0</v>
      </c>
      <c r="AV282">
        <v>0</v>
      </c>
      <c r="AW282">
        <v>0</v>
      </c>
      <c r="AX282">
        <v>0</v>
      </c>
      <c r="AY282">
        <v>0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1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22</v>
      </c>
      <c r="CJ282">
        <v>1</v>
      </c>
      <c r="CK282">
        <v>0</v>
      </c>
    </row>
    <row r="283" spans="1:89" x14ac:dyDescent="0.3">
      <c r="A283" t="s">
        <v>948</v>
      </c>
      <c r="B283" t="s">
        <v>110</v>
      </c>
      <c r="C283" t="s">
        <v>949</v>
      </c>
      <c r="D283">
        <v>40.393043300000002</v>
      </c>
      <c r="E283">
        <v>-80.036640800000001</v>
      </c>
      <c r="F283" t="s">
        <v>950</v>
      </c>
      <c r="G283">
        <v>3</v>
      </c>
      <c r="H283">
        <v>2.5</v>
      </c>
      <c r="I283" t="s">
        <v>93</v>
      </c>
      <c r="J283" t="s">
        <v>94</v>
      </c>
      <c r="K283" s="1">
        <v>0.5</v>
      </c>
      <c r="L283" s="1">
        <v>8.3333333333333329E-2</v>
      </c>
      <c r="M283" s="1">
        <v>0.5</v>
      </c>
      <c r="N283" s="1">
        <v>8.3333333333333329E-2</v>
      </c>
      <c r="O283" s="1">
        <v>0.5</v>
      </c>
      <c r="P283" s="1">
        <v>8.3333333333333329E-2</v>
      </c>
      <c r="Q283" s="1">
        <v>0.5</v>
      </c>
      <c r="R283" s="1">
        <v>8.3333333333333329E-2</v>
      </c>
      <c r="S283" s="1">
        <v>0.5</v>
      </c>
      <c r="T283" s="1">
        <v>8.3333333333333329E-2</v>
      </c>
      <c r="U283" s="1">
        <v>0.5</v>
      </c>
      <c r="V283" s="1">
        <v>8.3333333333333329E-2</v>
      </c>
      <c r="W283" s="1">
        <v>0.5</v>
      </c>
      <c r="X283" s="1">
        <v>8.3333333333333329E-2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>
        <v>1</v>
      </c>
      <c r="AG283" t="s">
        <v>95</v>
      </c>
      <c r="AH283" t="s">
        <v>95</v>
      </c>
      <c r="AI283" t="s">
        <v>95</v>
      </c>
      <c r="AJ283">
        <v>0</v>
      </c>
      <c r="AK283">
        <v>1</v>
      </c>
      <c r="AL283">
        <v>0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>
        <v>0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>
        <v>1</v>
      </c>
      <c r="BG283">
        <v>0</v>
      </c>
      <c r="BH283">
        <v>0</v>
      </c>
      <c r="BI283">
        <v>1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1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6</v>
      </c>
      <c r="CJ283">
        <v>2</v>
      </c>
      <c r="CK283">
        <v>0</v>
      </c>
    </row>
    <row r="284" spans="1:89" x14ac:dyDescent="0.3">
      <c r="A284" t="s">
        <v>951</v>
      </c>
      <c r="B284" t="s">
        <v>110</v>
      </c>
      <c r="C284" t="s">
        <v>952</v>
      </c>
      <c r="D284">
        <v>40.395795300000003</v>
      </c>
      <c r="E284">
        <v>-80.033578199999994</v>
      </c>
      <c r="F284" t="s">
        <v>377</v>
      </c>
      <c r="G284">
        <v>19</v>
      </c>
      <c r="H284">
        <v>3.5</v>
      </c>
      <c r="I284" t="s">
        <v>93</v>
      </c>
      <c r="J284" t="s">
        <v>94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96</v>
      </c>
      <c r="Z284" t="s">
        <v>97</v>
      </c>
      <c r="AA284" t="s">
        <v>98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1</v>
      </c>
      <c r="AJ284">
        <v>1</v>
      </c>
      <c r="AK284">
        <v>1</v>
      </c>
      <c r="AL284">
        <v>0</v>
      </c>
      <c r="AM284" t="s">
        <v>118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>
        <v>1</v>
      </c>
      <c r="AT284" t="s">
        <v>95</v>
      </c>
      <c r="AU284">
        <v>0</v>
      </c>
      <c r="AV284">
        <v>0</v>
      </c>
      <c r="AW284">
        <v>1</v>
      </c>
      <c r="AX284">
        <v>0</v>
      </c>
      <c r="AY284">
        <v>0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>
        <v>1</v>
      </c>
      <c r="BG284">
        <v>0</v>
      </c>
      <c r="BH284">
        <v>1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59</v>
      </c>
      <c r="CJ284">
        <v>5</v>
      </c>
      <c r="CK284">
        <v>0</v>
      </c>
    </row>
    <row r="285" spans="1:89" x14ac:dyDescent="0.3">
      <c r="A285" t="s">
        <v>953</v>
      </c>
      <c r="B285" t="s">
        <v>110</v>
      </c>
      <c r="C285" t="s">
        <v>954</v>
      </c>
      <c r="D285">
        <v>40.395978200000002</v>
      </c>
      <c r="E285">
        <v>-80.046498299999996</v>
      </c>
      <c r="F285" t="s">
        <v>955</v>
      </c>
      <c r="G285">
        <v>7</v>
      </c>
      <c r="H285">
        <v>3.5</v>
      </c>
      <c r="I285" t="s">
        <v>93</v>
      </c>
      <c r="J285" t="s">
        <v>94</v>
      </c>
      <c r="K285" t="s">
        <v>95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97</v>
      </c>
      <c r="AA285" t="s">
        <v>95</v>
      </c>
      <c r="AB285">
        <v>1</v>
      </c>
      <c r="AC285">
        <v>0</v>
      </c>
      <c r="AD285">
        <v>1</v>
      </c>
      <c r="AE285">
        <v>0</v>
      </c>
      <c r="AF285">
        <v>1</v>
      </c>
      <c r="AG285">
        <v>0</v>
      </c>
      <c r="AH285" t="s">
        <v>95</v>
      </c>
      <c r="AI285" t="s">
        <v>95</v>
      </c>
      <c r="AJ285">
        <v>1</v>
      </c>
      <c r="AK285">
        <v>1</v>
      </c>
      <c r="AL285">
        <v>0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>
        <v>1</v>
      </c>
      <c r="AT285" t="s">
        <v>95</v>
      </c>
      <c r="AU285">
        <v>0</v>
      </c>
      <c r="AV285">
        <v>0</v>
      </c>
      <c r="AW285">
        <v>1</v>
      </c>
      <c r="AX285">
        <v>0</v>
      </c>
      <c r="AY285">
        <v>0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>
        <v>1</v>
      </c>
      <c r="BG285">
        <v>0</v>
      </c>
      <c r="BH285">
        <v>1</v>
      </c>
      <c r="BI285">
        <v>0</v>
      </c>
      <c r="BJ285">
        <v>0</v>
      </c>
      <c r="BK285">
        <v>0</v>
      </c>
      <c r="BL285">
        <v>0</v>
      </c>
      <c r="BM285">
        <v>1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25</v>
      </c>
      <c r="CJ285">
        <v>1</v>
      </c>
      <c r="CK285">
        <v>0</v>
      </c>
    </row>
    <row r="286" spans="1:89" x14ac:dyDescent="0.3">
      <c r="A286" t="e">
        <f>-xymuZ9qLUwGQBD9FxldGQ</f>
        <v>#NAME?</v>
      </c>
      <c r="B286" t="s">
        <v>110</v>
      </c>
      <c r="C286" t="s">
        <v>956</v>
      </c>
      <c r="D286">
        <v>40.443213</v>
      </c>
      <c r="E286">
        <v>-79.953439299999999</v>
      </c>
      <c r="F286" t="s">
        <v>957</v>
      </c>
      <c r="G286">
        <v>5</v>
      </c>
      <c r="H286">
        <v>5</v>
      </c>
      <c r="I286" t="s">
        <v>93</v>
      </c>
      <c r="J286" t="s">
        <v>94</v>
      </c>
      <c r="K286" s="1">
        <v>0.54166666666666663</v>
      </c>
      <c r="L286" s="1">
        <v>0.58333333333333337</v>
      </c>
      <c r="M286" s="1">
        <v>0.41666666666666669</v>
      </c>
      <c r="N286" s="1">
        <v>0.70833333333333337</v>
      </c>
      <c r="O286" s="1">
        <v>0.41666666666666669</v>
      </c>
      <c r="P286" s="1">
        <v>0.79166666666666663</v>
      </c>
      <c r="Q286" s="1">
        <v>0.41666666666666669</v>
      </c>
      <c r="R286" s="1">
        <v>0.83333333333333337</v>
      </c>
      <c r="S286" s="1">
        <v>0.41666666666666669</v>
      </c>
      <c r="T286" s="1">
        <v>0.83333333333333337</v>
      </c>
      <c r="U286" s="1">
        <v>0.41666666666666669</v>
      </c>
      <c r="V286" s="1">
        <v>0.83333333333333337</v>
      </c>
      <c r="W286" s="1">
        <v>0.54166666666666663</v>
      </c>
      <c r="X286" s="1">
        <v>0.83333333333333337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>
        <v>1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18</v>
      </c>
      <c r="CJ286">
        <v>3</v>
      </c>
      <c r="CK286">
        <v>0</v>
      </c>
    </row>
    <row r="287" spans="1:89" x14ac:dyDescent="0.3">
      <c r="A287" t="s">
        <v>958</v>
      </c>
      <c r="B287" t="s">
        <v>110</v>
      </c>
      <c r="C287" t="s">
        <v>959</v>
      </c>
      <c r="D287">
        <v>40.390934999999999</v>
      </c>
      <c r="E287">
        <v>-80.039141999999998</v>
      </c>
      <c r="F287" t="s">
        <v>960</v>
      </c>
      <c r="G287">
        <v>6</v>
      </c>
      <c r="H287">
        <v>2.5</v>
      </c>
      <c r="I287" t="s">
        <v>93</v>
      </c>
      <c r="J287" t="s">
        <v>94</v>
      </c>
      <c r="K287" t="s">
        <v>95</v>
      </c>
      <c r="L287" t="s">
        <v>95</v>
      </c>
      <c r="M287" t="s">
        <v>95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>
        <v>1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1</v>
      </c>
      <c r="CK287">
        <v>0</v>
      </c>
    </row>
    <row r="288" spans="1:89" x14ac:dyDescent="0.3">
      <c r="A288" t="s">
        <v>961</v>
      </c>
      <c r="B288" t="s">
        <v>110</v>
      </c>
      <c r="C288" t="s">
        <v>962</v>
      </c>
      <c r="D288">
        <v>40.422152500000003</v>
      </c>
      <c r="E288">
        <v>-80.029360299999993</v>
      </c>
      <c r="F288" t="s">
        <v>963</v>
      </c>
      <c r="G288">
        <v>3</v>
      </c>
      <c r="H288">
        <v>3.5</v>
      </c>
      <c r="I288" t="s">
        <v>93</v>
      </c>
      <c r="J288" t="s">
        <v>94</v>
      </c>
      <c r="K288" t="s">
        <v>95</v>
      </c>
      <c r="L288" t="s">
        <v>95</v>
      </c>
      <c r="M288" s="1">
        <v>0.29166666666666669</v>
      </c>
      <c r="N288" s="1">
        <v>0.83333333333333337</v>
      </c>
      <c r="O288" s="1">
        <v>0.29166666666666669</v>
      </c>
      <c r="P288" s="1">
        <v>0.83333333333333337</v>
      </c>
      <c r="Q288" s="1">
        <v>0.29166666666666669</v>
      </c>
      <c r="R288" s="1">
        <v>0.83333333333333337</v>
      </c>
      <c r="S288" s="1">
        <v>0.29166666666666669</v>
      </c>
      <c r="T288" s="1">
        <v>0.83333333333333337</v>
      </c>
      <c r="U288" s="1">
        <v>0.29166666666666669</v>
      </c>
      <c r="V288" s="1">
        <v>0.83333333333333337</v>
      </c>
      <c r="W288" t="s">
        <v>95</v>
      </c>
      <c r="X288" t="s">
        <v>95</v>
      </c>
      <c r="Y288" t="s">
        <v>95</v>
      </c>
      <c r="Z288" t="s">
        <v>95</v>
      </c>
      <c r="AA288" t="s">
        <v>95</v>
      </c>
      <c r="AB288" t="s">
        <v>95</v>
      </c>
      <c r="AC288" t="s">
        <v>95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>
        <v>1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1</v>
      </c>
      <c r="CK288">
        <v>0</v>
      </c>
    </row>
    <row r="289" spans="1:89" x14ac:dyDescent="0.3">
      <c r="A289" t="s">
        <v>964</v>
      </c>
      <c r="B289" t="s">
        <v>110</v>
      </c>
      <c r="C289" t="s">
        <v>965</v>
      </c>
      <c r="D289">
        <v>40.3897336</v>
      </c>
      <c r="E289">
        <v>-80.040910199999999</v>
      </c>
      <c r="F289" t="s">
        <v>966</v>
      </c>
      <c r="G289">
        <v>87</v>
      </c>
      <c r="H289">
        <v>3.5</v>
      </c>
      <c r="I289" t="s">
        <v>93</v>
      </c>
      <c r="J289" t="s">
        <v>94</v>
      </c>
      <c r="K289" s="1">
        <v>0.33333333333333331</v>
      </c>
      <c r="L289" s="1">
        <v>8.3333333333333329E-2</v>
      </c>
      <c r="M289" s="1">
        <v>0.45833333333333331</v>
      </c>
      <c r="N289" s="1">
        <v>8.3333333333333329E-2</v>
      </c>
      <c r="O289" s="1">
        <v>0.45833333333333331</v>
      </c>
      <c r="P289" s="1">
        <v>8.3333333333333329E-2</v>
      </c>
      <c r="Q289" s="1">
        <v>0.45833333333333331</v>
      </c>
      <c r="R289" s="1">
        <v>8.3333333333333329E-2</v>
      </c>
      <c r="S289" s="1">
        <v>0.45833333333333331</v>
      </c>
      <c r="T289" s="1">
        <v>8.3333333333333329E-2</v>
      </c>
      <c r="U289" s="1">
        <v>0.45833333333333331</v>
      </c>
      <c r="V289" s="1">
        <v>8.3333333333333329E-2</v>
      </c>
      <c r="W289" s="1">
        <v>0.33333333333333331</v>
      </c>
      <c r="X289" s="1">
        <v>8.3333333333333329E-2</v>
      </c>
      <c r="Y289" t="s">
        <v>126</v>
      </c>
      <c r="Z289" t="s">
        <v>97</v>
      </c>
      <c r="AA289" t="s">
        <v>117</v>
      </c>
      <c r="AB289">
        <v>2</v>
      </c>
      <c r="AC289">
        <v>0</v>
      </c>
      <c r="AD289">
        <v>0</v>
      </c>
      <c r="AE289" t="s">
        <v>95</v>
      </c>
      <c r="AF289">
        <v>1</v>
      </c>
      <c r="AG289">
        <v>1</v>
      </c>
      <c r="AH289">
        <v>0</v>
      </c>
      <c r="AI289">
        <v>1</v>
      </c>
      <c r="AJ289">
        <v>0</v>
      </c>
      <c r="AK289">
        <v>1</v>
      </c>
      <c r="AL289">
        <v>0</v>
      </c>
      <c r="AM289" t="s">
        <v>127</v>
      </c>
      <c r="AN289">
        <v>1</v>
      </c>
      <c r="AO289">
        <v>0</v>
      </c>
      <c r="AP289" t="s">
        <v>118</v>
      </c>
      <c r="AQ289" t="s">
        <v>95</v>
      </c>
      <c r="AR289" t="s">
        <v>95</v>
      </c>
      <c r="AS289">
        <v>1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1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151</v>
      </c>
      <c r="CJ289">
        <v>12</v>
      </c>
      <c r="CK289">
        <v>0</v>
      </c>
    </row>
    <row r="290" spans="1:89" x14ac:dyDescent="0.3">
      <c r="A290" t="s">
        <v>967</v>
      </c>
      <c r="B290" t="s">
        <v>110</v>
      </c>
      <c r="C290" t="s">
        <v>968</v>
      </c>
      <c r="D290">
        <v>40.397846000000001</v>
      </c>
      <c r="E290">
        <v>-80.036197000000001</v>
      </c>
      <c r="F290" t="s">
        <v>969</v>
      </c>
      <c r="G290">
        <v>3</v>
      </c>
      <c r="H290">
        <v>4.5</v>
      </c>
      <c r="I290" t="s">
        <v>93</v>
      </c>
      <c r="J290" t="s">
        <v>94</v>
      </c>
      <c r="K290" s="1">
        <v>0.33333333333333331</v>
      </c>
      <c r="L290" s="1">
        <v>0.875</v>
      </c>
      <c r="M290" s="1">
        <v>0.33333333333333331</v>
      </c>
      <c r="N290" s="1">
        <v>0.875</v>
      </c>
      <c r="O290" s="1">
        <v>0.33333333333333331</v>
      </c>
      <c r="P290" s="1">
        <v>0.875</v>
      </c>
      <c r="Q290" s="1">
        <v>0.33333333333333331</v>
      </c>
      <c r="R290" s="1">
        <v>0.875</v>
      </c>
      <c r="S290" s="1">
        <v>0.33333333333333331</v>
      </c>
      <c r="T290" s="1">
        <v>0.875</v>
      </c>
      <c r="U290" s="1">
        <v>0.33333333333333331</v>
      </c>
      <c r="V290" s="1">
        <v>0.83333333333333337</v>
      </c>
      <c r="W290" s="1">
        <v>0.33333333333333331</v>
      </c>
      <c r="X290" s="1">
        <v>0.83333333333333337</v>
      </c>
      <c r="Y290" t="s">
        <v>95</v>
      </c>
      <c r="Z290" t="s">
        <v>95</v>
      </c>
      <c r="AA290" t="s">
        <v>95</v>
      </c>
      <c r="AB290">
        <v>2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>
        <v>1</v>
      </c>
      <c r="AL290" t="s">
        <v>95</v>
      </c>
      <c r="AM290" t="s">
        <v>127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>
        <v>1</v>
      </c>
      <c r="AV290">
        <v>0</v>
      </c>
      <c r="AW290">
        <v>0</v>
      </c>
      <c r="AX290">
        <v>0</v>
      </c>
      <c r="AY290">
        <v>0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5</v>
      </c>
      <c r="CJ290">
        <v>0</v>
      </c>
      <c r="CK290">
        <v>0</v>
      </c>
    </row>
    <row r="291" spans="1:89" x14ac:dyDescent="0.3">
      <c r="A291" t="s">
        <v>970</v>
      </c>
      <c r="B291" t="s">
        <v>971</v>
      </c>
      <c r="C291" t="s">
        <v>972</v>
      </c>
      <c r="D291">
        <v>40.395126500000003</v>
      </c>
      <c r="E291">
        <v>-80.034550600000003</v>
      </c>
      <c r="F291" t="s">
        <v>973</v>
      </c>
      <c r="G291">
        <v>6</v>
      </c>
      <c r="H291">
        <v>3.5</v>
      </c>
      <c r="I291" t="s">
        <v>93</v>
      </c>
      <c r="J291" t="s">
        <v>94</v>
      </c>
      <c r="K291" t="s">
        <v>95</v>
      </c>
      <c r="L291" t="s">
        <v>95</v>
      </c>
      <c r="M291" s="1">
        <v>0.375</v>
      </c>
      <c r="N291" s="1">
        <v>0.70833333333333337</v>
      </c>
      <c r="O291" s="1">
        <v>0.375</v>
      </c>
      <c r="P291" s="1">
        <v>0.70833333333333337</v>
      </c>
      <c r="Q291" s="1">
        <v>0.375</v>
      </c>
      <c r="R291" s="1">
        <v>0.70833333333333337</v>
      </c>
      <c r="S291" s="1">
        <v>0.375</v>
      </c>
      <c r="T291" s="1">
        <v>0.70833333333333337</v>
      </c>
      <c r="U291" s="1">
        <v>0.375</v>
      </c>
      <c r="V291" s="1">
        <v>0.70833333333333337</v>
      </c>
      <c r="W291" s="1">
        <v>0.375</v>
      </c>
      <c r="X291" s="1">
        <v>0.58333333333333337</v>
      </c>
      <c r="Y291" t="s">
        <v>95</v>
      </c>
      <c r="Z291" t="s">
        <v>95</v>
      </c>
      <c r="AA291" t="s">
        <v>95</v>
      </c>
      <c r="AB291">
        <v>3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>
        <v>1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>
        <v>0</v>
      </c>
      <c r="AV291">
        <v>0</v>
      </c>
      <c r="AW291">
        <v>0</v>
      </c>
      <c r="AX291">
        <v>0</v>
      </c>
      <c r="AY291">
        <v>0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1</v>
      </c>
      <c r="CK291">
        <v>0</v>
      </c>
    </row>
    <row r="292" spans="1:89" x14ac:dyDescent="0.3">
      <c r="A292" t="s">
        <v>974</v>
      </c>
      <c r="B292" t="s">
        <v>110</v>
      </c>
      <c r="C292" t="s">
        <v>975</v>
      </c>
      <c r="D292">
        <v>40.396011999999999</v>
      </c>
      <c r="E292">
        <v>-80.034727000000004</v>
      </c>
      <c r="F292" t="s">
        <v>976</v>
      </c>
      <c r="G292">
        <v>237</v>
      </c>
      <c r="H292">
        <v>4.5</v>
      </c>
      <c r="I292" t="s">
        <v>93</v>
      </c>
      <c r="J292" t="s">
        <v>94</v>
      </c>
      <c r="K292" s="1">
        <v>0.33333333333333331</v>
      </c>
      <c r="L292" s="1">
        <v>0.58333333333333337</v>
      </c>
      <c r="M292" s="1">
        <v>0.25</v>
      </c>
      <c r="N292" s="1">
        <v>0.625</v>
      </c>
      <c r="O292" s="1">
        <v>0.25</v>
      </c>
      <c r="P292" s="1">
        <v>0.625</v>
      </c>
      <c r="Q292" s="1">
        <v>0.25</v>
      </c>
      <c r="R292" s="1">
        <v>0.625</v>
      </c>
      <c r="S292" s="1">
        <v>0.25</v>
      </c>
      <c r="T292" s="1">
        <v>0.625</v>
      </c>
      <c r="U292" s="1">
        <v>0.25</v>
      </c>
      <c r="V292" s="1">
        <v>0.625</v>
      </c>
      <c r="W292" s="1">
        <v>0.25</v>
      </c>
      <c r="X292" s="1">
        <v>0.625</v>
      </c>
      <c r="Y292" t="s">
        <v>96</v>
      </c>
      <c r="Z292" t="s">
        <v>97</v>
      </c>
      <c r="AA292" t="s">
        <v>98</v>
      </c>
      <c r="AB292">
        <v>1</v>
      </c>
      <c r="AC292">
        <v>0</v>
      </c>
      <c r="AD292">
        <v>0</v>
      </c>
      <c r="AE292" t="s">
        <v>95</v>
      </c>
      <c r="AF292">
        <v>1</v>
      </c>
      <c r="AG292">
        <v>0</v>
      </c>
      <c r="AH292">
        <v>0</v>
      </c>
      <c r="AI292">
        <v>1</v>
      </c>
      <c r="AJ292">
        <v>1</v>
      </c>
      <c r="AK292">
        <v>1</v>
      </c>
      <c r="AL292">
        <v>0</v>
      </c>
      <c r="AM292" t="s">
        <v>118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>
        <v>1</v>
      </c>
      <c r="AT292" t="s">
        <v>95</v>
      </c>
      <c r="AU292">
        <v>1</v>
      </c>
      <c r="AV292">
        <v>0</v>
      </c>
      <c r="AW292">
        <v>0</v>
      </c>
      <c r="AX292">
        <v>0</v>
      </c>
      <c r="AY292">
        <v>0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>
        <v>1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1</v>
      </c>
      <c r="CG292">
        <v>0</v>
      </c>
      <c r="CH292">
        <v>0</v>
      </c>
      <c r="CI292">
        <v>483</v>
      </c>
      <c r="CJ292">
        <v>53</v>
      </c>
      <c r="CK292">
        <v>1</v>
      </c>
    </row>
    <row r="293" spans="1:89" x14ac:dyDescent="0.3">
      <c r="A293" t="s">
        <v>977</v>
      </c>
      <c r="B293" t="s">
        <v>110</v>
      </c>
      <c r="C293" t="s">
        <v>978</v>
      </c>
      <c r="D293">
        <v>40.396630600000002</v>
      </c>
      <c r="E293">
        <v>-80.035796599999998</v>
      </c>
      <c r="F293" t="s">
        <v>979</v>
      </c>
      <c r="G293">
        <v>31</v>
      </c>
      <c r="H293">
        <v>3.5</v>
      </c>
      <c r="I293" t="s">
        <v>93</v>
      </c>
      <c r="J293" t="s">
        <v>94</v>
      </c>
      <c r="K293" s="1">
        <v>0.45833333333333331</v>
      </c>
      <c r="L293" s="1">
        <v>0.875</v>
      </c>
      <c r="M293" s="1">
        <v>0.45833333333333331</v>
      </c>
      <c r="N293" s="1">
        <v>0.95833333333333337</v>
      </c>
      <c r="O293" s="1">
        <v>0.45833333333333331</v>
      </c>
      <c r="P293" s="1">
        <v>0.95833333333333337</v>
      </c>
      <c r="Q293" s="1">
        <v>0.45833333333333331</v>
      </c>
      <c r="R293" s="1">
        <v>0.95833333333333337</v>
      </c>
      <c r="S293" s="1">
        <v>0.45833333333333331</v>
      </c>
      <c r="T293" s="1">
        <v>0.95833333333333337</v>
      </c>
      <c r="U293" s="1">
        <v>0.45833333333333331</v>
      </c>
      <c r="V293" s="1">
        <v>0</v>
      </c>
      <c r="W293" s="1">
        <v>0.45833333333333331</v>
      </c>
      <c r="X293" s="1">
        <v>0.95833333333333337</v>
      </c>
      <c r="Y293" t="s">
        <v>96</v>
      </c>
      <c r="Z293" t="s">
        <v>97</v>
      </c>
      <c r="AA293" t="s">
        <v>98</v>
      </c>
      <c r="AB293">
        <v>1</v>
      </c>
      <c r="AC293">
        <v>0</v>
      </c>
      <c r="AD293">
        <v>0</v>
      </c>
      <c r="AE293" t="s">
        <v>95</v>
      </c>
      <c r="AF293">
        <v>1</v>
      </c>
      <c r="AG293">
        <v>1</v>
      </c>
      <c r="AH293">
        <v>0</v>
      </c>
      <c r="AI293">
        <v>0</v>
      </c>
      <c r="AJ293">
        <v>1</v>
      </c>
      <c r="AK293">
        <v>1</v>
      </c>
      <c r="AL293">
        <v>0</v>
      </c>
      <c r="AM293" t="s">
        <v>127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>
        <v>1</v>
      </c>
      <c r="AT293" t="s">
        <v>95</v>
      </c>
      <c r="AU293">
        <v>1</v>
      </c>
      <c r="AV293">
        <v>0</v>
      </c>
      <c r="AW293">
        <v>0</v>
      </c>
      <c r="AX293">
        <v>0</v>
      </c>
      <c r="AY293">
        <v>0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>
        <v>1</v>
      </c>
      <c r="BG293">
        <v>0</v>
      </c>
      <c r="BH293">
        <v>0</v>
      </c>
      <c r="BI293">
        <v>0</v>
      </c>
      <c r="BJ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69</v>
      </c>
      <c r="CJ293">
        <v>8</v>
      </c>
      <c r="CK293">
        <v>0</v>
      </c>
    </row>
    <row r="294" spans="1:89" x14ac:dyDescent="0.3">
      <c r="A294" t="s">
        <v>980</v>
      </c>
      <c r="B294" t="s">
        <v>110</v>
      </c>
      <c r="C294" t="s">
        <v>981</v>
      </c>
      <c r="D294">
        <v>40.388395000000003</v>
      </c>
      <c r="E294">
        <v>-80.049820999999994</v>
      </c>
      <c r="F294" t="s">
        <v>982</v>
      </c>
      <c r="G294">
        <v>7</v>
      </c>
      <c r="H294">
        <v>3</v>
      </c>
      <c r="I294" t="s">
        <v>93</v>
      </c>
      <c r="J294" t="s">
        <v>94</v>
      </c>
      <c r="K294" t="s">
        <v>95</v>
      </c>
      <c r="L294" t="s">
        <v>95</v>
      </c>
      <c r="M294" t="s">
        <v>95</v>
      </c>
      <c r="N294" t="s">
        <v>95</v>
      </c>
      <c r="O294" s="1">
        <v>0.375</v>
      </c>
      <c r="P294" s="1">
        <v>0.83333333333333337</v>
      </c>
      <c r="Q294" s="1">
        <v>0.5</v>
      </c>
      <c r="R294" s="1">
        <v>0.83333333333333337</v>
      </c>
      <c r="S294" s="1">
        <v>0.5</v>
      </c>
      <c r="T294" s="1">
        <v>0.83333333333333337</v>
      </c>
      <c r="U294" s="1">
        <v>0.33333333333333331</v>
      </c>
      <c r="V294" s="1">
        <v>0.70833333333333337</v>
      </c>
      <c r="W294" s="1">
        <v>0.33333333333333331</v>
      </c>
      <c r="X294" s="1">
        <v>0.70833333333333337</v>
      </c>
      <c r="Y294" t="s">
        <v>95</v>
      </c>
      <c r="Z294" t="s">
        <v>95</v>
      </c>
      <c r="AA294" t="s">
        <v>95</v>
      </c>
      <c r="AB294">
        <v>3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>
        <v>1</v>
      </c>
      <c r="AK294">
        <v>1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>
        <v>1</v>
      </c>
      <c r="AV294">
        <v>0</v>
      </c>
      <c r="AW294">
        <v>1</v>
      </c>
      <c r="AX294">
        <v>0</v>
      </c>
      <c r="AY294">
        <v>0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</row>
    <row r="295" spans="1:89" x14ac:dyDescent="0.3">
      <c r="A295" t="s">
        <v>983</v>
      </c>
      <c r="B295" t="s">
        <v>110</v>
      </c>
      <c r="C295" t="s">
        <v>984</v>
      </c>
      <c r="D295">
        <v>40.396533499999997</v>
      </c>
      <c r="E295">
        <v>-80.035446800000003</v>
      </c>
      <c r="F295" t="s">
        <v>985</v>
      </c>
      <c r="G295">
        <v>3</v>
      </c>
      <c r="H295">
        <v>5</v>
      </c>
      <c r="I295" t="s">
        <v>93</v>
      </c>
      <c r="J295" t="s">
        <v>94</v>
      </c>
      <c r="K295" t="s">
        <v>95</v>
      </c>
      <c r="L295" t="s">
        <v>95</v>
      </c>
      <c r="M295" s="1">
        <v>0.3125</v>
      </c>
      <c r="N295" s="1">
        <v>0.66666666666666663</v>
      </c>
      <c r="O295" s="1">
        <v>0.375</v>
      </c>
      <c r="P295" s="1">
        <v>0.75</v>
      </c>
      <c r="Q295" t="s">
        <v>95</v>
      </c>
      <c r="R295" t="s">
        <v>95</v>
      </c>
      <c r="S295" s="1">
        <v>0.375</v>
      </c>
      <c r="T295" s="1">
        <v>0.75</v>
      </c>
      <c r="U295" s="1">
        <v>0.3125</v>
      </c>
      <c r="V295" s="1">
        <v>0.66666666666666663</v>
      </c>
      <c r="W295" s="1">
        <v>0.35416666666666669</v>
      </c>
      <c r="X295" s="1">
        <v>0.54166666666666663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</row>
    <row r="296" spans="1:89" x14ac:dyDescent="0.3">
      <c r="A296" t="s">
        <v>986</v>
      </c>
      <c r="B296" t="s">
        <v>110</v>
      </c>
      <c r="C296" t="s">
        <v>987</v>
      </c>
      <c r="D296">
        <v>40.420335000000001</v>
      </c>
      <c r="E296">
        <v>-80.030113999999998</v>
      </c>
      <c r="F296" t="s">
        <v>988</v>
      </c>
      <c r="G296">
        <v>24</v>
      </c>
      <c r="H296">
        <v>3</v>
      </c>
      <c r="I296" t="s">
        <v>93</v>
      </c>
      <c r="J296" t="s">
        <v>94</v>
      </c>
      <c r="K296" t="s">
        <v>95</v>
      </c>
      <c r="L296" t="s">
        <v>95</v>
      </c>
      <c r="M296" t="s">
        <v>95</v>
      </c>
      <c r="N296" t="s">
        <v>95</v>
      </c>
      <c r="O296" t="s">
        <v>95</v>
      </c>
      <c r="P296" t="s">
        <v>95</v>
      </c>
      <c r="Q296" t="s">
        <v>95</v>
      </c>
      <c r="R296" t="s">
        <v>95</v>
      </c>
      <c r="S296" t="s">
        <v>95</v>
      </c>
      <c r="T296" t="s">
        <v>95</v>
      </c>
      <c r="U296" t="s">
        <v>95</v>
      </c>
      <c r="V296" t="s">
        <v>95</v>
      </c>
      <c r="W296" t="s">
        <v>95</v>
      </c>
      <c r="X296" t="s">
        <v>95</v>
      </c>
      <c r="Y296" t="s">
        <v>191</v>
      </c>
      <c r="Z296" t="s">
        <v>97</v>
      </c>
      <c r="AA296" t="s">
        <v>98</v>
      </c>
      <c r="AB296">
        <v>2</v>
      </c>
      <c r="AC296">
        <v>0</v>
      </c>
      <c r="AD296">
        <v>0</v>
      </c>
      <c r="AE296" t="s">
        <v>95</v>
      </c>
      <c r="AF296">
        <v>1</v>
      </c>
      <c r="AG296">
        <v>1</v>
      </c>
      <c r="AH296" t="s">
        <v>95</v>
      </c>
      <c r="AI296">
        <v>1</v>
      </c>
      <c r="AJ296">
        <v>1</v>
      </c>
      <c r="AK296">
        <v>1</v>
      </c>
      <c r="AL296">
        <v>1</v>
      </c>
      <c r="AM296" t="s">
        <v>118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>
        <v>1</v>
      </c>
      <c r="AT296" t="s">
        <v>95</v>
      </c>
      <c r="AU296">
        <v>0</v>
      </c>
      <c r="AV296">
        <v>0</v>
      </c>
      <c r="AW296">
        <v>1</v>
      </c>
      <c r="AX296">
        <v>0</v>
      </c>
      <c r="AY296">
        <v>0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1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53</v>
      </c>
      <c r="CJ296">
        <v>18</v>
      </c>
      <c r="CK296">
        <v>0</v>
      </c>
    </row>
    <row r="297" spans="1:89" x14ac:dyDescent="0.3">
      <c r="A297" t="s">
        <v>989</v>
      </c>
      <c r="B297" t="s">
        <v>110</v>
      </c>
      <c r="C297" t="s">
        <v>987</v>
      </c>
      <c r="D297">
        <v>40.420335000000001</v>
      </c>
      <c r="E297">
        <v>-80.030113999999998</v>
      </c>
      <c r="F297" t="s">
        <v>990</v>
      </c>
      <c r="G297">
        <v>10</v>
      </c>
      <c r="H297">
        <v>3.5</v>
      </c>
      <c r="I297" t="s">
        <v>93</v>
      </c>
      <c r="J297" t="s">
        <v>94</v>
      </c>
      <c r="K297" s="1">
        <v>0.45833333333333331</v>
      </c>
      <c r="L297" s="1">
        <v>0.91666666666666663</v>
      </c>
      <c r="M297" s="1">
        <v>0.45833333333333331</v>
      </c>
      <c r="N297" s="1">
        <v>0.91666666666666663</v>
      </c>
      <c r="O297" s="1">
        <v>0.45833333333333331</v>
      </c>
      <c r="P297" s="1">
        <v>0.91666666666666663</v>
      </c>
      <c r="Q297" s="1">
        <v>0.45833333333333331</v>
      </c>
      <c r="R297" s="1">
        <v>0.91666666666666663</v>
      </c>
      <c r="S297" s="1">
        <v>0.45833333333333331</v>
      </c>
      <c r="T297" s="1">
        <v>0.91666666666666663</v>
      </c>
      <c r="U297" s="1">
        <v>0.45833333333333331</v>
      </c>
      <c r="V297" s="1">
        <v>0.91666666666666663</v>
      </c>
      <c r="W297" s="1">
        <v>0.45833333333333331</v>
      </c>
      <c r="X297" s="1">
        <v>0.91666666666666663</v>
      </c>
      <c r="Y297" t="s">
        <v>191</v>
      </c>
      <c r="Z297" t="s">
        <v>97</v>
      </c>
      <c r="AA297" t="s">
        <v>927</v>
      </c>
      <c r="AB297">
        <v>1</v>
      </c>
      <c r="AC297" t="s">
        <v>95</v>
      </c>
      <c r="AD297">
        <v>0</v>
      </c>
      <c r="AE297" t="s">
        <v>95</v>
      </c>
      <c r="AF297">
        <v>1</v>
      </c>
      <c r="AG297">
        <v>1</v>
      </c>
      <c r="AH297" t="s">
        <v>95</v>
      </c>
      <c r="AI297">
        <v>1</v>
      </c>
      <c r="AJ297">
        <v>1</v>
      </c>
      <c r="AK297">
        <v>1</v>
      </c>
      <c r="AL297">
        <v>0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>
        <v>1</v>
      </c>
      <c r="AT297" t="s">
        <v>95</v>
      </c>
      <c r="AU297">
        <v>0</v>
      </c>
      <c r="AV297">
        <v>0</v>
      </c>
      <c r="AW297">
        <v>1</v>
      </c>
      <c r="AX297">
        <v>0</v>
      </c>
      <c r="AY297">
        <v>0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>
        <v>1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5</v>
      </c>
      <c r="CJ297">
        <v>1</v>
      </c>
      <c r="CK297">
        <v>0</v>
      </c>
    </row>
    <row r="298" spans="1:89" x14ac:dyDescent="0.3">
      <c r="A298" t="s">
        <v>991</v>
      </c>
      <c r="B298" t="s">
        <v>110</v>
      </c>
      <c r="C298" t="s">
        <v>992</v>
      </c>
      <c r="D298">
        <v>40.414715999999999</v>
      </c>
      <c r="E298">
        <v>-80.030630000000002</v>
      </c>
      <c r="F298" t="s">
        <v>446</v>
      </c>
      <c r="G298">
        <v>6</v>
      </c>
      <c r="H298">
        <v>2.5</v>
      </c>
      <c r="I298" t="s">
        <v>93</v>
      </c>
      <c r="J298" t="s">
        <v>94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>
        <v>0</v>
      </c>
      <c r="AD298" t="s">
        <v>95</v>
      </c>
      <c r="AE298" t="s">
        <v>95</v>
      </c>
      <c r="AF298">
        <v>1</v>
      </c>
      <c r="AG298" t="s">
        <v>95</v>
      </c>
      <c r="AH298">
        <v>0</v>
      </c>
      <c r="AI298" t="s">
        <v>95</v>
      </c>
      <c r="AJ298">
        <v>1</v>
      </c>
      <c r="AK298">
        <v>1</v>
      </c>
      <c r="AL298">
        <v>0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>
        <v>1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>
        <v>1</v>
      </c>
      <c r="BG298">
        <v>0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8</v>
      </c>
      <c r="CJ298">
        <v>3</v>
      </c>
      <c r="CK298">
        <v>0</v>
      </c>
    </row>
    <row r="299" spans="1:89" x14ac:dyDescent="0.3">
      <c r="A299" t="s">
        <v>993</v>
      </c>
      <c r="B299" t="s">
        <v>110</v>
      </c>
      <c r="C299" t="s">
        <v>994</v>
      </c>
      <c r="D299">
        <v>40.410006600000003</v>
      </c>
      <c r="E299">
        <v>-80.024987600000003</v>
      </c>
      <c r="F299" t="s">
        <v>995</v>
      </c>
      <c r="G299">
        <v>5</v>
      </c>
      <c r="H299">
        <v>3</v>
      </c>
      <c r="I299" t="s">
        <v>93</v>
      </c>
      <c r="J299" t="s">
        <v>94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>
        <v>1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>
        <v>1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>
        <v>1</v>
      </c>
      <c r="AV299">
        <v>0</v>
      </c>
      <c r="AW299">
        <v>0</v>
      </c>
      <c r="AX299">
        <v>0</v>
      </c>
      <c r="AY299">
        <v>0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21</v>
      </c>
      <c r="CJ299">
        <v>1</v>
      </c>
      <c r="CK299">
        <v>0</v>
      </c>
    </row>
    <row r="300" spans="1:89" x14ac:dyDescent="0.3">
      <c r="A300" t="s">
        <v>996</v>
      </c>
      <c r="B300" t="s">
        <v>110</v>
      </c>
      <c r="C300" t="s">
        <v>997</v>
      </c>
      <c r="D300">
        <v>40.388610499999999</v>
      </c>
      <c r="E300">
        <v>-80.049903400000005</v>
      </c>
      <c r="F300" t="s">
        <v>998</v>
      </c>
      <c r="G300">
        <v>72</v>
      </c>
      <c r="H300">
        <v>3.5</v>
      </c>
      <c r="I300" t="s">
        <v>93</v>
      </c>
      <c r="J300" t="s">
        <v>94</v>
      </c>
      <c r="K300" s="1">
        <v>0.375</v>
      </c>
      <c r="L300" s="1">
        <v>0.97916666666666663</v>
      </c>
      <c r="M300" s="1">
        <v>0.45833333333333331</v>
      </c>
      <c r="N300" s="1">
        <v>0.97916666666666663</v>
      </c>
      <c r="O300" s="1">
        <v>0.45833333333333331</v>
      </c>
      <c r="P300" s="1">
        <v>0.97916666666666663</v>
      </c>
      <c r="Q300" s="1">
        <v>0.45833333333333331</v>
      </c>
      <c r="R300" s="1">
        <v>0.97916666666666663</v>
      </c>
      <c r="S300" s="1">
        <v>0.45833333333333331</v>
      </c>
      <c r="T300" s="1">
        <v>0.97916666666666663</v>
      </c>
      <c r="U300" s="1">
        <v>0.45833333333333331</v>
      </c>
      <c r="V300" s="1">
        <v>6.25E-2</v>
      </c>
      <c r="W300" s="1">
        <v>0.375</v>
      </c>
      <c r="X300" s="1">
        <v>6.25E-2</v>
      </c>
      <c r="Y300" t="s">
        <v>96</v>
      </c>
      <c r="Z300" t="s">
        <v>97</v>
      </c>
      <c r="AA300" t="s">
        <v>117</v>
      </c>
      <c r="AB300">
        <v>2</v>
      </c>
      <c r="AC300">
        <v>1</v>
      </c>
      <c r="AD300">
        <v>1</v>
      </c>
      <c r="AE300" t="s">
        <v>95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 t="s">
        <v>127</v>
      </c>
      <c r="AN300" t="s">
        <v>95</v>
      </c>
      <c r="AO300">
        <v>0</v>
      </c>
      <c r="AP300" t="s">
        <v>118</v>
      </c>
      <c r="AQ300" t="s">
        <v>95</v>
      </c>
      <c r="AR300" t="s">
        <v>95</v>
      </c>
      <c r="AS300">
        <v>1</v>
      </c>
      <c r="AT300">
        <v>0</v>
      </c>
      <c r="AU300">
        <v>1</v>
      </c>
      <c r="AV300">
        <v>0</v>
      </c>
      <c r="AW300">
        <v>0</v>
      </c>
      <c r="AX300">
        <v>0</v>
      </c>
      <c r="AY300">
        <v>0</v>
      </c>
      <c r="AZ300">
        <v>0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>
        <v>1</v>
      </c>
      <c r="BG300">
        <v>0</v>
      </c>
      <c r="BH300">
        <v>0</v>
      </c>
      <c r="BI300">
        <v>1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134</v>
      </c>
      <c r="CJ300">
        <v>13</v>
      </c>
      <c r="CK300">
        <v>0</v>
      </c>
    </row>
    <row r="301" spans="1:89" x14ac:dyDescent="0.3">
      <c r="A301" t="s">
        <v>999</v>
      </c>
      <c r="B301" t="s">
        <v>110</v>
      </c>
      <c r="C301" t="s">
        <v>1000</v>
      </c>
      <c r="D301">
        <v>40.388527000000003</v>
      </c>
      <c r="E301">
        <v>-80.049544900000001</v>
      </c>
      <c r="F301" t="s">
        <v>1001</v>
      </c>
      <c r="G301">
        <v>11</v>
      </c>
      <c r="H301">
        <v>2.5</v>
      </c>
      <c r="I301" t="s">
        <v>93</v>
      </c>
      <c r="J301" t="s">
        <v>94</v>
      </c>
      <c r="K301" t="s">
        <v>95</v>
      </c>
      <c r="L301" t="s">
        <v>95</v>
      </c>
      <c r="M301" t="s">
        <v>95</v>
      </c>
      <c r="N301" t="s">
        <v>95</v>
      </c>
      <c r="O301" t="s">
        <v>95</v>
      </c>
      <c r="P301" t="s">
        <v>95</v>
      </c>
      <c r="Q301" t="s">
        <v>95</v>
      </c>
      <c r="R301" t="s">
        <v>95</v>
      </c>
      <c r="S301" t="s">
        <v>95</v>
      </c>
      <c r="T301" t="s">
        <v>95</v>
      </c>
      <c r="U301" t="s">
        <v>95</v>
      </c>
      <c r="V301" t="s">
        <v>95</v>
      </c>
      <c r="W301" t="s">
        <v>95</v>
      </c>
      <c r="X301" t="s">
        <v>95</v>
      </c>
      <c r="Y301" t="s">
        <v>95</v>
      </c>
      <c r="Z301" t="s">
        <v>95</v>
      </c>
      <c r="AA301" t="s">
        <v>95</v>
      </c>
      <c r="AB301">
        <v>2</v>
      </c>
      <c r="AC301">
        <v>1</v>
      </c>
      <c r="AD301" t="s">
        <v>95</v>
      </c>
      <c r="AE301" t="s">
        <v>95</v>
      </c>
      <c r="AF301">
        <v>1</v>
      </c>
      <c r="AG301" t="s">
        <v>95</v>
      </c>
      <c r="AH301" t="s">
        <v>95</v>
      </c>
      <c r="AI301" t="s">
        <v>95</v>
      </c>
      <c r="AJ301" t="s">
        <v>95</v>
      </c>
      <c r="AK301">
        <v>1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>
        <v>1</v>
      </c>
      <c r="AT301" t="s">
        <v>95</v>
      </c>
      <c r="AU301">
        <v>0</v>
      </c>
      <c r="AV301">
        <v>0</v>
      </c>
      <c r="AW301">
        <v>0</v>
      </c>
      <c r="AX301">
        <v>0</v>
      </c>
      <c r="AY301">
        <v>0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>
        <v>1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5</v>
      </c>
      <c r="CJ301">
        <v>0</v>
      </c>
      <c r="CK301">
        <v>0</v>
      </c>
    </row>
    <row r="302" spans="1:89" x14ac:dyDescent="0.3">
      <c r="A302" t="s">
        <v>1002</v>
      </c>
      <c r="B302" t="s">
        <v>110</v>
      </c>
      <c r="C302" t="s">
        <v>1003</v>
      </c>
      <c r="D302">
        <v>40.393827999999999</v>
      </c>
      <c r="E302">
        <v>-80.035199399999996</v>
      </c>
      <c r="F302" t="s">
        <v>1004</v>
      </c>
      <c r="G302">
        <v>3</v>
      </c>
      <c r="H302">
        <v>4</v>
      </c>
      <c r="I302" t="s">
        <v>93</v>
      </c>
      <c r="J302" t="s">
        <v>94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>
        <v>1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2</v>
      </c>
      <c r="CK302">
        <v>0</v>
      </c>
    </row>
    <row r="303" spans="1:89" x14ac:dyDescent="0.3">
      <c r="A303" t="s">
        <v>1005</v>
      </c>
      <c r="B303" t="s">
        <v>110</v>
      </c>
      <c r="C303" t="s">
        <v>1006</v>
      </c>
      <c r="D303">
        <v>40.395690999999999</v>
      </c>
      <c r="E303">
        <v>-80.046890000000005</v>
      </c>
      <c r="F303" t="s">
        <v>1007</v>
      </c>
      <c r="G303">
        <v>5</v>
      </c>
      <c r="H303">
        <v>4</v>
      </c>
      <c r="I303" t="s">
        <v>93</v>
      </c>
      <c r="J303" t="s">
        <v>94</v>
      </c>
      <c r="K303" s="1">
        <v>0.41666666666666669</v>
      </c>
      <c r="L303" s="1">
        <v>0.70833333333333337</v>
      </c>
      <c r="M303" s="1">
        <v>0.375</v>
      </c>
      <c r="N303" s="1">
        <v>0.83333333333333337</v>
      </c>
      <c r="O303" s="1">
        <v>0.375</v>
      </c>
      <c r="P303" s="1">
        <v>0.83333333333333337</v>
      </c>
      <c r="Q303" s="1">
        <v>0.375</v>
      </c>
      <c r="R303" s="1">
        <v>0.83333333333333337</v>
      </c>
      <c r="S303" s="1">
        <v>0.375</v>
      </c>
      <c r="T303" s="1">
        <v>0.83333333333333337</v>
      </c>
      <c r="U303" s="1">
        <v>0.375</v>
      </c>
      <c r="V303" s="1">
        <v>0.83333333333333337</v>
      </c>
      <c r="W303" s="1">
        <v>0.375</v>
      </c>
      <c r="X303" s="1">
        <v>0.77083333333333337</v>
      </c>
      <c r="Y303" t="s">
        <v>95</v>
      </c>
      <c r="Z303" t="s">
        <v>95</v>
      </c>
      <c r="AA303" t="s">
        <v>95</v>
      </c>
      <c r="AB303">
        <v>2</v>
      </c>
      <c r="AC303">
        <v>1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>
        <v>1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>
        <v>0</v>
      </c>
      <c r="AV303">
        <v>0</v>
      </c>
      <c r="AW303">
        <v>0</v>
      </c>
      <c r="AX303">
        <v>0</v>
      </c>
      <c r="AY303">
        <v>0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</row>
    <row r="304" spans="1:89" x14ac:dyDescent="0.3">
      <c r="A304" t="s">
        <v>1008</v>
      </c>
      <c r="B304" t="s">
        <v>110</v>
      </c>
      <c r="C304" t="s">
        <v>1009</v>
      </c>
      <c r="D304">
        <v>40.388506999999997</v>
      </c>
      <c r="E304">
        <v>-80.049571999999998</v>
      </c>
      <c r="F304" t="s">
        <v>1010</v>
      </c>
      <c r="G304">
        <v>3</v>
      </c>
      <c r="H304">
        <v>3</v>
      </c>
      <c r="I304" t="s">
        <v>93</v>
      </c>
      <c r="J304" t="s">
        <v>94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</row>
    <row r="305" spans="1:89" x14ac:dyDescent="0.3">
      <c r="A305" t="s">
        <v>1011</v>
      </c>
      <c r="B305" t="s">
        <v>110</v>
      </c>
      <c r="C305" t="s">
        <v>1012</v>
      </c>
      <c r="D305">
        <v>40.399456999999998</v>
      </c>
      <c r="E305">
        <v>-80.043683000000001</v>
      </c>
      <c r="F305" t="s">
        <v>484</v>
      </c>
      <c r="G305">
        <v>4</v>
      </c>
      <c r="H305">
        <v>3.5</v>
      </c>
      <c r="I305" t="s">
        <v>93</v>
      </c>
      <c r="J305" t="s">
        <v>94</v>
      </c>
      <c r="K305" s="1">
        <v>0.41666666666666669</v>
      </c>
      <c r="L305" s="1">
        <v>0.70833333333333337</v>
      </c>
      <c r="M305" s="1">
        <v>0.375</v>
      </c>
      <c r="N305" s="1">
        <v>0.875</v>
      </c>
      <c r="O305" s="1">
        <v>0.375</v>
      </c>
      <c r="P305" s="1">
        <v>0.875</v>
      </c>
      <c r="Q305" s="1">
        <v>0.375</v>
      </c>
      <c r="R305" s="1">
        <v>0.875</v>
      </c>
      <c r="S305" s="1">
        <v>0.375</v>
      </c>
      <c r="T305" s="1">
        <v>0.75</v>
      </c>
      <c r="U305" t="s">
        <v>95</v>
      </c>
      <c r="V305" t="s">
        <v>95</v>
      </c>
      <c r="W305" s="1">
        <v>0.375</v>
      </c>
      <c r="X305" s="1">
        <v>0.75</v>
      </c>
      <c r="Y305" t="s">
        <v>95</v>
      </c>
      <c r="Z305" t="s">
        <v>95</v>
      </c>
      <c r="AA305" t="s">
        <v>95</v>
      </c>
      <c r="AB305">
        <v>1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>
        <v>1</v>
      </c>
      <c r="AK305">
        <v>1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>
        <v>0</v>
      </c>
      <c r="AV305">
        <v>0</v>
      </c>
      <c r="AW305">
        <v>1</v>
      </c>
      <c r="AX305">
        <v>0</v>
      </c>
      <c r="AY305">
        <v>0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11</v>
      </c>
      <c r="CJ305">
        <v>2</v>
      </c>
      <c r="CK305">
        <v>0</v>
      </c>
    </row>
    <row r="306" spans="1:89" x14ac:dyDescent="0.3">
      <c r="A306" t="s">
        <v>1013</v>
      </c>
      <c r="B306" t="s">
        <v>110</v>
      </c>
      <c r="C306" t="s">
        <v>916</v>
      </c>
      <c r="D306">
        <v>40.388562899999997</v>
      </c>
      <c r="E306">
        <v>-80.0493898</v>
      </c>
      <c r="F306" t="s">
        <v>1014</v>
      </c>
      <c r="G306">
        <v>7</v>
      </c>
      <c r="H306">
        <v>4.5</v>
      </c>
      <c r="I306" t="s">
        <v>93</v>
      </c>
      <c r="J306" t="s">
        <v>94</v>
      </c>
      <c r="K306" t="s">
        <v>95</v>
      </c>
      <c r="L306" t="s">
        <v>95</v>
      </c>
      <c r="M306" s="1">
        <v>0.375</v>
      </c>
      <c r="N306" s="1">
        <v>0.70833333333333337</v>
      </c>
      <c r="O306" s="1">
        <v>0.375</v>
      </c>
      <c r="P306" s="1">
        <v>0.70833333333333337</v>
      </c>
      <c r="Q306" s="1">
        <v>0.375</v>
      </c>
      <c r="R306" s="1">
        <v>0.70833333333333337</v>
      </c>
      <c r="S306" s="1">
        <v>0.375</v>
      </c>
      <c r="T306" s="1">
        <v>0.70833333333333337</v>
      </c>
      <c r="U306" s="1">
        <v>0.375</v>
      </c>
      <c r="V306" s="1">
        <v>0.70833333333333337</v>
      </c>
      <c r="W306" s="1">
        <v>0.41666666666666669</v>
      </c>
      <c r="X306" s="1">
        <v>0.54166666666666663</v>
      </c>
      <c r="Y306" t="s">
        <v>95</v>
      </c>
      <c r="Z306" t="s">
        <v>95</v>
      </c>
      <c r="AA306" t="s">
        <v>95</v>
      </c>
      <c r="AB306">
        <v>2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>
        <v>1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>
        <v>1</v>
      </c>
      <c r="AV306">
        <v>0</v>
      </c>
      <c r="AW306">
        <v>0</v>
      </c>
      <c r="AX306">
        <v>0</v>
      </c>
      <c r="AY306">
        <v>0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</row>
    <row r="307" spans="1:89" x14ac:dyDescent="0.3">
      <c r="A307" t="s">
        <v>1015</v>
      </c>
      <c r="B307" t="s">
        <v>110</v>
      </c>
      <c r="C307" t="s">
        <v>1016</v>
      </c>
      <c r="D307">
        <v>40.405809300000001</v>
      </c>
      <c r="E307">
        <v>-80.035980300000006</v>
      </c>
      <c r="F307" t="s">
        <v>1017</v>
      </c>
      <c r="G307">
        <v>3</v>
      </c>
      <c r="H307">
        <v>3.5</v>
      </c>
      <c r="I307" t="s">
        <v>93</v>
      </c>
      <c r="J307" t="s">
        <v>94</v>
      </c>
      <c r="K307" s="1">
        <v>0.45833333333333331</v>
      </c>
      <c r="L307" s="1">
        <v>0.75</v>
      </c>
      <c r="M307" s="1">
        <v>0.33333333333333331</v>
      </c>
      <c r="N307" s="1">
        <v>0.875</v>
      </c>
      <c r="O307" s="1">
        <v>0.33333333333333331</v>
      </c>
      <c r="P307" s="1">
        <v>0.875</v>
      </c>
      <c r="Q307" s="1">
        <v>0.33333333333333331</v>
      </c>
      <c r="R307" s="1">
        <v>0.875</v>
      </c>
      <c r="S307" s="1">
        <v>0.33333333333333331</v>
      </c>
      <c r="T307" s="1">
        <v>0.875</v>
      </c>
      <c r="U307" s="1">
        <v>0.33333333333333331</v>
      </c>
      <c r="V307" s="1">
        <v>0.875</v>
      </c>
      <c r="W307" s="1">
        <v>0.375</v>
      </c>
      <c r="X307" s="1">
        <v>0.875</v>
      </c>
      <c r="Y307" t="s">
        <v>95</v>
      </c>
      <c r="Z307" t="s">
        <v>95</v>
      </c>
      <c r="AA307" t="s">
        <v>95</v>
      </c>
      <c r="AB307">
        <v>2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>
        <v>1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>
        <v>0</v>
      </c>
      <c r="AV307">
        <v>0</v>
      </c>
      <c r="AW307">
        <v>0</v>
      </c>
      <c r="AX307">
        <v>0</v>
      </c>
      <c r="AY307">
        <v>0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9</v>
      </c>
      <c r="CJ307">
        <v>3</v>
      </c>
      <c r="CK307">
        <v>0</v>
      </c>
    </row>
    <row r="308" spans="1:89" x14ac:dyDescent="0.3">
      <c r="A308" t="s">
        <v>1018</v>
      </c>
      <c r="B308" t="s">
        <v>110</v>
      </c>
      <c r="C308" t="s">
        <v>1019</v>
      </c>
      <c r="D308">
        <v>40.404557500000003</v>
      </c>
      <c r="E308">
        <v>-80.039890600000007</v>
      </c>
      <c r="F308" t="s">
        <v>1020</v>
      </c>
      <c r="G308">
        <v>3</v>
      </c>
      <c r="H308">
        <v>1</v>
      </c>
      <c r="I308" t="s">
        <v>93</v>
      </c>
      <c r="J308" t="s">
        <v>94</v>
      </c>
      <c r="K308" s="1">
        <v>0.5</v>
      </c>
      <c r="L308" s="1">
        <v>0.5</v>
      </c>
      <c r="M308" s="1">
        <v>0.5</v>
      </c>
      <c r="N308" s="1">
        <v>0.5</v>
      </c>
      <c r="O308" s="1">
        <v>0.5</v>
      </c>
      <c r="P308" s="1">
        <v>0.5</v>
      </c>
      <c r="Q308" s="1">
        <v>0.5</v>
      </c>
      <c r="R308" s="1">
        <v>0.5</v>
      </c>
      <c r="S308" s="1">
        <v>0.5</v>
      </c>
      <c r="T308" s="1">
        <v>0.5</v>
      </c>
      <c r="U308" s="1">
        <v>0.5</v>
      </c>
      <c r="V308" s="1">
        <v>0.5</v>
      </c>
      <c r="W308" s="1">
        <v>0.5</v>
      </c>
      <c r="X308" s="1">
        <v>0.5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>
        <v>1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</row>
    <row r="309" spans="1:89" x14ac:dyDescent="0.3">
      <c r="A309" t="s">
        <v>1021</v>
      </c>
      <c r="B309" t="s">
        <v>110</v>
      </c>
      <c r="C309" t="s">
        <v>1022</v>
      </c>
      <c r="D309">
        <v>40.431563099999998</v>
      </c>
      <c r="E309">
        <v>-79.8933854</v>
      </c>
      <c r="F309" t="s">
        <v>1023</v>
      </c>
      <c r="G309">
        <v>9</v>
      </c>
      <c r="H309">
        <v>3.5</v>
      </c>
      <c r="I309" t="s">
        <v>93</v>
      </c>
      <c r="J309" t="s">
        <v>94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>
        <v>2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>
        <v>1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>
        <v>1</v>
      </c>
      <c r="AV309">
        <v>0</v>
      </c>
      <c r="AW309">
        <v>0</v>
      </c>
      <c r="AX309">
        <v>0</v>
      </c>
      <c r="AY309">
        <v>0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1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6</v>
      </c>
      <c r="CJ309">
        <v>0</v>
      </c>
      <c r="CK309">
        <v>0</v>
      </c>
    </row>
    <row r="310" spans="1:89" x14ac:dyDescent="0.3">
      <c r="A310" t="s">
        <v>1024</v>
      </c>
      <c r="B310" t="s">
        <v>110</v>
      </c>
      <c r="C310" t="s">
        <v>1025</v>
      </c>
      <c r="D310">
        <v>40.432022000000003</v>
      </c>
      <c r="E310">
        <v>-79.893833999999998</v>
      </c>
      <c r="F310" t="s">
        <v>1026</v>
      </c>
      <c r="G310">
        <v>266</v>
      </c>
      <c r="H310">
        <v>4.5</v>
      </c>
      <c r="I310" t="s">
        <v>93</v>
      </c>
      <c r="J310" t="s">
        <v>94</v>
      </c>
      <c r="K310" s="1">
        <v>0.45833333333333331</v>
      </c>
      <c r="L310" s="1">
        <v>0.95833333333333337</v>
      </c>
      <c r="M310" s="1">
        <v>0.45833333333333331</v>
      </c>
      <c r="N310" s="1">
        <v>0.95833333333333337</v>
      </c>
      <c r="O310" s="1">
        <v>0.45833333333333331</v>
      </c>
      <c r="P310" s="1">
        <v>0.95833333333333337</v>
      </c>
      <c r="Q310" s="1">
        <v>0.45833333333333331</v>
      </c>
      <c r="R310" s="1">
        <v>0.95833333333333337</v>
      </c>
      <c r="S310" s="1">
        <v>0.45833333333333331</v>
      </c>
      <c r="T310" s="1">
        <v>0</v>
      </c>
      <c r="U310" s="1">
        <v>0.45833333333333331</v>
      </c>
      <c r="V310" s="1">
        <v>0</v>
      </c>
      <c r="W310" s="1">
        <v>0.45833333333333331</v>
      </c>
      <c r="X310" s="1">
        <v>0</v>
      </c>
      <c r="Y310" t="s">
        <v>126</v>
      </c>
      <c r="Z310" t="s">
        <v>97</v>
      </c>
      <c r="AA310" t="s">
        <v>927</v>
      </c>
      <c r="AB310">
        <v>2</v>
      </c>
      <c r="AC310">
        <v>0</v>
      </c>
      <c r="AD310">
        <v>0</v>
      </c>
      <c r="AE310" t="s">
        <v>95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0</v>
      </c>
      <c r="AM310" t="s">
        <v>127</v>
      </c>
      <c r="AN310">
        <v>1</v>
      </c>
      <c r="AO310">
        <v>0</v>
      </c>
      <c r="AP310" t="s">
        <v>118</v>
      </c>
      <c r="AQ310">
        <v>0</v>
      </c>
      <c r="AR310" t="s">
        <v>95</v>
      </c>
      <c r="AS310">
        <v>1</v>
      </c>
      <c r="AT310">
        <v>0</v>
      </c>
      <c r="AU310">
        <v>1</v>
      </c>
      <c r="AV310">
        <v>0</v>
      </c>
      <c r="AW310">
        <v>0</v>
      </c>
      <c r="AX310">
        <v>0</v>
      </c>
      <c r="AY310">
        <v>0</v>
      </c>
      <c r="AZ310" t="s">
        <v>95</v>
      </c>
      <c r="BA310" t="s">
        <v>95</v>
      </c>
      <c r="BB310" t="s">
        <v>95</v>
      </c>
      <c r="BC310" t="s">
        <v>95</v>
      </c>
      <c r="BD310">
        <v>0</v>
      </c>
      <c r="BE310" t="s">
        <v>95</v>
      </c>
      <c r="BF310">
        <v>1</v>
      </c>
      <c r="BG310">
        <v>0</v>
      </c>
      <c r="BH310">
        <v>0</v>
      </c>
      <c r="BI310">
        <v>1</v>
      </c>
      <c r="BJ310">
        <v>0</v>
      </c>
      <c r="BK310">
        <v>1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652</v>
      </c>
      <c r="CJ310">
        <v>75</v>
      </c>
      <c r="CK310">
        <v>1</v>
      </c>
    </row>
    <row r="311" spans="1:89" x14ac:dyDescent="0.3">
      <c r="A311" t="s">
        <v>1027</v>
      </c>
      <c r="B311" t="s">
        <v>110</v>
      </c>
      <c r="C311" t="s">
        <v>1028</v>
      </c>
      <c r="D311">
        <v>40.423375499999999</v>
      </c>
      <c r="E311">
        <v>-79.891463799999997</v>
      </c>
      <c r="F311" t="s">
        <v>1029</v>
      </c>
      <c r="G311">
        <v>7</v>
      </c>
      <c r="H311">
        <v>2</v>
      </c>
      <c r="I311" t="s">
        <v>93</v>
      </c>
      <c r="J311" t="s">
        <v>94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>
        <v>2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>
        <v>1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>
        <v>0</v>
      </c>
      <c r="AV311">
        <v>0</v>
      </c>
      <c r="AW311">
        <v>0</v>
      </c>
      <c r="AX311">
        <v>0</v>
      </c>
      <c r="AY311">
        <v>0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</row>
    <row r="312" spans="1:89" x14ac:dyDescent="0.3">
      <c r="A312" t="s">
        <v>1030</v>
      </c>
      <c r="B312" t="s">
        <v>110</v>
      </c>
      <c r="C312" t="s">
        <v>1031</v>
      </c>
      <c r="D312">
        <v>40.432478000000003</v>
      </c>
      <c r="E312">
        <v>-79.894158000000004</v>
      </c>
      <c r="F312" t="s">
        <v>1032</v>
      </c>
      <c r="G312">
        <v>5</v>
      </c>
      <c r="H312">
        <v>2</v>
      </c>
      <c r="I312" t="s">
        <v>93</v>
      </c>
      <c r="J312" t="s">
        <v>94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>
        <v>1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>
        <v>0</v>
      </c>
      <c r="AV312">
        <v>0</v>
      </c>
      <c r="AW312">
        <v>0</v>
      </c>
      <c r="AX312">
        <v>0</v>
      </c>
      <c r="AY312">
        <v>0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</row>
    <row r="313" spans="1:89" x14ac:dyDescent="0.3">
      <c r="A313" t="s">
        <v>1033</v>
      </c>
      <c r="B313" t="s">
        <v>110</v>
      </c>
      <c r="C313" t="s">
        <v>1034</v>
      </c>
      <c r="D313">
        <v>40.421357100000002</v>
      </c>
      <c r="E313">
        <v>-79.897542599999994</v>
      </c>
      <c r="F313" t="s">
        <v>1035</v>
      </c>
      <c r="G313">
        <v>5</v>
      </c>
      <c r="H313">
        <v>4.5</v>
      </c>
      <c r="I313" t="s">
        <v>93</v>
      </c>
      <c r="J313" t="s">
        <v>94</v>
      </c>
      <c r="K313" s="1">
        <v>0.5</v>
      </c>
      <c r="L313" s="1">
        <v>8.3333333333333329E-2</v>
      </c>
      <c r="M313" s="1">
        <v>0.5</v>
      </c>
      <c r="N313" s="1">
        <v>8.3333333333333329E-2</v>
      </c>
      <c r="O313" s="1">
        <v>0.5</v>
      </c>
      <c r="P313" s="1">
        <v>8.3333333333333329E-2</v>
      </c>
      <c r="Q313" s="1">
        <v>0.5</v>
      </c>
      <c r="R313" s="1">
        <v>8.3333333333333329E-2</v>
      </c>
      <c r="S313" s="1">
        <v>0.5</v>
      </c>
      <c r="T313" s="1">
        <v>8.3333333333333329E-2</v>
      </c>
      <c r="U313" s="1">
        <v>0.45833333333333331</v>
      </c>
      <c r="V313" s="1">
        <v>8.3333333333333329E-2</v>
      </c>
      <c r="W313" s="1">
        <v>0.45833333333333331</v>
      </c>
      <c r="X313" s="1">
        <v>8.3333333333333329E-2</v>
      </c>
      <c r="Y313" t="s">
        <v>191</v>
      </c>
      <c r="Z313" t="s">
        <v>95</v>
      </c>
      <c r="AA313" t="s">
        <v>117</v>
      </c>
      <c r="AB313">
        <v>1</v>
      </c>
      <c r="AC313" t="s">
        <v>95</v>
      </c>
      <c r="AD313">
        <v>0</v>
      </c>
      <c r="AE313" t="s">
        <v>95</v>
      </c>
      <c r="AF313">
        <v>1</v>
      </c>
      <c r="AG313">
        <v>1</v>
      </c>
      <c r="AH313" t="s">
        <v>95</v>
      </c>
      <c r="AI313" t="s">
        <v>95</v>
      </c>
      <c r="AJ313" t="s">
        <v>95</v>
      </c>
      <c r="AK313">
        <v>1</v>
      </c>
      <c r="AL313" t="s">
        <v>95</v>
      </c>
      <c r="AM313" t="s">
        <v>95</v>
      </c>
      <c r="AN313">
        <v>1</v>
      </c>
      <c r="AO313" t="s">
        <v>95</v>
      </c>
      <c r="AP313" t="s">
        <v>128</v>
      </c>
      <c r="AQ313" t="s">
        <v>95</v>
      </c>
      <c r="AR313" t="s">
        <v>95</v>
      </c>
      <c r="AS313" t="s">
        <v>95</v>
      </c>
      <c r="AT313">
        <v>0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1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14</v>
      </c>
      <c r="CJ313">
        <v>3</v>
      </c>
      <c r="CK313">
        <v>0</v>
      </c>
    </row>
    <row r="314" spans="1:89" x14ac:dyDescent="0.3">
      <c r="A314" t="s">
        <v>1036</v>
      </c>
      <c r="B314" t="s">
        <v>110</v>
      </c>
      <c r="C314" t="s">
        <v>1037</v>
      </c>
      <c r="D314">
        <v>40.432527100000001</v>
      </c>
      <c r="E314">
        <v>-79.893906400000006</v>
      </c>
      <c r="F314" t="s">
        <v>1038</v>
      </c>
      <c r="G314">
        <v>10</v>
      </c>
      <c r="H314">
        <v>3</v>
      </c>
      <c r="I314" t="s">
        <v>93</v>
      </c>
      <c r="J314" t="s">
        <v>94</v>
      </c>
      <c r="K314" t="s">
        <v>95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11</v>
      </c>
      <c r="CJ314">
        <v>2</v>
      </c>
      <c r="CK314">
        <v>0</v>
      </c>
    </row>
    <row r="315" spans="1:89" x14ac:dyDescent="0.3">
      <c r="A315" t="s">
        <v>1039</v>
      </c>
      <c r="B315" t="s">
        <v>110</v>
      </c>
      <c r="C315" t="s">
        <v>1040</v>
      </c>
      <c r="D315">
        <v>40.424097345996799</v>
      </c>
      <c r="E315">
        <v>-79.887184873223305</v>
      </c>
      <c r="F315" t="s">
        <v>1041</v>
      </c>
      <c r="G315">
        <v>10</v>
      </c>
      <c r="H315">
        <v>4.5</v>
      </c>
      <c r="I315" t="s">
        <v>93</v>
      </c>
      <c r="J315" t="s">
        <v>94</v>
      </c>
      <c r="K315" t="s">
        <v>95</v>
      </c>
      <c r="L315" t="s">
        <v>95</v>
      </c>
      <c r="M315" s="1">
        <v>0.29166666666666669</v>
      </c>
      <c r="N315" s="1">
        <v>0.70833333333333337</v>
      </c>
      <c r="O315" s="1">
        <v>0.33333333333333331</v>
      </c>
      <c r="P315" s="1">
        <v>0.83333333333333337</v>
      </c>
      <c r="Q315" s="1">
        <v>0.33333333333333331</v>
      </c>
      <c r="R315" s="1">
        <v>0.83333333333333337</v>
      </c>
      <c r="S315" s="1">
        <v>0.33333333333333331</v>
      </c>
      <c r="T315" s="1">
        <v>0.70833333333333337</v>
      </c>
      <c r="U315" s="1">
        <v>0.33333333333333331</v>
      </c>
      <c r="V315" s="1">
        <v>0.54166666666666663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</row>
    <row r="316" spans="1:89" x14ac:dyDescent="0.3">
      <c r="A316" t="s">
        <v>1042</v>
      </c>
      <c r="B316" t="s">
        <v>110</v>
      </c>
      <c r="C316" t="s">
        <v>1043</v>
      </c>
      <c r="D316">
        <v>40.432599000000003</v>
      </c>
      <c r="E316">
        <v>-79.894243000000003</v>
      </c>
      <c r="F316" t="s">
        <v>1044</v>
      </c>
      <c r="G316">
        <v>21</v>
      </c>
      <c r="H316">
        <v>3</v>
      </c>
      <c r="I316" t="s">
        <v>93</v>
      </c>
      <c r="J316" t="s">
        <v>94</v>
      </c>
      <c r="K316" t="s">
        <v>95</v>
      </c>
      <c r="L316" t="s">
        <v>95</v>
      </c>
      <c r="M316" t="s">
        <v>95</v>
      </c>
      <c r="N316" t="s">
        <v>95</v>
      </c>
      <c r="O316" t="s">
        <v>95</v>
      </c>
      <c r="P316" t="s">
        <v>95</v>
      </c>
      <c r="Q316" t="s">
        <v>95</v>
      </c>
      <c r="R316" t="s">
        <v>95</v>
      </c>
      <c r="S316" t="s">
        <v>95</v>
      </c>
      <c r="T316" t="s">
        <v>95</v>
      </c>
      <c r="U316" t="s">
        <v>95</v>
      </c>
      <c r="V316" t="s">
        <v>95</v>
      </c>
      <c r="W316" t="s">
        <v>95</v>
      </c>
      <c r="X316" t="s">
        <v>95</v>
      </c>
      <c r="Y316" t="s">
        <v>96</v>
      </c>
      <c r="Z316" t="s">
        <v>97</v>
      </c>
      <c r="AA316" t="s">
        <v>117</v>
      </c>
      <c r="AB316">
        <v>2</v>
      </c>
      <c r="AC316">
        <v>0</v>
      </c>
      <c r="AD316">
        <v>0</v>
      </c>
      <c r="AE316" t="s">
        <v>95</v>
      </c>
      <c r="AF316">
        <v>1</v>
      </c>
      <c r="AG316">
        <v>1</v>
      </c>
      <c r="AH316" t="s">
        <v>95</v>
      </c>
      <c r="AI316">
        <v>1</v>
      </c>
      <c r="AJ316">
        <v>1</v>
      </c>
      <c r="AK316">
        <v>1</v>
      </c>
      <c r="AL316">
        <v>0</v>
      </c>
      <c r="AM316" t="s">
        <v>118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>
        <v>1</v>
      </c>
      <c r="AT316" t="s">
        <v>95</v>
      </c>
      <c r="AU316">
        <v>1</v>
      </c>
      <c r="AV316">
        <v>0</v>
      </c>
      <c r="AW316">
        <v>0</v>
      </c>
      <c r="AX316">
        <v>0</v>
      </c>
      <c r="AY316">
        <v>0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>
        <v>1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1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42</v>
      </c>
      <c r="CJ316">
        <v>7</v>
      </c>
      <c r="CK316">
        <v>0</v>
      </c>
    </row>
    <row r="317" spans="1:89" x14ac:dyDescent="0.3">
      <c r="A317" t="s">
        <v>1045</v>
      </c>
      <c r="B317" t="s">
        <v>110</v>
      </c>
      <c r="C317" t="s">
        <v>1046</v>
      </c>
      <c r="D317">
        <v>40.433329999999998</v>
      </c>
      <c r="E317">
        <v>-79.894048999999995</v>
      </c>
      <c r="F317" t="s">
        <v>1047</v>
      </c>
      <c r="G317">
        <v>4</v>
      </c>
      <c r="H317">
        <v>4</v>
      </c>
      <c r="I317" t="s">
        <v>93</v>
      </c>
      <c r="J317" t="s">
        <v>94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>
        <v>2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>
        <v>1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>
        <v>0</v>
      </c>
      <c r="AV317">
        <v>0</v>
      </c>
      <c r="AW317">
        <v>0</v>
      </c>
      <c r="AX317">
        <v>0</v>
      </c>
      <c r="AY317">
        <v>0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</row>
    <row r="318" spans="1:89" x14ac:dyDescent="0.3">
      <c r="A318" t="s">
        <v>1048</v>
      </c>
      <c r="B318" t="s">
        <v>110</v>
      </c>
      <c r="C318" t="s">
        <v>1049</v>
      </c>
      <c r="D318">
        <v>40.432433699999997</v>
      </c>
      <c r="E318">
        <v>-79.893735800000002</v>
      </c>
      <c r="F318" t="s">
        <v>1050</v>
      </c>
      <c r="G318">
        <v>6</v>
      </c>
      <c r="H318">
        <v>4.5</v>
      </c>
      <c r="I318" t="s">
        <v>93</v>
      </c>
      <c r="J318" t="s">
        <v>94</v>
      </c>
      <c r="K318" s="1">
        <v>0.29166666666666669</v>
      </c>
      <c r="L318" s="1">
        <v>0.95833333333333337</v>
      </c>
      <c r="M318" s="1">
        <v>0.29166666666666669</v>
      </c>
      <c r="N318" s="1">
        <v>0.95833333333333337</v>
      </c>
      <c r="O318" s="1">
        <v>0.29166666666666669</v>
      </c>
      <c r="P318" s="1">
        <v>0.95833333333333337</v>
      </c>
      <c r="Q318" s="1">
        <v>0.29166666666666669</v>
      </c>
      <c r="R318" s="1">
        <v>0.95833333333333337</v>
      </c>
      <c r="S318" s="1">
        <v>0.29166666666666669</v>
      </c>
      <c r="T318" s="1">
        <v>0.95833333333333337</v>
      </c>
      <c r="U318" s="1">
        <v>0.29166666666666669</v>
      </c>
      <c r="V318" s="1">
        <v>0.95833333333333337</v>
      </c>
      <c r="W318" s="1">
        <v>0.29166666666666669</v>
      </c>
      <c r="X318" s="1">
        <v>0.95833333333333337</v>
      </c>
      <c r="Y318" t="s">
        <v>95</v>
      </c>
      <c r="Z318" t="s">
        <v>95</v>
      </c>
      <c r="AA318" t="s">
        <v>95</v>
      </c>
      <c r="AB318">
        <v>2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>
        <v>0</v>
      </c>
      <c r="AL318" t="s">
        <v>95</v>
      </c>
      <c r="AM318" t="s">
        <v>118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>
        <v>0</v>
      </c>
      <c r="AV318">
        <v>0</v>
      </c>
      <c r="AW318">
        <v>0</v>
      </c>
      <c r="AX318">
        <v>0</v>
      </c>
      <c r="AY318">
        <v>0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1</v>
      </c>
      <c r="CK318">
        <v>0</v>
      </c>
    </row>
    <row r="319" spans="1:89" x14ac:dyDescent="0.3">
      <c r="A319" t="s">
        <v>1051</v>
      </c>
      <c r="B319" t="s">
        <v>110</v>
      </c>
      <c r="C319" t="s">
        <v>1052</v>
      </c>
      <c r="D319">
        <v>40.427135</v>
      </c>
      <c r="E319">
        <v>-79.890648999999996</v>
      </c>
      <c r="F319" t="s">
        <v>1053</v>
      </c>
      <c r="G319">
        <v>5</v>
      </c>
      <c r="H319">
        <v>3</v>
      </c>
      <c r="I319" t="s">
        <v>93</v>
      </c>
      <c r="J319" t="s">
        <v>94</v>
      </c>
      <c r="K319" s="1">
        <v>0.29166666666666669</v>
      </c>
      <c r="L319" s="1">
        <v>4.1666666666666664E-2</v>
      </c>
      <c r="M319" s="1">
        <v>0.29166666666666669</v>
      </c>
      <c r="N319" s="1">
        <v>4.1666666666666664E-2</v>
      </c>
      <c r="O319" s="1">
        <v>0.29166666666666669</v>
      </c>
      <c r="P319" s="1">
        <v>4.1666666666666664E-2</v>
      </c>
      <c r="Q319" s="1">
        <v>0.29166666666666669</v>
      </c>
      <c r="R319" s="1">
        <v>4.1666666666666664E-2</v>
      </c>
      <c r="S319" s="1">
        <v>0.29166666666666669</v>
      </c>
      <c r="T319" s="1">
        <v>4.1666666666666664E-2</v>
      </c>
      <c r="U319" s="1">
        <v>0.29166666666666669</v>
      </c>
      <c r="V319" s="1">
        <v>8.3333333333333329E-2</v>
      </c>
      <c r="W319" s="1">
        <v>0.29166666666666669</v>
      </c>
      <c r="X319" s="1">
        <v>8.3333333333333329E-2</v>
      </c>
      <c r="Y319" t="s">
        <v>191</v>
      </c>
      <c r="Z319" t="s">
        <v>97</v>
      </c>
      <c r="AA319" t="s">
        <v>98</v>
      </c>
      <c r="AB319">
        <v>1</v>
      </c>
      <c r="AC319">
        <v>0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0</v>
      </c>
      <c r="AJ319">
        <v>1</v>
      </c>
      <c r="AK319">
        <v>1</v>
      </c>
      <c r="AL319">
        <v>0</v>
      </c>
      <c r="AM319" t="s">
        <v>118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>
        <v>1</v>
      </c>
      <c r="AT319" t="s">
        <v>95</v>
      </c>
      <c r="AU319">
        <v>0</v>
      </c>
      <c r="AV319">
        <v>0</v>
      </c>
      <c r="AW319">
        <v>0</v>
      </c>
      <c r="AX319">
        <v>0</v>
      </c>
      <c r="AY319">
        <v>0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>
        <v>1</v>
      </c>
      <c r="BG319">
        <v>0</v>
      </c>
      <c r="BH319">
        <v>1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45</v>
      </c>
      <c r="CJ319">
        <v>5</v>
      </c>
      <c r="CK319">
        <v>0</v>
      </c>
    </row>
    <row r="320" spans="1:89" x14ac:dyDescent="0.3">
      <c r="A320" t="s">
        <v>1054</v>
      </c>
      <c r="B320" t="s">
        <v>110</v>
      </c>
      <c r="C320" t="s">
        <v>1055</v>
      </c>
      <c r="D320">
        <v>40.432384399999997</v>
      </c>
      <c r="E320">
        <v>-79.893950399999994</v>
      </c>
      <c r="F320" t="s">
        <v>1056</v>
      </c>
      <c r="G320">
        <v>12</v>
      </c>
      <c r="H320">
        <v>2</v>
      </c>
      <c r="I320" t="s">
        <v>93</v>
      </c>
      <c r="J320" t="s">
        <v>94</v>
      </c>
      <c r="K320" t="s">
        <v>95</v>
      </c>
      <c r="L320" t="s">
        <v>95</v>
      </c>
      <c r="M320" t="s">
        <v>95</v>
      </c>
      <c r="N320" t="s">
        <v>95</v>
      </c>
      <c r="O320" t="s">
        <v>95</v>
      </c>
      <c r="P320" t="s">
        <v>95</v>
      </c>
      <c r="Q320" t="s">
        <v>95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>
        <v>1</v>
      </c>
      <c r="AC320" t="s">
        <v>95</v>
      </c>
      <c r="AD320">
        <v>1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>
        <v>0</v>
      </c>
      <c r="AL320" t="s">
        <v>95</v>
      </c>
      <c r="AM320" t="s">
        <v>127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>
        <v>1</v>
      </c>
      <c r="AV320">
        <v>0</v>
      </c>
      <c r="AW320">
        <v>0</v>
      </c>
      <c r="AX320">
        <v>0</v>
      </c>
      <c r="AY320">
        <v>0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1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12</v>
      </c>
      <c r="CJ320">
        <v>2</v>
      </c>
      <c r="CK320">
        <v>0</v>
      </c>
    </row>
    <row r="321" spans="1:89" x14ac:dyDescent="0.3">
      <c r="A321" t="s">
        <v>1057</v>
      </c>
      <c r="B321" t="s">
        <v>110</v>
      </c>
      <c r="C321" t="s">
        <v>1058</v>
      </c>
      <c r="D321">
        <v>40.433123399999999</v>
      </c>
      <c r="E321">
        <v>-79.884534700000003</v>
      </c>
      <c r="F321" t="s">
        <v>1059</v>
      </c>
      <c r="G321">
        <v>7</v>
      </c>
      <c r="H321">
        <v>5</v>
      </c>
      <c r="I321" t="s">
        <v>93</v>
      </c>
      <c r="J321" t="s">
        <v>94</v>
      </c>
      <c r="K321" t="s">
        <v>95</v>
      </c>
      <c r="L321" t="s">
        <v>95</v>
      </c>
      <c r="M321" t="s">
        <v>95</v>
      </c>
      <c r="N321" t="s">
        <v>95</v>
      </c>
      <c r="O321" t="s">
        <v>95</v>
      </c>
      <c r="P321" t="s">
        <v>95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>
        <v>1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0</v>
      </c>
    </row>
    <row r="322" spans="1:89" x14ac:dyDescent="0.3">
      <c r="A322" t="s">
        <v>1060</v>
      </c>
      <c r="B322" t="s">
        <v>110</v>
      </c>
      <c r="C322" t="s">
        <v>1061</v>
      </c>
      <c r="D322">
        <v>40.421258999999999</v>
      </c>
      <c r="E322">
        <v>-79.890285000000006</v>
      </c>
      <c r="F322" t="s">
        <v>1062</v>
      </c>
      <c r="G322">
        <v>4</v>
      </c>
      <c r="H322">
        <v>5</v>
      </c>
      <c r="I322" t="s">
        <v>93</v>
      </c>
      <c r="J322" t="s">
        <v>94</v>
      </c>
      <c r="K322" t="s">
        <v>95</v>
      </c>
      <c r="L322" t="s">
        <v>95</v>
      </c>
      <c r="M322" s="1">
        <v>0.45833333333333331</v>
      </c>
      <c r="N322" s="1">
        <v>0.75</v>
      </c>
      <c r="O322" s="1">
        <v>0.45833333333333331</v>
      </c>
      <c r="P322" s="1">
        <v>0.75</v>
      </c>
      <c r="Q322" s="1">
        <v>0.45833333333333331</v>
      </c>
      <c r="R322" s="1">
        <v>0.75</v>
      </c>
      <c r="S322" s="1">
        <v>0.45833333333333331</v>
      </c>
      <c r="T322" s="1">
        <v>0.75</v>
      </c>
      <c r="U322" s="1">
        <v>0.45833333333333331</v>
      </c>
      <c r="V322" s="1">
        <v>0.75</v>
      </c>
      <c r="W322" s="1">
        <v>0.45833333333333331</v>
      </c>
      <c r="X322" s="1">
        <v>0.75</v>
      </c>
      <c r="Y322" t="s">
        <v>95</v>
      </c>
      <c r="Z322" t="s">
        <v>97</v>
      </c>
      <c r="AA322" t="s">
        <v>98</v>
      </c>
      <c r="AB322">
        <v>1</v>
      </c>
      <c r="AC322">
        <v>0</v>
      </c>
      <c r="AD322">
        <v>0</v>
      </c>
      <c r="AE322" t="s">
        <v>95</v>
      </c>
      <c r="AF322">
        <v>1</v>
      </c>
      <c r="AG322" t="s">
        <v>95</v>
      </c>
      <c r="AH322" t="s">
        <v>95</v>
      </c>
      <c r="AI322">
        <v>0</v>
      </c>
      <c r="AJ322">
        <v>1</v>
      </c>
      <c r="AK322">
        <v>0</v>
      </c>
      <c r="AL322">
        <v>0</v>
      </c>
      <c r="AM322" t="s">
        <v>118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>
        <v>1</v>
      </c>
      <c r="AT322" t="s">
        <v>95</v>
      </c>
      <c r="AU322">
        <v>0</v>
      </c>
      <c r="AV322">
        <v>0</v>
      </c>
      <c r="AW322">
        <v>0</v>
      </c>
      <c r="AX322">
        <v>0</v>
      </c>
      <c r="AY322">
        <v>0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>
        <v>1</v>
      </c>
      <c r="BG322">
        <v>1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1</v>
      </c>
      <c r="CG322">
        <v>0</v>
      </c>
      <c r="CH322">
        <v>0</v>
      </c>
      <c r="CI322">
        <v>0</v>
      </c>
      <c r="CJ322">
        <v>3</v>
      </c>
      <c r="CK322">
        <v>0</v>
      </c>
    </row>
    <row r="323" spans="1:89" x14ac:dyDescent="0.3">
      <c r="A323" t="s">
        <v>1063</v>
      </c>
      <c r="B323" t="s">
        <v>110</v>
      </c>
      <c r="C323" t="s">
        <v>1064</v>
      </c>
      <c r="D323">
        <v>40.420051000000001</v>
      </c>
      <c r="E323">
        <v>-79.884467000000001</v>
      </c>
      <c r="F323" t="s">
        <v>1065</v>
      </c>
      <c r="G323">
        <v>4</v>
      </c>
      <c r="H323">
        <v>5</v>
      </c>
      <c r="I323" t="s">
        <v>93</v>
      </c>
      <c r="J323" t="s">
        <v>94</v>
      </c>
      <c r="K323" t="s">
        <v>95</v>
      </c>
      <c r="L323" t="s">
        <v>95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>
        <v>1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>
        <v>1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>
        <v>0</v>
      </c>
      <c r="AV323">
        <v>0</v>
      </c>
      <c r="AW323">
        <v>0</v>
      </c>
      <c r="AX323">
        <v>0</v>
      </c>
      <c r="AY323">
        <v>0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</row>
    <row r="324" spans="1:89" x14ac:dyDescent="0.3">
      <c r="A324" t="e">
        <f>-Qfto60yucqs6CXFtAAbnw</f>
        <v>#NAME?</v>
      </c>
      <c r="B324" t="s">
        <v>110</v>
      </c>
      <c r="C324" t="s">
        <v>1066</v>
      </c>
      <c r="D324">
        <v>40.424571499999999</v>
      </c>
      <c r="E324">
        <v>-79.891019499999999</v>
      </c>
      <c r="F324" t="s">
        <v>1067</v>
      </c>
      <c r="G324">
        <v>12</v>
      </c>
      <c r="H324">
        <v>3.5</v>
      </c>
      <c r="I324" t="s">
        <v>93</v>
      </c>
      <c r="J324" t="s">
        <v>94</v>
      </c>
      <c r="K324" t="s">
        <v>95</v>
      </c>
      <c r="L324" t="s">
        <v>95</v>
      </c>
      <c r="M324" s="1">
        <v>0.33333333333333331</v>
      </c>
      <c r="N324" s="1">
        <v>0.83333333333333337</v>
      </c>
      <c r="O324" s="1">
        <v>0.33333333333333331</v>
      </c>
      <c r="P324" s="1">
        <v>0.75</v>
      </c>
      <c r="Q324" s="1">
        <v>0.33333333333333331</v>
      </c>
      <c r="R324" s="1">
        <v>0.75</v>
      </c>
      <c r="S324" s="1">
        <v>0.33333333333333331</v>
      </c>
      <c r="T324" s="1">
        <v>0.83333333333333337</v>
      </c>
      <c r="U324" s="1">
        <v>0.33333333333333331</v>
      </c>
      <c r="V324" s="1">
        <v>0.75</v>
      </c>
      <c r="W324" s="1">
        <v>0.33333333333333331</v>
      </c>
      <c r="X324" s="1">
        <v>0.66666666666666663</v>
      </c>
      <c r="Y324" t="s">
        <v>95</v>
      </c>
      <c r="Z324" t="s">
        <v>95</v>
      </c>
      <c r="AA324" t="s">
        <v>95</v>
      </c>
      <c r="AB324">
        <v>2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>
        <v>1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>
        <v>1</v>
      </c>
      <c r="AV324">
        <v>0</v>
      </c>
      <c r="AW324">
        <v>0</v>
      </c>
      <c r="AX324">
        <v>0</v>
      </c>
      <c r="AY324">
        <v>0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1</v>
      </c>
      <c r="CK324">
        <v>0</v>
      </c>
    </row>
    <row r="325" spans="1:89" x14ac:dyDescent="0.3">
      <c r="A325" t="s">
        <v>1068</v>
      </c>
      <c r="B325" t="s">
        <v>1069</v>
      </c>
      <c r="C325" t="s">
        <v>1070</v>
      </c>
      <c r="D325">
        <v>40.422307000000004</v>
      </c>
      <c r="E325">
        <v>-79.889321699999996</v>
      </c>
      <c r="F325" t="s">
        <v>1071</v>
      </c>
      <c r="G325">
        <v>3</v>
      </c>
      <c r="H325">
        <v>3.5</v>
      </c>
      <c r="I325" t="s">
        <v>93</v>
      </c>
      <c r="J325" t="s">
        <v>94</v>
      </c>
      <c r="K325" t="s">
        <v>95</v>
      </c>
      <c r="L325" t="s">
        <v>95</v>
      </c>
      <c r="M325" t="s">
        <v>95</v>
      </c>
      <c r="N325" t="s">
        <v>95</v>
      </c>
      <c r="O325" t="s">
        <v>95</v>
      </c>
      <c r="P325" t="s">
        <v>95</v>
      </c>
      <c r="Q325" t="s">
        <v>95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97</v>
      </c>
      <c r="AA325" t="s">
        <v>95</v>
      </c>
      <c r="AB325">
        <v>1</v>
      </c>
      <c r="AC325">
        <v>0</v>
      </c>
      <c r="AD325">
        <v>0</v>
      </c>
      <c r="AE325" t="s">
        <v>95</v>
      </c>
      <c r="AF325">
        <v>1</v>
      </c>
      <c r="AG325" t="s">
        <v>95</v>
      </c>
      <c r="AH325" t="s">
        <v>95</v>
      </c>
      <c r="AI325">
        <v>0</v>
      </c>
      <c r="AJ325">
        <v>1</v>
      </c>
      <c r="AK325">
        <v>1</v>
      </c>
      <c r="AL325">
        <v>0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>
        <v>1</v>
      </c>
      <c r="AT325" t="s">
        <v>95</v>
      </c>
      <c r="AU325">
        <v>0</v>
      </c>
      <c r="AV325">
        <v>0</v>
      </c>
      <c r="AW325">
        <v>0</v>
      </c>
      <c r="AX325">
        <v>0</v>
      </c>
      <c r="AY325">
        <v>0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>
        <v>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1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</row>
    <row r="326" spans="1:89" x14ac:dyDescent="0.3">
      <c r="A326" t="s">
        <v>1072</v>
      </c>
      <c r="B326" t="s">
        <v>110</v>
      </c>
      <c r="C326" t="s">
        <v>1073</v>
      </c>
      <c r="D326">
        <v>40.4175696</v>
      </c>
      <c r="E326">
        <v>-79.887952499999997</v>
      </c>
      <c r="F326" t="s">
        <v>1074</v>
      </c>
      <c r="G326">
        <v>43</v>
      </c>
      <c r="H326">
        <v>4.5</v>
      </c>
      <c r="I326" t="s">
        <v>93</v>
      </c>
      <c r="J326" t="s">
        <v>94</v>
      </c>
      <c r="K326" s="1">
        <v>0.41666666666666669</v>
      </c>
      <c r="L326" s="1">
        <v>0.9375</v>
      </c>
      <c r="M326" s="1">
        <v>0.33333333333333331</v>
      </c>
      <c r="N326" s="1">
        <v>0.9375</v>
      </c>
      <c r="O326" s="1">
        <v>0.33333333333333331</v>
      </c>
      <c r="P326" s="1">
        <v>0.9375</v>
      </c>
      <c r="Q326" s="1">
        <v>0.33333333333333331</v>
      </c>
      <c r="R326" s="1">
        <v>0.9375</v>
      </c>
      <c r="S326" s="1">
        <v>0.33333333333333331</v>
      </c>
      <c r="T326" s="1">
        <v>0.9375</v>
      </c>
      <c r="U326" s="1">
        <v>0.33333333333333331</v>
      </c>
      <c r="V326" s="1">
        <v>0.97916666666666663</v>
      </c>
      <c r="W326" s="1">
        <v>0.33333333333333331</v>
      </c>
      <c r="X326" s="1">
        <v>0.97916666666666663</v>
      </c>
      <c r="Y326" t="s">
        <v>96</v>
      </c>
      <c r="Z326" t="s">
        <v>97</v>
      </c>
      <c r="AA326" t="s">
        <v>117</v>
      </c>
      <c r="AB326">
        <v>1</v>
      </c>
      <c r="AC326">
        <v>0</v>
      </c>
      <c r="AD326">
        <v>0</v>
      </c>
      <c r="AE326" t="s">
        <v>95</v>
      </c>
      <c r="AF326">
        <v>1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 t="s">
        <v>118</v>
      </c>
      <c r="AN326">
        <v>0</v>
      </c>
      <c r="AO326">
        <v>0</v>
      </c>
      <c r="AP326" t="s">
        <v>118</v>
      </c>
      <c r="AQ326" t="s">
        <v>95</v>
      </c>
      <c r="AR326" t="s">
        <v>95</v>
      </c>
      <c r="AS326">
        <v>1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1</v>
      </c>
      <c r="BH326">
        <v>0</v>
      </c>
      <c r="BI326">
        <v>1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39</v>
      </c>
      <c r="CJ326">
        <v>9</v>
      </c>
      <c r="CK326">
        <v>0</v>
      </c>
    </row>
    <row r="327" spans="1:89" x14ac:dyDescent="0.3">
      <c r="A327" t="s">
        <v>1075</v>
      </c>
      <c r="B327" t="s">
        <v>1069</v>
      </c>
      <c r="C327" t="s">
        <v>1076</v>
      </c>
      <c r="D327">
        <v>40.420971700000003</v>
      </c>
      <c r="E327">
        <v>-79.886521000000002</v>
      </c>
      <c r="F327" t="s">
        <v>1077</v>
      </c>
      <c r="G327">
        <v>13</v>
      </c>
      <c r="H327">
        <v>4</v>
      </c>
      <c r="I327" t="s">
        <v>93</v>
      </c>
      <c r="J327" t="s">
        <v>94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96</v>
      </c>
      <c r="Z327" t="s">
        <v>97</v>
      </c>
      <c r="AA327" t="s">
        <v>98</v>
      </c>
      <c r="AB327">
        <v>2</v>
      </c>
      <c r="AC327">
        <v>1</v>
      </c>
      <c r="AD327">
        <v>0</v>
      </c>
      <c r="AE327" t="s">
        <v>95</v>
      </c>
      <c r="AF327">
        <v>1</v>
      </c>
      <c r="AG327" t="s">
        <v>95</v>
      </c>
      <c r="AH327">
        <v>1</v>
      </c>
      <c r="AI327">
        <v>0</v>
      </c>
      <c r="AJ327">
        <v>1</v>
      </c>
      <c r="AK327">
        <v>1</v>
      </c>
      <c r="AL327">
        <v>0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>
        <v>1</v>
      </c>
      <c r="AT327" t="s">
        <v>95</v>
      </c>
      <c r="AU327">
        <v>0</v>
      </c>
      <c r="AV327">
        <v>0</v>
      </c>
      <c r="AW327">
        <v>0</v>
      </c>
      <c r="AX327">
        <v>0</v>
      </c>
      <c r="AY327">
        <v>0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>
        <v>1</v>
      </c>
      <c r="BG327">
        <v>0</v>
      </c>
      <c r="BH327">
        <v>0</v>
      </c>
      <c r="BI327">
        <v>0</v>
      </c>
      <c r="BJ327">
        <v>1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4</v>
      </c>
      <c r="CK327">
        <v>0</v>
      </c>
    </row>
    <row r="328" spans="1:89" x14ac:dyDescent="0.3">
      <c r="A328" t="s">
        <v>1078</v>
      </c>
      <c r="B328" t="s">
        <v>110</v>
      </c>
      <c r="C328" t="s">
        <v>1079</v>
      </c>
      <c r="D328">
        <v>40.425271000000002</v>
      </c>
      <c r="E328">
        <v>-79.888583999999994</v>
      </c>
      <c r="F328" t="s">
        <v>264</v>
      </c>
      <c r="G328">
        <v>9</v>
      </c>
      <c r="H328">
        <v>2.5</v>
      </c>
      <c r="I328" t="s">
        <v>93</v>
      </c>
      <c r="J328" t="s">
        <v>94</v>
      </c>
      <c r="K328" s="1">
        <v>0.25</v>
      </c>
      <c r="L328" s="1">
        <v>0.95833333333333337</v>
      </c>
      <c r="M328" s="1">
        <v>0.25</v>
      </c>
      <c r="N328" s="1">
        <v>0.95833333333333337</v>
      </c>
      <c r="O328" s="1">
        <v>0.25</v>
      </c>
      <c r="P328" s="1">
        <v>0.95833333333333337</v>
      </c>
      <c r="Q328" s="1">
        <v>0.25</v>
      </c>
      <c r="R328" s="1">
        <v>0.95833333333333337</v>
      </c>
      <c r="S328" s="1">
        <v>0.25</v>
      </c>
      <c r="T328" s="1">
        <v>0.95833333333333337</v>
      </c>
      <c r="U328" s="1">
        <v>0.25</v>
      </c>
      <c r="V328" s="1">
        <v>0.95833333333333337</v>
      </c>
      <c r="W328" s="1">
        <v>0.25</v>
      </c>
      <c r="X328" s="1">
        <v>0.95833333333333337</v>
      </c>
      <c r="Y328" t="s">
        <v>95</v>
      </c>
      <c r="Z328" t="s">
        <v>95</v>
      </c>
      <c r="AA328" t="s">
        <v>95</v>
      </c>
      <c r="AB328">
        <v>2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>
        <v>1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>
        <v>0</v>
      </c>
      <c r="AV328">
        <v>0</v>
      </c>
      <c r="AW328">
        <v>1</v>
      </c>
      <c r="AX328">
        <v>0</v>
      </c>
      <c r="AY328">
        <v>0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58</v>
      </c>
      <c r="CJ328">
        <v>3</v>
      </c>
      <c r="CK328">
        <v>0</v>
      </c>
    </row>
    <row r="329" spans="1:89" x14ac:dyDescent="0.3">
      <c r="A329" t="s">
        <v>1080</v>
      </c>
      <c r="B329" t="s">
        <v>110</v>
      </c>
      <c r="C329" t="s">
        <v>1081</v>
      </c>
      <c r="D329">
        <v>40.425238069976601</v>
      </c>
      <c r="E329">
        <v>-79.888362327122294</v>
      </c>
      <c r="F329" t="s">
        <v>251</v>
      </c>
      <c r="G329">
        <v>5</v>
      </c>
      <c r="H329">
        <v>2.5</v>
      </c>
      <c r="I329" t="s">
        <v>93</v>
      </c>
      <c r="J329" t="s">
        <v>94</v>
      </c>
      <c r="K329" s="1">
        <v>0.41666666666666669</v>
      </c>
      <c r="L329" s="1">
        <v>4.1666666666666664E-2</v>
      </c>
      <c r="M329" s="1">
        <v>0.41666666666666669</v>
      </c>
      <c r="N329" s="1">
        <v>4.1666666666666664E-2</v>
      </c>
      <c r="O329" s="1">
        <v>0.41666666666666669</v>
      </c>
      <c r="P329" s="1">
        <v>4.1666666666666664E-2</v>
      </c>
      <c r="Q329" s="1">
        <v>0.41666666666666669</v>
      </c>
      <c r="R329" s="1">
        <v>4.1666666666666664E-2</v>
      </c>
      <c r="S329" s="1">
        <v>0.41666666666666669</v>
      </c>
      <c r="T329" s="1">
        <v>4.1666666666666664E-2</v>
      </c>
      <c r="U329" s="1">
        <v>0.41666666666666669</v>
      </c>
      <c r="V329" s="1">
        <v>4.1666666666666664E-2</v>
      </c>
      <c r="W329" s="1">
        <v>0.41666666666666669</v>
      </c>
      <c r="X329" s="1">
        <v>4.1666666666666664E-2</v>
      </c>
      <c r="Y329" t="s">
        <v>95</v>
      </c>
      <c r="Z329" t="s">
        <v>97</v>
      </c>
      <c r="AA329" t="s">
        <v>98</v>
      </c>
      <c r="AB329">
        <v>1</v>
      </c>
      <c r="AC329">
        <v>0</v>
      </c>
      <c r="AD329">
        <v>0</v>
      </c>
      <c r="AE329" t="s">
        <v>95</v>
      </c>
      <c r="AF329">
        <v>1</v>
      </c>
      <c r="AG329">
        <v>0</v>
      </c>
      <c r="AH329" t="s">
        <v>95</v>
      </c>
      <c r="AI329">
        <v>0</v>
      </c>
      <c r="AJ329">
        <v>1</v>
      </c>
      <c r="AK329">
        <v>1</v>
      </c>
      <c r="AL329">
        <v>0</v>
      </c>
      <c r="AM329" t="s">
        <v>118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>
        <v>1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>
        <v>1</v>
      </c>
      <c r="BG329">
        <v>0</v>
      </c>
      <c r="BH329">
        <v>1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1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10</v>
      </c>
      <c r="CJ329">
        <v>3</v>
      </c>
      <c r="CK329">
        <v>0</v>
      </c>
    </row>
    <row r="330" spans="1:89" x14ac:dyDescent="0.3">
      <c r="A330" t="s">
        <v>1082</v>
      </c>
      <c r="B330" t="s">
        <v>110</v>
      </c>
      <c r="C330" t="s">
        <v>1083</v>
      </c>
      <c r="D330">
        <v>40.428194166389098</v>
      </c>
      <c r="E330">
        <v>-79.885711669921804</v>
      </c>
      <c r="F330" t="s">
        <v>1084</v>
      </c>
      <c r="G330">
        <v>5</v>
      </c>
      <c r="H330">
        <v>2</v>
      </c>
      <c r="I330" t="s">
        <v>93</v>
      </c>
      <c r="J330" t="s">
        <v>94</v>
      </c>
      <c r="K330" s="1">
        <v>0.33333333333333331</v>
      </c>
      <c r="L330" s="1">
        <v>0.875</v>
      </c>
      <c r="M330" s="1">
        <v>0.33333333333333331</v>
      </c>
      <c r="N330" s="1">
        <v>0.875</v>
      </c>
      <c r="O330" s="1">
        <v>0.33333333333333331</v>
      </c>
      <c r="P330" s="1">
        <v>0.875</v>
      </c>
      <c r="Q330" s="1">
        <v>0.33333333333333331</v>
      </c>
      <c r="R330" s="1">
        <v>0.875</v>
      </c>
      <c r="S330" s="1">
        <v>0.33333333333333331</v>
      </c>
      <c r="T330" s="1">
        <v>0.875</v>
      </c>
      <c r="U330" s="1">
        <v>0.33333333333333331</v>
      </c>
      <c r="V330" s="1">
        <v>0.875</v>
      </c>
      <c r="W330" s="1">
        <v>0.33333333333333331</v>
      </c>
      <c r="X330" s="1">
        <v>0.875</v>
      </c>
      <c r="Y330" t="s">
        <v>95</v>
      </c>
      <c r="Z330" t="s">
        <v>95</v>
      </c>
      <c r="AA330" t="s">
        <v>95</v>
      </c>
      <c r="AB330">
        <v>2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>
        <v>1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>
        <v>0</v>
      </c>
      <c r="AV330">
        <v>0</v>
      </c>
      <c r="AW330">
        <v>1</v>
      </c>
      <c r="AX330">
        <v>0</v>
      </c>
      <c r="AY330">
        <v>0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34</v>
      </c>
      <c r="CJ330">
        <v>5</v>
      </c>
      <c r="CK330">
        <v>0</v>
      </c>
    </row>
    <row r="331" spans="1:89" x14ac:dyDescent="0.3">
      <c r="A331" t="s">
        <v>1085</v>
      </c>
      <c r="B331" t="s">
        <v>110</v>
      </c>
      <c r="C331" t="s">
        <v>1086</v>
      </c>
      <c r="D331">
        <v>40.432267199999998</v>
      </c>
      <c r="E331">
        <v>-79.885228799999993</v>
      </c>
      <c r="F331" t="s">
        <v>1087</v>
      </c>
      <c r="G331">
        <v>4</v>
      </c>
      <c r="H331">
        <v>4.5</v>
      </c>
      <c r="I331" t="s">
        <v>93</v>
      </c>
      <c r="J331" t="s">
        <v>94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>
        <v>1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4</v>
      </c>
      <c r="CJ331">
        <v>0</v>
      </c>
      <c r="CK331">
        <v>0</v>
      </c>
    </row>
    <row r="332" spans="1:89" x14ac:dyDescent="0.3">
      <c r="A332" t="s">
        <v>1088</v>
      </c>
      <c r="B332" t="s">
        <v>110</v>
      </c>
      <c r="C332" t="s">
        <v>1089</v>
      </c>
      <c r="D332">
        <v>40.437769600000003</v>
      </c>
      <c r="E332">
        <v>-79.918633400000004</v>
      </c>
      <c r="F332" t="s">
        <v>1090</v>
      </c>
      <c r="G332">
        <v>3</v>
      </c>
      <c r="H332">
        <v>5</v>
      </c>
      <c r="I332" t="s">
        <v>93</v>
      </c>
      <c r="J332" t="s">
        <v>94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</row>
    <row r="333" spans="1:89" x14ac:dyDescent="0.3">
      <c r="A333" t="s">
        <v>1091</v>
      </c>
      <c r="B333" t="s">
        <v>110</v>
      </c>
      <c r="C333" t="s">
        <v>1092</v>
      </c>
      <c r="D333">
        <v>40.432199599999997</v>
      </c>
      <c r="E333">
        <v>-79.893325599999997</v>
      </c>
      <c r="F333" t="s">
        <v>1093</v>
      </c>
      <c r="G333">
        <v>3</v>
      </c>
      <c r="H333">
        <v>5</v>
      </c>
      <c r="I333" t="s">
        <v>93</v>
      </c>
      <c r="J333" t="s">
        <v>94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>
        <v>2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>
        <v>1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>
        <v>0</v>
      </c>
      <c r="AV333">
        <v>0</v>
      </c>
      <c r="AW333">
        <v>0</v>
      </c>
      <c r="AX333">
        <v>0</v>
      </c>
      <c r="AY333">
        <v>0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</row>
    <row r="334" spans="1:89" x14ac:dyDescent="0.3">
      <c r="A334" t="s">
        <v>1094</v>
      </c>
      <c r="B334" t="s">
        <v>110</v>
      </c>
      <c r="C334" t="s">
        <v>1095</v>
      </c>
      <c r="D334">
        <v>40.4273028</v>
      </c>
      <c r="E334">
        <v>-79.888684400000002</v>
      </c>
      <c r="F334" t="s">
        <v>389</v>
      </c>
      <c r="G334">
        <v>13</v>
      </c>
      <c r="H334">
        <v>2.5</v>
      </c>
      <c r="I334" t="s">
        <v>93</v>
      </c>
      <c r="J334" t="s">
        <v>94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96</v>
      </c>
      <c r="Z334" t="s">
        <v>97</v>
      </c>
      <c r="AA334" t="s">
        <v>117</v>
      </c>
      <c r="AB334">
        <v>2</v>
      </c>
      <c r="AC334">
        <v>0</v>
      </c>
      <c r="AD334">
        <v>0</v>
      </c>
      <c r="AE334">
        <v>0</v>
      </c>
      <c r="AF334">
        <v>1</v>
      </c>
      <c r="AG334">
        <v>1</v>
      </c>
      <c r="AH334" t="s">
        <v>95</v>
      </c>
      <c r="AI334">
        <v>1</v>
      </c>
      <c r="AJ334">
        <v>1</v>
      </c>
      <c r="AK334">
        <v>1</v>
      </c>
      <c r="AL334">
        <v>0</v>
      </c>
      <c r="AM334" t="s">
        <v>118</v>
      </c>
      <c r="AN334">
        <v>1</v>
      </c>
      <c r="AO334">
        <v>0</v>
      </c>
      <c r="AP334" t="s">
        <v>95</v>
      </c>
      <c r="AQ334" t="s">
        <v>95</v>
      </c>
      <c r="AR334" t="s">
        <v>95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1</v>
      </c>
      <c r="BG334">
        <v>0</v>
      </c>
      <c r="BH334">
        <v>0</v>
      </c>
      <c r="BI334">
        <v>1</v>
      </c>
      <c r="BJ334">
        <v>0</v>
      </c>
      <c r="BK334">
        <v>1</v>
      </c>
      <c r="BL334">
        <v>0</v>
      </c>
      <c r="BM334">
        <v>0</v>
      </c>
      <c r="BN334">
        <v>1</v>
      </c>
      <c r="BO334">
        <v>1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42</v>
      </c>
      <c r="CJ334">
        <v>2</v>
      </c>
      <c r="CK334">
        <v>0</v>
      </c>
    </row>
    <row r="335" spans="1:89" x14ac:dyDescent="0.3">
      <c r="A335" t="s">
        <v>1096</v>
      </c>
      <c r="B335" t="s">
        <v>110</v>
      </c>
      <c r="C335" t="s">
        <v>1097</v>
      </c>
      <c r="D335">
        <v>40.426721999999998</v>
      </c>
      <c r="E335">
        <v>-79.890628300000003</v>
      </c>
      <c r="F335" t="s">
        <v>1098</v>
      </c>
      <c r="G335">
        <v>3</v>
      </c>
      <c r="H335">
        <v>4</v>
      </c>
      <c r="I335" t="s">
        <v>93</v>
      </c>
      <c r="J335" t="s">
        <v>94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9</v>
      </c>
      <c r="CJ335">
        <v>0</v>
      </c>
      <c r="CK335">
        <v>0</v>
      </c>
    </row>
    <row r="336" spans="1:89" x14ac:dyDescent="0.3">
      <c r="A336" t="s">
        <v>1099</v>
      </c>
      <c r="B336" t="s">
        <v>110</v>
      </c>
      <c r="C336" t="s">
        <v>1100</v>
      </c>
      <c r="D336">
        <v>40.392287000000003</v>
      </c>
      <c r="E336">
        <v>-80.070268999999996</v>
      </c>
      <c r="F336" t="s">
        <v>1101</v>
      </c>
      <c r="G336">
        <v>45</v>
      </c>
      <c r="H336">
        <v>3</v>
      </c>
      <c r="I336" t="s">
        <v>93</v>
      </c>
      <c r="J336" t="s">
        <v>94</v>
      </c>
      <c r="K336" s="1">
        <v>0.5</v>
      </c>
      <c r="L336" s="1">
        <v>0.875</v>
      </c>
      <c r="M336" s="1">
        <v>0.47916666666666669</v>
      </c>
      <c r="N336" s="1">
        <v>0.91666666666666663</v>
      </c>
      <c r="O336" s="1">
        <v>0.47916666666666669</v>
      </c>
      <c r="P336" s="1">
        <v>0.91666666666666663</v>
      </c>
      <c r="Q336" s="1">
        <v>0.47916666666666669</v>
      </c>
      <c r="R336" s="1">
        <v>0.91666666666666663</v>
      </c>
      <c r="S336" s="1">
        <v>0.47916666666666669</v>
      </c>
      <c r="T336" s="1">
        <v>0.91666666666666663</v>
      </c>
      <c r="U336" s="1">
        <v>0.47916666666666669</v>
      </c>
      <c r="V336" s="1">
        <v>0.95833333333333337</v>
      </c>
      <c r="W336" s="1">
        <v>0.5</v>
      </c>
      <c r="X336" s="1">
        <v>0.95833333333333337</v>
      </c>
      <c r="Y336" t="s">
        <v>96</v>
      </c>
      <c r="Z336" t="s">
        <v>97</v>
      </c>
      <c r="AA336" t="s">
        <v>117</v>
      </c>
      <c r="AB336">
        <v>3</v>
      </c>
      <c r="AC336">
        <v>0</v>
      </c>
      <c r="AD336">
        <v>0</v>
      </c>
      <c r="AE336" t="s">
        <v>95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 t="s">
        <v>118</v>
      </c>
      <c r="AN336">
        <v>1</v>
      </c>
      <c r="AO336">
        <v>0</v>
      </c>
      <c r="AP336" t="s">
        <v>118</v>
      </c>
      <c r="AQ336" t="s">
        <v>95</v>
      </c>
      <c r="AR336" t="s">
        <v>95</v>
      </c>
      <c r="AS336">
        <v>1</v>
      </c>
      <c r="AT336">
        <v>1</v>
      </c>
      <c r="AU336">
        <v>0</v>
      </c>
      <c r="AV336">
        <v>0</v>
      </c>
      <c r="AW336">
        <v>1</v>
      </c>
      <c r="AX336">
        <v>0</v>
      </c>
      <c r="AY336">
        <v>0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>
        <v>1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1</v>
      </c>
      <c r="BW336">
        <v>0</v>
      </c>
      <c r="BX336">
        <v>0</v>
      </c>
      <c r="BY336">
        <v>1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75</v>
      </c>
      <c r="CJ336">
        <v>9</v>
      </c>
      <c r="CK336">
        <v>1</v>
      </c>
    </row>
    <row r="337" spans="1:89" x14ac:dyDescent="0.3">
      <c r="A337" t="s">
        <v>1102</v>
      </c>
      <c r="B337" t="s">
        <v>110</v>
      </c>
      <c r="C337" t="s">
        <v>1103</v>
      </c>
      <c r="D337">
        <v>40.390697600000003</v>
      </c>
      <c r="E337">
        <v>-80.070806000000005</v>
      </c>
      <c r="F337" t="s">
        <v>1104</v>
      </c>
      <c r="G337">
        <v>84</v>
      </c>
      <c r="H337">
        <v>3.5</v>
      </c>
      <c r="I337" t="s">
        <v>93</v>
      </c>
      <c r="J337" t="s">
        <v>94</v>
      </c>
      <c r="K337" s="1">
        <v>0.45833333333333331</v>
      </c>
      <c r="L337" s="1">
        <v>0.91666666666666663</v>
      </c>
      <c r="M337" s="1">
        <v>0.45833333333333331</v>
      </c>
      <c r="N337" s="1">
        <v>0.95833333333333337</v>
      </c>
      <c r="O337" s="1">
        <v>0.45833333333333331</v>
      </c>
      <c r="P337" s="1">
        <v>0.95833333333333337</v>
      </c>
      <c r="Q337" s="1">
        <v>0.45833333333333331</v>
      </c>
      <c r="R337" s="1">
        <v>0.95833333333333337</v>
      </c>
      <c r="S337" s="1">
        <v>0.45833333333333331</v>
      </c>
      <c r="T337" s="1">
        <v>0.95833333333333337</v>
      </c>
      <c r="U337" s="1">
        <v>0.45833333333333331</v>
      </c>
      <c r="V337" s="1">
        <v>0</v>
      </c>
      <c r="W337" s="1">
        <v>0.45833333333333331</v>
      </c>
      <c r="X337" s="1">
        <v>0</v>
      </c>
      <c r="Y337" t="s">
        <v>96</v>
      </c>
      <c r="Z337" t="s">
        <v>97</v>
      </c>
      <c r="AA337" t="s">
        <v>117</v>
      </c>
      <c r="AB337">
        <v>2</v>
      </c>
      <c r="AC337">
        <v>0</v>
      </c>
      <c r="AD337">
        <v>1</v>
      </c>
      <c r="AE337" t="s">
        <v>95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0</v>
      </c>
      <c r="AM337" t="s">
        <v>127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>
        <v>1</v>
      </c>
      <c r="AT337" t="s">
        <v>95</v>
      </c>
      <c r="AU337">
        <v>0</v>
      </c>
      <c r="AV337">
        <v>0</v>
      </c>
      <c r="AW337">
        <v>1</v>
      </c>
      <c r="AX337">
        <v>0</v>
      </c>
      <c r="AY337">
        <v>0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>
        <v>1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1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346</v>
      </c>
      <c r="CJ337">
        <v>33</v>
      </c>
      <c r="CK337">
        <v>1</v>
      </c>
    </row>
    <row r="338" spans="1:89" x14ac:dyDescent="0.3">
      <c r="A338" t="s">
        <v>1105</v>
      </c>
      <c r="B338" t="s">
        <v>110</v>
      </c>
      <c r="C338" t="s">
        <v>1106</v>
      </c>
      <c r="D338">
        <v>40.395439400000001</v>
      </c>
      <c r="E338">
        <v>-80.065741399999993</v>
      </c>
      <c r="F338" t="s">
        <v>782</v>
      </c>
      <c r="G338">
        <v>3</v>
      </c>
      <c r="H338">
        <v>2</v>
      </c>
      <c r="I338" t="s">
        <v>93</v>
      </c>
      <c r="J338" t="s">
        <v>94</v>
      </c>
      <c r="K338" t="s">
        <v>95</v>
      </c>
      <c r="L338" t="s">
        <v>95</v>
      </c>
      <c r="M338" t="s">
        <v>95</v>
      </c>
      <c r="N338" t="s">
        <v>95</v>
      </c>
      <c r="O338" t="s">
        <v>95</v>
      </c>
      <c r="P338" t="s">
        <v>95</v>
      </c>
      <c r="Q338" t="s">
        <v>95</v>
      </c>
      <c r="R338" t="s">
        <v>95</v>
      </c>
      <c r="S338" t="s">
        <v>95</v>
      </c>
      <c r="T338" t="s">
        <v>95</v>
      </c>
      <c r="U338" t="s">
        <v>95</v>
      </c>
      <c r="V338" t="s">
        <v>95</v>
      </c>
      <c r="W338" t="s">
        <v>95</v>
      </c>
      <c r="X338" t="s">
        <v>95</v>
      </c>
      <c r="Y338" t="s">
        <v>95</v>
      </c>
      <c r="Z338" t="s">
        <v>95</v>
      </c>
      <c r="AA338" t="s">
        <v>95</v>
      </c>
      <c r="AB338">
        <v>1</v>
      </c>
      <c r="AC338">
        <v>1</v>
      </c>
      <c r="AD338" t="s">
        <v>95</v>
      </c>
      <c r="AE338" t="s">
        <v>95</v>
      </c>
      <c r="AF338" t="s">
        <v>95</v>
      </c>
      <c r="AG338" t="s">
        <v>95</v>
      </c>
      <c r="AH338">
        <v>0</v>
      </c>
      <c r="AI338" t="s">
        <v>95</v>
      </c>
      <c r="AJ338">
        <v>1</v>
      </c>
      <c r="AK338">
        <v>1</v>
      </c>
      <c r="AL338">
        <v>0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>
        <v>1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>
        <v>1</v>
      </c>
      <c r="BG338">
        <v>0</v>
      </c>
      <c r="BH338">
        <v>0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4</v>
      </c>
      <c r="CJ338">
        <v>1</v>
      </c>
      <c r="CK338">
        <v>0</v>
      </c>
    </row>
    <row r="339" spans="1:89" x14ac:dyDescent="0.3">
      <c r="A339" t="s">
        <v>1107</v>
      </c>
      <c r="B339" t="s">
        <v>110</v>
      </c>
      <c r="C339" t="s">
        <v>1108</v>
      </c>
      <c r="D339">
        <v>40.393806400000003</v>
      </c>
      <c r="E339">
        <v>-80.065973099999994</v>
      </c>
      <c r="F339" t="s">
        <v>1109</v>
      </c>
      <c r="G339">
        <v>6</v>
      </c>
      <c r="H339">
        <v>3.5</v>
      </c>
      <c r="I339" t="s">
        <v>93</v>
      </c>
      <c r="J339" t="s">
        <v>94</v>
      </c>
      <c r="K339" t="s">
        <v>95</v>
      </c>
      <c r="L339" t="s">
        <v>95</v>
      </c>
      <c r="M339" t="s">
        <v>95</v>
      </c>
      <c r="N339" t="s">
        <v>95</v>
      </c>
      <c r="O339" t="s">
        <v>95</v>
      </c>
      <c r="P339" t="s">
        <v>95</v>
      </c>
      <c r="Q339" t="s">
        <v>95</v>
      </c>
      <c r="R339" t="s">
        <v>95</v>
      </c>
      <c r="S339" t="s">
        <v>95</v>
      </c>
      <c r="T339" t="s">
        <v>95</v>
      </c>
      <c r="U339" t="s">
        <v>95</v>
      </c>
      <c r="V339" t="s">
        <v>95</v>
      </c>
      <c r="W339" t="s">
        <v>95</v>
      </c>
      <c r="X339" t="s">
        <v>95</v>
      </c>
      <c r="Y339" t="s">
        <v>95</v>
      </c>
      <c r="Z339" t="s">
        <v>95</v>
      </c>
      <c r="AA339" t="s">
        <v>95</v>
      </c>
      <c r="AB339">
        <v>2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>
        <v>1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>
        <v>0</v>
      </c>
      <c r="AV339">
        <v>0</v>
      </c>
      <c r="AW339">
        <v>1</v>
      </c>
      <c r="AX339">
        <v>0</v>
      </c>
      <c r="AY339">
        <v>0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4</v>
      </c>
      <c r="CJ339">
        <v>3</v>
      </c>
      <c r="CK339">
        <v>0</v>
      </c>
    </row>
    <row r="340" spans="1:89" x14ac:dyDescent="0.3">
      <c r="A340" t="s">
        <v>1110</v>
      </c>
      <c r="B340" t="s">
        <v>110</v>
      </c>
      <c r="C340" t="s">
        <v>1111</v>
      </c>
      <c r="D340">
        <v>40.391505899999999</v>
      </c>
      <c r="E340">
        <v>-80.059490199999999</v>
      </c>
      <c r="F340" t="s">
        <v>1112</v>
      </c>
      <c r="G340">
        <v>4</v>
      </c>
      <c r="H340">
        <v>5</v>
      </c>
      <c r="I340" t="s">
        <v>93</v>
      </c>
      <c r="J340" t="s">
        <v>94</v>
      </c>
      <c r="K340" t="s">
        <v>95</v>
      </c>
      <c r="L340" t="s">
        <v>95</v>
      </c>
      <c r="M340" t="s">
        <v>95</v>
      </c>
      <c r="N340" t="s">
        <v>95</v>
      </c>
      <c r="O340" t="s">
        <v>95</v>
      </c>
      <c r="P340" t="s">
        <v>95</v>
      </c>
      <c r="Q340" t="s">
        <v>95</v>
      </c>
      <c r="R340" t="s">
        <v>95</v>
      </c>
      <c r="S340" t="s">
        <v>95</v>
      </c>
      <c r="T340" t="s">
        <v>95</v>
      </c>
      <c r="U340" t="s">
        <v>95</v>
      </c>
      <c r="V340" t="s">
        <v>95</v>
      </c>
      <c r="W340" t="s">
        <v>95</v>
      </c>
      <c r="X340" t="s">
        <v>95</v>
      </c>
      <c r="Y340" t="s">
        <v>95</v>
      </c>
      <c r="Z340" t="s">
        <v>95</v>
      </c>
      <c r="AA340" t="s">
        <v>95</v>
      </c>
      <c r="AB340">
        <v>2</v>
      </c>
      <c r="AC340" t="s">
        <v>95</v>
      </c>
      <c r="AD340" t="s">
        <v>95</v>
      </c>
      <c r="AE340" t="s">
        <v>95</v>
      </c>
      <c r="AF340" t="s">
        <v>95</v>
      </c>
      <c r="AG340" t="s">
        <v>95</v>
      </c>
      <c r="AH340" t="s">
        <v>95</v>
      </c>
      <c r="AI340" t="s">
        <v>95</v>
      </c>
      <c r="AJ340" t="s">
        <v>95</v>
      </c>
      <c r="AK340">
        <v>1</v>
      </c>
      <c r="AL340" t="s">
        <v>95</v>
      </c>
      <c r="AM340" t="s">
        <v>95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>
        <v>0</v>
      </c>
      <c r="AV340">
        <v>0</v>
      </c>
      <c r="AW340">
        <v>0</v>
      </c>
      <c r="AX340">
        <v>0</v>
      </c>
      <c r="AY340">
        <v>0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</row>
    <row r="341" spans="1:89" x14ac:dyDescent="0.3">
      <c r="A341" t="s">
        <v>1113</v>
      </c>
      <c r="B341" t="s">
        <v>110</v>
      </c>
      <c r="C341" t="s">
        <v>1114</v>
      </c>
      <c r="D341">
        <v>40.392337900000001</v>
      </c>
      <c r="E341">
        <v>-80.066222300000007</v>
      </c>
      <c r="F341" t="s">
        <v>264</v>
      </c>
      <c r="G341">
        <v>10</v>
      </c>
      <c r="H341">
        <v>3</v>
      </c>
      <c r="I341" t="s">
        <v>93</v>
      </c>
      <c r="J341" t="s">
        <v>94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>
        <v>2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>
        <v>1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>
        <v>0</v>
      </c>
      <c r="AV341">
        <v>0</v>
      </c>
      <c r="AW341">
        <v>1</v>
      </c>
      <c r="AX341">
        <v>0</v>
      </c>
      <c r="AY341">
        <v>0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84</v>
      </c>
      <c r="CJ341">
        <v>6</v>
      </c>
      <c r="CK341">
        <v>0</v>
      </c>
    </row>
    <row r="342" spans="1:89" x14ac:dyDescent="0.3">
      <c r="A342" t="s">
        <v>1115</v>
      </c>
      <c r="B342" t="s">
        <v>110</v>
      </c>
      <c r="C342" t="s">
        <v>1116</v>
      </c>
      <c r="D342">
        <v>40.411416500000001</v>
      </c>
      <c r="E342">
        <v>-80.0457313</v>
      </c>
      <c r="F342" t="s">
        <v>1117</v>
      </c>
      <c r="G342">
        <v>3</v>
      </c>
      <c r="H342">
        <v>4</v>
      </c>
      <c r="I342" t="s">
        <v>93</v>
      </c>
      <c r="J342" t="s">
        <v>94</v>
      </c>
      <c r="K342" s="1">
        <v>0.41666666666666669</v>
      </c>
      <c r="L342" s="1">
        <v>0.66666666666666663</v>
      </c>
      <c r="M342" s="1">
        <v>0.35416666666666669</v>
      </c>
      <c r="N342" s="1">
        <v>0.83333333333333337</v>
      </c>
      <c r="O342" s="1">
        <v>0.35416666666666669</v>
      </c>
      <c r="P342" s="1">
        <v>0.83333333333333337</v>
      </c>
      <c r="Q342" s="1">
        <v>0.35416666666666669</v>
      </c>
      <c r="R342" s="1">
        <v>0.83333333333333337</v>
      </c>
      <c r="S342" s="1">
        <v>0.35416666666666669</v>
      </c>
      <c r="T342" s="1">
        <v>0.83333333333333337</v>
      </c>
      <c r="U342" s="1">
        <v>0.35416666666666669</v>
      </c>
      <c r="V342" s="1">
        <v>0.83333333333333337</v>
      </c>
      <c r="W342" s="1">
        <v>0.35416666666666669</v>
      </c>
      <c r="X342" s="1">
        <v>0.79166666666666663</v>
      </c>
      <c r="Y342" t="s">
        <v>95</v>
      </c>
      <c r="Z342" t="s">
        <v>95</v>
      </c>
      <c r="AA342" t="s">
        <v>95</v>
      </c>
      <c r="AB342">
        <v>1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>
        <v>1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>
        <v>0</v>
      </c>
      <c r="AV342">
        <v>0</v>
      </c>
      <c r="AW342">
        <v>1</v>
      </c>
      <c r="AX342">
        <v>0</v>
      </c>
      <c r="AY342">
        <v>0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2</v>
      </c>
      <c r="CK342">
        <v>0</v>
      </c>
    </row>
    <row r="343" spans="1:89" x14ac:dyDescent="0.3">
      <c r="A343" t="s">
        <v>1118</v>
      </c>
      <c r="B343" t="s">
        <v>110</v>
      </c>
      <c r="C343" t="s">
        <v>1119</v>
      </c>
      <c r="D343">
        <v>40.393295700000003</v>
      </c>
      <c r="E343">
        <v>-80.065665300000006</v>
      </c>
      <c r="F343" t="s">
        <v>1120</v>
      </c>
      <c r="G343">
        <v>22</v>
      </c>
      <c r="H343">
        <v>2.5</v>
      </c>
      <c r="I343" t="s">
        <v>93</v>
      </c>
      <c r="J343" t="s">
        <v>94</v>
      </c>
      <c r="K343" s="1">
        <v>0.45833333333333331</v>
      </c>
      <c r="L343" s="1">
        <v>0.95833333333333337</v>
      </c>
      <c r="M343" s="1">
        <v>0.45833333333333331</v>
      </c>
      <c r="N343" s="1">
        <v>0.95833333333333337</v>
      </c>
      <c r="O343" s="1">
        <v>0.45833333333333331</v>
      </c>
      <c r="P343" s="1">
        <v>0.95833333333333337</v>
      </c>
      <c r="Q343" s="1">
        <v>0.45833333333333331</v>
      </c>
      <c r="R343" s="1">
        <v>0.95833333333333337</v>
      </c>
      <c r="S343" s="1">
        <v>0.45833333333333331</v>
      </c>
      <c r="T343" s="1">
        <v>0.95833333333333337</v>
      </c>
      <c r="U343" s="1">
        <v>0.45833333333333331</v>
      </c>
      <c r="V343" s="1">
        <v>0</v>
      </c>
      <c r="W343" s="1">
        <v>0.45833333333333331</v>
      </c>
      <c r="X343" s="1">
        <v>4.1666666666666664E-2</v>
      </c>
      <c r="Y343" t="s">
        <v>191</v>
      </c>
      <c r="Z343" t="s">
        <v>97</v>
      </c>
      <c r="AA343" t="s">
        <v>117</v>
      </c>
      <c r="AB343">
        <v>2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0</v>
      </c>
      <c r="AM343" t="s">
        <v>127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>
        <v>1</v>
      </c>
      <c r="AT343" t="s">
        <v>95</v>
      </c>
      <c r="AU343">
        <v>0</v>
      </c>
      <c r="AV343">
        <v>0</v>
      </c>
      <c r="AW343">
        <v>1</v>
      </c>
      <c r="AX343">
        <v>0</v>
      </c>
      <c r="AY343">
        <v>0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>
        <v>1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1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63</v>
      </c>
      <c r="CJ343">
        <v>5</v>
      </c>
      <c r="CK343">
        <v>0</v>
      </c>
    </row>
    <row r="344" spans="1:89" x14ac:dyDescent="0.3">
      <c r="A344" t="s">
        <v>1121</v>
      </c>
      <c r="B344" t="s">
        <v>110</v>
      </c>
      <c r="C344" t="s">
        <v>1114</v>
      </c>
      <c r="D344">
        <v>40.392337900000001</v>
      </c>
      <c r="E344">
        <v>-80.066222300000007</v>
      </c>
      <c r="F344" t="s">
        <v>1122</v>
      </c>
      <c r="G344">
        <v>3</v>
      </c>
      <c r="H344">
        <v>1</v>
      </c>
      <c r="I344" t="s">
        <v>93</v>
      </c>
      <c r="J344" t="s">
        <v>94</v>
      </c>
      <c r="K344" t="s">
        <v>95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>
        <v>4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>
        <v>1</v>
      </c>
      <c r="AL344" t="s">
        <v>95</v>
      </c>
      <c r="AM344" t="s">
        <v>118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>
        <v>0</v>
      </c>
      <c r="AV344">
        <v>0</v>
      </c>
      <c r="AW344">
        <v>0</v>
      </c>
      <c r="AX344">
        <v>0</v>
      </c>
      <c r="AY344">
        <v>0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</row>
    <row r="345" spans="1:89" x14ac:dyDescent="0.3">
      <c r="A345" t="s">
        <v>1123</v>
      </c>
      <c r="B345" t="s">
        <v>110</v>
      </c>
      <c r="C345" t="s">
        <v>1124</v>
      </c>
      <c r="D345">
        <v>40.3936815</v>
      </c>
      <c r="E345">
        <v>-80.065915700000005</v>
      </c>
      <c r="F345" t="s">
        <v>1125</v>
      </c>
      <c r="G345">
        <v>4</v>
      </c>
      <c r="H345">
        <v>4</v>
      </c>
      <c r="I345" t="s">
        <v>93</v>
      </c>
      <c r="J345" t="s">
        <v>94</v>
      </c>
      <c r="K345" s="1">
        <v>0.41666666666666669</v>
      </c>
      <c r="L345" s="1">
        <v>0.66666666666666663</v>
      </c>
      <c r="M345" s="1">
        <v>0.33333333333333331</v>
      </c>
      <c r="N345" s="1">
        <v>0.79166666666666663</v>
      </c>
      <c r="O345" s="1">
        <v>0.33333333333333331</v>
      </c>
      <c r="P345" s="1">
        <v>0.79166666666666663</v>
      </c>
      <c r="Q345" s="1">
        <v>0.33333333333333331</v>
      </c>
      <c r="R345" s="1">
        <v>0.79166666666666663</v>
      </c>
      <c r="S345" s="1">
        <v>0.33333333333333331</v>
      </c>
      <c r="T345" s="1">
        <v>0.79166666666666663</v>
      </c>
      <c r="U345" s="1">
        <v>0.33333333333333331</v>
      </c>
      <c r="V345" s="1">
        <v>0.79166666666666663</v>
      </c>
      <c r="W345" s="1">
        <v>0.33333333333333331</v>
      </c>
      <c r="X345" s="1">
        <v>0.70833333333333337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5</v>
      </c>
      <c r="CJ345">
        <v>1</v>
      </c>
      <c r="CK345">
        <v>0</v>
      </c>
    </row>
    <row r="346" spans="1:89" x14ac:dyDescent="0.3">
      <c r="A346" t="s">
        <v>1126</v>
      </c>
      <c r="B346" t="s">
        <v>110</v>
      </c>
      <c r="C346" t="s">
        <v>1127</v>
      </c>
      <c r="D346">
        <v>40.3941132</v>
      </c>
      <c r="E346">
        <v>-80.066760099999996</v>
      </c>
      <c r="F346" t="s">
        <v>1128</v>
      </c>
      <c r="G346">
        <v>5</v>
      </c>
      <c r="H346">
        <v>2.5</v>
      </c>
      <c r="I346" t="s">
        <v>93</v>
      </c>
      <c r="J346" t="s">
        <v>94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>
        <v>2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>
        <v>1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>
        <v>0</v>
      </c>
      <c r="AV346">
        <v>0</v>
      </c>
      <c r="AW346">
        <v>0</v>
      </c>
      <c r="AX346">
        <v>0</v>
      </c>
      <c r="AY346">
        <v>0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5</v>
      </c>
      <c r="CJ346">
        <v>0</v>
      </c>
      <c r="CK346">
        <v>0</v>
      </c>
    </row>
    <row r="347" spans="1:89" x14ac:dyDescent="0.3">
      <c r="A347" t="s">
        <v>1129</v>
      </c>
      <c r="B347" t="s">
        <v>110</v>
      </c>
      <c r="C347" t="s">
        <v>1130</v>
      </c>
      <c r="D347">
        <v>40.392802000000003</v>
      </c>
      <c r="E347">
        <v>-80.062098000000006</v>
      </c>
      <c r="F347" t="s">
        <v>251</v>
      </c>
      <c r="G347">
        <v>5</v>
      </c>
      <c r="H347">
        <v>1.5</v>
      </c>
      <c r="I347" t="s">
        <v>93</v>
      </c>
      <c r="J347" t="s">
        <v>94</v>
      </c>
      <c r="K347" s="1">
        <v>0.41666666666666669</v>
      </c>
      <c r="L347" s="1">
        <v>4.1666666666666664E-2</v>
      </c>
      <c r="M347" s="1">
        <v>0.41666666666666669</v>
      </c>
      <c r="N347" s="1">
        <v>4.1666666666666664E-2</v>
      </c>
      <c r="O347" s="1">
        <v>0.41666666666666669</v>
      </c>
      <c r="P347" s="1">
        <v>4.1666666666666664E-2</v>
      </c>
      <c r="Q347" s="1">
        <v>0.41666666666666669</v>
      </c>
      <c r="R347" s="1">
        <v>4.1666666666666664E-2</v>
      </c>
      <c r="S347" s="1">
        <v>0.41666666666666669</v>
      </c>
      <c r="T347" s="1">
        <v>4.1666666666666664E-2</v>
      </c>
      <c r="U347" s="1">
        <v>0.41666666666666669</v>
      </c>
      <c r="V347" s="1">
        <v>4.1666666666666664E-2</v>
      </c>
      <c r="W347" s="1">
        <v>0.41666666666666669</v>
      </c>
      <c r="X347" s="1">
        <v>4.1666666666666664E-2</v>
      </c>
      <c r="Y347" t="s">
        <v>95</v>
      </c>
      <c r="Z347" t="s">
        <v>97</v>
      </c>
      <c r="AA347" t="s">
        <v>95</v>
      </c>
      <c r="AB347">
        <v>2</v>
      </c>
      <c r="AC347">
        <v>0</v>
      </c>
      <c r="AD347" t="s">
        <v>95</v>
      </c>
      <c r="AE347">
        <v>1</v>
      </c>
      <c r="AF347">
        <v>1</v>
      </c>
      <c r="AG347">
        <v>0</v>
      </c>
      <c r="AH347" t="s">
        <v>95</v>
      </c>
      <c r="AI347" t="s">
        <v>95</v>
      </c>
      <c r="AJ347">
        <v>1</v>
      </c>
      <c r="AK347">
        <v>1</v>
      </c>
      <c r="AL347">
        <v>0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>
        <v>1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>
        <v>1</v>
      </c>
      <c r="BG347">
        <v>0</v>
      </c>
      <c r="BH347">
        <v>1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1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12</v>
      </c>
      <c r="CJ347">
        <v>3</v>
      </c>
      <c r="CK347">
        <v>0</v>
      </c>
    </row>
    <row r="348" spans="1:89" x14ac:dyDescent="0.3">
      <c r="A348" t="s">
        <v>1131</v>
      </c>
      <c r="B348" t="s">
        <v>110</v>
      </c>
      <c r="C348" t="s">
        <v>1132</v>
      </c>
      <c r="D348">
        <v>40.392550999999997</v>
      </c>
      <c r="E348">
        <v>-80.061578999999995</v>
      </c>
      <c r="F348" t="s">
        <v>1133</v>
      </c>
      <c r="G348">
        <v>8</v>
      </c>
      <c r="H348">
        <v>3</v>
      </c>
      <c r="I348" t="s">
        <v>93</v>
      </c>
      <c r="J348" t="s">
        <v>94</v>
      </c>
      <c r="K348" s="1">
        <v>0.25</v>
      </c>
      <c r="L348" s="1">
        <v>0.79166666666666663</v>
      </c>
      <c r="M348" s="1">
        <v>0.22916666666666666</v>
      </c>
      <c r="N348" s="1">
        <v>0.83333333333333337</v>
      </c>
      <c r="O348" s="1">
        <v>0.22916666666666666</v>
      </c>
      <c r="P348" s="1">
        <v>0.83333333333333337</v>
      </c>
      <c r="Q348" s="1">
        <v>0.22916666666666666</v>
      </c>
      <c r="R348" s="1">
        <v>0.83333333333333337</v>
      </c>
      <c r="S348" s="1">
        <v>0.22916666666666666</v>
      </c>
      <c r="T348" s="1">
        <v>0.83333333333333337</v>
      </c>
      <c r="U348" s="1">
        <v>0.22916666666666666</v>
      </c>
      <c r="V348" s="1">
        <v>0.83333333333333337</v>
      </c>
      <c r="W348" s="1">
        <v>0.25</v>
      </c>
      <c r="X348" s="1">
        <v>0.79166666666666663</v>
      </c>
      <c r="Y348" t="s">
        <v>95</v>
      </c>
      <c r="Z348" t="s">
        <v>95</v>
      </c>
      <c r="AA348" t="s">
        <v>95</v>
      </c>
      <c r="AB348">
        <v>1</v>
      </c>
      <c r="AC348">
        <v>0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>
        <v>1</v>
      </c>
      <c r="AK348">
        <v>1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>
        <v>1</v>
      </c>
      <c r="AT348" t="s">
        <v>95</v>
      </c>
      <c r="AU348">
        <v>0</v>
      </c>
      <c r="AV348">
        <v>0</v>
      </c>
      <c r="AW348">
        <v>0</v>
      </c>
      <c r="AX348">
        <v>0</v>
      </c>
      <c r="AY348">
        <v>0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>
        <v>1</v>
      </c>
      <c r="BG348">
        <v>1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1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50</v>
      </c>
      <c r="CJ348">
        <v>0</v>
      </c>
      <c r="CK348">
        <v>0</v>
      </c>
    </row>
    <row r="349" spans="1:89" x14ac:dyDescent="0.3">
      <c r="A349" t="s">
        <v>1134</v>
      </c>
      <c r="B349" t="s">
        <v>110</v>
      </c>
      <c r="C349" t="s">
        <v>1135</v>
      </c>
      <c r="D349">
        <v>40.394054121273498</v>
      </c>
      <c r="E349">
        <v>-80.062470057755903</v>
      </c>
      <c r="F349" t="s">
        <v>1136</v>
      </c>
      <c r="G349">
        <v>3</v>
      </c>
      <c r="H349">
        <v>5</v>
      </c>
      <c r="I349" t="s">
        <v>93</v>
      </c>
      <c r="J349" t="s">
        <v>94</v>
      </c>
      <c r="K349" t="s">
        <v>95</v>
      </c>
      <c r="L349" t="s">
        <v>95</v>
      </c>
      <c r="M349" t="s">
        <v>95</v>
      </c>
      <c r="N349" t="s">
        <v>95</v>
      </c>
      <c r="O349" s="1">
        <v>0.35416666666666669</v>
      </c>
      <c r="P349" s="1">
        <v>0.79166666666666663</v>
      </c>
      <c r="Q349" s="1">
        <v>0.35416666666666669</v>
      </c>
      <c r="R349" s="1">
        <v>0.79166666666666663</v>
      </c>
      <c r="S349" s="1">
        <v>0.35416666666666669</v>
      </c>
      <c r="T349" s="1">
        <v>0.79166666666666663</v>
      </c>
      <c r="U349" s="1">
        <v>0.35416666666666669</v>
      </c>
      <c r="V349" s="1">
        <v>0.79166666666666663</v>
      </c>
      <c r="W349" s="1">
        <v>0.35416666666666669</v>
      </c>
      <c r="X349" s="1">
        <v>0.70833333333333337</v>
      </c>
      <c r="Y349" t="s">
        <v>95</v>
      </c>
      <c r="Z349" t="s">
        <v>95</v>
      </c>
      <c r="AA349" t="s">
        <v>95</v>
      </c>
      <c r="AB349">
        <v>1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>
        <v>0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</row>
    <row r="350" spans="1:89" x14ac:dyDescent="0.3">
      <c r="A350" t="s">
        <v>1137</v>
      </c>
      <c r="B350" t="s">
        <v>110</v>
      </c>
      <c r="C350" t="s">
        <v>1114</v>
      </c>
      <c r="D350">
        <v>40.392337900000001</v>
      </c>
      <c r="E350">
        <v>-80.066222300000007</v>
      </c>
      <c r="F350" t="s">
        <v>1138</v>
      </c>
      <c r="G350">
        <v>3</v>
      </c>
      <c r="H350">
        <v>3.5</v>
      </c>
      <c r="I350" t="s">
        <v>93</v>
      </c>
      <c r="J350" t="s">
        <v>94</v>
      </c>
      <c r="K350" t="s">
        <v>95</v>
      </c>
      <c r="L350" t="s">
        <v>95</v>
      </c>
      <c r="M350" t="s">
        <v>95</v>
      </c>
      <c r="N350" t="s">
        <v>95</v>
      </c>
      <c r="O350" t="s">
        <v>95</v>
      </c>
      <c r="P350" t="s">
        <v>95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97</v>
      </c>
      <c r="AA350" t="s">
        <v>95</v>
      </c>
      <c r="AB350">
        <v>2</v>
      </c>
      <c r="AC350">
        <v>1</v>
      </c>
      <c r="AD350">
        <v>0</v>
      </c>
      <c r="AE350" t="s">
        <v>95</v>
      </c>
      <c r="AF350">
        <v>1</v>
      </c>
      <c r="AG350" t="s">
        <v>95</v>
      </c>
      <c r="AH350" t="s">
        <v>95</v>
      </c>
      <c r="AI350">
        <v>1</v>
      </c>
      <c r="AJ350" t="s">
        <v>95</v>
      </c>
      <c r="AK350">
        <v>1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>
        <v>1</v>
      </c>
      <c r="AT350" t="s">
        <v>95</v>
      </c>
      <c r="AU350">
        <v>0</v>
      </c>
      <c r="AV350">
        <v>0</v>
      </c>
      <c r="AW350">
        <v>0</v>
      </c>
      <c r="AX350">
        <v>0</v>
      </c>
      <c r="AY350">
        <v>0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>
        <v>1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1</v>
      </c>
      <c r="CK350">
        <v>0</v>
      </c>
    </row>
    <row r="351" spans="1:89" x14ac:dyDescent="0.3">
      <c r="A351" t="s">
        <v>1139</v>
      </c>
      <c r="B351" t="s">
        <v>110</v>
      </c>
      <c r="C351" t="s">
        <v>1114</v>
      </c>
      <c r="D351">
        <v>40.392337900000001</v>
      </c>
      <c r="E351">
        <v>-80.066222300000007</v>
      </c>
      <c r="F351" t="s">
        <v>213</v>
      </c>
      <c r="G351">
        <v>7</v>
      </c>
      <c r="H351">
        <v>4.5</v>
      </c>
      <c r="I351" t="s">
        <v>93</v>
      </c>
      <c r="J351" t="s">
        <v>94</v>
      </c>
      <c r="K351" s="1">
        <v>0.22916666666666666</v>
      </c>
      <c r="L351" s="1">
        <v>0.875</v>
      </c>
      <c r="M351" s="1">
        <v>0.22916666666666666</v>
      </c>
      <c r="N351" s="1">
        <v>0.875</v>
      </c>
      <c r="O351" s="1">
        <v>0.22916666666666666</v>
      </c>
      <c r="P351" s="1">
        <v>0.875</v>
      </c>
      <c r="Q351" s="1">
        <v>0.22916666666666666</v>
      </c>
      <c r="R351" s="1">
        <v>0.875</v>
      </c>
      <c r="S351" s="1">
        <v>0.22916666666666666</v>
      </c>
      <c r="T351" s="1">
        <v>0.875</v>
      </c>
      <c r="U351" s="1">
        <v>0.25</v>
      </c>
      <c r="V351" s="1">
        <v>0.875</v>
      </c>
      <c r="W351" s="1">
        <v>0.27083333333333331</v>
      </c>
      <c r="X351" s="1">
        <v>0.875</v>
      </c>
      <c r="Y351" t="s">
        <v>95</v>
      </c>
      <c r="Z351" t="s">
        <v>95</v>
      </c>
      <c r="AA351" t="s">
        <v>95</v>
      </c>
      <c r="AB351">
        <v>2</v>
      </c>
      <c r="AC351" t="s">
        <v>95</v>
      </c>
      <c r="AD351">
        <v>0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>
        <v>1</v>
      </c>
      <c r="AL351" t="s">
        <v>95</v>
      </c>
      <c r="AM351" t="s">
        <v>127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>
        <v>0</v>
      </c>
      <c r="AV351">
        <v>0</v>
      </c>
      <c r="AW351">
        <v>1</v>
      </c>
      <c r="AX351">
        <v>0</v>
      </c>
      <c r="AY351">
        <v>0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49</v>
      </c>
      <c r="CJ351">
        <v>4</v>
      </c>
      <c r="CK351">
        <v>0</v>
      </c>
    </row>
    <row r="352" spans="1:89" x14ac:dyDescent="0.3">
      <c r="A352" t="s">
        <v>1140</v>
      </c>
      <c r="B352" t="s">
        <v>110</v>
      </c>
      <c r="C352" t="s">
        <v>1141</v>
      </c>
      <c r="D352">
        <v>40.395932000000002</v>
      </c>
      <c r="E352">
        <v>-80.067397</v>
      </c>
      <c r="F352" t="s">
        <v>307</v>
      </c>
      <c r="G352">
        <v>16</v>
      </c>
      <c r="H352">
        <v>3.5</v>
      </c>
      <c r="I352" t="s">
        <v>93</v>
      </c>
      <c r="J352" t="s">
        <v>94</v>
      </c>
      <c r="K352" s="1">
        <v>0.29166666666666669</v>
      </c>
      <c r="L352" s="1">
        <v>0.83333333333333337</v>
      </c>
      <c r="M352" s="1">
        <v>0.25</v>
      </c>
      <c r="N352" s="1">
        <v>0.875</v>
      </c>
      <c r="O352" s="1">
        <v>0.25</v>
      </c>
      <c r="P352" s="1">
        <v>0.875</v>
      </c>
      <c r="Q352" s="1">
        <v>0.25</v>
      </c>
      <c r="R352" s="1">
        <v>0.875</v>
      </c>
      <c r="S352" s="1">
        <v>0.25</v>
      </c>
      <c r="T352" s="1">
        <v>0.875</v>
      </c>
      <c r="U352" s="1">
        <v>0.25</v>
      </c>
      <c r="V352" s="1">
        <v>0.875</v>
      </c>
      <c r="W352" s="1">
        <v>0.29166666666666669</v>
      </c>
      <c r="X352" s="1">
        <v>0.875</v>
      </c>
      <c r="Y352" t="s">
        <v>191</v>
      </c>
      <c r="Z352" t="s">
        <v>97</v>
      </c>
      <c r="AA352" t="s">
        <v>98</v>
      </c>
      <c r="AB352">
        <v>2</v>
      </c>
      <c r="AC352">
        <v>0</v>
      </c>
      <c r="AD352">
        <v>0</v>
      </c>
      <c r="AE352" t="s">
        <v>95</v>
      </c>
      <c r="AF352">
        <v>1</v>
      </c>
      <c r="AG352">
        <v>0</v>
      </c>
      <c r="AH352">
        <v>1</v>
      </c>
      <c r="AI352">
        <v>0</v>
      </c>
      <c r="AJ352">
        <v>1</v>
      </c>
      <c r="AK352">
        <v>1</v>
      </c>
      <c r="AL352">
        <v>0</v>
      </c>
      <c r="AM352" t="s">
        <v>127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>
        <v>1</v>
      </c>
      <c r="AT352" t="s">
        <v>95</v>
      </c>
      <c r="AU352">
        <v>0</v>
      </c>
      <c r="AV352">
        <v>0</v>
      </c>
      <c r="AW352">
        <v>0</v>
      </c>
      <c r="AX352">
        <v>1</v>
      </c>
      <c r="AY352">
        <v>0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>
        <v>1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103</v>
      </c>
      <c r="CJ352">
        <v>8</v>
      </c>
      <c r="CK352">
        <v>0</v>
      </c>
    </row>
    <row r="353" spans="1:89" x14ac:dyDescent="0.3">
      <c r="A353" t="s">
        <v>1142</v>
      </c>
      <c r="B353" t="s">
        <v>110</v>
      </c>
      <c r="C353" t="s">
        <v>1143</v>
      </c>
      <c r="D353">
        <v>40.441360899999999</v>
      </c>
      <c r="E353">
        <v>-80.038214800000006</v>
      </c>
      <c r="F353" t="s">
        <v>1144</v>
      </c>
      <c r="G353">
        <v>3</v>
      </c>
      <c r="H353">
        <v>5</v>
      </c>
      <c r="I353" t="s">
        <v>93</v>
      </c>
      <c r="J353" t="s">
        <v>94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>
        <v>4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>
        <v>1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>
        <v>0</v>
      </c>
      <c r="AV353">
        <v>0</v>
      </c>
      <c r="AW353">
        <v>0</v>
      </c>
      <c r="AX353">
        <v>0</v>
      </c>
      <c r="AY353">
        <v>0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</row>
    <row r="354" spans="1:89" x14ac:dyDescent="0.3">
      <c r="A354" t="s">
        <v>1145</v>
      </c>
      <c r="B354" t="s">
        <v>110</v>
      </c>
      <c r="C354" t="s">
        <v>1146</v>
      </c>
      <c r="D354">
        <v>40.428039699999999</v>
      </c>
      <c r="E354">
        <v>-80.043544400000002</v>
      </c>
      <c r="F354" t="s">
        <v>1147</v>
      </c>
      <c r="G354">
        <v>5</v>
      </c>
      <c r="H354">
        <v>4</v>
      </c>
      <c r="I354" t="s">
        <v>93</v>
      </c>
      <c r="J354" t="s">
        <v>94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3</v>
      </c>
      <c r="CJ354">
        <v>1</v>
      </c>
      <c r="CK354">
        <v>0</v>
      </c>
    </row>
    <row r="355" spans="1:89" x14ac:dyDescent="0.3">
      <c r="A355" t="s">
        <v>1148</v>
      </c>
      <c r="B355" t="s">
        <v>110</v>
      </c>
      <c r="C355" t="s">
        <v>1149</v>
      </c>
      <c r="D355">
        <v>40.4168479</v>
      </c>
      <c r="E355">
        <v>-80.045392899999996</v>
      </c>
      <c r="F355" t="s">
        <v>1150</v>
      </c>
      <c r="G355">
        <v>13</v>
      </c>
      <c r="H355">
        <v>4</v>
      </c>
      <c r="I355" t="s">
        <v>93</v>
      </c>
      <c r="J355" t="s">
        <v>94</v>
      </c>
      <c r="K355" t="s">
        <v>95</v>
      </c>
      <c r="L355" t="s">
        <v>95</v>
      </c>
      <c r="M355" s="1">
        <v>0.45833333333333331</v>
      </c>
      <c r="N355" s="1">
        <v>0.95833333333333337</v>
      </c>
      <c r="O355" s="1">
        <v>0.45833333333333331</v>
      </c>
      <c r="P355" s="1">
        <v>0.95833333333333337</v>
      </c>
      <c r="Q355" s="1">
        <v>0.45833333333333331</v>
      </c>
      <c r="R355" s="1">
        <v>0.95833333333333337</v>
      </c>
      <c r="S355" s="1">
        <v>0.45833333333333331</v>
      </c>
      <c r="T355" s="1">
        <v>0.95833333333333337</v>
      </c>
      <c r="U355" s="1">
        <v>0.45833333333333331</v>
      </c>
      <c r="V355" s="1">
        <v>0.95833333333333337</v>
      </c>
      <c r="W355" s="1">
        <v>0.45833333333333331</v>
      </c>
      <c r="X355" s="1">
        <v>0.95833333333333337</v>
      </c>
      <c r="Y355" t="s">
        <v>191</v>
      </c>
      <c r="Z355" t="s">
        <v>97</v>
      </c>
      <c r="AA355" t="s">
        <v>117</v>
      </c>
      <c r="AB355">
        <v>3</v>
      </c>
      <c r="AC355">
        <v>0</v>
      </c>
      <c r="AD355">
        <v>0</v>
      </c>
      <c r="AE355" t="s">
        <v>95</v>
      </c>
      <c r="AF355">
        <v>1</v>
      </c>
      <c r="AG355">
        <v>1</v>
      </c>
      <c r="AH355" t="s">
        <v>95</v>
      </c>
      <c r="AI355" t="s">
        <v>95</v>
      </c>
      <c r="AJ355">
        <v>1</v>
      </c>
      <c r="AK355">
        <v>1</v>
      </c>
      <c r="AL355">
        <v>1</v>
      </c>
      <c r="AM355" t="s">
        <v>118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>
        <v>1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>
        <v>1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16</v>
      </c>
      <c r="CJ355">
        <v>1</v>
      </c>
      <c r="CK355">
        <v>0</v>
      </c>
    </row>
    <row r="356" spans="1:89" x14ac:dyDescent="0.3">
      <c r="A356" t="s">
        <v>1151</v>
      </c>
      <c r="B356" t="s">
        <v>110</v>
      </c>
      <c r="C356" t="s">
        <v>1152</v>
      </c>
      <c r="D356">
        <v>40.435671800000001</v>
      </c>
      <c r="E356">
        <v>-80.034093400000003</v>
      </c>
      <c r="F356" t="s">
        <v>1153</v>
      </c>
      <c r="G356">
        <v>5</v>
      </c>
      <c r="H356">
        <v>3</v>
      </c>
      <c r="I356" t="s">
        <v>93</v>
      </c>
      <c r="J356" t="s">
        <v>94</v>
      </c>
      <c r="K356" s="1">
        <v>0.5</v>
      </c>
      <c r="L356" s="1">
        <v>8.3333333333333329E-2</v>
      </c>
      <c r="M356" s="1">
        <v>0.45833333333333331</v>
      </c>
      <c r="N356" s="1">
        <v>8.3333333333333329E-2</v>
      </c>
      <c r="O356" s="1">
        <v>0.45833333333333331</v>
      </c>
      <c r="P356" s="1">
        <v>8.3333333333333329E-2</v>
      </c>
      <c r="Q356" s="1">
        <v>0.45833333333333331</v>
      </c>
      <c r="R356" s="1">
        <v>8.3333333333333329E-2</v>
      </c>
      <c r="S356" s="1">
        <v>0.45833333333333331</v>
      </c>
      <c r="T356" s="1">
        <v>8.3333333333333329E-2</v>
      </c>
      <c r="U356" s="1">
        <v>0.45833333333333331</v>
      </c>
      <c r="V356" s="1">
        <v>8.3333333333333329E-2</v>
      </c>
      <c r="W356" s="1">
        <v>0.5</v>
      </c>
      <c r="X356" s="1">
        <v>8.3333333333333329E-2</v>
      </c>
      <c r="Y356" t="s">
        <v>126</v>
      </c>
      <c r="Z356" t="s">
        <v>97</v>
      </c>
      <c r="AA356" t="s">
        <v>117</v>
      </c>
      <c r="AB356">
        <v>1</v>
      </c>
      <c r="AC356">
        <v>0</v>
      </c>
      <c r="AD356">
        <v>0</v>
      </c>
      <c r="AE356" t="s">
        <v>95</v>
      </c>
      <c r="AF356">
        <v>1</v>
      </c>
      <c r="AG356">
        <v>1</v>
      </c>
      <c r="AH356">
        <v>1</v>
      </c>
      <c r="AI356">
        <v>1</v>
      </c>
      <c r="AJ356">
        <v>0</v>
      </c>
      <c r="AK356">
        <v>1</v>
      </c>
      <c r="AL356">
        <v>0</v>
      </c>
      <c r="AM356" t="s">
        <v>127</v>
      </c>
      <c r="AN356">
        <v>1</v>
      </c>
      <c r="AO356">
        <v>0</v>
      </c>
      <c r="AP356" t="s">
        <v>95</v>
      </c>
      <c r="AQ356" t="s">
        <v>95</v>
      </c>
      <c r="AR356" t="s">
        <v>95</v>
      </c>
      <c r="AS356">
        <v>1</v>
      </c>
      <c r="AT356" t="s">
        <v>95</v>
      </c>
      <c r="AU356">
        <v>0</v>
      </c>
      <c r="AV356">
        <v>0</v>
      </c>
      <c r="AW356">
        <v>0</v>
      </c>
      <c r="AX356">
        <v>0</v>
      </c>
      <c r="AY356">
        <v>0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>
        <v>1</v>
      </c>
      <c r="BG356">
        <v>0</v>
      </c>
      <c r="BH356">
        <v>0</v>
      </c>
      <c r="BI356">
        <v>1</v>
      </c>
      <c r="BJ356">
        <v>0</v>
      </c>
      <c r="BK356">
        <v>1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34</v>
      </c>
      <c r="CJ356">
        <v>4</v>
      </c>
      <c r="CK356">
        <v>0</v>
      </c>
    </row>
    <row r="357" spans="1:89" x14ac:dyDescent="0.3">
      <c r="A357" t="s">
        <v>1154</v>
      </c>
      <c r="B357" t="s">
        <v>110</v>
      </c>
      <c r="C357" t="s">
        <v>1155</v>
      </c>
      <c r="D357">
        <v>40.421042036225302</v>
      </c>
      <c r="E357">
        <v>-80.0501069553832</v>
      </c>
      <c r="F357" t="s">
        <v>1156</v>
      </c>
      <c r="G357">
        <v>43</v>
      </c>
      <c r="H357">
        <v>3.5</v>
      </c>
      <c r="I357" t="s">
        <v>93</v>
      </c>
      <c r="J357" t="s">
        <v>94</v>
      </c>
      <c r="K357" s="1">
        <v>0.5</v>
      </c>
      <c r="L357" s="1">
        <v>0.91666666666666663</v>
      </c>
      <c r="M357" s="1">
        <v>0.45833333333333331</v>
      </c>
      <c r="N357" s="1">
        <v>0</v>
      </c>
      <c r="O357" s="1">
        <v>0.45833333333333331</v>
      </c>
      <c r="P357" s="1">
        <v>0</v>
      </c>
      <c r="Q357" s="1">
        <v>0.45833333333333331</v>
      </c>
      <c r="R357" s="1">
        <v>0</v>
      </c>
      <c r="S357" s="1">
        <v>0.45833333333333331</v>
      </c>
      <c r="T357" s="1">
        <v>0</v>
      </c>
      <c r="U357" s="1">
        <v>0.45833333333333331</v>
      </c>
      <c r="V357" s="1">
        <v>4.1666666666666664E-2</v>
      </c>
      <c r="W357" s="1">
        <v>0.45833333333333331</v>
      </c>
      <c r="X357" s="1">
        <v>4.1666666666666664E-2</v>
      </c>
      <c r="Y357" t="s">
        <v>96</v>
      </c>
      <c r="Z357" t="s">
        <v>97</v>
      </c>
      <c r="AA357" t="s">
        <v>117</v>
      </c>
      <c r="AB357">
        <v>2</v>
      </c>
      <c r="AC357">
        <v>1</v>
      </c>
      <c r="AD357">
        <v>1</v>
      </c>
      <c r="AE357" t="s">
        <v>95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0</v>
      </c>
      <c r="AM357" t="s">
        <v>118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>
        <v>1</v>
      </c>
      <c r="AT357" t="s">
        <v>95</v>
      </c>
      <c r="AU357">
        <v>0</v>
      </c>
      <c r="AV357">
        <v>0</v>
      </c>
      <c r="AW357">
        <v>1</v>
      </c>
      <c r="AX357">
        <v>0</v>
      </c>
      <c r="AY357">
        <v>0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>
        <v>1</v>
      </c>
      <c r="BG357">
        <v>0</v>
      </c>
      <c r="BH357">
        <v>0</v>
      </c>
      <c r="BI357">
        <v>0</v>
      </c>
      <c r="BJ357">
        <v>1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1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95</v>
      </c>
      <c r="CJ357">
        <v>6</v>
      </c>
      <c r="CK357">
        <v>0</v>
      </c>
    </row>
    <row r="358" spans="1:89" x14ac:dyDescent="0.3">
      <c r="A358" t="s">
        <v>1157</v>
      </c>
      <c r="B358" t="s">
        <v>110</v>
      </c>
      <c r="C358" t="s">
        <v>1158</v>
      </c>
      <c r="D358">
        <v>40.441775999999997</v>
      </c>
      <c r="E358">
        <v>-80.047466</v>
      </c>
      <c r="F358" t="s">
        <v>1159</v>
      </c>
      <c r="G358">
        <v>25</v>
      </c>
      <c r="H358">
        <v>4.5</v>
      </c>
      <c r="I358" t="s">
        <v>93</v>
      </c>
      <c r="J358" t="s">
        <v>94</v>
      </c>
      <c r="K358" t="s">
        <v>95</v>
      </c>
      <c r="L358" t="s">
        <v>95</v>
      </c>
      <c r="M358" t="s">
        <v>95</v>
      </c>
      <c r="N358" t="s">
        <v>95</v>
      </c>
      <c r="O358" t="s">
        <v>95</v>
      </c>
      <c r="P358" t="s">
        <v>95</v>
      </c>
      <c r="Q358" t="s">
        <v>95</v>
      </c>
      <c r="R358" t="s">
        <v>95</v>
      </c>
      <c r="S358" t="s">
        <v>95</v>
      </c>
      <c r="T358" t="s">
        <v>95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>
        <v>1</v>
      </c>
      <c r="AC358">
        <v>0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>
        <v>0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>
        <v>1</v>
      </c>
      <c r="AV358">
        <v>0</v>
      </c>
      <c r="AW358">
        <v>0</v>
      </c>
      <c r="AX358">
        <v>0</v>
      </c>
      <c r="AY358">
        <v>0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1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44</v>
      </c>
      <c r="CJ358">
        <v>10</v>
      </c>
      <c r="CK358">
        <v>0</v>
      </c>
    </row>
    <row r="359" spans="1:89" x14ac:dyDescent="0.3">
      <c r="A359" t="s">
        <v>1160</v>
      </c>
      <c r="B359" t="s">
        <v>110</v>
      </c>
      <c r="C359" t="s">
        <v>1161</v>
      </c>
      <c r="D359">
        <v>40.424492600000001</v>
      </c>
      <c r="E359">
        <v>-80.041625400000001</v>
      </c>
      <c r="F359" t="s">
        <v>1162</v>
      </c>
      <c r="G359">
        <v>3</v>
      </c>
      <c r="H359">
        <v>2</v>
      </c>
      <c r="I359" t="s">
        <v>93</v>
      </c>
      <c r="J359" t="s">
        <v>94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</row>
    <row r="360" spans="1:89" x14ac:dyDescent="0.3">
      <c r="A360" t="s">
        <v>1163</v>
      </c>
      <c r="B360" t="s">
        <v>110</v>
      </c>
      <c r="C360" t="s">
        <v>1164</v>
      </c>
      <c r="D360">
        <v>40.422462199999998</v>
      </c>
      <c r="E360">
        <v>-80.035600599999995</v>
      </c>
      <c r="F360" t="s">
        <v>1165</v>
      </c>
      <c r="G360">
        <v>6</v>
      </c>
      <c r="H360">
        <v>1</v>
      </c>
      <c r="I360" t="s">
        <v>93</v>
      </c>
      <c r="J360" t="s">
        <v>94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>
        <v>1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>
        <v>1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>
        <v>0</v>
      </c>
      <c r="AV360">
        <v>0</v>
      </c>
      <c r="AW360">
        <v>1</v>
      </c>
      <c r="AX360">
        <v>0</v>
      </c>
      <c r="AY360">
        <v>0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10</v>
      </c>
      <c r="CJ360">
        <v>2</v>
      </c>
      <c r="CK360">
        <v>0</v>
      </c>
    </row>
    <row r="361" spans="1:89" x14ac:dyDescent="0.3">
      <c r="A361" t="s">
        <v>1166</v>
      </c>
      <c r="B361" t="s">
        <v>110</v>
      </c>
      <c r="C361" t="s">
        <v>1167</v>
      </c>
      <c r="D361">
        <v>40.424492600000001</v>
      </c>
      <c r="E361">
        <v>-80.041625400000001</v>
      </c>
      <c r="F361" t="s">
        <v>1168</v>
      </c>
      <c r="G361">
        <v>12</v>
      </c>
      <c r="H361">
        <v>3.5</v>
      </c>
      <c r="I361" t="s">
        <v>93</v>
      </c>
      <c r="J361" t="s">
        <v>94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>
        <v>2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>
        <v>1</v>
      </c>
      <c r="AL361" t="s">
        <v>95</v>
      </c>
      <c r="AM361" t="s">
        <v>127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21</v>
      </c>
      <c r="CJ361">
        <v>3</v>
      </c>
      <c r="CK361">
        <v>0</v>
      </c>
    </row>
    <row r="362" spans="1:89" x14ac:dyDescent="0.3">
      <c r="A362" t="s">
        <v>1169</v>
      </c>
      <c r="B362" t="s">
        <v>110</v>
      </c>
      <c r="C362" t="s">
        <v>1170</v>
      </c>
      <c r="D362">
        <v>40.419834100000003</v>
      </c>
      <c r="E362">
        <v>-80.045652500000003</v>
      </c>
      <c r="F362" t="s">
        <v>1171</v>
      </c>
      <c r="G362">
        <v>24</v>
      </c>
      <c r="H362">
        <v>3.5</v>
      </c>
      <c r="I362" t="s">
        <v>93</v>
      </c>
      <c r="J362" t="s">
        <v>94</v>
      </c>
      <c r="K362" s="1">
        <v>0.45833333333333331</v>
      </c>
      <c r="L362" s="1">
        <v>0.91666666666666663</v>
      </c>
      <c r="M362" s="1">
        <v>0.45833333333333331</v>
      </c>
      <c r="N362" s="1">
        <v>0.91666666666666663</v>
      </c>
      <c r="O362" s="1">
        <v>0.45833333333333331</v>
      </c>
      <c r="P362" s="1">
        <v>0.91666666666666663</v>
      </c>
      <c r="Q362" s="1">
        <v>0.45833333333333331</v>
      </c>
      <c r="R362" s="1">
        <v>0.91666666666666663</v>
      </c>
      <c r="S362" s="1">
        <v>0.45833333333333331</v>
      </c>
      <c r="T362" s="1">
        <v>0.91666666666666663</v>
      </c>
      <c r="U362" s="1">
        <v>0.45833333333333331</v>
      </c>
      <c r="V362" s="1">
        <v>0.95833333333333337</v>
      </c>
      <c r="W362" s="1">
        <v>0.45833333333333331</v>
      </c>
      <c r="X362" s="1">
        <v>0.95833333333333337</v>
      </c>
      <c r="Y362" t="s">
        <v>96</v>
      </c>
      <c r="Z362" t="s">
        <v>97</v>
      </c>
      <c r="AA362" t="s">
        <v>117</v>
      </c>
      <c r="AB362">
        <v>2</v>
      </c>
      <c r="AC362">
        <v>0</v>
      </c>
      <c r="AD362">
        <v>0</v>
      </c>
      <c r="AE362" t="s">
        <v>95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 t="s">
        <v>118</v>
      </c>
      <c r="AN362">
        <v>1</v>
      </c>
      <c r="AO362">
        <v>0</v>
      </c>
      <c r="AP362" t="s">
        <v>118</v>
      </c>
      <c r="AQ362" t="s">
        <v>95</v>
      </c>
      <c r="AR362" t="s">
        <v>95</v>
      </c>
      <c r="AS362">
        <v>1</v>
      </c>
      <c r="AT362">
        <v>0</v>
      </c>
      <c r="AU362">
        <v>0</v>
      </c>
      <c r="AV362">
        <v>0</v>
      </c>
      <c r="AW362">
        <v>1</v>
      </c>
      <c r="AX362">
        <v>0</v>
      </c>
      <c r="AY362">
        <v>0</v>
      </c>
      <c r="AZ362">
        <v>0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>
        <v>1</v>
      </c>
      <c r="BG362">
        <v>0</v>
      </c>
      <c r="BH362">
        <v>0</v>
      </c>
      <c r="BI362">
        <v>1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1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154</v>
      </c>
      <c r="CJ362">
        <v>12</v>
      </c>
      <c r="CK362">
        <v>0</v>
      </c>
    </row>
    <row r="363" spans="1:89" x14ac:dyDescent="0.3">
      <c r="A363" t="s">
        <v>1172</v>
      </c>
      <c r="B363" t="s">
        <v>110</v>
      </c>
      <c r="C363" t="s">
        <v>1161</v>
      </c>
      <c r="D363">
        <v>40.424498700000001</v>
      </c>
      <c r="E363">
        <v>-80.0415536</v>
      </c>
      <c r="F363" t="s">
        <v>1173</v>
      </c>
      <c r="G363">
        <v>14</v>
      </c>
      <c r="H363">
        <v>4</v>
      </c>
      <c r="I363" t="s">
        <v>93</v>
      </c>
      <c r="J363" t="s">
        <v>94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t="s">
        <v>95</v>
      </c>
      <c r="Z363" t="s">
        <v>95</v>
      </c>
      <c r="AA363" t="s">
        <v>95</v>
      </c>
      <c r="AB363">
        <v>2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>
        <v>1</v>
      </c>
      <c r="AL363" t="s">
        <v>95</v>
      </c>
      <c r="AM363" t="s">
        <v>127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23</v>
      </c>
      <c r="CJ363">
        <v>2</v>
      </c>
      <c r="CK363">
        <v>0</v>
      </c>
    </row>
    <row r="364" spans="1:89" x14ac:dyDescent="0.3">
      <c r="A364" t="s">
        <v>1174</v>
      </c>
      <c r="B364" t="s">
        <v>110</v>
      </c>
      <c r="C364" t="s">
        <v>1175</v>
      </c>
      <c r="D364">
        <v>40.420381999999996</v>
      </c>
      <c r="E364">
        <v>-80.056509800000001</v>
      </c>
      <c r="F364" t="s">
        <v>1176</v>
      </c>
      <c r="G364">
        <v>16</v>
      </c>
      <c r="H364">
        <v>1.5</v>
      </c>
      <c r="I364" t="s">
        <v>93</v>
      </c>
      <c r="J364" t="s">
        <v>94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t="s">
        <v>95</v>
      </c>
      <c r="Z364" t="s">
        <v>95</v>
      </c>
      <c r="AA364" t="s">
        <v>95</v>
      </c>
      <c r="AB364">
        <v>2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>
        <v>1</v>
      </c>
      <c r="AL364" t="s">
        <v>95</v>
      </c>
      <c r="AM364" t="s">
        <v>127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22</v>
      </c>
      <c r="CJ364">
        <v>5</v>
      </c>
      <c r="CK364">
        <v>0</v>
      </c>
    </row>
    <row r="365" spans="1:89" x14ac:dyDescent="0.3">
      <c r="A365" t="s">
        <v>1177</v>
      </c>
      <c r="B365" t="s">
        <v>110</v>
      </c>
      <c r="C365" t="s">
        <v>1178</v>
      </c>
      <c r="D365">
        <v>40.418092000000001</v>
      </c>
      <c r="E365">
        <v>-80.046008200000003</v>
      </c>
      <c r="F365" t="s">
        <v>206</v>
      </c>
      <c r="G365">
        <v>9</v>
      </c>
      <c r="H365">
        <v>4</v>
      </c>
      <c r="I365" t="s">
        <v>93</v>
      </c>
      <c r="J365" t="s">
        <v>94</v>
      </c>
      <c r="K365" s="1">
        <v>0.4375</v>
      </c>
      <c r="L365" s="1">
        <v>0.875</v>
      </c>
      <c r="M365" s="1">
        <v>0.4375</v>
      </c>
      <c r="N365" s="1">
        <v>0.91666666666666663</v>
      </c>
      <c r="O365" s="1">
        <v>0.4375</v>
      </c>
      <c r="P365" s="1">
        <v>0.91666666666666663</v>
      </c>
      <c r="Q365" s="1">
        <v>0.4375</v>
      </c>
      <c r="R365" s="1">
        <v>0.91666666666666663</v>
      </c>
      <c r="S365" s="1">
        <v>0.4375</v>
      </c>
      <c r="T365" s="1">
        <v>0.91666666666666663</v>
      </c>
      <c r="U365" s="1">
        <v>0.4375</v>
      </c>
      <c r="V365" s="1">
        <v>0.91666666666666663</v>
      </c>
      <c r="W365" s="1">
        <v>0.4375</v>
      </c>
      <c r="X365" s="1">
        <v>0.91666666666666663</v>
      </c>
      <c r="Y365" t="s">
        <v>96</v>
      </c>
      <c r="Z365" t="s">
        <v>97</v>
      </c>
      <c r="AA365" t="s">
        <v>98</v>
      </c>
      <c r="AB365">
        <v>1</v>
      </c>
      <c r="AC365">
        <v>0</v>
      </c>
      <c r="AD365">
        <v>0</v>
      </c>
      <c r="AE365" t="s">
        <v>95</v>
      </c>
      <c r="AF365">
        <v>1</v>
      </c>
      <c r="AG365">
        <v>0</v>
      </c>
      <c r="AH365">
        <v>0</v>
      </c>
      <c r="AI365">
        <v>0</v>
      </c>
      <c r="AJ365">
        <v>1</v>
      </c>
      <c r="AK365">
        <v>1</v>
      </c>
      <c r="AL365">
        <v>0</v>
      </c>
      <c r="AM365" t="s">
        <v>127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>
        <v>1</v>
      </c>
      <c r="AT365" t="s">
        <v>95</v>
      </c>
      <c r="AU365">
        <v>0</v>
      </c>
      <c r="AV365">
        <v>0</v>
      </c>
      <c r="AW365">
        <v>1</v>
      </c>
      <c r="AX365">
        <v>0</v>
      </c>
      <c r="AY365">
        <v>0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46</v>
      </c>
      <c r="CJ365">
        <v>4</v>
      </c>
      <c r="CK365">
        <v>0</v>
      </c>
    </row>
    <row r="366" spans="1:89" x14ac:dyDescent="0.3">
      <c r="A366" t="s">
        <v>1179</v>
      </c>
      <c r="B366" t="s">
        <v>110</v>
      </c>
      <c r="C366" t="s">
        <v>1180</v>
      </c>
      <c r="D366">
        <v>40.4184713</v>
      </c>
      <c r="E366">
        <v>-80.045403800000003</v>
      </c>
      <c r="F366" t="s">
        <v>1181</v>
      </c>
      <c r="G366">
        <v>13</v>
      </c>
      <c r="H366">
        <v>2.5</v>
      </c>
      <c r="I366" t="s">
        <v>93</v>
      </c>
      <c r="J366" t="s">
        <v>94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>
        <v>1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>
        <v>1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>
        <v>0</v>
      </c>
      <c r="AV366">
        <v>0</v>
      </c>
      <c r="AW366">
        <v>1</v>
      </c>
      <c r="AX366">
        <v>0</v>
      </c>
      <c r="AY366">
        <v>0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58</v>
      </c>
      <c r="CJ366">
        <v>3</v>
      </c>
      <c r="CK366">
        <v>0</v>
      </c>
    </row>
    <row r="367" spans="1:89" x14ac:dyDescent="0.3">
      <c r="A367" t="s">
        <v>1182</v>
      </c>
      <c r="B367" t="s">
        <v>110</v>
      </c>
      <c r="C367" t="s">
        <v>1183</v>
      </c>
      <c r="D367">
        <v>40.440176999999998</v>
      </c>
      <c r="E367">
        <v>-80.002139900000003</v>
      </c>
      <c r="F367" t="s">
        <v>213</v>
      </c>
      <c r="G367">
        <v>17</v>
      </c>
      <c r="H367">
        <v>3.5</v>
      </c>
      <c r="I367" t="s">
        <v>93</v>
      </c>
      <c r="J367" t="s">
        <v>94</v>
      </c>
      <c r="K367" t="s">
        <v>95</v>
      </c>
      <c r="L367" t="s">
        <v>95</v>
      </c>
      <c r="M367" t="s">
        <v>95</v>
      </c>
      <c r="N367" t="s">
        <v>95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>
        <v>2</v>
      </c>
      <c r="AC367" t="s">
        <v>95</v>
      </c>
      <c r="AD367">
        <v>1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>
        <v>1</v>
      </c>
      <c r="AL367" t="s">
        <v>95</v>
      </c>
      <c r="AM367" t="s">
        <v>127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>
        <v>0</v>
      </c>
      <c r="AV367">
        <v>0</v>
      </c>
      <c r="AW367">
        <v>0</v>
      </c>
      <c r="AX367">
        <v>1</v>
      </c>
      <c r="AY367">
        <v>0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409</v>
      </c>
      <c r="CJ367">
        <v>8</v>
      </c>
      <c r="CK367">
        <v>0</v>
      </c>
    </row>
    <row r="368" spans="1:89" x14ac:dyDescent="0.3">
      <c r="A368" t="s">
        <v>1184</v>
      </c>
      <c r="B368" t="s">
        <v>110</v>
      </c>
      <c r="C368" t="s">
        <v>1185</v>
      </c>
      <c r="D368">
        <v>40.440592000000002</v>
      </c>
      <c r="E368">
        <v>-79.996589</v>
      </c>
      <c r="F368" t="s">
        <v>1186</v>
      </c>
      <c r="G368">
        <v>3</v>
      </c>
      <c r="H368">
        <v>5</v>
      </c>
      <c r="I368" t="s">
        <v>93</v>
      </c>
      <c r="J368" t="s">
        <v>94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>
        <v>1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</row>
    <row r="369" spans="1:89" x14ac:dyDescent="0.3">
      <c r="A369" t="s">
        <v>1187</v>
      </c>
      <c r="B369" t="s">
        <v>110</v>
      </c>
      <c r="C369" t="s">
        <v>1188</v>
      </c>
      <c r="D369">
        <v>40.440677000000001</v>
      </c>
      <c r="E369">
        <v>-80.000657000000004</v>
      </c>
      <c r="F369" t="s">
        <v>1189</v>
      </c>
      <c r="G369">
        <v>9</v>
      </c>
      <c r="H369">
        <v>1</v>
      </c>
      <c r="I369" t="s">
        <v>93</v>
      </c>
      <c r="J369" t="s">
        <v>94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>
        <v>2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>
        <v>1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>
        <v>0</v>
      </c>
      <c r="AV369">
        <v>0</v>
      </c>
      <c r="AW369">
        <v>0</v>
      </c>
      <c r="AX369">
        <v>0</v>
      </c>
      <c r="AY369">
        <v>0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10</v>
      </c>
      <c r="CJ369">
        <v>0</v>
      </c>
      <c r="CK369">
        <v>0</v>
      </c>
    </row>
    <row r="370" spans="1:89" x14ac:dyDescent="0.3">
      <c r="A370" t="s">
        <v>1190</v>
      </c>
      <c r="B370" t="s">
        <v>110</v>
      </c>
      <c r="C370" t="s">
        <v>1191</v>
      </c>
      <c r="D370">
        <v>40.4585236343666</v>
      </c>
      <c r="E370">
        <v>-79.929206371307401</v>
      </c>
      <c r="F370" t="s">
        <v>1192</v>
      </c>
      <c r="G370">
        <v>85</v>
      </c>
      <c r="H370">
        <v>4</v>
      </c>
      <c r="I370" t="s">
        <v>93</v>
      </c>
      <c r="J370" t="s">
        <v>94</v>
      </c>
      <c r="K370" t="s">
        <v>95</v>
      </c>
      <c r="L370" t="s">
        <v>95</v>
      </c>
      <c r="M370" t="s">
        <v>95</v>
      </c>
      <c r="N370" t="s">
        <v>95</v>
      </c>
      <c r="O370" s="1">
        <v>0.375</v>
      </c>
      <c r="P370" s="1">
        <v>0.875</v>
      </c>
      <c r="Q370" s="1">
        <v>0.375</v>
      </c>
      <c r="R370" s="1">
        <v>0.875</v>
      </c>
      <c r="S370" s="1">
        <v>0.41666666666666669</v>
      </c>
      <c r="T370" s="1">
        <v>0.875</v>
      </c>
      <c r="U370" s="1">
        <v>0.375</v>
      </c>
      <c r="V370" s="1">
        <v>0.75</v>
      </c>
      <c r="W370" s="1">
        <v>0.33333333333333331</v>
      </c>
      <c r="X370" s="1">
        <v>0.70833333333333337</v>
      </c>
      <c r="Y370" t="s">
        <v>95</v>
      </c>
      <c r="Z370" t="s">
        <v>95</v>
      </c>
      <c r="AA370" t="s">
        <v>95</v>
      </c>
      <c r="AB370">
        <v>3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>
        <v>0</v>
      </c>
      <c r="AK370">
        <v>1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>
        <v>0</v>
      </c>
      <c r="AV370">
        <v>0</v>
      </c>
      <c r="AW370">
        <v>1</v>
      </c>
      <c r="AX370">
        <v>0</v>
      </c>
      <c r="AY370">
        <v>0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73</v>
      </c>
      <c r="CJ370">
        <v>6</v>
      </c>
      <c r="CK370">
        <v>0</v>
      </c>
    </row>
    <row r="371" spans="1:89" x14ac:dyDescent="0.3">
      <c r="A371" t="s">
        <v>1193</v>
      </c>
      <c r="B371" t="s">
        <v>110</v>
      </c>
      <c r="C371" t="s">
        <v>1194</v>
      </c>
      <c r="D371">
        <v>40.439596999999999</v>
      </c>
      <c r="E371">
        <v>-80.001410000000007</v>
      </c>
      <c r="F371" t="s">
        <v>1195</v>
      </c>
      <c r="G371">
        <v>12</v>
      </c>
      <c r="H371">
        <v>2.5</v>
      </c>
      <c r="I371" t="s">
        <v>93</v>
      </c>
      <c r="J371" t="s">
        <v>94</v>
      </c>
      <c r="K371" t="s">
        <v>95</v>
      </c>
      <c r="L371" t="s">
        <v>95</v>
      </c>
      <c r="M371" s="1">
        <v>0.41666666666666669</v>
      </c>
      <c r="N371" s="1">
        <v>0.79166666666666663</v>
      </c>
      <c r="O371" s="1">
        <v>0.41666666666666669</v>
      </c>
      <c r="P371" s="1">
        <v>0.79166666666666663</v>
      </c>
      <c r="Q371" s="1">
        <v>0.41666666666666669</v>
      </c>
      <c r="R371" s="1">
        <v>0.79166666666666663</v>
      </c>
      <c r="S371" s="1">
        <v>0.41666666666666669</v>
      </c>
      <c r="T371" s="1">
        <v>0.79166666666666663</v>
      </c>
      <c r="U371" s="1">
        <v>0.41666666666666669</v>
      </c>
      <c r="V371" s="1">
        <v>0.79166666666666663</v>
      </c>
      <c r="W371" s="1">
        <v>0.41666666666666669</v>
      </c>
      <c r="X371" s="1">
        <v>0.66666666666666663</v>
      </c>
      <c r="Y371" t="s">
        <v>95</v>
      </c>
      <c r="Z371" t="s">
        <v>95</v>
      </c>
      <c r="AA371" t="s">
        <v>95</v>
      </c>
      <c r="AB371">
        <v>2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>
        <v>1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>
        <v>1</v>
      </c>
      <c r="AV371">
        <v>0</v>
      </c>
      <c r="AW371">
        <v>0</v>
      </c>
      <c r="AX371">
        <v>0</v>
      </c>
      <c r="AY371">
        <v>0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3</v>
      </c>
      <c r="CJ371">
        <v>1</v>
      </c>
      <c r="CK371">
        <v>0</v>
      </c>
    </row>
    <row r="372" spans="1:89" x14ac:dyDescent="0.3">
      <c r="A372" t="s">
        <v>1196</v>
      </c>
      <c r="B372" t="s">
        <v>110</v>
      </c>
      <c r="C372" t="s">
        <v>1197</v>
      </c>
      <c r="D372">
        <v>40.448320699999996</v>
      </c>
      <c r="E372">
        <v>-80.004318600000005</v>
      </c>
      <c r="F372" t="s">
        <v>1198</v>
      </c>
      <c r="G372">
        <v>93</v>
      </c>
      <c r="H372">
        <v>3</v>
      </c>
      <c r="I372" t="s">
        <v>93</v>
      </c>
      <c r="J372" t="s">
        <v>94</v>
      </c>
      <c r="K372" s="1">
        <v>0.45833333333333331</v>
      </c>
      <c r="L372" s="1">
        <v>0.95833333333333337</v>
      </c>
      <c r="M372" s="1">
        <v>0.45833333333333331</v>
      </c>
      <c r="N372" s="1">
        <v>0</v>
      </c>
      <c r="O372" s="1">
        <v>0.45833333333333331</v>
      </c>
      <c r="P372" s="1">
        <v>0</v>
      </c>
      <c r="Q372" s="1">
        <v>0.45833333333333331</v>
      </c>
      <c r="R372" s="1">
        <v>0</v>
      </c>
      <c r="S372" s="1">
        <v>0.45833333333333331</v>
      </c>
      <c r="T372" s="1">
        <v>0</v>
      </c>
      <c r="U372" s="1">
        <v>0.45833333333333331</v>
      </c>
      <c r="V372" s="1">
        <v>4.1666666666666664E-2</v>
      </c>
      <c r="W372" s="1">
        <v>0.45833333333333331</v>
      </c>
      <c r="X372" s="1">
        <v>8.3333333333333329E-2</v>
      </c>
      <c r="Y372" t="s">
        <v>96</v>
      </c>
      <c r="Z372" t="s">
        <v>97</v>
      </c>
      <c r="AA372" t="s">
        <v>117</v>
      </c>
      <c r="AB372">
        <v>2</v>
      </c>
      <c r="AC372">
        <v>0</v>
      </c>
      <c r="AD372">
        <v>0</v>
      </c>
      <c r="AE372" t="s">
        <v>95</v>
      </c>
      <c r="AF372">
        <v>1</v>
      </c>
      <c r="AG372">
        <v>1</v>
      </c>
      <c r="AH372">
        <v>0</v>
      </c>
      <c r="AI372">
        <v>1</v>
      </c>
      <c r="AJ372">
        <v>1</v>
      </c>
      <c r="AK372">
        <v>1</v>
      </c>
      <c r="AL372">
        <v>1</v>
      </c>
      <c r="AM372" t="s">
        <v>127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>
        <v>1</v>
      </c>
      <c r="AT372" t="s">
        <v>95</v>
      </c>
      <c r="AU372">
        <v>1</v>
      </c>
      <c r="AV372">
        <v>0</v>
      </c>
      <c r="AW372">
        <v>0</v>
      </c>
      <c r="AX372">
        <v>0</v>
      </c>
      <c r="AY372">
        <v>0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230</v>
      </c>
      <c r="CJ372">
        <v>19</v>
      </c>
      <c r="CK372">
        <v>0</v>
      </c>
    </row>
    <row r="373" spans="1:89" x14ac:dyDescent="0.3">
      <c r="A373" t="s">
        <v>1199</v>
      </c>
      <c r="B373" t="s">
        <v>110</v>
      </c>
      <c r="C373" t="s">
        <v>1200</v>
      </c>
      <c r="D373">
        <v>40.444168099999999</v>
      </c>
      <c r="E373">
        <v>-79.994851999999995</v>
      </c>
      <c r="F373" t="s">
        <v>1201</v>
      </c>
      <c r="G373">
        <v>74</v>
      </c>
      <c r="H373">
        <v>2.5</v>
      </c>
      <c r="I373" t="s">
        <v>93</v>
      </c>
      <c r="J373" t="s">
        <v>94</v>
      </c>
      <c r="K373" s="1">
        <v>0.66666666666666663</v>
      </c>
      <c r="L373" s="1">
        <v>0.95833333333333337</v>
      </c>
      <c r="M373" s="1">
        <v>0.45833333333333331</v>
      </c>
      <c r="N373" s="1">
        <v>0.95833333333333337</v>
      </c>
      <c r="O373" s="1">
        <v>0.45833333333333331</v>
      </c>
      <c r="P373" s="1">
        <v>0.95833333333333337</v>
      </c>
      <c r="Q373" s="1">
        <v>0.45833333333333331</v>
      </c>
      <c r="R373" s="1">
        <v>0.95833333333333337</v>
      </c>
      <c r="S373" s="1">
        <v>0.45833333333333331</v>
      </c>
      <c r="T373" s="1">
        <v>0.95833333333333337</v>
      </c>
      <c r="U373" s="1">
        <v>0.45833333333333331</v>
      </c>
      <c r="V373" s="1">
        <v>0.95833333333333337</v>
      </c>
      <c r="W373" s="1">
        <v>0.66666666666666663</v>
      </c>
      <c r="X373" s="1">
        <v>0.95833333333333337</v>
      </c>
      <c r="Y373" t="s">
        <v>191</v>
      </c>
      <c r="Z373" t="s">
        <v>97</v>
      </c>
      <c r="AA373" t="s">
        <v>117</v>
      </c>
      <c r="AB373">
        <v>3</v>
      </c>
      <c r="AC373">
        <v>0</v>
      </c>
      <c r="AD373">
        <v>1</v>
      </c>
      <c r="AE373" t="s">
        <v>95</v>
      </c>
      <c r="AF373">
        <v>1</v>
      </c>
      <c r="AG373">
        <v>1</v>
      </c>
      <c r="AH373">
        <v>0</v>
      </c>
      <c r="AI373">
        <v>1</v>
      </c>
      <c r="AJ373">
        <v>0</v>
      </c>
      <c r="AK373">
        <v>1</v>
      </c>
      <c r="AL373">
        <v>1</v>
      </c>
      <c r="AM373" t="s">
        <v>127</v>
      </c>
      <c r="AN373" t="s">
        <v>95</v>
      </c>
      <c r="AO373" t="s">
        <v>95</v>
      </c>
      <c r="AP373" t="s">
        <v>95</v>
      </c>
      <c r="AQ373">
        <v>0</v>
      </c>
      <c r="AR373">
        <v>0</v>
      </c>
      <c r="AS373">
        <v>1</v>
      </c>
      <c r="AT373" t="s">
        <v>95</v>
      </c>
      <c r="AU373">
        <v>0</v>
      </c>
      <c r="AV373">
        <v>1</v>
      </c>
      <c r="AW373">
        <v>0</v>
      </c>
      <c r="AX373">
        <v>1</v>
      </c>
      <c r="AY373">
        <v>1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>
        <v>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1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126</v>
      </c>
      <c r="CJ373">
        <v>5</v>
      </c>
      <c r="CK373">
        <v>1</v>
      </c>
    </row>
    <row r="374" spans="1:89" x14ac:dyDescent="0.3">
      <c r="A374" t="s">
        <v>1202</v>
      </c>
      <c r="B374" t="s">
        <v>110</v>
      </c>
      <c r="C374" t="s">
        <v>1203</v>
      </c>
      <c r="D374">
        <v>40.455575000000003</v>
      </c>
      <c r="E374">
        <v>-79.9779889</v>
      </c>
      <c r="F374" t="s">
        <v>1204</v>
      </c>
      <c r="G374">
        <v>3</v>
      </c>
      <c r="H374">
        <v>5</v>
      </c>
      <c r="I374" t="s">
        <v>93</v>
      </c>
      <c r="J374" t="s">
        <v>94</v>
      </c>
      <c r="K374" t="s">
        <v>95</v>
      </c>
      <c r="L374" t="s">
        <v>95</v>
      </c>
      <c r="M374" t="s">
        <v>95</v>
      </c>
      <c r="N374" t="s">
        <v>95</v>
      </c>
      <c r="O374" s="1">
        <v>0.375</v>
      </c>
      <c r="P374" s="1">
        <v>0.70833333333333337</v>
      </c>
      <c r="Q374" s="1">
        <v>0.375</v>
      </c>
      <c r="R374" s="1">
        <v>0.70833333333333337</v>
      </c>
      <c r="S374" s="1">
        <v>0.375</v>
      </c>
      <c r="T374" s="1">
        <v>0.70833333333333337</v>
      </c>
      <c r="U374" s="1">
        <v>0.375</v>
      </c>
      <c r="V374" s="1">
        <v>0.70833333333333337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>
        <v>1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</row>
    <row r="375" spans="1:89" x14ac:dyDescent="0.3">
      <c r="A375" t="s">
        <v>1205</v>
      </c>
      <c r="B375" t="s">
        <v>110</v>
      </c>
      <c r="C375" t="s">
        <v>1206</v>
      </c>
      <c r="D375">
        <v>40.443938799999998</v>
      </c>
      <c r="E375">
        <v>-80.000605699999994</v>
      </c>
      <c r="F375" t="s">
        <v>1207</v>
      </c>
      <c r="G375">
        <v>28</v>
      </c>
      <c r="H375">
        <v>2.5</v>
      </c>
      <c r="I375" t="s">
        <v>93</v>
      </c>
      <c r="J375" t="s">
        <v>94</v>
      </c>
      <c r="K375" t="s">
        <v>95</v>
      </c>
      <c r="L375" t="s">
        <v>95</v>
      </c>
      <c r="M375" s="1">
        <v>0.66666666666666663</v>
      </c>
      <c r="N375" s="1">
        <v>0.95833333333333337</v>
      </c>
      <c r="O375" s="1">
        <v>0.66666666666666663</v>
      </c>
      <c r="P375" s="1">
        <v>0.95833333333333337</v>
      </c>
      <c r="Q375" s="1">
        <v>0.66666666666666663</v>
      </c>
      <c r="R375" s="1">
        <v>0.95833333333333337</v>
      </c>
      <c r="S375" s="1">
        <v>0.66666666666666663</v>
      </c>
      <c r="T375" s="1">
        <v>0.95833333333333337</v>
      </c>
      <c r="U375" s="1">
        <v>0.66666666666666663</v>
      </c>
      <c r="V375" s="1">
        <v>0</v>
      </c>
      <c r="W375" s="1">
        <v>0.70833333333333337</v>
      </c>
      <c r="X375" s="1">
        <v>0</v>
      </c>
      <c r="Y375" t="s">
        <v>126</v>
      </c>
      <c r="Z375" t="s">
        <v>97</v>
      </c>
      <c r="AA375" t="s">
        <v>117</v>
      </c>
      <c r="AB375">
        <v>3</v>
      </c>
      <c r="AC375">
        <v>0</v>
      </c>
      <c r="AD375">
        <v>1</v>
      </c>
      <c r="AE375" t="s">
        <v>95</v>
      </c>
      <c r="AF375">
        <v>1</v>
      </c>
      <c r="AG375">
        <v>0</v>
      </c>
      <c r="AH375" t="s">
        <v>95</v>
      </c>
      <c r="AI375">
        <v>1</v>
      </c>
      <c r="AJ375">
        <v>0</v>
      </c>
      <c r="AK375">
        <v>1</v>
      </c>
      <c r="AL375">
        <v>1</v>
      </c>
      <c r="AM375" t="s">
        <v>95</v>
      </c>
      <c r="AN375">
        <v>1</v>
      </c>
      <c r="AO375">
        <v>1</v>
      </c>
      <c r="AP375" t="s">
        <v>890</v>
      </c>
      <c r="AQ375" t="s">
        <v>95</v>
      </c>
      <c r="AR375" t="s">
        <v>95</v>
      </c>
      <c r="AS375" t="s">
        <v>95</v>
      </c>
      <c r="AT375">
        <v>0</v>
      </c>
      <c r="AU375">
        <v>0</v>
      </c>
      <c r="AV375">
        <v>0</v>
      </c>
      <c r="AW375">
        <v>0</v>
      </c>
      <c r="AX375">
        <v>1</v>
      </c>
      <c r="AY375">
        <v>0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>
        <v>1</v>
      </c>
      <c r="BG375">
        <v>0</v>
      </c>
      <c r="BH375">
        <v>0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65</v>
      </c>
      <c r="CJ375">
        <v>9</v>
      </c>
      <c r="CK375">
        <v>0</v>
      </c>
    </row>
    <row r="376" spans="1:89" x14ac:dyDescent="0.3">
      <c r="A376" t="s">
        <v>1208</v>
      </c>
      <c r="B376" t="s">
        <v>1209</v>
      </c>
      <c r="C376" t="s">
        <v>1210</v>
      </c>
      <c r="D376">
        <v>40.442455699999996</v>
      </c>
      <c r="E376">
        <v>-79.880265800000004</v>
      </c>
      <c r="F376" t="s">
        <v>544</v>
      </c>
      <c r="G376">
        <v>3</v>
      </c>
      <c r="H376">
        <v>2</v>
      </c>
      <c r="I376" t="s">
        <v>93</v>
      </c>
      <c r="J376" t="s">
        <v>94</v>
      </c>
      <c r="K376" s="1">
        <v>0.375</v>
      </c>
      <c r="L376" s="1">
        <v>0.70833333333333337</v>
      </c>
      <c r="M376" s="1">
        <v>0.3125</v>
      </c>
      <c r="N376" s="1">
        <v>0.79166666666666663</v>
      </c>
      <c r="O376" s="1">
        <v>0.3125</v>
      </c>
      <c r="P376" s="1">
        <v>0.79166666666666663</v>
      </c>
      <c r="Q376" s="1">
        <v>0.3125</v>
      </c>
      <c r="R376" s="1">
        <v>0.79166666666666663</v>
      </c>
      <c r="S376" s="1">
        <v>0.3125</v>
      </c>
      <c r="T376" s="1">
        <v>0.79166666666666663</v>
      </c>
      <c r="U376" s="1">
        <v>0.3125</v>
      </c>
      <c r="V376" s="1">
        <v>0.79166666666666663</v>
      </c>
      <c r="W376" s="1">
        <v>0.3125</v>
      </c>
      <c r="X376" s="1">
        <v>0.75</v>
      </c>
      <c r="Y376" t="s">
        <v>95</v>
      </c>
      <c r="Z376" t="s">
        <v>95</v>
      </c>
      <c r="AA376" t="s">
        <v>95</v>
      </c>
      <c r="AB376" t="s">
        <v>95</v>
      </c>
      <c r="AC376" t="s">
        <v>95</v>
      </c>
      <c r="AD376" t="s">
        <v>95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1</v>
      </c>
      <c r="CK376">
        <v>0</v>
      </c>
    </row>
    <row r="377" spans="1:89" x14ac:dyDescent="0.3">
      <c r="A377" t="s">
        <v>1211</v>
      </c>
      <c r="B377" t="s">
        <v>110</v>
      </c>
      <c r="C377" t="s">
        <v>1212</v>
      </c>
      <c r="D377">
        <v>40.442903299999998</v>
      </c>
      <c r="E377">
        <v>-80.002561400000005</v>
      </c>
      <c r="F377" t="s">
        <v>1213</v>
      </c>
      <c r="G377">
        <v>181</v>
      </c>
      <c r="H377">
        <v>3.5</v>
      </c>
      <c r="I377" t="s">
        <v>93</v>
      </c>
      <c r="J377" t="s">
        <v>94</v>
      </c>
      <c r="K377" t="s">
        <v>95</v>
      </c>
      <c r="L377" t="s">
        <v>95</v>
      </c>
      <c r="M377" s="1">
        <v>0.47916666666666669</v>
      </c>
      <c r="N377" s="1">
        <v>8.3333333333333329E-2</v>
      </c>
      <c r="O377" s="1">
        <v>0.47916666666666669</v>
      </c>
      <c r="P377" s="1">
        <v>8.3333333333333329E-2</v>
      </c>
      <c r="Q377" s="1">
        <v>0.47916666666666669</v>
      </c>
      <c r="R377" s="1">
        <v>8.3333333333333329E-2</v>
      </c>
      <c r="S377" s="1">
        <v>0.47916666666666669</v>
      </c>
      <c r="T377" s="1">
        <v>8.3333333333333329E-2</v>
      </c>
      <c r="U377" s="1">
        <v>0.47916666666666669</v>
      </c>
      <c r="V377" s="1">
        <v>8.3333333333333329E-2</v>
      </c>
      <c r="W377" s="1">
        <v>0.625</v>
      </c>
      <c r="X377" s="1">
        <v>8.3333333333333329E-2</v>
      </c>
      <c r="Y377" t="s">
        <v>96</v>
      </c>
      <c r="Z377" t="s">
        <v>97</v>
      </c>
      <c r="AA377" t="s">
        <v>117</v>
      </c>
      <c r="AB377">
        <v>2</v>
      </c>
      <c r="AC377">
        <v>0</v>
      </c>
      <c r="AD377">
        <v>1</v>
      </c>
      <c r="AE377" t="s">
        <v>95</v>
      </c>
      <c r="AF377">
        <v>1</v>
      </c>
      <c r="AG377">
        <v>1</v>
      </c>
      <c r="AH377">
        <v>0</v>
      </c>
      <c r="AI377">
        <v>1</v>
      </c>
      <c r="AJ377">
        <v>0</v>
      </c>
      <c r="AK377">
        <v>1</v>
      </c>
      <c r="AL377">
        <v>1</v>
      </c>
      <c r="AM377" t="s">
        <v>127</v>
      </c>
      <c r="AN377">
        <v>1</v>
      </c>
      <c r="AO377">
        <v>0</v>
      </c>
      <c r="AP377" t="s">
        <v>128</v>
      </c>
      <c r="AQ377" t="s">
        <v>95</v>
      </c>
      <c r="AR377" t="s">
        <v>95</v>
      </c>
      <c r="AS377">
        <v>1</v>
      </c>
      <c r="AT377">
        <v>0</v>
      </c>
      <c r="AU377">
        <v>1</v>
      </c>
      <c r="AV377">
        <v>0</v>
      </c>
      <c r="AW377">
        <v>0</v>
      </c>
      <c r="AX377">
        <v>1</v>
      </c>
      <c r="AY377">
        <v>0</v>
      </c>
      <c r="AZ377">
        <v>0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>
        <v>1</v>
      </c>
      <c r="BG377">
        <v>0</v>
      </c>
      <c r="BH377">
        <v>0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466</v>
      </c>
      <c r="CJ377">
        <v>39</v>
      </c>
      <c r="CK377">
        <v>0</v>
      </c>
    </row>
    <row r="378" spans="1:89" x14ac:dyDescent="0.3">
      <c r="A378" t="s">
        <v>1214</v>
      </c>
      <c r="B378" t="s">
        <v>110</v>
      </c>
      <c r="C378" t="s">
        <v>1215</v>
      </c>
      <c r="D378">
        <v>40.450963999999999</v>
      </c>
      <c r="E378">
        <v>-79.984628000000001</v>
      </c>
      <c r="F378" t="s">
        <v>1216</v>
      </c>
      <c r="G378">
        <v>23</v>
      </c>
      <c r="H378">
        <v>4</v>
      </c>
      <c r="I378" t="s">
        <v>93</v>
      </c>
      <c r="J378" t="s">
        <v>94</v>
      </c>
      <c r="K378" t="s">
        <v>95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96</v>
      </c>
      <c r="Z378" t="s">
        <v>97</v>
      </c>
      <c r="AA378" t="s">
        <v>98</v>
      </c>
      <c r="AB378">
        <v>1</v>
      </c>
      <c r="AC378">
        <v>0</v>
      </c>
      <c r="AD378">
        <v>1</v>
      </c>
      <c r="AE378" t="s">
        <v>95</v>
      </c>
      <c r="AF378">
        <v>0</v>
      </c>
      <c r="AG378">
        <v>0</v>
      </c>
      <c r="AH378">
        <v>1</v>
      </c>
      <c r="AI378">
        <v>0</v>
      </c>
      <c r="AJ378">
        <v>1</v>
      </c>
      <c r="AK378">
        <v>1</v>
      </c>
      <c r="AL378">
        <v>0</v>
      </c>
      <c r="AM378" t="s">
        <v>118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>
        <v>1</v>
      </c>
      <c r="AT378" t="s">
        <v>95</v>
      </c>
      <c r="AU378">
        <v>1</v>
      </c>
      <c r="AV378">
        <v>0</v>
      </c>
      <c r="AW378">
        <v>0</v>
      </c>
      <c r="AX378">
        <v>0</v>
      </c>
      <c r="AY378">
        <v>0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>
        <v>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0</v>
      </c>
      <c r="BP378">
        <v>0</v>
      </c>
      <c r="BQ378">
        <v>1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59</v>
      </c>
      <c r="CJ378">
        <v>2</v>
      </c>
      <c r="CK378">
        <v>0</v>
      </c>
    </row>
    <row r="379" spans="1:89" x14ac:dyDescent="0.3">
      <c r="A379" t="s">
        <v>1217</v>
      </c>
      <c r="B379" t="s">
        <v>110</v>
      </c>
      <c r="C379" t="s">
        <v>1218</v>
      </c>
      <c r="D379">
        <v>40.458139000000003</v>
      </c>
      <c r="E379">
        <v>-79.928437000000002</v>
      </c>
      <c r="F379" t="s">
        <v>1219</v>
      </c>
      <c r="G379">
        <v>37</v>
      </c>
      <c r="H379">
        <v>2.5</v>
      </c>
      <c r="I379" t="s">
        <v>93</v>
      </c>
      <c r="J379" t="s">
        <v>94</v>
      </c>
      <c r="K379" t="s">
        <v>95</v>
      </c>
      <c r="L379" t="s">
        <v>95</v>
      </c>
      <c r="M379" t="s">
        <v>95</v>
      </c>
      <c r="N379" t="s">
        <v>95</v>
      </c>
      <c r="O379" t="s">
        <v>95</v>
      </c>
      <c r="P379" t="s">
        <v>95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19</v>
      </c>
      <c r="CJ379">
        <v>3</v>
      </c>
      <c r="CK379">
        <v>0</v>
      </c>
    </row>
    <row r="380" spans="1:89" x14ac:dyDescent="0.3">
      <c r="A380" t="s">
        <v>1220</v>
      </c>
      <c r="B380" t="s">
        <v>110</v>
      </c>
      <c r="C380" t="s">
        <v>1221</v>
      </c>
      <c r="D380">
        <v>40.439652000000002</v>
      </c>
      <c r="E380">
        <v>-80.004356999999999</v>
      </c>
      <c r="F380" t="s">
        <v>1222</v>
      </c>
      <c r="G380">
        <v>3</v>
      </c>
      <c r="H380">
        <v>4.5</v>
      </c>
      <c r="I380" t="s">
        <v>93</v>
      </c>
      <c r="J380" t="s">
        <v>94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</row>
    <row r="381" spans="1:89" x14ac:dyDescent="0.3">
      <c r="A381" t="s">
        <v>1223</v>
      </c>
      <c r="B381" t="s">
        <v>110</v>
      </c>
      <c r="C381" t="s">
        <v>1224</v>
      </c>
      <c r="D381">
        <v>40.454036799999997</v>
      </c>
      <c r="E381">
        <v>-79.981464299999999</v>
      </c>
      <c r="F381" t="s">
        <v>1225</v>
      </c>
      <c r="G381">
        <v>19</v>
      </c>
      <c r="H381">
        <v>3.5</v>
      </c>
      <c r="I381" t="s">
        <v>93</v>
      </c>
      <c r="J381" t="s">
        <v>94</v>
      </c>
      <c r="K381" t="s">
        <v>95</v>
      </c>
      <c r="L381" t="s">
        <v>95</v>
      </c>
      <c r="M381" s="1">
        <v>0</v>
      </c>
      <c r="N381" s="1">
        <v>0.5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97</v>
      </c>
      <c r="AA381" t="s">
        <v>98</v>
      </c>
      <c r="AB381">
        <v>1</v>
      </c>
      <c r="AC381">
        <v>0</v>
      </c>
      <c r="AD381">
        <v>0</v>
      </c>
      <c r="AE381" t="s">
        <v>95</v>
      </c>
      <c r="AF381">
        <v>0</v>
      </c>
      <c r="AG381" t="s">
        <v>95</v>
      </c>
      <c r="AH381" t="s">
        <v>95</v>
      </c>
      <c r="AI381">
        <v>1</v>
      </c>
      <c r="AJ381">
        <v>1</v>
      </c>
      <c r="AK381">
        <v>0</v>
      </c>
      <c r="AL381">
        <v>0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>
        <v>1</v>
      </c>
      <c r="AT381" t="s">
        <v>95</v>
      </c>
      <c r="AU381">
        <v>1</v>
      </c>
      <c r="AV381">
        <v>0</v>
      </c>
      <c r="AW381">
        <v>0</v>
      </c>
      <c r="AX381">
        <v>0</v>
      </c>
      <c r="AY381">
        <v>0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>
        <v>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5</v>
      </c>
      <c r="CJ381">
        <v>1</v>
      </c>
      <c r="CK381">
        <v>0</v>
      </c>
    </row>
    <row r="382" spans="1:89" x14ac:dyDescent="0.3">
      <c r="A382" t="s">
        <v>1226</v>
      </c>
      <c r="B382" t="s">
        <v>110</v>
      </c>
      <c r="C382" t="s">
        <v>1227</v>
      </c>
      <c r="D382">
        <v>40.450315699999997</v>
      </c>
      <c r="E382">
        <v>-79.985441499999993</v>
      </c>
      <c r="F382" t="s">
        <v>1228</v>
      </c>
      <c r="G382">
        <v>19</v>
      </c>
      <c r="H382">
        <v>4.5</v>
      </c>
      <c r="I382" t="s">
        <v>93</v>
      </c>
      <c r="J382" t="s">
        <v>94</v>
      </c>
      <c r="K382" t="s">
        <v>95</v>
      </c>
      <c r="L382" t="s">
        <v>95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>
        <v>1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>
        <v>1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>
        <v>1</v>
      </c>
      <c r="AV382">
        <v>0</v>
      </c>
      <c r="AW382">
        <v>0</v>
      </c>
      <c r="AX382">
        <v>0</v>
      </c>
      <c r="AY382">
        <v>0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1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23</v>
      </c>
      <c r="CJ382">
        <v>2</v>
      </c>
      <c r="CK382">
        <v>0</v>
      </c>
    </row>
    <row r="383" spans="1:89" x14ac:dyDescent="0.3">
      <c r="A383" t="s">
        <v>1229</v>
      </c>
      <c r="B383" t="s">
        <v>110</v>
      </c>
      <c r="C383" t="s">
        <v>1230</v>
      </c>
      <c r="D383">
        <v>40.443226799999998</v>
      </c>
      <c r="E383">
        <v>-80.004835400000005</v>
      </c>
      <c r="F383" t="s">
        <v>1231</v>
      </c>
      <c r="G383">
        <v>5</v>
      </c>
      <c r="H383">
        <v>3</v>
      </c>
      <c r="I383" t="s">
        <v>93</v>
      </c>
      <c r="J383" t="s">
        <v>94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</row>
    <row r="384" spans="1:89" x14ac:dyDescent="0.3">
      <c r="A384" t="s">
        <v>1232</v>
      </c>
      <c r="B384" t="s">
        <v>110</v>
      </c>
      <c r="C384" t="s">
        <v>1233</v>
      </c>
      <c r="D384">
        <v>40.456864299999999</v>
      </c>
      <c r="E384">
        <v>-79.975172999999998</v>
      </c>
      <c r="F384" t="s">
        <v>1234</v>
      </c>
      <c r="G384">
        <v>4</v>
      </c>
      <c r="H384">
        <v>4.5</v>
      </c>
      <c r="I384" t="s">
        <v>93</v>
      </c>
      <c r="J384" t="s">
        <v>94</v>
      </c>
      <c r="K384" t="s">
        <v>95</v>
      </c>
      <c r="L384" t="s">
        <v>95</v>
      </c>
      <c r="M384" s="1">
        <v>0.35416666666666669</v>
      </c>
      <c r="N384" s="1">
        <v>0.70833333333333337</v>
      </c>
      <c r="O384" s="1">
        <v>0.35416666666666669</v>
      </c>
      <c r="P384" s="1">
        <v>0.70833333333333337</v>
      </c>
      <c r="Q384" s="1">
        <v>0.35416666666666669</v>
      </c>
      <c r="R384" s="1">
        <v>0.70833333333333337</v>
      </c>
      <c r="S384" s="1">
        <v>0.35416666666666669</v>
      </c>
      <c r="T384" s="1">
        <v>0.70833333333333337</v>
      </c>
      <c r="U384" s="1">
        <v>0.35416666666666669</v>
      </c>
      <c r="V384" s="1">
        <v>0.70833333333333337</v>
      </c>
      <c r="W384" s="1">
        <v>0.375</v>
      </c>
      <c r="X384" s="1">
        <v>0.54166666666666663</v>
      </c>
      <c r="Y384" t="s">
        <v>95</v>
      </c>
      <c r="Z384" t="s">
        <v>95</v>
      </c>
      <c r="AA384" t="s">
        <v>95</v>
      </c>
      <c r="AB384">
        <v>2</v>
      </c>
      <c r="AC384" t="s">
        <v>95</v>
      </c>
      <c r="AD384" t="s">
        <v>95</v>
      </c>
      <c r="AE384" t="s">
        <v>95</v>
      </c>
      <c r="AF384" t="s">
        <v>95</v>
      </c>
      <c r="AG384" t="s">
        <v>95</v>
      </c>
      <c r="AH384" t="s">
        <v>95</v>
      </c>
      <c r="AI384" t="s">
        <v>95</v>
      </c>
      <c r="AJ384" t="s">
        <v>95</v>
      </c>
      <c r="AK384">
        <v>1</v>
      </c>
      <c r="AL384" t="s">
        <v>95</v>
      </c>
      <c r="AM384" t="s">
        <v>95</v>
      </c>
      <c r="AN384" t="s">
        <v>95</v>
      </c>
      <c r="AO384" t="s">
        <v>95</v>
      </c>
      <c r="AP384" t="s">
        <v>95</v>
      </c>
      <c r="AQ384" t="s">
        <v>95</v>
      </c>
      <c r="AR384" t="s">
        <v>95</v>
      </c>
      <c r="AS384" t="s">
        <v>95</v>
      </c>
      <c r="AT384" t="s">
        <v>95</v>
      </c>
      <c r="AU384">
        <v>1</v>
      </c>
      <c r="AV384">
        <v>0</v>
      </c>
      <c r="AW384">
        <v>0</v>
      </c>
      <c r="AX384">
        <v>0</v>
      </c>
      <c r="AY384">
        <v>0</v>
      </c>
      <c r="AZ384" t="s">
        <v>95</v>
      </c>
      <c r="BA384" t="s">
        <v>95</v>
      </c>
      <c r="BB384" t="s">
        <v>95</v>
      </c>
      <c r="BC384" t="s">
        <v>95</v>
      </c>
      <c r="BD384" t="s">
        <v>95</v>
      </c>
      <c r="BE384" t="s">
        <v>95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10</v>
      </c>
      <c r="CJ384">
        <v>0</v>
      </c>
      <c r="CK384">
        <v>0</v>
      </c>
    </row>
    <row r="385" spans="1:89" x14ac:dyDescent="0.3">
      <c r="A385" t="s">
        <v>1235</v>
      </c>
      <c r="B385" t="s">
        <v>110</v>
      </c>
      <c r="C385" t="s">
        <v>1236</v>
      </c>
      <c r="D385">
        <v>40.440286999999998</v>
      </c>
      <c r="E385">
        <v>-80.002584999999996</v>
      </c>
      <c r="F385" t="s">
        <v>1237</v>
      </c>
      <c r="G385">
        <v>420</v>
      </c>
      <c r="H385">
        <v>3.5</v>
      </c>
      <c r="I385" t="s">
        <v>93</v>
      </c>
      <c r="J385" t="s">
        <v>94</v>
      </c>
      <c r="K385" s="1">
        <v>0.41666666666666669</v>
      </c>
      <c r="L385" s="1">
        <v>0</v>
      </c>
      <c r="M385" s="1">
        <v>0.41666666666666669</v>
      </c>
      <c r="N385" s="1">
        <v>0</v>
      </c>
      <c r="O385" s="1">
        <v>0.41666666666666669</v>
      </c>
      <c r="P385" s="1">
        <v>0</v>
      </c>
      <c r="Q385" s="1">
        <v>0.41666666666666669</v>
      </c>
      <c r="R385" s="1">
        <v>0</v>
      </c>
      <c r="S385" s="1">
        <v>0.41666666666666669</v>
      </c>
      <c r="T385" s="1">
        <v>0</v>
      </c>
      <c r="U385" s="1">
        <v>0.41666666666666669</v>
      </c>
      <c r="V385" s="1">
        <v>8.3333333333333329E-2</v>
      </c>
      <c r="W385" s="1">
        <v>0.41666666666666669</v>
      </c>
      <c r="X385" s="1">
        <v>8.3333333333333329E-2</v>
      </c>
      <c r="Y385" t="s">
        <v>126</v>
      </c>
      <c r="Z385" t="s">
        <v>97</v>
      </c>
      <c r="AA385" t="s">
        <v>117</v>
      </c>
      <c r="AB385">
        <v>1</v>
      </c>
      <c r="AC385">
        <v>0</v>
      </c>
      <c r="AD385">
        <v>1</v>
      </c>
      <c r="AE385" t="s">
        <v>95</v>
      </c>
      <c r="AF385">
        <v>1</v>
      </c>
      <c r="AG385">
        <v>1</v>
      </c>
      <c r="AH385">
        <v>0</v>
      </c>
      <c r="AI385">
        <v>1</v>
      </c>
      <c r="AJ385">
        <v>1</v>
      </c>
      <c r="AK385">
        <v>1</v>
      </c>
      <c r="AL385">
        <v>0</v>
      </c>
      <c r="AM385" t="s">
        <v>118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>
        <v>1</v>
      </c>
      <c r="AT385" t="s">
        <v>95</v>
      </c>
      <c r="AU385">
        <v>1</v>
      </c>
      <c r="AV385">
        <v>0</v>
      </c>
      <c r="AW385">
        <v>0</v>
      </c>
      <c r="AX385">
        <v>0</v>
      </c>
      <c r="AY385">
        <v>0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>
        <v>1</v>
      </c>
      <c r="BG385">
        <v>1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807</v>
      </c>
      <c r="CJ385">
        <v>26</v>
      </c>
      <c r="CK385">
        <v>0</v>
      </c>
    </row>
    <row r="386" spans="1:89" x14ac:dyDescent="0.3">
      <c r="A386" t="s">
        <v>1238</v>
      </c>
      <c r="B386" t="s">
        <v>110</v>
      </c>
      <c r="C386" t="s">
        <v>1239</v>
      </c>
      <c r="D386">
        <v>40.407783600000002</v>
      </c>
      <c r="E386">
        <v>-80.093046299999997</v>
      </c>
      <c r="F386" t="s">
        <v>1240</v>
      </c>
      <c r="G386">
        <v>10</v>
      </c>
      <c r="H386">
        <v>3</v>
      </c>
      <c r="I386" t="s">
        <v>93</v>
      </c>
      <c r="J386" t="s">
        <v>94</v>
      </c>
      <c r="K386" t="s">
        <v>95</v>
      </c>
      <c r="L386" t="s">
        <v>95</v>
      </c>
      <c r="M386" s="1">
        <v>0.41666666666666669</v>
      </c>
      <c r="N386" s="1">
        <v>0.79166666666666663</v>
      </c>
      <c r="O386" s="1">
        <v>0.41666666666666669</v>
      </c>
      <c r="P386" s="1">
        <v>0.79166666666666663</v>
      </c>
      <c r="Q386" s="1">
        <v>0.41666666666666669</v>
      </c>
      <c r="R386" s="1">
        <v>0.79166666666666663</v>
      </c>
      <c r="S386" s="1">
        <v>0.41666666666666669</v>
      </c>
      <c r="T386" s="1">
        <v>0.79166666666666663</v>
      </c>
      <c r="U386" s="1">
        <v>0.41666666666666669</v>
      </c>
      <c r="V386" s="1">
        <v>0.79166666666666663</v>
      </c>
      <c r="W386" s="1">
        <v>0.45833333333333331</v>
      </c>
      <c r="X386" s="1">
        <v>0.75</v>
      </c>
      <c r="Y386" t="s">
        <v>95</v>
      </c>
      <c r="Z386" t="s">
        <v>97</v>
      </c>
      <c r="AA386" t="s">
        <v>98</v>
      </c>
      <c r="AB386">
        <v>1</v>
      </c>
      <c r="AC386">
        <v>0</v>
      </c>
      <c r="AD386">
        <v>0</v>
      </c>
      <c r="AE386" t="s">
        <v>95</v>
      </c>
      <c r="AF386">
        <v>1</v>
      </c>
      <c r="AG386">
        <v>0</v>
      </c>
      <c r="AH386">
        <v>0</v>
      </c>
      <c r="AI386">
        <v>0</v>
      </c>
      <c r="AJ386">
        <v>1</v>
      </c>
      <c r="AK386">
        <v>1</v>
      </c>
      <c r="AL386">
        <v>0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>
        <v>1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>
        <v>1</v>
      </c>
      <c r="BG386">
        <v>1</v>
      </c>
      <c r="BH386">
        <v>0</v>
      </c>
      <c r="BI386">
        <v>0</v>
      </c>
      <c r="BJ386">
        <v>1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1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15</v>
      </c>
      <c r="CJ386">
        <v>2</v>
      </c>
      <c r="CK386">
        <v>0</v>
      </c>
    </row>
    <row r="387" spans="1:89" x14ac:dyDescent="0.3">
      <c r="A387" t="s">
        <v>1241</v>
      </c>
      <c r="B387" t="s">
        <v>110</v>
      </c>
      <c r="C387" t="s">
        <v>1242</v>
      </c>
      <c r="D387">
        <v>40.442291699999998</v>
      </c>
      <c r="E387">
        <v>-79.998945500000005</v>
      </c>
      <c r="F387" t="s">
        <v>353</v>
      </c>
      <c r="G387">
        <v>4</v>
      </c>
      <c r="H387">
        <v>2.5</v>
      </c>
      <c r="I387" t="s">
        <v>93</v>
      </c>
      <c r="J387" t="s">
        <v>94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233</v>
      </c>
      <c r="Z387" t="s">
        <v>97</v>
      </c>
      <c r="AA387" t="s">
        <v>98</v>
      </c>
      <c r="AB387">
        <v>1</v>
      </c>
      <c r="AC387">
        <v>0</v>
      </c>
      <c r="AD387">
        <v>0</v>
      </c>
      <c r="AE387" t="s">
        <v>95</v>
      </c>
      <c r="AF387">
        <v>0</v>
      </c>
      <c r="AG387">
        <v>0</v>
      </c>
      <c r="AH387">
        <v>0</v>
      </c>
      <c r="AI387" t="s">
        <v>95</v>
      </c>
      <c r="AJ387">
        <v>0</v>
      </c>
      <c r="AK387">
        <v>1</v>
      </c>
      <c r="AL387">
        <v>0</v>
      </c>
      <c r="AM387" t="s">
        <v>127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>
        <v>1</v>
      </c>
      <c r="AT387" t="s">
        <v>95</v>
      </c>
      <c r="AU387">
        <v>0</v>
      </c>
      <c r="AV387">
        <v>0</v>
      </c>
      <c r="AW387">
        <v>0</v>
      </c>
      <c r="AX387">
        <v>0</v>
      </c>
      <c r="AY387">
        <v>0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>
        <v>1</v>
      </c>
      <c r="BG387">
        <v>0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1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20</v>
      </c>
      <c r="CJ387">
        <v>3</v>
      </c>
      <c r="CK387">
        <v>0</v>
      </c>
    </row>
    <row r="388" spans="1:89" x14ac:dyDescent="0.3">
      <c r="A388" t="s">
        <v>1243</v>
      </c>
      <c r="B388" t="s">
        <v>110</v>
      </c>
      <c r="C388" t="s">
        <v>1244</v>
      </c>
      <c r="D388">
        <v>40.451485599999998</v>
      </c>
      <c r="E388">
        <v>-79.983403499999994</v>
      </c>
      <c r="F388" t="s">
        <v>1245</v>
      </c>
      <c r="G388">
        <v>87</v>
      </c>
      <c r="H388">
        <v>4.5</v>
      </c>
      <c r="I388" t="s">
        <v>93</v>
      </c>
      <c r="J388" t="s">
        <v>94</v>
      </c>
      <c r="K388" s="1">
        <v>0.41666666666666669</v>
      </c>
      <c r="L388" s="1">
        <v>0.625</v>
      </c>
      <c r="M388" s="1">
        <v>0.375</v>
      </c>
      <c r="N388" s="1">
        <v>0.66666666666666663</v>
      </c>
      <c r="O388" s="1">
        <v>0.375</v>
      </c>
      <c r="P388" s="1">
        <v>0.66666666666666663</v>
      </c>
      <c r="Q388" s="1">
        <v>0.375</v>
      </c>
      <c r="R388" s="1">
        <v>0.66666666666666663</v>
      </c>
      <c r="S388" s="1">
        <v>0.375</v>
      </c>
      <c r="T388" s="1">
        <v>0.66666666666666663</v>
      </c>
      <c r="U388" s="1">
        <v>0.375</v>
      </c>
      <c r="V388" s="1">
        <v>0.66666666666666663</v>
      </c>
      <c r="W388" s="1">
        <v>0.375</v>
      </c>
      <c r="X388" s="1">
        <v>0.70833333333333337</v>
      </c>
      <c r="Y388" t="s">
        <v>96</v>
      </c>
      <c r="Z388" t="s">
        <v>97</v>
      </c>
      <c r="AA388" t="s">
        <v>98</v>
      </c>
      <c r="AB388">
        <v>1</v>
      </c>
      <c r="AC388">
        <v>0</v>
      </c>
      <c r="AD388">
        <v>1</v>
      </c>
      <c r="AE388" t="s">
        <v>95</v>
      </c>
      <c r="AF388">
        <v>1</v>
      </c>
      <c r="AG388">
        <v>0</v>
      </c>
      <c r="AH388">
        <v>0</v>
      </c>
      <c r="AI388">
        <v>0</v>
      </c>
      <c r="AJ388">
        <v>1</v>
      </c>
      <c r="AK388">
        <v>1</v>
      </c>
      <c r="AL388">
        <v>0</v>
      </c>
      <c r="AM388" t="s">
        <v>118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>
        <v>1</v>
      </c>
      <c r="AT388" t="s">
        <v>95</v>
      </c>
      <c r="AU388">
        <v>1</v>
      </c>
      <c r="AV388">
        <v>0</v>
      </c>
      <c r="AW388">
        <v>0</v>
      </c>
      <c r="AX388">
        <v>0</v>
      </c>
      <c r="AY388">
        <v>0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>
        <v>1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1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175</v>
      </c>
      <c r="CJ388">
        <v>23</v>
      </c>
      <c r="CK388">
        <v>0</v>
      </c>
    </row>
    <row r="389" spans="1:89" x14ac:dyDescent="0.3">
      <c r="A389" t="s">
        <v>1246</v>
      </c>
      <c r="B389" t="s">
        <v>110</v>
      </c>
      <c r="C389" t="s">
        <v>1247</v>
      </c>
      <c r="D389">
        <v>40.450589899999997</v>
      </c>
      <c r="E389">
        <v>-79.984283199999993</v>
      </c>
      <c r="F389" t="s">
        <v>1248</v>
      </c>
      <c r="G389">
        <v>171</v>
      </c>
      <c r="H389">
        <v>2.5</v>
      </c>
      <c r="I389" t="s">
        <v>93</v>
      </c>
      <c r="J389" t="s">
        <v>94</v>
      </c>
      <c r="K389" s="1">
        <v>0.45833333333333331</v>
      </c>
      <c r="L389" s="1">
        <v>0</v>
      </c>
      <c r="M389" s="1">
        <v>0.45833333333333331</v>
      </c>
      <c r="N389" s="1">
        <v>0</v>
      </c>
      <c r="O389" s="1">
        <v>0.45833333333333331</v>
      </c>
      <c r="P389" s="1">
        <v>0</v>
      </c>
      <c r="Q389" s="1">
        <v>0.45833333333333331</v>
      </c>
      <c r="R389" s="1">
        <v>0</v>
      </c>
      <c r="S389" s="1">
        <v>0.45833333333333331</v>
      </c>
      <c r="T389" s="1">
        <v>0</v>
      </c>
      <c r="U389" s="1">
        <v>0.45833333333333331</v>
      </c>
      <c r="V389" s="1">
        <v>8.3333333333333329E-2</v>
      </c>
      <c r="W389" s="1">
        <v>0.45833333333333331</v>
      </c>
      <c r="X389" s="1">
        <v>8.3333333333333329E-2</v>
      </c>
      <c r="Y389" t="s">
        <v>96</v>
      </c>
      <c r="Z389" t="s">
        <v>97</v>
      </c>
      <c r="AA389" t="s">
        <v>117</v>
      </c>
      <c r="AB389">
        <v>2</v>
      </c>
      <c r="AC389">
        <v>0</v>
      </c>
      <c r="AD389">
        <v>1</v>
      </c>
      <c r="AE389" t="s">
        <v>95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0</v>
      </c>
      <c r="AM389" t="s">
        <v>118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>
        <v>1</v>
      </c>
      <c r="AT389" t="s">
        <v>95</v>
      </c>
      <c r="AU389">
        <v>1</v>
      </c>
      <c r="AV389">
        <v>0</v>
      </c>
      <c r="AW389">
        <v>0</v>
      </c>
      <c r="AX389">
        <v>0</v>
      </c>
      <c r="AY389">
        <v>0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>
        <v>1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1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405</v>
      </c>
      <c r="CJ389">
        <v>33</v>
      </c>
      <c r="CK389">
        <v>1</v>
      </c>
    </row>
    <row r="390" spans="1:89" x14ac:dyDescent="0.3">
      <c r="A390" t="s">
        <v>1249</v>
      </c>
      <c r="B390" t="s">
        <v>110</v>
      </c>
      <c r="C390" t="s">
        <v>1250</v>
      </c>
      <c r="D390">
        <v>40.441217000000002</v>
      </c>
      <c r="E390">
        <v>-79.998244</v>
      </c>
      <c r="F390" t="s">
        <v>1251</v>
      </c>
      <c r="G390">
        <v>4</v>
      </c>
      <c r="H390">
        <v>2</v>
      </c>
      <c r="I390" t="s">
        <v>93</v>
      </c>
      <c r="J390" t="s">
        <v>94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>
        <v>3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>
        <v>1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5</v>
      </c>
      <c r="CJ390">
        <v>0</v>
      </c>
      <c r="CK390">
        <v>0</v>
      </c>
    </row>
    <row r="391" spans="1:89" x14ac:dyDescent="0.3">
      <c r="A391" t="s">
        <v>1252</v>
      </c>
      <c r="B391" t="s">
        <v>110</v>
      </c>
      <c r="C391" t="s">
        <v>1253</v>
      </c>
      <c r="D391">
        <v>40.441253000000003</v>
      </c>
      <c r="E391">
        <v>-80.003069600000003</v>
      </c>
      <c r="F391" t="s">
        <v>1254</v>
      </c>
      <c r="G391">
        <v>57</v>
      </c>
      <c r="H391">
        <v>4</v>
      </c>
      <c r="I391" t="s">
        <v>93</v>
      </c>
      <c r="J391" t="s">
        <v>94</v>
      </c>
      <c r="K391" t="s">
        <v>95</v>
      </c>
      <c r="L391" t="s">
        <v>95</v>
      </c>
      <c r="M391" s="1">
        <v>0.29166666666666669</v>
      </c>
      <c r="N391" s="1">
        <v>0.72916666666666663</v>
      </c>
      <c r="O391" s="1">
        <v>0.29166666666666669</v>
      </c>
      <c r="P391" s="1">
        <v>0.72916666666666663</v>
      </c>
      <c r="Q391" s="1">
        <v>0.29166666666666669</v>
      </c>
      <c r="R391" s="1">
        <v>0.72916666666666663</v>
      </c>
      <c r="S391" s="1">
        <v>0.29166666666666669</v>
      </c>
      <c r="T391" s="1">
        <v>0.72916666666666663</v>
      </c>
      <c r="U391" s="1">
        <v>0.29166666666666669</v>
      </c>
      <c r="V391" s="1">
        <v>0.72916666666666663</v>
      </c>
      <c r="W391" s="1">
        <v>0.375</v>
      </c>
      <c r="X391" s="1">
        <v>0.66666666666666663</v>
      </c>
      <c r="Y391" t="s">
        <v>95</v>
      </c>
      <c r="Z391" t="s">
        <v>95</v>
      </c>
      <c r="AA391" t="s">
        <v>95</v>
      </c>
      <c r="AB391">
        <v>1</v>
      </c>
      <c r="AC391" t="s">
        <v>95</v>
      </c>
      <c r="AD391">
        <v>1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>
        <v>1</v>
      </c>
      <c r="AL391" t="s">
        <v>95</v>
      </c>
      <c r="AM391" t="s">
        <v>118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>
        <v>1</v>
      </c>
      <c r="AV391">
        <v>0</v>
      </c>
      <c r="AW391">
        <v>0</v>
      </c>
      <c r="AX391">
        <v>0</v>
      </c>
      <c r="AY391">
        <v>0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1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216</v>
      </c>
      <c r="CJ391">
        <v>7</v>
      </c>
      <c r="CK391">
        <v>0</v>
      </c>
    </row>
    <row r="392" spans="1:89" x14ac:dyDescent="0.3">
      <c r="A392" t="s">
        <v>1255</v>
      </c>
      <c r="B392" t="s">
        <v>110</v>
      </c>
      <c r="C392" t="s">
        <v>1256</v>
      </c>
      <c r="D392">
        <v>40.443207700000002</v>
      </c>
      <c r="E392">
        <v>-80.002128499999998</v>
      </c>
      <c r="F392" t="s">
        <v>1257</v>
      </c>
      <c r="G392">
        <v>37</v>
      </c>
      <c r="H392">
        <v>3.5</v>
      </c>
      <c r="I392" t="s">
        <v>93</v>
      </c>
      <c r="J392" t="s">
        <v>94</v>
      </c>
      <c r="K392" s="1">
        <v>0.45833333333333331</v>
      </c>
      <c r="L392" s="1">
        <v>0.79166666666666663</v>
      </c>
      <c r="M392" s="1">
        <v>0.4375</v>
      </c>
      <c r="N392" s="1">
        <v>0</v>
      </c>
      <c r="O392" s="1">
        <v>0.4375</v>
      </c>
      <c r="P392" s="1">
        <v>0</v>
      </c>
      <c r="Q392" s="1">
        <v>0.4375</v>
      </c>
      <c r="R392" s="1">
        <v>0</v>
      </c>
      <c r="S392" s="1">
        <v>0.4375</v>
      </c>
      <c r="T392" s="1">
        <v>0</v>
      </c>
      <c r="U392" s="1">
        <v>0.4375</v>
      </c>
      <c r="V392" s="1">
        <v>0</v>
      </c>
      <c r="W392" s="1">
        <v>0.45833333333333331</v>
      </c>
      <c r="X392" s="1">
        <v>0</v>
      </c>
      <c r="Y392" t="s">
        <v>126</v>
      </c>
      <c r="Z392" t="s">
        <v>97</v>
      </c>
      <c r="AA392" t="s">
        <v>117</v>
      </c>
      <c r="AB392">
        <v>1</v>
      </c>
      <c r="AC392">
        <v>0</v>
      </c>
      <c r="AD392">
        <v>0</v>
      </c>
      <c r="AE392" t="s">
        <v>95</v>
      </c>
      <c r="AF392">
        <v>1</v>
      </c>
      <c r="AG392">
        <v>1</v>
      </c>
      <c r="AH392">
        <v>0</v>
      </c>
      <c r="AI392">
        <v>0</v>
      </c>
      <c r="AJ392">
        <v>1</v>
      </c>
      <c r="AK392">
        <v>1</v>
      </c>
      <c r="AL392">
        <v>0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>
        <v>1</v>
      </c>
      <c r="AT392" t="s">
        <v>95</v>
      </c>
      <c r="AU392">
        <v>1</v>
      </c>
      <c r="AV392">
        <v>0</v>
      </c>
      <c r="AW392">
        <v>0</v>
      </c>
      <c r="AX392">
        <v>0</v>
      </c>
      <c r="AY392">
        <v>0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>
        <v>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1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1</v>
      </c>
      <c r="CH392">
        <v>0</v>
      </c>
      <c r="CI392">
        <v>68</v>
      </c>
      <c r="CJ392">
        <v>15</v>
      </c>
      <c r="CK392">
        <v>0</v>
      </c>
    </row>
    <row r="393" spans="1:89" x14ac:dyDescent="0.3">
      <c r="A393" t="s">
        <v>1258</v>
      </c>
      <c r="B393" t="s">
        <v>110</v>
      </c>
      <c r="C393" t="s">
        <v>1259</v>
      </c>
      <c r="D393">
        <v>40.439423099999999</v>
      </c>
      <c r="E393">
        <v>-79.999418300000002</v>
      </c>
      <c r="F393" t="s">
        <v>1260</v>
      </c>
      <c r="G393">
        <v>3</v>
      </c>
      <c r="H393">
        <v>1.5</v>
      </c>
      <c r="I393" t="s">
        <v>93</v>
      </c>
      <c r="J393" t="s">
        <v>94</v>
      </c>
      <c r="K393" t="s">
        <v>95</v>
      </c>
      <c r="L393" t="s">
        <v>95</v>
      </c>
      <c r="M393" t="s">
        <v>95</v>
      </c>
      <c r="N393" t="s">
        <v>95</v>
      </c>
      <c r="O393" t="s">
        <v>95</v>
      </c>
      <c r="P393" t="s">
        <v>95</v>
      </c>
      <c r="Q393" t="s">
        <v>95</v>
      </c>
      <c r="R393" t="s">
        <v>95</v>
      </c>
      <c r="S393" t="s">
        <v>95</v>
      </c>
      <c r="T393" t="s">
        <v>95</v>
      </c>
      <c r="U393" t="s">
        <v>95</v>
      </c>
      <c r="V393" t="s">
        <v>95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>
        <v>1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>
        <v>1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>
        <v>0</v>
      </c>
      <c r="AV393">
        <v>0</v>
      </c>
      <c r="AW393">
        <v>0</v>
      </c>
      <c r="AX393">
        <v>1</v>
      </c>
      <c r="AY393">
        <v>0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10</v>
      </c>
      <c r="CJ393">
        <v>0</v>
      </c>
      <c r="CK393">
        <v>0</v>
      </c>
    </row>
    <row r="394" spans="1:89" x14ac:dyDescent="0.3">
      <c r="A394" t="s">
        <v>1261</v>
      </c>
      <c r="B394" t="s">
        <v>110</v>
      </c>
      <c r="C394" t="s">
        <v>1200</v>
      </c>
      <c r="D394">
        <v>40.444208699999997</v>
      </c>
      <c r="E394">
        <v>-79.994668700000005</v>
      </c>
      <c r="F394" t="s">
        <v>1262</v>
      </c>
      <c r="G394">
        <v>7</v>
      </c>
      <c r="H394">
        <v>2.5</v>
      </c>
      <c r="I394" t="s">
        <v>93</v>
      </c>
      <c r="J394" t="s">
        <v>94</v>
      </c>
      <c r="K394" t="s">
        <v>95</v>
      </c>
      <c r="L394" t="s">
        <v>95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96</v>
      </c>
      <c r="Z394" t="s">
        <v>97</v>
      </c>
      <c r="AA394" t="s">
        <v>98</v>
      </c>
      <c r="AB394">
        <v>1</v>
      </c>
      <c r="AC394">
        <v>1</v>
      </c>
      <c r="AD394">
        <v>0</v>
      </c>
      <c r="AE394" t="s">
        <v>95</v>
      </c>
      <c r="AF394">
        <v>1</v>
      </c>
      <c r="AG394">
        <v>0</v>
      </c>
      <c r="AH394" t="s">
        <v>95</v>
      </c>
      <c r="AI394">
        <v>0</v>
      </c>
      <c r="AJ394">
        <v>1</v>
      </c>
      <c r="AK394">
        <v>1</v>
      </c>
      <c r="AL394">
        <v>0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>
        <v>1</v>
      </c>
      <c r="AT394" t="s">
        <v>95</v>
      </c>
      <c r="AU394">
        <v>0</v>
      </c>
      <c r="AV394">
        <v>0</v>
      </c>
      <c r="AW394">
        <v>0</v>
      </c>
      <c r="AX394">
        <v>0</v>
      </c>
      <c r="AY394">
        <v>0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>
        <v>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9</v>
      </c>
      <c r="CJ394">
        <v>1</v>
      </c>
      <c r="CK394">
        <v>0</v>
      </c>
    </row>
    <row r="395" spans="1:89" x14ac:dyDescent="0.3">
      <c r="A395" t="s">
        <v>1263</v>
      </c>
      <c r="B395" t="s">
        <v>110</v>
      </c>
      <c r="C395" t="s">
        <v>1264</v>
      </c>
      <c r="D395">
        <v>40.440065500000003</v>
      </c>
      <c r="E395">
        <v>-80.002514399999995</v>
      </c>
      <c r="F395" t="s">
        <v>1265</v>
      </c>
      <c r="G395">
        <v>27</v>
      </c>
      <c r="H395">
        <v>4.5</v>
      </c>
      <c r="I395" t="s">
        <v>93</v>
      </c>
      <c r="J395" t="s">
        <v>94</v>
      </c>
      <c r="K395" t="s">
        <v>95</v>
      </c>
      <c r="L395" t="s">
        <v>95</v>
      </c>
      <c r="M395" s="1">
        <v>0.4375</v>
      </c>
      <c r="N395" s="1">
        <v>0.83333333333333337</v>
      </c>
      <c r="O395" s="1">
        <v>0.4375</v>
      </c>
      <c r="P395" s="1">
        <v>0.83333333333333337</v>
      </c>
      <c r="Q395" s="1">
        <v>0.4375</v>
      </c>
      <c r="R395" s="1">
        <v>0.83333333333333337</v>
      </c>
      <c r="S395" s="1">
        <v>0.4375</v>
      </c>
      <c r="T395" s="1">
        <v>0.83333333333333337</v>
      </c>
      <c r="U395" s="1">
        <v>0.4375</v>
      </c>
      <c r="V395" s="1">
        <v>0.83333333333333337</v>
      </c>
      <c r="W395" t="s">
        <v>95</v>
      </c>
      <c r="X395" t="s">
        <v>95</v>
      </c>
      <c r="Y395" t="s">
        <v>96</v>
      </c>
      <c r="Z395" t="s">
        <v>97</v>
      </c>
      <c r="AA395" t="s">
        <v>98</v>
      </c>
      <c r="AB395">
        <v>1</v>
      </c>
      <c r="AC395">
        <v>1</v>
      </c>
      <c r="AD395">
        <v>1</v>
      </c>
      <c r="AE395" t="s">
        <v>95</v>
      </c>
      <c r="AF395">
        <v>1</v>
      </c>
      <c r="AG395">
        <v>0</v>
      </c>
      <c r="AH395">
        <v>0</v>
      </c>
      <c r="AI395" t="s">
        <v>95</v>
      </c>
      <c r="AJ395">
        <v>1</v>
      </c>
      <c r="AK395">
        <v>1</v>
      </c>
      <c r="AL395">
        <v>0</v>
      </c>
      <c r="AM395" t="s">
        <v>118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>
        <v>1</v>
      </c>
      <c r="AT395" t="s">
        <v>95</v>
      </c>
      <c r="AU395">
        <v>0</v>
      </c>
      <c r="AV395">
        <v>0</v>
      </c>
      <c r="AW395">
        <v>0</v>
      </c>
      <c r="AX395">
        <v>0</v>
      </c>
      <c r="AY395">
        <v>0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>
        <v>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21</v>
      </c>
      <c r="CJ395">
        <v>4</v>
      </c>
      <c r="CK395">
        <v>0</v>
      </c>
    </row>
    <row r="396" spans="1:89" x14ac:dyDescent="0.3">
      <c r="A396" t="s">
        <v>1266</v>
      </c>
      <c r="B396" t="s">
        <v>110</v>
      </c>
      <c r="C396" t="s">
        <v>1267</v>
      </c>
      <c r="D396">
        <v>40.443246665825903</v>
      </c>
      <c r="E396">
        <v>-80.002254415864797</v>
      </c>
      <c r="F396" t="s">
        <v>1268</v>
      </c>
      <c r="G396">
        <v>61</v>
      </c>
      <c r="H396">
        <v>3</v>
      </c>
      <c r="I396" t="s">
        <v>93</v>
      </c>
      <c r="J396" t="s">
        <v>94</v>
      </c>
      <c r="K396" s="1">
        <v>0.45833333333333331</v>
      </c>
      <c r="L396" s="1">
        <v>0.9375</v>
      </c>
      <c r="M396" s="1">
        <v>0.45833333333333331</v>
      </c>
      <c r="N396" s="1">
        <v>0.9375</v>
      </c>
      <c r="O396" s="1">
        <v>0.45833333333333331</v>
      </c>
      <c r="P396" s="1">
        <v>0.9375</v>
      </c>
      <c r="Q396" s="1">
        <v>0.45833333333333331</v>
      </c>
      <c r="R396" s="1">
        <v>0.9375</v>
      </c>
      <c r="S396" s="1">
        <v>0.45833333333333331</v>
      </c>
      <c r="T396" s="1">
        <v>0.9375</v>
      </c>
      <c r="U396" s="1">
        <v>0.45833333333333331</v>
      </c>
      <c r="V396" s="1">
        <v>0.9375</v>
      </c>
      <c r="W396" s="1">
        <v>0.45833333333333331</v>
      </c>
      <c r="X396" s="1">
        <v>0.9375</v>
      </c>
      <c r="Y396" t="s">
        <v>191</v>
      </c>
      <c r="Z396" t="s">
        <v>97</v>
      </c>
      <c r="AA396" t="s">
        <v>927</v>
      </c>
      <c r="AB396">
        <v>2</v>
      </c>
      <c r="AC396">
        <v>1</v>
      </c>
      <c r="AD396">
        <v>1</v>
      </c>
      <c r="AE396" t="s">
        <v>95</v>
      </c>
      <c r="AF396">
        <v>1</v>
      </c>
      <c r="AG396">
        <v>0</v>
      </c>
      <c r="AH396">
        <v>1</v>
      </c>
      <c r="AI396">
        <v>1</v>
      </c>
      <c r="AJ396">
        <v>1</v>
      </c>
      <c r="AK396">
        <v>1</v>
      </c>
      <c r="AL396">
        <v>1</v>
      </c>
      <c r="AM396" t="s">
        <v>118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>
        <v>1</v>
      </c>
      <c r="AT396" t="s">
        <v>95</v>
      </c>
      <c r="AU396">
        <v>1</v>
      </c>
      <c r="AV396">
        <v>0</v>
      </c>
      <c r="AW396">
        <v>0</v>
      </c>
      <c r="AX396">
        <v>0</v>
      </c>
      <c r="AY396">
        <v>0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>
        <v>1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1</v>
      </c>
      <c r="BY396">
        <v>0</v>
      </c>
      <c r="BZ396">
        <v>0</v>
      </c>
      <c r="CA396">
        <v>1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1</v>
      </c>
      <c r="CH396">
        <v>0</v>
      </c>
      <c r="CI396">
        <v>54</v>
      </c>
      <c r="CJ396">
        <v>3</v>
      </c>
      <c r="CK396">
        <v>0</v>
      </c>
    </row>
    <row r="397" spans="1:89" x14ac:dyDescent="0.3">
      <c r="A397" t="s">
        <v>1269</v>
      </c>
      <c r="B397" t="s">
        <v>110</v>
      </c>
      <c r="C397" t="s">
        <v>1270</v>
      </c>
      <c r="D397">
        <v>40.455916000000002</v>
      </c>
      <c r="E397">
        <v>-79.979270999999997</v>
      </c>
      <c r="F397" t="s">
        <v>1271</v>
      </c>
      <c r="G397">
        <v>92</v>
      </c>
      <c r="H397">
        <v>2.5</v>
      </c>
      <c r="I397" t="s">
        <v>93</v>
      </c>
      <c r="J397" t="s">
        <v>94</v>
      </c>
      <c r="K397" s="1">
        <v>0.45833333333333331</v>
      </c>
      <c r="L397" s="1">
        <v>0.91666666666666663</v>
      </c>
      <c r="M397" s="1">
        <v>0.45833333333333331</v>
      </c>
      <c r="N397" s="1">
        <v>0.91666666666666663</v>
      </c>
      <c r="O397" s="1">
        <v>0.45833333333333331</v>
      </c>
      <c r="P397" s="1">
        <v>0.91666666666666663</v>
      </c>
      <c r="Q397" s="1">
        <v>0.45833333333333331</v>
      </c>
      <c r="R397" s="1">
        <v>0.91666666666666663</v>
      </c>
      <c r="S397" s="1">
        <v>0.45833333333333331</v>
      </c>
      <c r="T397" s="1">
        <v>0.91666666666666663</v>
      </c>
      <c r="U397" s="1">
        <v>0.45833333333333331</v>
      </c>
      <c r="V397" s="1">
        <v>0.95833333333333337</v>
      </c>
      <c r="W397" s="1">
        <v>0.45833333333333331</v>
      </c>
      <c r="X397" s="1">
        <v>0.95833333333333337</v>
      </c>
      <c r="Y397" t="s">
        <v>96</v>
      </c>
      <c r="Z397" t="s">
        <v>97</v>
      </c>
      <c r="AA397" t="s">
        <v>117</v>
      </c>
      <c r="AB397">
        <v>2</v>
      </c>
      <c r="AC397">
        <v>0</v>
      </c>
      <c r="AD397">
        <v>0</v>
      </c>
      <c r="AE397" t="s">
        <v>95</v>
      </c>
      <c r="AF397">
        <v>1</v>
      </c>
      <c r="AG397">
        <v>0</v>
      </c>
      <c r="AH397">
        <v>1</v>
      </c>
      <c r="AI397">
        <v>1</v>
      </c>
      <c r="AJ397">
        <v>1</v>
      </c>
      <c r="AK397">
        <v>1</v>
      </c>
      <c r="AL397">
        <v>1</v>
      </c>
      <c r="AM397" t="s">
        <v>118</v>
      </c>
      <c r="AN397" t="s">
        <v>95</v>
      </c>
      <c r="AO397" t="s">
        <v>95</v>
      </c>
      <c r="AP397" t="s">
        <v>95</v>
      </c>
      <c r="AQ397" t="s">
        <v>95</v>
      </c>
      <c r="AR397" t="s">
        <v>95</v>
      </c>
      <c r="AS397">
        <v>1</v>
      </c>
      <c r="AT397" t="s">
        <v>95</v>
      </c>
      <c r="AU397">
        <v>0</v>
      </c>
      <c r="AV397">
        <v>0</v>
      </c>
      <c r="AW397">
        <v>1</v>
      </c>
      <c r="AX397">
        <v>0</v>
      </c>
      <c r="AY397">
        <v>0</v>
      </c>
      <c r="AZ397" t="s">
        <v>95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>
        <v>1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1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182</v>
      </c>
      <c r="CJ397">
        <v>10</v>
      </c>
      <c r="CK397">
        <v>0</v>
      </c>
    </row>
    <row r="398" spans="1:89" x14ac:dyDescent="0.3">
      <c r="A398" t="s">
        <v>1272</v>
      </c>
      <c r="B398" t="s">
        <v>110</v>
      </c>
      <c r="C398" t="s">
        <v>1273</v>
      </c>
      <c r="D398">
        <v>40.454206900000003</v>
      </c>
      <c r="E398">
        <v>-79.979898000000006</v>
      </c>
      <c r="F398" t="s">
        <v>1274</v>
      </c>
      <c r="G398">
        <v>6</v>
      </c>
      <c r="H398">
        <v>5</v>
      </c>
      <c r="I398" t="s">
        <v>93</v>
      </c>
      <c r="J398" t="s">
        <v>94</v>
      </c>
      <c r="K398" t="s">
        <v>95</v>
      </c>
      <c r="L398" t="s">
        <v>95</v>
      </c>
      <c r="M398" t="s">
        <v>95</v>
      </c>
      <c r="N398" t="s">
        <v>95</v>
      </c>
      <c r="O398" s="1">
        <v>0.41666666666666669</v>
      </c>
      <c r="P398" s="1">
        <v>0.79166666666666663</v>
      </c>
      <c r="Q398" s="1">
        <v>0.41666666666666669</v>
      </c>
      <c r="R398" s="1">
        <v>0.70833333333333337</v>
      </c>
      <c r="S398" s="1">
        <v>0.41666666666666669</v>
      </c>
      <c r="T398" s="1">
        <v>0.79166666666666663</v>
      </c>
      <c r="U398" s="1">
        <v>0.41666666666666669</v>
      </c>
      <c r="V398" s="1">
        <v>0.625</v>
      </c>
      <c r="W398" s="1">
        <v>0.375</v>
      </c>
      <c r="X398" s="1">
        <v>0.70833333333333337</v>
      </c>
      <c r="Y398" t="s">
        <v>95</v>
      </c>
      <c r="Z398" t="s">
        <v>95</v>
      </c>
      <c r="AA398" t="s">
        <v>95</v>
      </c>
      <c r="AB398">
        <v>2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>
        <v>1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>
        <v>1</v>
      </c>
      <c r="AV398">
        <v>0</v>
      </c>
      <c r="AW398">
        <v>1</v>
      </c>
      <c r="AX398">
        <v>0</v>
      </c>
      <c r="AY398">
        <v>0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</row>
    <row r="399" spans="1:89" x14ac:dyDescent="0.3">
      <c r="A399" t="s">
        <v>1275</v>
      </c>
      <c r="B399" t="s">
        <v>110</v>
      </c>
      <c r="C399" t="s">
        <v>1276</v>
      </c>
      <c r="D399">
        <v>40.452168200000003</v>
      </c>
      <c r="E399">
        <v>-79.984442099999995</v>
      </c>
      <c r="F399" t="s">
        <v>1277</v>
      </c>
      <c r="G399">
        <v>5</v>
      </c>
      <c r="H399">
        <v>4</v>
      </c>
      <c r="I399" t="s">
        <v>93</v>
      </c>
      <c r="J399" t="s">
        <v>94</v>
      </c>
      <c r="K399" t="s">
        <v>95</v>
      </c>
      <c r="L399" t="s">
        <v>95</v>
      </c>
      <c r="M399" s="1">
        <v>0.41666666666666669</v>
      </c>
      <c r="N399" s="1">
        <v>0.70833333333333337</v>
      </c>
      <c r="O399" s="1">
        <v>0.41666666666666669</v>
      </c>
      <c r="P399" s="1">
        <v>0.70833333333333337</v>
      </c>
      <c r="Q399" s="1">
        <v>0.41666666666666669</v>
      </c>
      <c r="R399" s="1">
        <v>0.70833333333333337</v>
      </c>
      <c r="S399" s="1">
        <v>0.41666666666666669</v>
      </c>
      <c r="T399" s="1">
        <v>0.70833333333333337</v>
      </c>
      <c r="U399" s="1">
        <v>0.41666666666666669</v>
      </c>
      <c r="V399" s="1">
        <v>0.70833333333333337</v>
      </c>
      <c r="W399" s="1">
        <v>0.41666666666666669</v>
      </c>
      <c r="X399" s="1">
        <v>0.70833333333333337</v>
      </c>
      <c r="Y399" t="s">
        <v>95</v>
      </c>
      <c r="Z399" t="s">
        <v>95</v>
      </c>
      <c r="AA399" t="s">
        <v>95</v>
      </c>
      <c r="AB399">
        <v>3</v>
      </c>
      <c r="AC399" t="s">
        <v>95</v>
      </c>
      <c r="AD399" t="s">
        <v>95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>
        <v>0</v>
      </c>
      <c r="AK399">
        <v>1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>
        <v>1</v>
      </c>
      <c r="AV399">
        <v>0</v>
      </c>
      <c r="AW399">
        <v>0</v>
      </c>
      <c r="AX399">
        <v>0</v>
      </c>
      <c r="AY399">
        <v>0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17</v>
      </c>
      <c r="CJ399">
        <v>2</v>
      </c>
      <c r="CK399">
        <v>0</v>
      </c>
    </row>
    <row r="400" spans="1:89" x14ac:dyDescent="0.3">
      <c r="A400" t="s">
        <v>1278</v>
      </c>
      <c r="B400" t="s">
        <v>110</v>
      </c>
      <c r="C400" t="s">
        <v>1279</v>
      </c>
      <c r="D400">
        <v>40.442532999999997</v>
      </c>
      <c r="E400">
        <v>-80.000855000000001</v>
      </c>
      <c r="F400" t="s">
        <v>1280</v>
      </c>
      <c r="G400">
        <v>61</v>
      </c>
      <c r="H400">
        <v>4</v>
      </c>
      <c r="I400" t="s">
        <v>93</v>
      </c>
      <c r="J400" t="s">
        <v>94</v>
      </c>
      <c r="K400" s="1">
        <v>0.70833333333333337</v>
      </c>
      <c r="L400" s="1">
        <v>0.91666666666666663</v>
      </c>
      <c r="M400" s="1">
        <v>0.70833333333333337</v>
      </c>
      <c r="N400" s="1">
        <v>0.91666666666666663</v>
      </c>
      <c r="O400" s="1">
        <v>0.70833333333333337</v>
      </c>
      <c r="P400" s="1">
        <v>0.91666666666666663</v>
      </c>
      <c r="Q400" s="1">
        <v>0.70833333333333337</v>
      </c>
      <c r="R400" s="1">
        <v>0.91666666666666663</v>
      </c>
      <c r="S400" s="1">
        <v>0.70833333333333337</v>
      </c>
      <c r="T400" s="1">
        <v>0.91666666666666663</v>
      </c>
      <c r="U400" s="1">
        <v>0.70833333333333337</v>
      </c>
      <c r="V400" s="1">
        <v>0.95833333333333337</v>
      </c>
      <c r="W400" s="1">
        <v>0.70833333333333337</v>
      </c>
      <c r="X400" s="1">
        <v>0.95833333333333337</v>
      </c>
      <c r="Y400" t="s">
        <v>191</v>
      </c>
      <c r="Z400" t="s">
        <v>431</v>
      </c>
      <c r="AA400" t="s">
        <v>117</v>
      </c>
      <c r="AB400">
        <v>4</v>
      </c>
      <c r="AC400">
        <v>1</v>
      </c>
      <c r="AD400">
        <v>0</v>
      </c>
      <c r="AE400" t="s">
        <v>95</v>
      </c>
      <c r="AF400">
        <v>1</v>
      </c>
      <c r="AG400">
        <v>0</v>
      </c>
      <c r="AH400">
        <v>1</v>
      </c>
      <c r="AI400">
        <v>1</v>
      </c>
      <c r="AJ400">
        <v>0</v>
      </c>
      <c r="AK400">
        <v>1</v>
      </c>
      <c r="AL400">
        <v>1</v>
      </c>
      <c r="AM400" t="s">
        <v>127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>
        <v>1</v>
      </c>
      <c r="AT400" t="s">
        <v>95</v>
      </c>
      <c r="AU400">
        <v>0</v>
      </c>
      <c r="AV400">
        <v>1</v>
      </c>
      <c r="AW400">
        <v>0</v>
      </c>
      <c r="AX400">
        <v>0</v>
      </c>
      <c r="AY400">
        <v>0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>
        <v>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88</v>
      </c>
      <c r="CJ400">
        <v>3</v>
      </c>
      <c r="CK400">
        <v>1</v>
      </c>
    </row>
    <row r="401" spans="1:89" x14ac:dyDescent="0.3">
      <c r="A401" t="s">
        <v>1281</v>
      </c>
      <c r="B401" t="s">
        <v>110</v>
      </c>
      <c r="C401" t="s">
        <v>1282</v>
      </c>
      <c r="D401">
        <v>40.450436699999997</v>
      </c>
      <c r="E401">
        <v>-79.985216300000005</v>
      </c>
      <c r="F401" t="s">
        <v>1283</v>
      </c>
      <c r="G401">
        <v>17</v>
      </c>
      <c r="H401">
        <v>4</v>
      </c>
      <c r="I401" t="s">
        <v>93</v>
      </c>
      <c r="J401" t="s">
        <v>94</v>
      </c>
      <c r="K401" s="1">
        <v>0.33333333333333331</v>
      </c>
      <c r="L401" s="1">
        <v>0.75</v>
      </c>
      <c r="M401" s="1">
        <v>0.33333333333333331</v>
      </c>
      <c r="N401" s="1">
        <v>0.79166666666666663</v>
      </c>
      <c r="O401" s="1">
        <v>0.33333333333333331</v>
      </c>
      <c r="P401" s="1">
        <v>0.79166666666666663</v>
      </c>
      <c r="Q401" s="1">
        <v>0.33333333333333331</v>
      </c>
      <c r="R401" s="1">
        <v>0.79166666666666663</v>
      </c>
      <c r="S401" s="1">
        <v>0.33333333333333331</v>
      </c>
      <c r="T401" s="1">
        <v>0.79166666666666663</v>
      </c>
      <c r="U401" s="1">
        <v>0.33333333333333331</v>
      </c>
      <c r="V401" s="1">
        <v>0.79166666666666663</v>
      </c>
      <c r="W401" s="1">
        <v>0.33333333333333331</v>
      </c>
      <c r="X401" s="1">
        <v>0.79166666666666663</v>
      </c>
      <c r="Y401" t="s">
        <v>95</v>
      </c>
      <c r="Z401" t="s">
        <v>95</v>
      </c>
      <c r="AA401" t="s">
        <v>95</v>
      </c>
      <c r="AB401">
        <v>1</v>
      </c>
      <c r="AC401" t="s">
        <v>95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>
        <v>1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>
        <v>1</v>
      </c>
      <c r="AV401">
        <v>0</v>
      </c>
      <c r="AW401">
        <v>0</v>
      </c>
      <c r="AX401">
        <v>0</v>
      </c>
      <c r="AY401">
        <v>0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1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23</v>
      </c>
      <c r="CJ401">
        <v>2</v>
      </c>
      <c r="CK401">
        <v>0</v>
      </c>
    </row>
    <row r="402" spans="1:89" x14ac:dyDescent="0.3">
      <c r="A402" t="s">
        <v>1284</v>
      </c>
      <c r="B402" t="s">
        <v>110</v>
      </c>
      <c r="C402" t="s">
        <v>1285</v>
      </c>
      <c r="D402">
        <v>40.442222000000001</v>
      </c>
      <c r="E402">
        <v>-80.004480700000002</v>
      </c>
      <c r="F402" t="s">
        <v>1286</v>
      </c>
      <c r="G402">
        <v>4</v>
      </c>
      <c r="H402">
        <v>4</v>
      </c>
      <c r="I402" t="s">
        <v>93</v>
      </c>
      <c r="J402" t="s">
        <v>94</v>
      </c>
      <c r="K402" t="s">
        <v>95</v>
      </c>
      <c r="L402" t="s">
        <v>95</v>
      </c>
      <c r="M402" t="s">
        <v>95</v>
      </c>
      <c r="N402" t="s">
        <v>95</v>
      </c>
      <c r="O402" t="s">
        <v>95</v>
      </c>
      <c r="P402" t="s">
        <v>95</v>
      </c>
      <c r="Q402" t="s">
        <v>95</v>
      </c>
      <c r="R402" t="s">
        <v>95</v>
      </c>
      <c r="S402" t="s">
        <v>95</v>
      </c>
      <c r="T402" t="s">
        <v>95</v>
      </c>
      <c r="U402" t="s">
        <v>95</v>
      </c>
      <c r="V402" t="s">
        <v>95</v>
      </c>
      <c r="W402" t="s">
        <v>95</v>
      </c>
      <c r="X402" t="s">
        <v>95</v>
      </c>
      <c r="Y402" t="s">
        <v>96</v>
      </c>
      <c r="Z402" t="s">
        <v>97</v>
      </c>
      <c r="AA402" t="s">
        <v>98</v>
      </c>
      <c r="AB402">
        <v>1</v>
      </c>
      <c r="AC402">
        <v>0</v>
      </c>
      <c r="AD402">
        <v>0</v>
      </c>
      <c r="AE402" t="s">
        <v>95</v>
      </c>
      <c r="AF402">
        <v>1</v>
      </c>
      <c r="AG402">
        <v>1</v>
      </c>
      <c r="AH402">
        <v>1</v>
      </c>
      <c r="AI402">
        <v>0</v>
      </c>
      <c r="AJ402">
        <v>1</v>
      </c>
      <c r="AK402">
        <v>1</v>
      </c>
      <c r="AL402">
        <v>0</v>
      </c>
      <c r="AM402" t="s">
        <v>118</v>
      </c>
      <c r="AN402" t="s">
        <v>95</v>
      </c>
      <c r="AO402" t="s">
        <v>95</v>
      </c>
      <c r="AP402" t="s">
        <v>95</v>
      </c>
      <c r="AQ402" t="s">
        <v>95</v>
      </c>
      <c r="AR402" t="s">
        <v>95</v>
      </c>
      <c r="AS402">
        <v>1</v>
      </c>
      <c r="AT402" t="s">
        <v>95</v>
      </c>
      <c r="AU402">
        <v>0</v>
      </c>
      <c r="AV402">
        <v>0</v>
      </c>
      <c r="AW402">
        <v>0</v>
      </c>
      <c r="AX402">
        <v>0</v>
      </c>
      <c r="AY402">
        <v>0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>
        <v>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21</v>
      </c>
      <c r="CJ402">
        <v>3</v>
      </c>
      <c r="CK402">
        <v>0</v>
      </c>
    </row>
    <row r="403" spans="1:89" x14ac:dyDescent="0.3">
      <c r="A403" t="s">
        <v>1287</v>
      </c>
      <c r="B403" t="s">
        <v>110</v>
      </c>
      <c r="C403" t="s">
        <v>1288</v>
      </c>
      <c r="D403">
        <v>40.443074500000002</v>
      </c>
      <c r="E403">
        <v>-79.998435099999995</v>
      </c>
      <c r="F403" t="s">
        <v>1289</v>
      </c>
      <c r="G403">
        <v>6</v>
      </c>
      <c r="H403">
        <v>2.5</v>
      </c>
      <c r="I403" t="s">
        <v>93</v>
      </c>
      <c r="J403" t="s">
        <v>94</v>
      </c>
      <c r="K403" t="s">
        <v>95</v>
      </c>
      <c r="L403" t="s">
        <v>95</v>
      </c>
      <c r="M403" s="1">
        <v>0.33333333333333331</v>
      </c>
      <c r="N403" s="1">
        <v>0.75</v>
      </c>
      <c r="O403" s="1">
        <v>0.33333333333333331</v>
      </c>
      <c r="P403" s="1">
        <v>0.75</v>
      </c>
      <c r="Q403" s="1">
        <v>0.33333333333333331</v>
      </c>
      <c r="R403" s="1">
        <v>0.75</v>
      </c>
      <c r="S403" s="1">
        <v>0.33333333333333331</v>
      </c>
      <c r="T403" s="1">
        <v>0.75</v>
      </c>
      <c r="U403" s="1">
        <v>0.33333333333333331</v>
      </c>
      <c r="V403" s="1">
        <v>0.75</v>
      </c>
      <c r="W403" s="1">
        <v>0.33333333333333331</v>
      </c>
      <c r="X403" s="1">
        <v>0.70833333333333337</v>
      </c>
      <c r="Y403" t="s">
        <v>95</v>
      </c>
      <c r="Z403" t="s">
        <v>95</v>
      </c>
      <c r="AA403" t="s">
        <v>95</v>
      </c>
      <c r="AB403">
        <v>2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>
        <v>1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>
        <v>0</v>
      </c>
      <c r="AV403">
        <v>0</v>
      </c>
      <c r="AW403">
        <v>0</v>
      </c>
      <c r="AX403">
        <v>0</v>
      </c>
      <c r="AY403">
        <v>0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</row>
    <row r="404" spans="1:89" x14ac:dyDescent="0.3">
      <c r="A404" t="s">
        <v>1290</v>
      </c>
      <c r="B404" t="s">
        <v>110</v>
      </c>
      <c r="C404" t="s">
        <v>1291</v>
      </c>
      <c r="D404">
        <v>40.441352100000003</v>
      </c>
      <c r="E404">
        <v>-79.998017399999995</v>
      </c>
      <c r="F404" t="s">
        <v>1292</v>
      </c>
      <c r="G404">
        <v>7</v>
      </c>
      <c r="H404">
        <v>3</v>
      </c>
      <c r="I404" t="s">
        <v>93</v>
      </c>
      <c r="J404" t="s">
        <v>94</v>
      </c>
      <c r="K404" t="s">
        <v>95</v>
      </c>
      <c r="L404" t="s">
        <v>95</v>
      </c>
      <c r="M404" t="s">
        <v>95</v>
      </c>
      <c r="N404" t="s">
        <v>95</v>
      </c>
      <c r="O404" t="s">
        <v>95</v>
      </c>
      <c r="P404" t="s">
        <v>95</v>
      </c>
      <c r="Q404" t="s">
        <v>95</v>
      </c>
      <c r="R404" t="s">
        <v>95</v>
      </c>
      <c r="S404" t="s">
        <v>95</v>
      </c>
      <c r="T404" t="s">
        <v>95</v>
      </c>
      <c r="U404" t="s">
        <v>95</v>
      </c>
      <c r="V404" t="s">
        <v>95</v>
      </c>
      <c r="W404" t="s">
        <v>95</v>
      </c>
      <c r="X404" t="s">
        <v>95</v>
      </c>
      <c r="Y404" t="s">
        <v>95</v>
      </c>
      <c r="Z404" t="s">
        <v>95</v>
      </c>
      <c r="AA404" t="s">
        <v>95</v>
      </c>
      <c r="AB404">
        <v>1</v>
      </c>
      <c r="AC404">
        <v>0</v>
      </c>
      <c r="AD404" t="s">
        <v>95</v>
      </c>
      <c r="AE404" t="s">
        <v>95</v>
      </c>
      <c r="AF404" t="s">
        <v>95</v>
      </c>
      <c r="AG404" t="s">
        <v>95</v>
      </c>
      <c r="AH404" t="s">
        <v>95</v>
      </c>
      <c r="AI404" t="s">
        <v>95</v>
      </c>
      <c r="AJ404" t="s">
        <v>95</v>
      </c>
      <c r="AK404">
        <v>1</v>
      </c>
      <c r="AL404" t="s">
        <v>95</v>
      </c>
      <c r="AM404" t="s">
        <v>95</v>
      </c>
      <c r="AN404" t="s">
        <v>95</v>
      </c>
      <c r="AO404" t="s">
        <v>95</v>
      </c>
      <c r="AP404" t="s">
        <v>95</v>
      </c>
      <c r="AQ404" t="s">
        <v>95</v>
      </c>
      <c r="AR404" t="s">
        <v>95</v>
      </c>
      <c r="AS404" t="s">
        <v>95</v>
      </c>
      <c r="AT404" t="s">
        <v>95</v>
      </c>
      <c r="AU404">
        <v>0</v>
      </c>
      <c r="AV404">
        <v>0</v>
      </c>
      <c r="AW404">
        <v>0</v>
      </c>
      <c r="AX404">
        <v>0</v>
      </c>
      <c r="AY404">
        <v>0</v>
      </c>
      <c r="AZ404" t="s">
        <v>95</v>
      </c>
      <c r="BA404" t="s">
        <v>95</v>
      </c>
      <c r="BB404" t="s">
        <v>95</v>
      </c>
      <c r="BC404" t="s">
        <v>95</v>
      </c>
      <c r="BD404" t="s">
        <v>95</v>
      </c>
      <c r="BE404" t="s">
        <v>95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1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21</v>
      </c>
      <c r="CJ404">
        <v>0</v>
      </c>
      <c r="CK404">
        <v>0</v>
      </c>
    </row>
    <row r="405" spans="1:89" x14ac:dyDescent="0.3">
      <c r="A405" t="s">
        <v>1293</v>
      </c>
      <c r="B405" t="s">
        <v>110</v>
      </c>
      <c r="C405" t="s">
        <v>1294</v>
      </c>
      <c r="D405">
        <v>40.4442424</v>
      </c>
      <c r="E405">
        <v>-79.992412599999994</v>
      </c>
      <c r="F405" t="s">
        <v>1295</v>
      </c>
      <c r="G405">
        <v>4</v>
      </c>
      <c r="H405">
        <v>2</v>
      </c>
      <c r="I405" t="s">
        <v>93</v>
      </c>
      <c r="J405" t="s">
        <v>94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8</v>
      </c>
      <c r="CJ405">
        <v>1</v>
      </c>
      <c r="CK405">
        <v>0</v>
      </c>
    </row>
    <row r="406" spans="1:89" x14ac:dyDescent="0.3">
      <c r="A406" t="s">
        <v>1296</v>
      </c>
      <c r="B406" t="s">
        <v>110</v>
      </c>
      <c r="C406" t="s">
        <v>1297</v>
      </c>
      <c r="D406">
        <v>40.440507699999998</v>
      </c>
      <c r="E406">
        <v>-79.998374200000001</v>
      </c>
      <c r="F406" t="s">
        <v>1298</v>
      </c>
      <c r="G406">
        <v>5</v>
      </c>
      <c r="H406">
        <v>3</v>
      </c>
      <c r="I406" t="s">
        <v>93</v>
      </c>
      <c r="J406" t="s">
        <v>94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>
        <v>1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>
        <v>0</v>
      </c>
      <c r="AV406">
        <v>0</v>
      </c>
      <c r="AW406">
        <v>0</v>
      </c>
      <c r="AX406">
        <v>0</v>
      </c>
      <c r="AY406">
        <v>0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15</v>
      </c>
      <c r="CJ406">
        <v>8</v>
      </c>
      <c r="CK406">
        <v>0</v>
      </c>
    </row>
    <row r="407" spans="1:89" x14ac:dyDescent="0.3">
      <c r="A407" t="s">
        <v>1299</v>
      </c>
      <c r="B407" t="s">
        <v>110</v>
      </c>
      <c r="C407" t="s">
        <v>1300</v>
      </c>
      <c r="D407">
        <v>40.442582000000002</v>
      </c>
      <c r="E407">
        <v>-79.995221000000001</v>
      </c>
      <c r="F407" t="s">
        <v>1301</v>
      </c>
      <c r="G407">
        <v>10</v>
      </c>
      <c r="H407">
        <v>2.5</v>
      </c>
      <c r="I407" t="s">
        <v>93</v>
      </c>
      <c r="J407" t="s">
        <v>94</v>
      </c>
      <c r="K407" t="s">
        <v>95</v>
      </c>
      <c r="L407" t="s">
        <v>95</v>
      </c>
      <c r="M407" s="1">
        <v>0.375</v>
      </c>
      <c r="N407" s="1">
        <v>0.70833333333333337</v>
      </c>
      <c r="O407" s="1">
        <v>0.375</v>
      </c>
      <c r="P407" s="1">
        <v>0.70833333333333337</v>
      </c>
      <c r="Q407" s="1">
        <v>0.375</v>
      </c>
      <c r="R407" s="1">
        <v>0.70833333333333337</v>
      </c>
      <c r="S407" s="1">
        <v>0.375</v>
      </c>
      <c r="T407" s="1">
        <v>0.70833333333333337</v>
      </c>
      <c r="U407" s="1">
        <v>0.375</v>
      </c>
      <c r="V407" s="1">
        <v>0.70833333333333337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>
        <v>3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>
        <v>1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>
        <v>1</v>
      </c>
      <c r="AV407">
        <v>0</v>
      </c>
      <c r="AW407">
        <v>0</v>
      </c>
      <c r="AX407">
        <v>1</v>
      </c>
      <c r="AY407">
        <v>0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8</v>
      </c>
      <c r="CJ407">
        <v>0</v>
      </c>
      <c r="CK407">
        <v>0</v>
      </c>
    </row>
    <row r="408" spans="1:89" x14ac:dyDescent="0.3">
      <c r="A408" t="s">
        <v>1302</v>
      </c>
      <c r="B408" t="s">
        <v>110</v>
      </c>
      <c r="C408" t="s">
        <v>1303</v>
      </c>
      <c r="D408">
        <v>40.440395500000001</v>
      </c>
      <c r="E408">
        <v>-80.001001799999997</v>
      </c>
      <c r="F408" t="s">
        <v>1304</v>
      </c>
      <c r="G408">
        <v>8</v>
      </c>
      <c r="H408">
        <v>4</v>
      </c>
      <c r="I408" t="s">
        <v>93</v>
      </c>
      <c r="J408" t="s">
        <v>94</v>
      </c>
      <c r="K408" t="s">
        <v>95</v>
      </c>
      <c r="L408" t="s">
        <v>95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191</v>
      </c>
      <c r="Z408" t="s">
        <v>97</v>
      </c>
      <c r="AA408" t="s">
        <v>98</v>
      </c>
      <c r="AB408">
        <v>1</v>
      </c>
      <c r="AC408">
        <v>1</v>
      </c>
      <c r="AD408">
        <v>0</v>
      </c>
      <c r="AE408" t="s">
        <v>95</v>
      </c>
      <c r="AF408">
        <v>1</v>
      </c>
      <c r="AG408">
        <v>0</v>
      </c>
      <c r="AH408">
        <v>0</v>
      </c>
      <c r="AI408">
        <v>0</v>
      </c>
      <c r="AJ408">
        <v>1</v>
      </c>
      <c r="AK408">
        <v>1</v>
      </c>
      <c r="AL408">
        <v>0</v>
      </c>
      <c r="AM408" t="s">
        <v>118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>
        <v>1</v>
      </c>
      <c r="AT408" t="s">
        <v>95</v>
      </c>
      <c r="AU408">
        <v>0</v>
      </c>
      <c r="AV408">
        <v>0</v>
      </c>
      <c r="AW408">
        <v>0</v>
      </c>
      <c r="AX408">
        <v>0</v>
      </c>
      <c r="AY408">
        <v>0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>
        <v>1</v>
      </c>
      <c r="BG408">
        <v>0</v>
      </c>
      <c r="BH408">
        <v>0</v>
      </c>
      <c r="BI408">
        <v>0</v>
      </c>
      <c r="BJ408">
        <v>1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26</v>
      </c>
      <c r="CJ408">
        <v>3</v>
      </c>
      <c r="CK408">
        <v>1</v>
      </c>
    </row>
    <row r="409" spans="1:89" x14ac:dyDescent="0.3">
      <c r="A409" t="s">
        <v>1305</v>
      </c>
      <c r="B409" t="s">
        <v>110</v>
      </c>
      <c r="C409" t="s">
        <v>1306</v>
      </c>
      <c r="D409">
        <v>40.453302200000003</v>
      </c>
      <c r="E409">
        <v>-79.979641900000004</v>
      </c>
      <c r="F409" t="s">
        <v>1307</v>
      </c>
      <c r="G409">
        <v>6</v>
      </c>
      <c r="H409">
        <v>4.5</v>
      </c>
      <c r="I409" t="s">
        <v>93</v>
      </c>
      <c r="J409" t="s">
        <v>94</v>
      </c>
      <c r="K409" t="s">
        <v>95</v>
      </c>
      <c r="L409" t="s">
        <v>95</v>
      </c>
      <c r="M409" s="1">
        <v>0.375</v>
      </c>
      <c r="N409" s="1">
        <v>0.70833333333333337</v>
      </c>
      <c r="O409" s="1">
        <v>0.375</v>
      </c>
      <c r="P409" s="1">
        <v>0.70833333333333337</v>
      </c>
      <c r="Q409" s="1">
        <v>0.375</v>
      </c>
      <c r="R409" s="1">
        <v>0.70833333333333337</v>
      </c>
      <c r="S409" s="1">
        <v>0.375</v>
      </c>
      <c r="T409" s="1">
        <v>0.70833333333333337</v>
      </c>
      <c r="U409" s="1">
        <v>0.375</v>
      </c>
      <c r="V409" s="1">
        <v>0.70833333333333337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>
        <v>1</v>
      </c>
      <c r="AK409">
        <v>1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37</v>
      </c>
      <c r="CJ409">
        <v>3</v>
      </c>
      <c r="CK409">
        <v>0</v>
      </c>
    </row>
    <row r="410" spans="1:89" x14ac:dyDescent="0.3">
      <c r="A410" t="s">
        <v>1308</v>
      </c>
      <c r="B410" t="s">
        <v>110</v>
      </c>
      <c r="C410" t="s">
        <v>1309</v>
      </c>
      <c r="D410">
        <v>40.454947400000002</v>
      </c>
      <c r="E410">
        <v>-79.978741200000002</v>
      </c>
      <c r="F410" t="s">
        <v>1310</v>
      </c>
      <c r="G410">
        <v>3</v>
      </c>
      <c r="H410">
        <v>2.5</v>
      </c>
      <c r="I410" t="s">
        <v>93</v>
      </c>
      <c r="J410" t="s">
        <v>94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</row>
    <row r="411" spans="1:89" x14ac:dyDescent="0.3">
      <c r="A411" t="s">
        <v>1311</v>
      </c>
      <c r="B411" t="s">
        <v>110</v>
      </c>
      <c r="C411" t="s">
        <v>1312</v>
      </c>
      <c r="D411">
        <v>40.436968999999998</v>
      </c>
      <c r="E411">
        <v>-80.000454300000001</v>
      </c>
      <c r="F411" t="s">
        <v>1313</v>
      </c>
      <c r="G411">
        <v>20</v>
      </c>
      <c r="H411">
        <v>4</v>
      </c>
      <c r="I411" t="s">
        <v>93</v>
      </c>
      <c r="J411" t="s">
        <v>94</v>
      </c>
      <c r="K411" t="s">
        <v>95</v>
      </c>
      <c r="L411" t="s">
        <v>95</v>
      </c>
      <c r="M411" s="1">
        <v>0.41666666666666669</v>
      </c>
      <c r="N411" s="1">
        <v>0.66666666666666663</v>
      </c>
      <c r="O411" s="1">
        <v>0.41666666666666669</v>
      </c>
      <c r="P411" s="1">
        <v>0.66666666666666663</v>
      </c>
      <c r="Q411" s="1">
        <v>0.41666666666666669</v>
      </c>
      <c r="R411" s="1">
        <v>0.66666666666666663</v>
      </c>
      <c r="S411" s="1">
        <v>0.41666666666666669</v>
      </c>
      <c r="T411" s="1">
        <v>0.66666666666666663</v>
      </c>
      <c r="U411" s="1">
        <v>0.41666666666666669</v>
      </c>
      <c r="V411" s="1">
        <v>0.66666666666666663</v>
      </c>
      <c r="W411" t="s">
        <v>95</v>
      </c>
      <c r="X411" t="s">
        <v>95</v>
      </c>
      <c r="Y411" t="s">
        <v>126</v>
      </c>
      <c r="Z411" t="s">
        <v>97</v>
      </c>
      <c r="AA411" t="s">
        <v>98</v>
      </c>
      <c r="AB411">
        <v>1</v>
      </c>
      <c r="AC411">
        <v>0</v>
      </c>
      <c r="AD411">
        <v>0</v>
      </c>
      <c r="AE411" t="s">
        <v>95</v>
      </c>
      <c r="AF411">
        <v>1</v>
      </c>
      <c r="AG411">
        <v>0</v>
      </c>
      <c r="AH411" t="s">
        <v>95</v>
      </c>
      <c r="AI411">
        <v>0</v>
      </c>
      <c r="AJ411">
        <v>1</v>
      </c>
      <c r="AK411">
        <v>1</v>
      </c>
      <c r="AL411">
        <v>0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>
        <v>1</v>
      </c>
      <c r="AT411" t="s">
        <v>95</v>
      </c>
      <c r="AU411">
        <v>1</v>
      </c>
      <c r="AV411">
        <v>0</v>
      </c>
      <c r="AW411">
        <v>0</v>
      </c>
      <c r="AX411">
        <v>0</v>
      </c>
      <c r="AY411">
        <v>0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>
        <v>1</v>
      </c>
      <c r="BG411">
        <v>1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34</v>
      </c>
      <c r="CJ411">
        <v>1</v>
      </c>
      <c r="CK411">
        <v>0</v>
      </c>
    </row>
    <row r="412" spans="1:89" x14ac:dyDescent="0.3">
      <c r="A412" t="s">
        <v>1314</v>
      </c>
      <c r="B412" t="s">
        <v>110</v>
      </c>
      <c r="C412" t="s">
        <v>1315</v>
      </c>
      <c r="D412">
        <v>40.451486899999999</v>
      </c>
      <c r="E412">
        <v>-79.982853800000001</v>
      </c>
      <c r="F412" t="s">
        <v>1316</v>
      </c>
      <c r="G412">
        <v>71</v>
      </c>
      <c r="H412">
        <v>4.5</v>
      </c>
      <c r="I412" t="s">
        <v>93</v>
      </c>
      <c r="J412" t="s">
        <v>94</v>
      </c>
      <c r="K412" s="1">
        <v>0.29166666666666669</v>
      </c>
      <c r="L412" s="1">
        <v>0.66666666666666663</v>
      </c>
      <c r="M412" s="1">
        <v>0.25</v>
      </c>
      <c r="N412" s="1">
        <v>0.66666666666666663</v>
      </c>
      <c r="O412" s="1">
        <v>0.25</v>
      </c>
      <c r="P412" s="1">
        <v>0.66666666666666663</v>
      </c>
      <c r="Q412" s="1">
        <v>0.25</v>
      </c>
      <c r="R412" s="1">
        <v>0.66666666666666663</v>
      </c>
      <c r="S412" s="1">
        <v>0.25</v>
      </c>
      <c r="T412" s="1">
        <v>0.70833333333333337</v>
      </c>
      <c r="U412" s="1">
        <v>0.25</v>
      </c>
      <c r="V412" s="1">
        <v>0.70833333333333337</v>
      </c>
      <c r="W412" s="1">
        <v>0.25</v>
      </c>
      <c r="X412" s="1">
        <v>0.70833333333333337</v>
      </c>
      <c r="Y412" t="s">
        <v>95</v>
      </c>
      <c r="Z412" t="s">
        <v>95</v>
      </c>
      <c r="AA412" t="s">
        <v>95</v>
      </c>
      <c r="AB412">
        <v>1</v>
      </c>
      <c r="AC412" t="s">
        <v>95</v>
      </c>
      <c r="AD412">
        <v>1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>
        <v>1</v>
      </c>
      <c r="AL412" t="s">
        <v>95</v>
      </c>
      <c r="AM412" t="s">
        <v>118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>
        <v>1</v>
      </c>
      <c r="AV412">
        <v>0</v>
      </c>
      <c r="AW412">
        <v>0</v>
      </c>
      <c r="AX412">
        <v>0</v>
      </c>
      <c r="AY412">
        <v>0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1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246</v>
      </c>
      <c r="CJ412">
        <v>15</v>
      </c>
      <c r="CK412">
        <v>0</v>
      </c>
    </row>
    <row r="413" spans="1:89" x14ac:dyDescent="0.3">
      <c r="A413" t="s">
        <v>1317</v>
      </c>
      <c r="B413" t="s">
        <v>110</v>
      </c>
      <c r="C413" t="s">
        <v>1318</v>
      </c>
      <c r="D413">
        <v>40.471964999999997</v>
      </c>
      <c r="E413">
        <v>-80.037606999999994</v>
      </c>
      <c r="F413" t="s">
        <v>1319</v>
      </c>
      <c r="G413">
        <v>6</v>
      </c>
      <c r="H413">
        <v>3</v>
      </c>
      <c r="I413" t="s">
        <v>93</v>
      </c>
      <c r="J413" t="s">
        <v>94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117</v>
      </c>
      <c r="AB413">
        <v>2</v>
      </c>
      <c r="AC413" t="s">
        <v>95</v>
      </c>
      <c r="AD413">
        <v>0</v>
      </c>
      <c r="AE413" t="s">
        <v>95</v>
      </c>
      <c r="AF413">
        <v>1</v>
      </c>
      <c r="AG413">
        <v>1</v>
      </c>
      <c r="AH413" t="s">
        <v>95</v>
      </c>
      <c r="AI413" t="s">
        <v>95</v>
      </c>
      <c r="AJ413" t="s">
        <v>95</v>
      </c>
      <c r="AK413">
        <v>1</v>
      </c>
      <c r="AL413" t="s">
        <v>95</v>
      </c>
      <c r="AM413" t="s">
        <v>95</v>
      </c>
      <c r="AN413" t="s">
        <v>95</v>
      </c>
      <c r="AO413" t="s">
        <v>95</v>
      </c>
      <c r="AP413" t="s">
        <v>118</v>
      </c>
      <c r="AQ413" t="s">
        <v>95</v>
      </c>
      <c r="AR413" t="s">
        <v>95</v>
      </c>
      <c r="AS413" t="s">
        <v>95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1</v>
      </c>
      <c r="BA413" t="s">
        <v>95</v>
      </c>
      <c r="BB413">
        <v>0</v>
      </c>
      <c r="BC413">
        <v>0</v>
      </c>
      <c r="BD413">
        <v>0</v>
      </c>
      <c r="BE413" t="s">
        <v>95</v>
      </c>
      <c r="BF413">
        <v>0</v>
      </c>
      <c r="BG413">
        <v>0</v>
      </c>
      <c r="BH413">
        <v>0</v>
      </c>
      <c r="BI413">
        <v>1</v>
      </c>
      <c r="BJ413">
        <v>0</v>
      </c>
      <c r="BK413">
        <v>1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</row>
    <row r="414" spans="1:89" x14ac:dyDescent="0.3">
      <c r="A414" t="s">
        <v>1320</v>
      </c>
      <c r="B414" t="s">
        <v>110</v>
      </c>
      <c r="C414" t="s">
        <v>1321</v>
      </c>
      <c r="D414">
        <v>40.440069100000002</v>
      </c>
      <c r="E414">
        <v>-80.000790300000006</v>
      </c>
      <c r="F414" t="s">
        <v>1322</v>
      </c>
      <c r="G414">
        <v>21</v>
      </c>
      <c r="H414">
        <v>4.5</v>
      </c>
      <c r="I414" t="s">
        <v>93</v>
      </c>
      <c r="J414" t="s">
        <v>94</v>
      </c>
      <c r="K414" t="s">
        <v>95</v>
      </c>
      <c r="L414" t="s">
        <v>95</v>
      </c>
      <c r="M414" s="1">
        <v>0.33333333333333331</v>
      </c>
      <c r="N414" s="1">
        <v>0.72916666666666663</v>
      </c>
      <c r="O414" s="1">
        <v>0.33333333333333331</v>
      </c>
      <c r="P414" s="1">
        <v>0.70833333333333337</v>
      </c>
      <c r="Q414" s="1">
        <v>0.33333333333333331</v>
      </c>
      <c r="R414" s="1">
        <v>0.79166666666666663</v>
      </c>
      <c r="S414" s="1">
        <v>0.33333333333333331</v>
      </c>
      <c r="T414" s="1">
        <v>0.79166666666666663</v>
      </c>
      <c r="U414" s="1">
        <v>0.33333333333333331</v>
      </c>
      <c r="V414" s="1">
        <v>0.70833333333333337</v>
      </c>
      <c r="W414" s="1">
        <v>0.29166666666666669</v>
      </c>
      <c r="X414" s="1">
        <v>0.625</v>
      </c>
      <c r="Y414" t="s">
        <v>95</v>
      </c>
      <c r="Z414" t="s">
        <v>95</v>
      </c>
      <c r="AA414" t="s">
        <v>95</v>
      </c>
      <c r="AB414">
        <v>3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>
        <v>1</v>
      </c>
      <c r="AK414">
        <v>1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>
        <v>0</v>
      </c>
      <c r="AV414">
        <v>0</v>
      </c>
      <c r="AW414">
        <v>0</v>
      </c>
      <c r="AX414">
        <v>1</v>
      </c>
      <c r="AY414">
        <v>0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19</v>
      </c>
      <c r="CJ414">
        <v>7</v>
      </c>
      <c r="CK414">
        <v>0</v>
      </c>
    </row>
    <row r="415" spans="1:89" x14ac:dyDescent="0.3">
      <c r="A415" t="s">
        <v>1323</v>
      </c>
      <c r="B415" t="s">
        <v>110</v>
      </c>
      <c r="C415" t="s">
        <v>1324</v>
      </c>
      <c r="D415">
        <v>40.443041899999997</v>
      </c>
      <c r="E415">
        <v>-79.998694299999997</v>
      </c>
      <c r="F415" t="s">
        <v>1325</v>
      </c>
      <c r="G415">
        <v>12</v>
      </c>
      <c r="H415">
        <v>4.5</v>
      </c>
      <c r="I415" t="s">
        <v>93</v>
      </c>
      <c r="J415" t="s">
        <v>94</v>
      </c>
      <c r="K415" s="1">
        <v>0.5</v>
      </c>
      <c r="L415" s="1">
        <v>0.70833333333333337</v>
      </c>
      <c r="M415" t="s">
        <v>95</v>
      </c>
      <c r="N415" t="s">
        <v>95</v>
      </c>
      <c r="O415" t="s">
        <v>95</v>
      </c>
      <c r="P415" t="s">
        <v>95</v>
      </c>
      <c r="Q415" s="1">
        <v>0.70833333333333337</v>
      </c>
      <c r="R415" s="1">
        <v>0.97916666666666663</v>
      </c>
      <c r="S415" s="1">
        <v>0.70833333333333337</v>
      </c>
      <c r="T415" s="1">
        <v>0.97916666666666663</v>
      </c>
      <c r="U415" s="1">
        <v>0.70833333333333337</v>
      </c>
      <c r="V415" s="1">
        <v>0.97916666666666663</v>
      </c>
      <c r="W415" s="1">
        <v>0.5</v>
      </c>
      <c r="X415" s="1">
        <v>0.97916666666666663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>
        <v>1</v>
      </c>
      <c r="AK415">
        <v>1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45</v>
      </c>
      <c r="CJ415">
        <v>6</v>
      </c>
      <c r="CK415">
        <v>0</v>
      </c>
    </row>
    <row r="416" spans="1:89" x14ac:dyDescent="0.3">
      <c r="A416" t="s">
        <v>1326</v>
      </c>
      <c r="B416" t="s">
        <v>110</v>
      </c>
      <c r="C416" t="s">
        <v>1327</v>
      </c>
      <c r="D416">
        <v>40.441943999999999</v>
      </c>
      <c r="E416">
        <v>-80.003332999999998</v>
      </c>
      <c r="F416" t="s">
        <v>1328</v>
      </c>
      <c r="G416">
        <v>3</v>
      </c>
      <c r="H416">
        <v>4</v>
      </c>
      <c r="I416" t="s">
        <v>93</v>
      </c>
      <c r="J416" t="s">
        <v>94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>
        <v>1</v>
      </c>
      <c r="AC416" t="s">
        <v>95</v>
      </c>
      <c r="AD416">
        <v>1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>
        <v>0</v>
      </c>
      <c r="AL416" t="s">
        <v>95</v>
      </c>
      <c r="AM416" t="s">
        <v>118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>
        <v>0</v>
      </c>
      <c r="AV416">
        <v>0</v>
      </c>
      <c r="AW416">
        <v>0</v>
      </c>
      <c r="AX416">
        <v>0</v>
      </c>
      <c r="AY416">
        <v>0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1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13</v>
      </c>
      <c r="CJ416">
        <v>2</v>
      </c>
      <c r="CK416">
        <v>0</v>
      </c>
    </row>
    <row r="417" spans="1:89" x14ac:dyDescent="0.3">
      <c r="A417" t="s">
        <v>1329</v>
      </c>
      <c r="B417" t="s">
        <v>110</v>
      </c>
      <c r="C417" t="s">
        <v>1330</v>
      </c>
      <c r="D417">
        <v>40.438659999999999</v>
      </c>
      <c r="E417">
        <v>-80.005134999999996</v>
      </c>
      <c r="F417" t="s">
        <v>1331</v>
      </c>
      <c r="G417">
        <v>5</v>
      </c>
      <c r="H417">
        <v>3.5</v>
      </c>
      <c r="I417" t="s">
        <v>93</v>
      </c>
      <c r="J417" t="s">
        <v>94</v>
      </c>
      <c r="K417" t="s">
        <v>95</v>
      </c>
      <c r="L417" t="s">
        <v>95</v>
      </c>
      <c r="M417" t="s">
        <v>95</v>
      </c>
      <c r="N417" t="s">
        <v>95</v>
      </c>
      <c r="O417" t="s">
        <v>95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96</v>
      </c>
      <c r="Z417" t="s">
        <v>97</v>
      </c>
      <c r="AA417" t="s">
        <v>95</v>
      </c>
      <c r="AB417">
        <v>2</v>
      </c>
      <c r="AC417">
        <v>1</v>
      </c>
      <c r="AD417">
        <v>0</v>
      </c>
      <c r="AE417" t="s">
        <v>95</v>
      </c>
      <c r="AF417">
        <v>0</v>
      </c>
      <c r="AG417">
        <v>0</v>
      </c>
      <c r="AH417" t="s">
        <v>95</v>
      </c>
      <c r="AI417">
        <v>1</v>
      </c>
      <c r="AJ417">
        <v>1</v>
      </c>
      <c r="AK417">
        <v>1</v>
      </c>
      <c r="AL417">
        <v>0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>
        <v>1</v>
      </c>
      <c r="AT417" t="s">
        <v>95</v>
      </c>
      <c r="AU417">
        <v>0</v>
      </c>
      <c r="AV417">
        <v>0</v>
      </c>
      <c r="AW417">
        <v>0</v>
      </c>
      <c r="AX417">
        <v>0</v>
      </c>
      <c r="AY417">
        <v>0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>
        <v>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8</v>
      </c>
      <c r="CJ417">
        <v>1</v>
      </c>
      <c r="CK417">
        <v>0</v>
      </c>
    </row>
    <row r="418" spans="1:89" x14ac:dyDescent="0.3">
      <c r="A418" t="s">
        <v>1332</v>
      </c>
      <c r="B418" t="s">
        <v>110</v>
      </c>
      <c r="C418" t="s">
        <v>1333</v>
      </c>
      <c r="D418">
        <v>40.449767000000001</v>
      </c>
      <c r="E418">
        <v>-79.986418</v>
      </c>
      <c r="F418" t="s">
        <v>1334</v>
      </c>
      <c r="G418">
        <v>62</v>
      </c>
      <c r="H418">
        <v>4</v>
      </c>
      <c r="I418" t="s">
        <v>93</v>
      </c>
      <c r="J418" t="s">
        <v>94</v>
      </c>
      <c r="K418" s="1">
        <v>0.375</v>
      </c>
      <c r="L418" s="1">
        <v>0.77083333333333337</v>
      </c>
      <c r="M418" s="1">
        <v>0.39583333333333331</v>
      </c>
      <c r="N418" s="1">
        <v>0.77083333333333337</v>
      </c>
      <c r="O418" s="1">
        <v>0.39583333333333331</v>
      </c>
      <c r="P418" s="1">
        <v>0.77083333333333337</v>
      </c>
      <c r="Q418" s="1">
        <v>0.39583333333333331</v>
      </c>
      <c r="R418" s="1">
        <v>0.77083333333333337</v>
      </c>
      <c r="S418" s="1">
        <v>0.39583333333333331</v>
      </c>
      <c r="T418" s="1">
        <v>0.77083333333333337</v>
      </c>
      <c r="U418" s="1">
        <v>0.375</v>
      </c>
      <c r="V418" s="1">
        <v>0.79166666666666663</v>
      </c>
      <c r="W418" s="1">
        <v>0.375</v>
      </c>
      <c r="X418" s="1">
        <v>0.77083333333333337</v>
      </c>
      <c r="Y418" t="s">
        <v>95</v>
      </c>
      <c r="Z418" t="s">
        <v>95</v>
      </c>
      <c r="AA418" t="s">
        <v>95</v>
      </c>
      <c r="AB418">
        <v>1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>
        <v>1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>
        <v>1</v>
      </c>
      <c r="AV418">
        <v>0</v>
      </c>
      <c r="AW418">
        <v>0</v>
      </c>
      <c r="AX418">
        <v>0</v>
      </c>
      <c r="AY418">
        <v>0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1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168</v>
      </c>
      <c r="CJ418">
        <v>9</v>
      </c>
      <c r="CK418">
        <v>1</v>
      </c>
    </row>
    <row r="419" spans="1:89" x14ac:dyDescent="0.3">
      <c r="A419" t="e">
        <f>-yB1gsnF4gROLFWzZEImzg</f>
        <v>#NAME?</v>
      </c>
      <c r="B419" t="s">
        <v>110</v>
      </c>
      <c r="C419" t="s">
        <v>1335</v>
      </c>
      <c r="D419">
        <v>40.439721483926498</v>
      </c>
      <c r="E419">
        <v>-80.001374259338405</v>
      </c>
      <c r="F419" t="s">
        <v>1336</v>
      </c>
      <c r="G419">
        <v>30</v>
      </c>
      <c r="H419">
        <v>5</v>
      </c>
      <c r="I419" t="s">
        <v>93</v>
      </c>
      <c r="J419" t="s">
        <v>94</v>
      </c>
      <c r="K419" t="s">
        <v>95</v>
      </c>
      <c r="L419" t="s">
        <v>95</v>
      </c>
      <c r="M419" s="1">
        <v>0.375</v>
      </c>
      <c r="N419" s="1">
        <v>0.83333333333333337</v>
      </c>
      <c r="O419" s="1">
        <v>0.375</v>
      </c>
      <c r="P419" s="1">
        <v>0.83333333333333337</v>
      </c>
      <c r="Q419" s="1">
        <v>0.375</v>
      </c>
      <c r="R419" s="1">
        <v>0.75</v>
      </c>
      <c r="S419" s="1">
        <v>0.375</v>
      </c>
      <c r="T419" s="1">
        <v>0.83333333333333337</v>
      </c>
      <c r="U419" s="1">
        <v>0.375</v>
      </c>
      <c r="V419" s="1">
        <v>0.83333333333333337</v>
      </c>
      <c r="W419" s="1">
        <v>0.375</v>
      </c>
      <c r="X419" s="1">
        <v>0.70833333333333337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>
        <v>0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15</v>
      </c>
      <c r="CJ419">
        <v>2</v>
      </c>
      <c r="CK419">
        <v>0</v>
      </c>
    </row>
    <row r="420" spans="1:89" x14ac:dyDescent="0.3">
      <c r="A420" t="s">
        <v>1337</v>
      </c>
      <c r="B420" t="s">
        <v>110</v>
      </c>
      <c r="C420" t="s">
        <v>1338</v>
      </c>
      <c r="D420">
        <v>40.455676199999999</v>
      </c>
      <c r="E420">
        <v>-79.9770197</v>
      </c>
      <c r="F420" t="s">
        <v>1339</v>
      </c>
      <c r="G420">
        <v>34</v>
      </c>
      <c r="H420">
        <v>4</v>
      </c>
      <c r="I420" t="s">
        <v>93</v>
      </c>
      <c r="J420" t="s">
        <v>94</v>
      </c>
      <c r="K420" t="s">
        <v>95</v>
      </c>
      <c r="L420" t="s">
        <v>95</v>
      </c>
      <c r="M420" s="1">
        <v>0.33333333333333331</v>
      </c>
      <c r="N420" s="1">
        <v>0.6875</v>
      </c>
      <c r="O420" s="1">
        <v>0.33333333333333331</v>
      </c>
      <c r="P420" s="1">
        <v>0.6875</v>
      </c>
      <c r="Q420" s="1">
        <v>0.33333333333333331</v>
      </c>
      <c r="R420" s="1">
        <v>0.6875</v>
      </c>
      <c r="S420" s="1">
        <v>0.33333333333333331</v>
      </c>
      <c r="T420" s="1">
        <v>0.6875</v>
      </c>
      <c r="U420" s="1">
        <v>0.33333333333333331</v>
      </c>
      <c r="V420" s="1">
        <v>0.6875</v>
      </c>
      <c r="W420" s="1">
        <v>0.33333333333333331</v>
      </c>
      <c r="X420" s="1">
        <v>0.60416666666666663</v>
      </c>
      <c r="Y420" t="s">
        <v>95</v>
      </c>
      <c r="Z420" t="s">
        <v>95</v>
      </c>
      <c r="AA420" t="s">
        <v>95</v>
      </c>
      <c r="AB420">
        <v>2</v>
      </c>
      <c r="AC420">
        <v>1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>
        <v>1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>
        <v>1</v>
      </c>
      <c r="AV420">
        <v>0</v>
      </c>
      <c r="AW420">
        <v>1</v>
      </c>
      <c r="AX420">
        <v>0</v>
      </c>
      <c r="AY420">
        <v>0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</row>
    <row r="421" spans="1:89" x14ac:dyDescent="0.3">
      <c r="A421" t="s">
        <v>1340</v>
      </c>
      <c r="B421" t="s">
        <v>110</v>
      </c>
      <c r="C421" t="s">
        <v>1341</v>
      </c>
      <c r="D421">
        <v>40.439590244935502</v>
      </c>
      <c r="E421">
        <v>-79.999201297759996</v>
      </c>
      <c r="F421" t="s">
        <v>1342</v>
      </c>
      <c r="G421">
        <v>7</v>
      </c>
      <c r="H421">
        <v>4</v>
      </c>
      <c r="I421" t="s">
        <v>93</v>
      </c>
      <c r="J421" t="s">
        <v>94</v>
      </c>
      <c r="K421" t="s">
        <v>95</v>
      </c>
      <c r="L421" t="s">
        <v>95</v>
      </c>
      <c r="M421" s="1">
        <v>0.4375</v>
      </c>
      <c r="N421" s="1">
        <v>0.625</v>
      </c>
      <c r="O421" s="1">
        <v>0.4375</v>
      </c>
      <c r="P421" s="1">
        <v>0.625</v>
      </c>
      <c r="Q421" s="1">
        <v>0.4375</v>
      </c>
      <c r="R421" s="1">
        <v>0.625</v>
      </c>
      <c r="S421" s="1">
        <v>0.4375</v>
      </c>
      <c r="T421" s="1">
        <v>0.625</v>
      </c>
      <c r="U421" s="1">
        <v>0.4375</v>
      </c>
      <c r="V421" s="1">
        <v>0.625</v>
      </c>
      <c r="W421" t="s">
        <v>95</v>
      </c>
      <c r="X421" t="s">
        <v>95</v>
      </c>
      <c r="Y421" t="s">
        <v>126</v>
      </c>
      <c r="Z421" t="s">
        <v>97</v>
      </c>
      <c r="AA421" t="s">
        <v>98</v>
      </c>
      <c r="AB421">
        <v>1</v>
      </c>
      <c r="AC421">
        <v>0</v>
      </c>
      <c r="AD421">
        <v>0</v>
      </c>
      <c r="AE421" t="s">
        <v>95</v>
      </c>
      <c r="AF421">
        <v>1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 t="s">
        <v>118</v>
      </c>
      <c r="AN421" t="s">
        <v>95</v>
      </c>
      <c r="AO421" t="s">
        <v>95</v>
      </c>
      <c r="AP421" t="s">
        <v>95</v>
      </c>
      <c r="AQ421" t="s">
        <v>95</v>
      </c>
      <c r="AR421" t="s">
        <v>95</v>
      </c>
      <c r="AS421">
        <v>1</v>
      </c>
      <c r="AT421" t="s">
        <v>95</v>
      </c>
      <c r="AU421">
        <v>1</v>
      </c>
      <c r="AV421">
        <v>0</v>
      </c>
      <c r="AW421">
        <v>0</v>
      </c>
      <c r="AX421">
        <v>0</v>
      </c>
      <c r="AY421">
        <v>0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>
        <v>1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1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16</v>
      </c>
      <c r="CJ421">
        <v>4</v>
      </c>
      <c r="CK421">
        <v>0</v>
      </c>
    </row>
    <row r="422" spans="1:89" x14ac:dyDescent="0.3">
      <c r="A422" t="s">
        <v>1343</v>
      </c>
      <c r="B422" t="s">
        <v>110</v>
      </c>
      <c r="C422" t="s">
        <v>1344</v>
      </c>
      <c r="D422">
        <v>40.442557999999998</v>
      </c>
      <c r="E422">
        <v>-79.997214</v>
      </c>
      <c r="F422" t="s">
        <v>1345</v>
      </c>
      <c r="G422">
        <v>16</v>
      </c>
      <c r="H422">
        <v>3.5</v>
      </c>
      <c r="I422" t="s">
        <v>93</v>
      </c>
      <c r="J422" t="s">
        <v>94</v>
      </c>
      <c r="K422" t="s">
        <v>95</v>
      </c>
      <c r="L422" t="s">
        <v>95</v>
      </c>
      <c r="M422" s="1">
        <v>0.25</v>
      </c>
      <c r="N422" s="1">
        <v>0.83333333333333337</v>
      </c>
      <c r="O422" s="1">
        <v>0.25</v>
      </c>
      <c r="P422" s="1">
        <v>0.83333333333333337</v>
      </c>
      <c r="Q422" s="1">
        <v>0.25</v>
      </c>
      <c r="R422" s="1">
        <v>0.83333333333333337</v>
      </c>
      <c r="S422" s="1">
        <v>0.25</v>
      </c>
      <c r="T422" s="1">
        <v>0.83333333333333337</v>
      </c>
      <c r="U422" s="1">
        <v>0.25</v>
      </c>
      <c r="V422" s="1">
        <v>0.83333333333333337</v>
      </c>
      <c r="W422" t="s">
        <v>95</v>
      </c>
      <c r="X422" t="s">
        <v>95</v>
      </c>
      <c r="Y422" t="s">
        <v>191</v>
      </c>
      <c r="Z422" t="s">
        <v>97</v>
      </c>
      <c r="AA422" t="s">
        <v>117</v>
      </c>
      <c r="AB422">
        <v>1</v>
      </c>
      <c r="AC422">
        <v>0</v>
      </c>
      <c r="AD422">
        <v>0</v>
      </c>
      <c r="AE422" t="s">
        <v>95</v>
      </c>
      <c r="AF422">
        <v>1</v>
      </c>
      <c r="AG422">
        <v>1</v>
      </c>
      <c r="AH422" t="s">
        <v>95</v>
      </c>
      <c r="AI422">
        <v>1</v>
      </c>
      <c r="AJ422">
        <v>1</v>
      </c>
      <c r="AK422">
        <v>1</v>
      </c>
      <c r="AL422">
        <v>0</v>
      </c>
      <c r="AM422" t="s">
        <v>118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>
        <v>1</v>
      </c>
      <c r="AT422" t="s">
        <v>95</v>
      </c>
      <c r="AU422">
        <v>1</v>
      </c>
      <c r="AV422">
        <v>0</v>
      </c>
      <c r="AW422">
        <v>0</v>
      </c>
      <c r="AX422">
        <v>0</v>
      </c>
      <c r="AY422">
        <v>0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>
        <v>1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1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15</v>
      </c>
      <c r="CJ422">
        <v>4</v>
      </c>
      <c r="CK422">
        <v>0</v>
      </c>
    </row>
    <row r="423" spans="1:89" x14ac:dyDescent="0.3">
      <c r="A423" t="s">
        <v>1346</v>
      </c>
      <c r="B423" t="s">
        <v>110</v>
      </c>
      <c r="C423" t="s">
        <v>1347</v>
      </c>
      <c r="D423">
        <v>40.441749100000003</v>
      </c>
      <c r="E423">
        <v>-79.997112200000004</v>
      </c>
      <c r="F423" t="s">
        <v>1348</v>
      </c>
      <c r="G423">
        <v>3</v>
      </c>
      <c r="H423">
        <v>5</v>
      </c>
      <c r="I423" t="s">
        <v>93</v>
      </c>
      <c r="J423" t="s">
        <v>94</v>
      </c>
      <c r="K423" t="s">
        <v>95</v>
      </c>
      <c r="L423" t="s">
        <v>95</v>
      </c>
      <c r="M423" s="1">
        <v>0.35416666666666669</v>
      </c>
      <c r="N423" s="1">
        <v>0.75</v>
      </c>
      <c r="O423" s="1">
        <v>0.35416666666666669</v>
      </c>
      <c r="P423" s="1">
        <v>0.75</v>
      </c>
      <c r="Q423" s="1">
        <v>0.35416666666666669</v>
      </c>
      <c r="R423" s="1">
        <v>0.75</v>
      </c>
      <c r="S423" s="1">
        <v>0.35416666666666669</v>
      </c>
      <c r="T423" s="1">
        <v>0.75</v>
      </c>
      <c r="U423" s="1">
        <v>0.35416666666666669</v>
      </c>
      <c r="V423" s="1">
        <v>0.70833333333333337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127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13</v>
      </c>
      <c r="CJ423">
        <v>2</v>
      </c>
      <c r="CK423">
        <v>0</v>
      </c>
    </row>
    <row r="424" spans="1:89" x14ac:dyDescent="0.3">
      <c r="A424" t="s">
        <v>1349</v>
      </c>
      <c r="B424" t="s">
        <v>110</v>
      </c>
      <c r="C424" t="s">
        <v>1200</v>
      </c>
      <c r="D424">
        <v>40.444208699999997</v>
      </c>
      <c r="E424">
        <v>-79.994668700000005</v>
      </c>
      <c r="F424" t="s">
        <v>805</v>
      </c>
      <c r="G424">
        <v>3</v>
      </c>
      <c r="H424">
        <v>3</v>
      </c>
      <c r="I424" t="s">
        <v>93</v>
      </c>
      <c r="J424" t="s">
        <v>94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1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3</v>
      </c>
      <c r="CJ424">
        <v>0</v>
      </c>
      <c r="CK424">
        <v>0</v>
      </c>
    </row>
    <row r="425" spans="1:89" x14ac:dyDescent="0.3">
      <c r="A425" t="s">
        <v>1350</v>
      </c>
      <c r="B425" t="s">
        <v>110</v>
      </c>
      <c r="C425" t="s">
        <v>1351</v>
      </c>
      <c r="D425">
        <v>40.452126700000001</v>
      </c>
      <c r="E425">
        <v>-79.982872</v>
      </c>
      <c r="F425" t="s">
        <v>1352</v>
      </c>
      <c r="G425">
        <v>15</v>
      </c>
      <c r="H425">
        <v>4</v>
      </c>
      <c r="I425" t="s">
        <v>93</v>
      </c>
      <c r="J425" t="s">
        <v>94</v>
      </c>
      <c r="K425" s="1">
        <v>0.41666666666666669</v>
      </c>
      <c r="L425" s="1">
        <v>0.625</v>
      </c>
      <c r="M425" s="1">
        <v>0.375</v>
      </c>
      <c r="N425" s="1">
        <v>0.70833333333333337</v>
      </c>
      <c r="O425" s="1">
        <v>0.375</v>
      </c>
      <c r="P425" s="1">
        <v>0.70833333333333337</v>
      </c>
      <c r="Q425" s="1">
        <v>0.375</v>
      </c>
      <c r="R425" s="1">
        <v>0.70833333333333337</v>
      </c>
      <c r="S425" s="1">
        <v>0.375</v>
      </c>
      <c r="T425" s="1">
        <v>0.70833333333333337</v>
      </c>
      <c r="U425" s="1">
        <v>0.375</v>
      </c>
      <c r="V425" s="1">
        <v>0.70833333333333337</v>
      </c>
      <c r="W425" s="1">
        <v>0.375</v>
      </c>
      <c r="X425" s="1">
        <v>0.70833333333333337</v>
      </c>
      <c r="Y425" t="s">
        <v>95</v>
      </c>
      <c r="Z425" t="s">
        <v>95</v>
      </c>
      <c r="AA425" t="s">
        <v>95</v>
      </c>
      <c r="AB425">
        <v>2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>
        <v>1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>
        <v>1</v>
      </c>
      <c r="AV425">
        <v>0</v>
      </c>
      <c r="AW425">
        <v>0</v>
      </c>
      <c r="AX425">
        <v>0</v>
      </c>
      <c r="AY425">
        <v>0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23</v>
      </c>
      <c r="CJ425">
        <v>0</v>
      </c>
      <c r="CK425">
        <v>0</v>
      </c>
    </row>
    <row r="426" spans="1:89" x14ac:dyDescent="0.3">
      <c r="A426" t="s">
        <v>1353</v>
      </c>
      <c r="B426" t="s">
        <v>110</v>
      </c>
      <c r="C426" t="s">
        <v>1354</v>
      </c>
      <c r="D426">
        <v>40.439845200000001</v>
      </c>
      <c r="E426">
        <v>-80.002116599999994</v>
      </c>
      <c r="F426" t="s">
        <v>1355</v>
      </c>
      <c r="G426">
        <v>10</v>
      </c>
      <c r="H426">
        <v>5</v>
      </c>
      <c r="I426" t="s">
        <v>93</v>
      </c>
      <c r="J426" t="s">
        <v>94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>
        <v>3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>
        <v>1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>
        <v>1</v>
      </c>
      <c r="AV426">
        <v>0</v>
      </c>
      <c r="AW426">
        <v>0</v>
      </c>
      <c r="AX426">
        <v>0</v>
      </c>
      <c r="AY426">
        <v>0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5</v>
      </c>
      <c r="CJ426">
        <v>1</v>
      </c>
      <c r="CK426">
        <v>0</v>
      </c>
    </row>
    <row r="427" spans="1:89" x14ac:dyDescent="0.3">
      <c r="A427" t="s">
        <v>1356</v>
      </c>
      <c r="B427" t="s">
        <v>110</v>
      </c>
      <c r="C427" t="s">
        <v>1357</v>
      </c>
      <c r="D427">
        <v>40.450111</v>
      </c>
      <c r="E427">
        <v>-79.985874899999999</v>
      </c>
      <c r="F427" t="s">
        <v>1358</v>
      </c>
      <c r="G427">
        <v>43</v>
      </c>
      <c r="H427">
        <v>4</v>
      </c>
      <c r="I427" t="s">
        <v>93</v>
      </c>
      <c r="J427" t="s">
        <v>94</v>
      </c>
      <c r="K427" s="1">
        <v>0.375</v>
      </c>
      <c r="L427" s="1">
        <v>0.66666666666666663</v>
      </c>
      <c r="M427" s="1">
        <v>0.33333333333333331</v>
      </c>
      <c r="N427" s="1">
        <v>0.72916666666666663</v>
      </c>
      <c r="O427" s="1">
        <v>0.33333333333333331</v>
      </c>
      <c r="P427" s="1">
        <v>0.72916666666666663</v>
      </c>
      <c r="Q427" s="1">
        <v>0.33333333333333331</v>
      </c>
      <c r="R427" s="1">
        <v>0.72916666666666663</v>
      </c>
      <c r="S427" s="1">
        <v>0.33333333333333331</v>
      </c>
      <c r="T427" s="1">
        <v>0.72916666666666663</v>
      </c>
      <c r="U427" s="1">
        <v>0.33333333333333331</v>
      </c>
      <c r="V427" s="1">
        <v>0.75</v>
      </c>
      <c r="W427" s="1">
        <v>0.33333333333333331</v>
      </c>
      <c r="X427" s="1">
        <v>0.70833333333333337</v>
      </c>
      <c r="Y427" t="s">
        <v>126</v>
      </c>
      <c r="Z427" t="s">
        <v>97</v>
      </c>
      <c r="AA427" t="s">
        <v>98</v>
      </c>
      <c r="AB427">
        <v>2</v>
      </c>
      <c r="AC427">
        <v>0</v>
      </c>
      <c r="AD427">
        <v>0</v>
      </c>
      <c r="AE427" t="s">
        <v>95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1</v>
      </c>
      <c r="AL427">
        <v>0</v>
      </c>
      <c r="AM427" t="s">
        <v>118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>
        <v>1</v>
      </c>
      <c r="AT427" t="s">
        <v>95</v>
      </c>
      <c r="AU427">
        <v>1</v>
      </c>
      <c r="AV427">
        <v>0</v>
      </c>
      <c r="AW427">
        <v>0</v>
      </c>
      <c r="AX427">
        <v>0</v>
      </c>
      <c r="AY427">
        <v>0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>
        <v>1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1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65</v>
      </c>
      <c r="CJ427">
        <v>13</v>
      </c>
      <c r="CK427">
        <v>0</v>
      </c>
    </row>
    <row r="428" spans="1:89" x14ac:dyDescent="0.3">
      <c r="A428" t="s">
        <v>1359</v>
      </c>
      <c r="B428" t="s">
        <v>110</v>
      </c>
      <c r="C428" t="s">
        <v>1360</v>
      </c>
      <c r="D428">
        <v>40.449387299999998</v>
      </c>
      <c r="E428">
        <v>-79.986173100000002</v>
      </c>
      <c r="F428" t="s">
        <v>1361</v>
      </c>
      <c r="G428">
        <v>4</v>
      </c>
      <c r="H428">
        <v>3</v>
      </c>
      <c r="I428" t="s">
        <v>93</v>
      </c>
      <c r="J428" t="s">
        <v>94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>
        <v>2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3</v>
      </c>
      <c r="CJ428">
        <v>2</v>
      </c>
      <c r="CK428">
        <v>0</v>
      </c>
    </row>
    <row r="429" spans="1:89" x14ac:dyDescent="0.3">
      <c r="A429" t="s">
        <v>1362</v>
      </c>
      <c r="B429" t="s">
        <v>110</v>
      </c>
      <c r="C429" t="s">
        <v>1363</v>
      </c>
      <c r="D429">
        <v>40.446477700000003</v>
      </c>
      <c r="E429">
        <v>-79.991674099999997</v>
      </c>
      <c r="F429" t="s">
        <v>1364</v>
      </c>
      <c r="G429">
        <v>93</v>
      </c>
      <c r="H429">
        <v>3</v>
      </c>
      <c r="I429" t="s">
        <v>93</v>
      </c>
      <c r="J429" t="s">
        <v>94</v>
      </c>
      <c r="K429" s="1">
        <v>0.5</v>
      </c>
      <c r="L429" s="1">
        <v>0.875</v>
      </c>
      <c r="M429" s="1">
        <v>0.70833333333333337</v>
      </c>
      <c r="N429" s="1">
        <v>0.875</v>
      </c>
      <c r="O429" s="1">
        <v>0.70833333333333337</v>
      </c>
      <c r="P429" s="1">
        <v>0.91666666666666663</v>
      </c>
      <c r="Q429" s="1">
        <v>0.70833333333333337</v>
      </c>
      <c r="R429" s="1">
        <v>0.91666666666666663</v>
      </c>
      <c r="S429" s="1">
        <v>0.70833333333333337</v>
      </c>
      <c r="T429" s="1">
        <v>0.91666666666666663</v>
      </c>
      <c r="U429" s="1">
        <v>0.47916666666666669</v>
      </c>
      <c r="V429" s="1">
        <v>0.9375</v>
      </c>
      <c r="W429" s="1">
        <v>0.47916666666666669</v>
      </c>
      <c r="X429" s="1">
        <v>0.9375</v>
      </c>
      <c r="Y429" t="s">
        <v>191</v>
      </c>
      <c r="Z429" t="s">
        <v>97</v>
      </c>
      <c r="AA429" t="s">
        <v>927</v>
      </c>
      <c r="AB429">
        <v>2</v>
      </c>
      <c r="AC429">
        <v>0</v>
      </c>
      <c r="AD429">
        <v>0</v>
      </c>
      <c r="AE429" t="s">
        <v>95</v>
      </c>
      <c r="AF429">
        <v>1</v>
      </c>
      <c r="AG429">
        <v>0</v>
      </c>
      <c r="AH429">
        <v>1</v>
      </c>
      <c r="AI429">
        <v>1</v>
      </c>
      <c r="AJ429">
        <v>1</v>
      </c>
      <c r="AK429">
        <v>1</v>
      </c>
      <c r="AL429">
        <v>1</v>
      </c>
      <c r="AM429" t="s">
        <v>118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>
        <v>1</v>
      </c>
      <c r="AT429" t="s">
        <v>95</v>
      </c>
      <c r="AU429">
        <v>1</v>
      </c>
      <c r="AV429">
        <v>0</v>
      </c>
      <c r="AW429">
        <v>0</v>
      </c>
      <c r="AX429">
        <v>0</v>
      </c>
      <c r="AY429">
        <v>0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>
        <v>1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1</v>
      </c>
      <c r="BW429">
        <v>1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128</v>
      </c>
      <c r="CJ429">
        <v>13</v>
      </c>
      <c r="CK429">
        <v>0</v>
      </c>
    </row>
    <row r="430" spans="1:89" x14ac:dyDescent="0.3">
      <c r="A430" t="s">
        <v>1365</v>
      </c>
      <c r="B430" t="s">
        <v>110</v>
      </c>
      <c r="C430" t="s">
        <v>1366</v>
      </c>
      <c r="D430">
        <v>40.4431259035712</v>
      </c>
      <c r="E430">
        <v>-80.001565159606898</v>
      </c>
      <c r="F430" t="s">
        <v>1367</v>
      </c>
      <c r="G430">
        <v>18</v>
      </c>
      <c r="H430">
        <v>4</v>
      </c>
      <c r="I430" t="s">
        <v>93</v>
      </c>
      <c r="J430" t="s">
        <v>94</v>
      </c>
      <c r="K430" s="1">
        <v>0.5</v>
      </c>
      <c r="L430" s="1">
        <v>0.79166666666666663</v>
      </c>
      <c r="M430" s="1">
        <v>0.41666666666666669</v>
      </c>
      <c r="N430" s="1">
        <v>0.72916666666666663</v>
      </c>
      <c r="O430" s="1">
        <v>0.41666666666666669</v>
      </c>
      <c r="P430" s="1">
        <v>0.79166666666666663</v>
      </c>
      <c r="Q430" s="1">
        <v>0.41666666666666669</v>
      </c>
      <c r="R430" s="1">
        <v>0.83333333333333337</v>
      </c>
      <c r="S430" s="1">
        <v>0.41666666666666669</v>
      </c>
      <c r="T430" s="1">
        <v>0.83333333333333337</v>
      </c>
      <c r="U430" s="1">
        <v>0.41666666666666669</v>
      </c>
      <c r="V430" s="1">
        <v>0.83333333333333337</v>
      </c>
      <c r="W430" s="1">
        <v>0.5</v>
      </c>
      <c r="X430" s="1">
        <v>0.83333333333333337</v>
      </c>
      <c r="Y430" t="s">
        <v>95</v>
      </c>
      <c r="Z430" t="s">
        <v>95</v>
      </c>
      <c r="AA430" t="s">
        <v>95</v>
      </c>
      <c r="AB430" t="s">
        <v>95</v>
      </c>
      <c r="AC430" t="s">
        <v>95</v>
      </c>
      <c r="AD430" t="s">
        <v>95</v>
      </c>
      <c r="AE430" t="s">
        <v>95</v>
      </c>
      <c r="AF430" t="s">
        <v>95</v>
      </c>
      <c r="AG430" t="s">
        <v>95</v>
      </c>
      <c r="AH430" t="s">
        <v>95</v>
      </c>
      <c r="AI430" t="s">
        <v>95</v>
      </c>
      <c r="AJ430">
        <v>0</v>
      </c>
      <c r="AK430" t="s">
        <v>95</v>
      </c>
      <c r="AL430" t="s">
        <v>95</v>
      </c>
      <c r="AM430" t="s">
        <v>95</v>
      </c>
      <c r="AN430" t="s">
        <v>95</v>
      </c>
      <c r="AO430" t="s">
        <v>95</v>
      </c>
      <c r="AP430" t="s">
        <v>95</v>
      </c>
      <c r="AQ430" t="s">
        <v>95</v>
      </c>
      <c r="AR430" t="s">
        <v>95</v>
      </c>
      <c r="AS430" t="s">
        <v>95</v>
      </c>
      <c r="AT430" t="s">
        <v>95</v>
      </c>
      <c r="AU430" t="s">
        <v>95</v>
      </c>
      <c r="AV430" t="s">
        <v>95</v>
      </c>
      <c r="AW430" t="s">
        <v>95</v>
      </c>
      <c r="AX430" t="s">
        <v>95</v>
      </c>
      <c r="AY430" t="s">
        <v>95</v>
      </c>
      <c r="AZ430" t="s">
        <v>95</v>
      </c>
      <c r="BA430" t="s">
        <v>95</v>
      </c>
      <c r="BB430" t="s">
        <v>95</v>
      </c>
      <c r="BC430" t="s">
        <v>95</v>
      </c>
      <c r="BD430" t="s">
        <v>95</v>
      </c>
      <c r="BE430" t="s">
        <v>95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69</v>
      </c>
      <c r="CJ430">
        <v>15</v>
      </c>
      <c r="CK430">
        <v>0</v>
      </c>
    </row>
    <row r="431" spans="1:89" x14ac:dyDescent="0.3">
      <c r="A431" t="s">
        <v>1368</v>
      </c>
      <c r="B431" t="s">
        <v>110</v>
      </c>
      <c r="C431" t="s">
        <v>1369</v>
      </c>
      <c r="D431">
        <v>40.442483000000003</v>
      </c>
      <c r="E431">
        <v>-79.996695000000003</v>
      </c>
      <c r="F431" t="s">
        <v>1370</v>
      </c>
      <c r="G431">
        <v>3</v>
      </c>
      <c r="H431">
        <v>3</v>
      </c>
      <c r="I431" t="s">
        <v>93</v>
      </c>
      <c r="J431" t="s">
        <v>94</v>
      </c>
      <c r="K431" t="s">
        <v>95</v>
      </c>
      <c r="L431" t="s">
        <v>95</v>
      </c>
      <c r="M431" t="s">
        <v>95</v>
      </c>
      <c r="N431" t="s">
        <v>95</v>
      </c>
      <c r="O431" t="s">
        <v>95</v>
      </c>
      <c r="P431" t="s">
        <v>95</v>
      </c>
      <c r="Q431" t="s">
        <v>95</v>
      </c>
      <c r="R431" t="s">
        <v>95</v>
      </c>
      <c r="S431" t="s">
        <v>95</v>
      </c>
      <c r="T431" t="s">
        <v>95</v>
      </c>
      <c r="U431" t="s">
        <v>95</v>
      </c>
      <c r="V431" t="s">
        <v>95</v>
      </c>
      <c r="W431" t="s">
        <v>95</v>
      </c>
      <c r="X431" t="s">
        <v>95</v>
      </c>
      <c r="Y431" t="s">
        <v>95</v>
      </c>
      <c r="Z431" t="s">
        <v>95</v>
      </c>
      <c r="AA431" t="s">
        <v>95</v>
      </c>
      <c r="AB431" t="s">
        <v>95</v>
      </c>
      <c r="AC431" t="s">
        <v>95</v>
      </c>
      <c r="AD431" t="s">
        <v>95</v>
      </c>
      <c r="AE431" t="s">
        <v>95</v>
      </c>
      <c r="AF431" t="s">
        <v>95</v>
      </c>
      <c r="AG431" t="s">
        <v>95</v>
      </c>
      <c r="AH431" t="s">
        <v>95</v>
      </c>
      <c r="AI431" t="s">
        <v>95</v>
      </c>
      <c r="AJ431" t="s">
        <v>95</v>
      </c>
      <c r="AK431" t="s">
        <v>95</v>
      </c>
      <c r="AL431" t="s">
        <v>95</v>
      </c>
      <c r="AM431" t="s">
        <v>95</v>
      </c>
      <c r="AN431" t="s">
        <v>95</v>
      </c>
      <c r="AO431" t="s">
        <v>95</v>
      </c>
      <c r="AP431" t="s">
        <v>95</v>
      </c>
      <c r="AQ431" t="s">
        <v>95</v>
      </c>
      <c r="AR431" t="s">
        <v>95</v>
      </c>
      <c r="AS431" t="s">
        <v>95</v>
      </c>
      <c r="AT431" t="s">
        <v>95</v>
      </c>
      <c r="AU431" t="s">
        <v>95</v>
      </c>
      <c r="AV431" t="s">
        <v>95</v>
      </c>
      <c r="AW431" t="s">
        <v>95</v>
      </c>
      <c r="AX431" t="s">
        <v>95</v>
      </c>
      <c r="AY431" t="s">
        <v>95</v>
      </c>
      <c r="AZ431" t="s">
        <v>95</v>
      </c>
      <c r="BA431" t="s">
        <v>95</v>
      </c>
      <c r="BB431" t="s">
        <v>95</v>
      </c>
      <c r="BC431" t="s">
        <v>95</v>
      </c>
      <c r="BD431" t="s">
        <v>95</v>
      </c>
      <c r="BE431" t="s">
        <v>95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1</v>
      </c>
      <c r="CK431">
        <v>0</v>
      </c>
    </row>
    <row r="432" spans="1:89" x14ac:dyDescent="0.3">
      <c r="A432" t="s">
        <v>1371</v>
      </c>
      <c r="B432" t="s">
        <v>110</v>
      </c>
      <c r="C432" t="s">
        <v>1372</v>
      </c>
      <c r="D432">
        <v>40.457460900000001</v>
      </c>
      <c r="E432">
        <v>-79.9750607</v>
      </c>
      <c r="F432" t="s">
        <v>1373</v>
      </c>
      <c r="G432">
        <v>8</v>
      </c>
      <c r="H432">
        <v>4.5</v>
      </c>
      <c r="I432" t="s">
        <v>93</v>
      </c>
      <c r="J432" t="s">
        <v>94</v>
      </c>
      <c r="K432" t="s">
        <v>95</v>
      </c>
      <c r="L432" t="s">
        <v>95</v>
      </c>
      <c r="M432" s="1">
        <v>0.5</v>
      </c>
      <c r="N432" s="1">
        <v>0.83333333333333337</v>
      </c>
      <c r="O432" s="1">
        <v>0.375</v>
      </c>
      <c r="P432" s="1">
        <v>0.70833333333333337</v>
      </c>
      <c r="Q432" s="1">
        <v>0.375</v>
      </c>
      <c r="R432" s="1">
        <v>0.70833333333333337</v>
      </c>
      <c r="S432" s="1">
        <v>0.375</v>
      </c>
      <c r="T432" s="1">
        <v>0.70833333333333337</v>
      </c>
      <c r="U432" s="1">
        <v>0.375</v>
      </c>
      <c r="V432" s="1">
        <v>0.70833333333333337</v>
      </c>
      <c r="W432" t="s">
        <v>95</v>
      </c>
      <c r="X432" t="s">
        <v>95</v>
      </c>
      <c r="Y432" t="s">
        <v>95</v>
      </c>
      <c r="Z432" t="s">
        <v>95</v>
      </c>
      <c r="AA432" t="s">
        <v>95</v>
      </c>
      <c r="AB432" t="s">
        <v>95</v>
      </c>
      <c r="AC432" t="s">
        <v>95</v>
      </c>
      <c r="AD432" t="s">
        <v>95</v>
      </c>
      <c r="AE432" t="s">
        <v>95</v>
      </c>
      <c r="AF432" t="s">
        <v>95</v>
      </c>
      <c r="AG432" t="s">
        <v>95</v>
      </c>
      <c r="AH432" t="s">
        <v>95</v>
      </c>
      <c r="AI432" t="s">
        <v>95</v>
      </c>
      <c r="AJ432" t="s">
        <v>95</v>
      </c>
      <c r="AK432" t="s">
        <v>95</v>
      </c>
      <c r="AL432" t="s">
        <v>95</v>
      </c>
      <c r="AM432" t="s">
        <v>95</v>
      </c>
      <c r="AN432" t="s">
        <v>95</v>
      </c>
      <c r="AO432" t="s">
        <v>95</v>
      </c>
      <c r="AP432" t="s">
        <v>95</v>
      </c>
      <c r="AQ432" t="s">
        <v>95</v>
      </c>
      <c r="AR432" t="s">
        <v>95</v>
      </c>
      <c r="AS432" t="s">
        <v>95</v>
      </c>
      <c r="AT432" t="s">
        <v>95</v>
      </c>
      <c r="AU432" t="s">
        <v>95</v>
      </c>
      <c r="AV432" t="s">
        <v>95</v>
      </c>
      <c r="AW432" t="s">
        <v>95</v>
      </c>
      <c r="AX432" t="s">
        <v>95</v>
      </c>
      <c r="AY432" t="s">
        <v>95</v>
      </c>
      <c r="AZ432" t="s">
        <v>95</v>
      </c>
      <c r="BA432" t="s">
        <v>95</v>
      </c>
      <c r="BB432" t="s">
        <v>95</v>
      </c>
      <c r="BC432" t="s">
        <v>95</v>
      </c>
      <c r="BD432" t="s">
        <v>95</v>
      </c>
      <c r="BE432" t="s">
        <v>95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9</v>
      </c>
      <c r="CJ432">
        <v>6</v>
      </c>
      <c r="CK432">
        <v>0</v>
      </c>
    </row>
    <row r="433" spans="1:89" x14ac:dyDescent="0.3">
      <c r="A433" t="s">
        <v>1374</v>
      </c>
      <c r="B433" t="s">
        <v>110</v>
      </c>
      <c r="C433" t="s">
        <v>1375</v>
      </c>
      <c r="D433">
        <v>40.463402100000003</v>
      </c>
      <c r="E433">
        <v>-79.977629800000003</v>
      </c>
      <c r="F433" t="s">
        <v>1376</v>
      </c>
      <c r="G433">
        <v>56</v>
      </c>
      <c r="H433">
        <v>2.5</v>
      </c>
      <c r="I433" t="s">
        <v>93</v>
      </c>
      <c r="J433" t="s">
        <v>94</v>
      </c>
      <c r="K433" t="s">
        <v>95</v>
      </c>
      <c r="L433" t="s">
        <v>95</v>
      </c>
      <c r="M433" t="s">
        <v>95</v>
      </c>
      <c r="N433" t="s">
        <v>95</v>
      </c>
      <c r="O433" t="s">
        <v>95</v>
      </c>
      <c r="P433" t="s">
        <v>95</v>
      </c>
      <c r="Q433" t="s">
        <v>95</v>
      </c>
      <c r="R433" t="s">
        <v>95</v>
      </c>
      <c r="S433" t="s">
        <v>95</v>
      </c>
      <c r="T433" t="s">
        <v>95</v>
      </c>
      <c r="U433" t="s">
        <v>95</v>
      </c>
      <c r="V433" t="s">
        <v>95</v>
      </c>
      <c r="W433" t="s">
        <v>95</v>
      </c>
      <c r="X433" t="s">
        <v>95</v>
      </c>
      <c r="Y433" t="s">
        <v>96</v>
      </c>
      <c r="Z433" t="s">
        <v>97</v>
      </c>
      <c r="AA433" t="s">
        <v>117</v>
      </c>
      <c r="AB433">
        <v>2</v>
      </c>
      <c r="AC433">
        <v>0</v>
      </c>
      <c r="AD433">
        <v>1</v>
      </c>
      <c r="AE433" t="s">
        <v>95</v>
      </c>
      <c r="AF433">
        <v>1</v>
      </c>
      <c r="AG433">
        <v>1</v>
      </c>
      <c r="AH433">
        <v>0</v>
      </c>
      <c r="AI433">
        <v>1</v>
      </c>
      <c r="AJ433">
        <v>1</v>
      </c>
      <c r="AK433">
        <v>1</v>
      </c>
      <c r="AL433">
        <v>0</v>
      </c>
      <c r="AM433" t="s">
        <v>95</v>
      </c>
      <c r="AN433" t="s">
        <v>95</v>
      </c>
      <c r="AO433" t="s">
        <v>95</v>
      </c>
      <c r="AP433" t="s">
        <v>95</v>
      </c>
      <c r="AQ433" t="s">
        <v>95</v>
      </c>
      <c r="AR433" t="s">
        <v>95</v>
      </c>
      <c r="AS433">
        <v>1</v>
      </c>
      <c r="AT433" t="s">
        <v>95</v>
      </c>
      <c r="AU433">
        <v>0</v>
      </c>
      <c r="AV433">
        <v>0</v>
      </c>
      <c r="AW433">
        <v>1</v>
      </c>
      <c r="AX433">
        <v>0</v>
      </c>
      <c r="AY433">
        <v>0</v>
      </c>
      <c r="AZ433" t="s">
        <v>95</v>
      </c>
      <c r="BA433" t="s">
        <v>95</v>
      </c>
      <c r="BB433" t="s">
        <v>95</v>
      </c>
      <c r="BC433" t="s">
        <v>95</v>
      </c>
      <c r="BD433" t="s">
        <v>95</v>
      </c>
      <c r="BE433" t="s">
        <v>95</v>
      </c>
      <c r="BF433">
        <v>1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1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92</v>
      </c>
      <c r="CJ433">
        <v>15</v>
      </c>
      <c r="CK433">
        <v>1</v>
      </c>
    </row>
    <row r="434" spans="1:89" x14ac:dyDescent="0.3">
      <c r="A434" t="s">
        <v>1377</v>
      </c>
      <c r="B434" t="s">
        <v>110</v>
      </c>
      <c r="C434" t="s">
        <v>1378</v>
      </c>
      <c r="D434">
        <v>40.440454704254201</v>
      </c>
      <c r="E434">
        <v>-79.999632456869406</v>
      </c>
      <c r="F434" t="s">
        <v>1379</v>
      </c>
      <c r="G434">
        <v>5</v>
      </c>
      <c r="H434">
        <v>5</v>
      </c>
      <c r="I434" t="s">
        <v>93</v>
      </c>
      <c r="J434" t="s">
        <v>94</v>
      </c>
      <c r="K434" t="s">
        <v>95</v>
      </c>
      <c r="L434" t="s">
        <v>95</v>
      </c>
      <c r="M434" s="1">
        <v>0.33333333333333331</v>
      </c>
      <c r="N434" s="1">
        <v>0.70833333333333337</v>
      </c>
      <c r="O434" s="1">
        <v>0.33333333333333331</v>
      </c>
      <c r="P434" s="1">
        <v>0.58333333333333337</v>
      </c>
      <c r="Q434" s="1">
        <v>0.33333333333333331</v>
      </c>
      <c r="R434" s="1">
        <v>0.70833333333333337</v>
      </c>
      <c r="S434" s="1">
        <v>0.33333333333333331</v>
      </c>
      <c r="T434" s="1">
        <v>0.70833333333333337</v>
      </c>
      <c r="U434" s="1">
        <v>0.33333333333333331</v>
      </c>
      <c r="V434" s="1">
        <v>0.58333333333333337</v>
      </c>
      <c r="W434" t="s">
        <v>95</v>
      </c>
      <c r="X434" t="s">
        <v>95</v>
      </c>
      <c r="Y434" t="s">
        <v>95</v>
      </c>
      <c r="Z434" t="s">
        <v>95</v>
      </c>
      <c r="AA434" t="s">
        <v>95</v>
      </c>
      <c r="AB434" t="s">
        <v>95</v>
      </c>
      <c r="AC434" t="s">
        <v>95</v>
      </c>
      <c r="AD434" t="s">
        <v>95</v>
      </c>
      <c r="AE434" t="s">
        <v>95</v>
      </c>
      <c r="AF434" t="s">
        <v>95</v>
      </c>
      <c r="AG434" t="s">
        <v>95</v>
      </c>
      <c r="AH434" t="s">
        <v>95</v>
      </c>
      <c r="AI434" t="s">
        <v>95</v>
      </c>
      <c r="AJ434" t="s">
        <v>95</v>
      </c>
      <c r="AK434" t="s">
        <v>95</v>
      </c>
      <c r="AL434" t="s">
        <v>95</v>
      </c>
      <c r="AM434" t="s">
        <v>95</v>
      </c>
      <c r="AN434" t="s">
        <v>95</v>
      </c>
      <c r="AO434" t="s">
        <v>95</v>
      </c>
      <c r="AP434" t="s">
        <v>95</v>
      </c>
      <c r="AQ434" t="s">
        <v>95</v>
      </c>
      <c r="AR434" t="s">
        <v>95</v>
      </c>
      <c r="AS434" t="s">
        <v>95</v>
      </c>
      <c r="AT434" t="s">
        <v>95</v>
      </c>
      <c r="AU434" t="s">
        <v>95</v>
      </c>
      <c r="AV434" t="s">
        <v>95</v>
      </c>
      <c r="AW434" t="s">
        <v>95</v>
      </c>
      <c r="AX434" t="s">
        <v>95</v>
      </c>
      <c r="AY434" t="s">
        <v>95</v>
      </c>
      <c r="AZ434" t="s">
        <v>95</v>
      </c>
      <c r="BA434" t="s">
        <v>95</v>
      </c>
      <c r="BB434" t="s">
        <v>95</v>
      </c>
      <c r="BC434" t="s">
        <v>95</v>
      </c>
      <c r="BD434" t="s">
        <v>95</v>
      </c>
      <c r="BE434" t="s">
        <v>95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</row>
    <row r="435" spans="1:89" x14ac:dyDescent="0.3">
      <c r="A435" t="s">
        <v>1380</v>
      </c>
      <c r="B435" t="s">
        <v>110</v>
      </c>
      <c r="C435" t="s">
        <v>1381</v>
      </c>
      <c r="D435">
        <v>40.452008900000003</v>
      </c>
      <c r="E435">
        <v>-79.982243999999994</v>
      </c>
      <c r="F435" t="s">
        <v>1382</v>
      </c>
      <c r="G435">
        <v>11</v>
      </c>
      <c r="H435">
        <v>4</v>
      </c>
      <c r="I435" t="s">
        <v>93</v>
      </c>
      <c r="J435" t="s">
        <v>94</v>
      </c>
      <c r="K435" s="1">
        <v>0.45833333333333331</v>
      </c>
      <c r="L435" s="1">
        <v>0.125</v>
      </c>
      <c r="M435" s="1">
        <v>0.41666666666666669</v>
      </c>
      <c r="N435" s="1">
        <v>0.70833333333333337</v>
      </c>
      <c r="O435" s="1">
        <v>0.41666666666666669</v>
      </c>
      <c r="P435" s="1">
        <v>0.70833333333333337</v>
      </c>
      <c r="Q435" s="1">
        <v>0.41666666666666669</v>
      </c>
      <c r="R435" s="1">
        <v>0.70833333333333337</v>
      </c>
      <c r="S435" s="1">
        <v>0.41666666666666669</v>
      </c>
      <c r="T435" s="1">
        <v>0.70833333333333337</v>
      </c>
      <c r="U435" s="1">
        <v>0.41666666666666669</v>
      </c>
      <c r="V435" s="1">
        <v>0.70833333333333337</v>
      </c>
      <c r="W435" s="1">
        <v>0.375</v>
      </c>
      <c r="X435" s="1">
        <v>0.70833333333333337</v>
      </c>
      <c r="Y435" t="s">
        <v>95</v>
      </c>
      <c r="Z435" t="s">
        <v>95</v>
      </c>
      <c r="AA435" t="s">
        <v>95</v>
      </c>
      <c r="AB435">
        <v>3</v>
      </c>
      <c r="AC435" t="s">
        <v>95</v>
      </c>
      <c r="AD435" t="s">
        <v>95</v>
      </c>
      <c r="AE435" t="s">
        <v>95</v>
      </c>
      <c r="AF435" t="s">
        <v>95</v>
      </c>
      <c r="AG435" t="s">
        <v>95</v>
      </c>
      <c r="AH435" t="s">
        <v>95</v>
      </c>
      <c r="AI435" t="s">
        <v>95</v>
      </c>
      <c r="AJ435" t="s">
        <v>95</v>
      </c>
      <c r="AK435">
        <v>1</v>
      </c>
      <c r="AL435" t="s">
        <v>95</v>
      </c>
      <c r="AM435" t="s">
        <v>95</v>
      </c>
      <c r="AN435" t="s">
        <v>95</v>
      </c>
      <c r="AO435" t="s">
        <v>95</v>
      </c>
      <c r="AP435" t="s">
        <v>95</v>
      </c>
      <c r="AQ435" t="s">
        <v>95</v>
      </c>
      <c r="AR435" t="s">
        <v>95</v>
      </c>
      <c r="AS435" t="s">
        <v>95</v>
      </c>
      <c r="AT435" t="s">
        <v>95</v>
      </c>
      <c r="AU435">
        <v>1</v>
      </c>
      <c r="AV435">
        <v>0</v>
      </c>
      <c r="AW435">
        <v>0</v>
      </c>
      <c r="AX435">
        <v>0</v>
      </c>
      <c r="AY435">
        <v>0</v>
      </c>
      <c r="AZ435" t="s">
        <v>95</v>
      </c>
      <c r="BA435" t="s">
        <v>95</v>
      </c>
      <c r="BB435" t="s">
        <v>95</v>
      </c>
      <c r="BC435" t="s">
        <v>95</v>
      </c>
      <c r="BD435" t="s">
        <v>95</v>
      </c>
      <c r="BE435" t="s">
        <v>95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8</v>
      </c>
      <c r="CJ435">
        <v>1</v>
      </c>
      <c r="CK435">
        <v>0</v>
      </c>
    </row>
    <row r="436" spans="1:89" x14ac:dyDescent="0.3">
      <c r="A436" t="s">
        <v>1383</v>
      </c>
      <c r="B436" t="s">
        <v>110</v>
      </c>
      <c r="C436" t="s">
        <v>1384</v>
      </c>
      <c r="D436">
        <v>40.450442799999998</v>
      </c>
      <c r="E436">
        <v>-79.984482099999994</v>
      </c>
      <c r="F436" t="s">
        <v>1385</v>
      </c>
      <c r="G436">
        <v>3</v>
      </c>
      <c r="H436">
        <v>3.5</v>
      </c>
      <c r="I436" t="s">
        <v>93</v>
      </c>
      <c r="J436" t="s">
        <v>94</v>
      </c>
      <c r="K436" t="s">
        <v>95</v>
      </c>
      <c r="L436" t="s">
        <v>95</v>
      </c>
      <c r="M436" t="s">
        <v>95</v>
      </c>
      <c r="N436" t="s">
        <v>95</v>
      </c>
      <c r="O436" t="s">
        <v>95</v>
      </c>
      <c r="P436" t="s">
        <v>95</v>
      </c>
      <c r="Q436" t="s">
        <v>95</v>
      </c>
      <c r="R436" t="s">
        <v>95</v>
      </c>
      <c r="S436" t="s">
        <v>95</v>
      </c>
      <c r="T436" t="s">
        <v>95</v>
      </c>
      <c r="U436" t="s">
        <v>95</v>
      </c>
      <c r="V436" t="s">
        <v>95</v>
      </c>
      <c r="W436" t="s">
        <v>95</v>
      </c>
      <c r="X436" t="s">
        <v>95</v>
      </c>
      <c r="Y436" t="s">
        <v>95</v>
      </c>
      <c r="Z436" t="s">
        <v>95</v>
      </c>
      <c r="AA436" t="s">
        <v>95</v>
      </c>
      <c r="AB436">
        <v>1</v>
      </c>
      <c r="AC436" t="s">
        <v>95</v>
      </c>
      <c r="AD436" t="s">
        <v>95</v>
      </c>
      <c r="AE436" t="s">
        <v>95</v>
      </c>
      <c r="AF436" t="s">
        <v>95</v>
      </c>
      <c r="AG436" t="s">
        <v>95</v>
      </c>
      <c r="AH436" t="s">
        <v>95</v>
      </c>
      <c r="AI436" t="s">
        <v>95</v>
      </c>
      <c r="AJ436" t="s">
        <v>95</v>
      </c>
      <c r="AK436">
        <v>1</v>
      </c>
      <c r="AL436" t="s">
        <v>95</v>
      </c>
      <c r="AM436" t="s">
        <v>95</v>
      </c>
      <c r="AN436" t="s">
        <v>95</v>
      </c>
      <c r="AO436" t="s">
        <v>95</v>
      </c>
      <c r="AP436" t="s">
        <v>95</v>
      </c>
      <c r="AQ436" t="s">
        <v>95</v>
      </c>
      <c r="AR436" t="s">
        <v>95</v>
      </c>
      <c r="AS436" t="s">
        <v>95</v>
      </c>
      <c r="AT436" t="s">
        <v>95</v>
      </c>
      <c r="AU436">
        <v>1</v>
      </c>
      <c r="AV436">
        <v>0</v>
      </c>
      <c r="AW436">
        <v>0</v>
      </c>
      <c r="AX436">
        <v>0</v>
      </c>
      <c r="AY436">
        <v>0</v>
      </c>
      <c r="AZ436" t="s">
        <v>95</v>
      </c>
      <c r="BA436" t="s">
        <v>95</v>
      </c>
      <c r="BB436" t="s">
        <v>95</v>
      </c>
      <c r="BC436" t="s">
        <v>95</v>
      </c>
      <c r="BD436" t="s">
        <v>95</v>
      </c>
      <c r="BE436" t="s">
        <v>95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1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5</v>
      </c>
      <c r="CJ436">
        <v>1</v>
      </c>
      <c r="CK436">
        <v>0</v>
      </c>
    </row>
    <row r="437" spans="1:89" x14ac:dyDescent="0.3">
      <c r="A437" t="s">
        <v>1386</v>
      </c>
      <c r="B437" t="s">
        <v>110</v>
      </c>
      <c r="C437" t="s">
        <v>1387</v>
      </c>
      <c r="D437">
        <v>40.441253000000003</v>
      </c>
      <c r="E437">
        <v>-80.003069600000003</v>
      </c>
      <c r="F437" t="s">
        <v>1388</v>
      </c>
      <c r="G437">
        <v>22</v>
      </c>
      <c r="H437">
        <v>4.5</v>
      </c>
      <c r="I437" t="s">
        <v>93</v>
      </c>
      <c r="J437" t="s">
        <v>94</v>
      </c>
      <c r="K437" t="s">
        <v>95</v>
      </c>
      <c r="L437" t="s">
        <v>95</v>
      </c>
      <c r="M437" s="1">
        <v>0.45833333333333331</v>
      </c>
      <c r="N437" s="1">
        <v>0.83333333333333337</v>
      </c>
      <c r="O437" s="1">
        <v>0.5</v>
      </c>
      <c r="P437" s="1">
        <v>0.83333333333333337</v>
      </c>
      <c r="Q437" s="1">
        <v>0.375</v>
      </c>
      <c r="R437" s="1">
        <v>0.83333333333333337</v>
      </c>
      <c r="S437" s="1">
        <v>0.45833333333333331</v>
      </c>
      <c r="T437" s="1">
        <v>0.83333333333333337</v>
      </c>
      <c r="U437" s="1">
        <v>0.41666666666666669</v>
      </c>
      <c r="V437" s="1">
        <v>0.66666666666666663</v>
      </c>
      <c r="W437" s="1">
        <v>0.375</v>
      </c>
      <c r="X437" s="1">
        <v>0.66666666666666663</v>
      </c>
      <c r="Y437" t="s">
        <v>95</v>
      </c>
      <c r="Z437" t="s">
        <v>95</v>
      </c>
      <c r="AA437" t="s">
        <v>95</v>
      </c>
      <c r="AB437">
        <v>2</v>
      </c>
      <c r="AC437" t="s">
        <v>95</v>
      </c>
      <c r="AD437" t="s">
        <v>95</v>
      </c>
      <c r="AE437" t="s">
        <v>95</v>
      </c>
      <c r="AF437" t="s">
        <v>95</v>
      </c>
      <c r="AG437" t="s">
        <v>95</v>
      </c>
      <c r="AH437" t="s">
        <v>95</v>
      </c>
      <c r="AI437" t="s">
        <v>95</v>
      </c>
      <c r="AJ437">
        <v>1</v>
      </c>
      <c r="AK437">
        <v>1</v>
      </c>
      <c r="AL437" t="s">
        <v>95</v>
      </c>
      <c r="AM437" t="s">
        <v>95</v>
      </c>
      <c r="AN437" t="s">
        <v>95</v>
      </c>
      <c r="AO437" t="s">
        <v>95</v>
      </c>
      <c r="AP437" t="s">
        <v>95</v>
      </c>
      <c r="AQ437" t="s">
        <v>95</v>
      </c>
      <c r="AR437" t="s">
        <v>95</v>
      </c>
      <c r="AS437" t="s">
        <v>95</v>
      </c>
      <c r="AT437" t="s">
        <v>95</v>
      </c>
      <c r="AU437">
        <v>1</v>
      </c>
      <c r="AV437">
        <v>0</v>
      </c>
      <c r="AW437">
        <v>0</v>
      </c>
      <c r="AX437">
        <v>0</v>
      </c>
      <c r="AY437">
        <v>0</v>
      </c>
      <c r="AZ437" t="s">
        <v>95</v>
      </c>
      <c r="BA437" t="s">
        <v>95</v>
      </c>
      <c r="BB437" t="s">
        <v>95</v>
      </c>
      <c r="BC437" t="s">
        <v>95</v>
      </c>
      <c r="BD437" t="s">
        <v>95</v>
      </c>
      <c r="BE437" t="s">
        <v>95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29</v>
      </c>
      <c r="CJ437">
        <v>1</v>
      </c>
      <c r="CK437">
        <v>0</v>
      </c>
    </row>
    <row r="438" spans="1:89" x14ac:dyDescent="0.3">
      <c r="A438" t="s">
        <v>1389</v>
      </c>
      <c r="B438" t="s">
        <v>110</v>
      </c>
      <c r="C438" t="s">
        <v>1390</v>
      </c>
      <c r="D438">
        <v>40.4421708</v>
      </c>
      <c r="E438">
        <v>-79.999000300000006</v>
      </c>
      <c r="F438" t="s">
        <v>446</v>
      </c>
      <c r="G438">
        <v>3</v>
      </c>
      <c r="H438">
        <v>1.5</v>
      </c>
      <c r="I438" t="s">
        <v>93</v>
      </c>
      <c r="J438" t="s">
        <v>94</v>
      </c>
      <c r="K438" t="s">
        <v>95</v>
      </c>
      <c r="L438" t="s">
        <v>95</v>
      </c>
      <c r="M438" t="s">
        <v>95</v>
      </c>
      <c r="N438" t="s">
        <v>95</v>
      </c>
      <c r="O438" t="s">
        <v>95</v>
      </c>
      <c r="P438" t="s">
        <v>95</v>
      </c>
      <c r="Q438" t="s">
        <v>95</v>
      </c>
      <c r="R438" t="s">
        <v>95</v>
      </c>
      <c r="S438" t="s">
        <v>95</v>
      </c>
      <c r="T438" t="s">
        <v>95</v>
      </c>
      <c r="U438" t="s">
        <v>95</v>
      </c>
      <c r="V438" t="s">
        <v>95</v>
      </c>
      <c r="W438" t="s">
        <v>95</v>
      </c>
      <c r="X438" t="s">
        <v>95</v>
      </c>
      <c r="Y438" t="s">
        <v>95</v>
      </c>
      <c r="Z438" t="s">
        <v>97</v>
      </c>
      <c r="AA438" t="s">
        <v>98</v>
      </c>
      <c r="AB438">
        <v>1</v>
      </c>
      <c r="AC438">
        <v>0</v>
      </c>
      <c r="AD438">
        <v>0</v>
      </c>
      <c r="AE438" t="s">
        <v>95</v>
      </c>
      <c r="AF438">
        <v>0</v>
      </c>
      <c r="AG438" t="s">
        <v>95</v>
      </c>
      <c r="AH438" t="s">
        <v>95</v>
      </c>
      <c r="AI438">
        <v>0</v>
      </c>
      <c r="AJ438">
        <v>0</v>
      </c>
      <c r="AK438">
        <v>1</v>
      </c>
      <c r="AL438">
        <v>0</v>
      </c>
      <c r="AM438" t="s">
        <v>95</v>
      </c>
      <c r="AN438" t="s">
        <v>95</v>
      </c>
      <c r="AO438" t="s">
        <v>95</v>
      </c>
      <c r="AP438" t="s">
        <v>95</v>
      </c>
      <c r="AQ438" t="s">
        <v>95</v>
      </c>
      <c r="AR438" t="s">
        <v>95</v>
      </c>
      <c r="AS438">
        <v>1</v>
      </c>
      <c r="AT438" t="s">
        <v>95</v>
      </c>
      <c r="AU438">
        <v>0</v>
      </c>
      <c r="AV438">
        <v>0</v>
      </c>
      <c r="AW438">
        <v>0</v>
      </c>
      <c r="AX438">
        <v>0</v>
      </c>
      <c r="AY438">
        <v>0</v>
      </c>
      <c r="AZ438" t="s">
        <v>95</v>
      </c>
      <c r="BA438" t="s">
        <v>95</v>
      </c>
      <c r="BB438" t="s">
        <v>95</v>
      </c>
      <c r="BC438" t="s">
        <v>95</v>
      </c>
      <c r="BD438" t="s">
        <v>95</v>
      </c>
      <c r="BE438" t="s">
        <v>95</v>
      </c>
      <c r="BF438">
        <v>1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4</v>
      </c>
      <c r="CJ438">
        <v>1</v>
      </c>
      <c r="CK438">
        <v>0</v>
      </c>
    </row>
    <row r="439" spans="1:89" x14ac:dyDescent="0.3">
      <c r="A439" t="s">
        <v>1391</v>
      </c>
      <c r="B439" t="s">
        <v>110</v>
      </c>
      <c r="C439" t="s">
        <v>1392</v>
      </c>
      <c r="D439">
        <v>40.443576999999998</v>
      </c>
      <c r="E439">
        <v>-80.000162000000003</v>
      </c>
      <c r="F439" t="s">
        <v>1393</v>
      </c>
      <c r="G439">
        <v>17</v>
      </c>
      <c r="H439">
        <v>2</v>
      </c>
      <c r="I439" t="s">
        <v>93</v>
      </c>
      <c r="J439" t="s">
        <v>94</v>
      </c>
      <c r="K439" s="1">
        <v>0.60416666666666663</v>
      </c>
      <c r="L439" s="1">
        <v>0.8125</v>
      </c>
      <c r="M439" s="1">
        <v>0.47916666666666669</v>
      </c>
      <c r="N439" s="1">
        <v>0.58333333333333337</v>
      </c>
      <c r="O439" s="1">
        <v>0.47916666666666669</v>
      </c>
      <c r="P439" s="1">
        <v>0.875</v>
      </c>
      <c r="Q439" s="1">
        <v>0.47916666666666669</v>
      </c>
      <c r="R439" s="1">
        <v>0.875</v>
      </c>
      <c r="S439" s="1">
        <v>0.47916666666666669</v>
      </c>
      <c r="T439" s="1">
        <v>0.875</v>
      </c>
      <c r="U439" s="1">
        <v>0.47916666666666669</v>
      </c>
      <c r="V439" s="1">
        <v>0.91666666666666663</v>
      </c>
      <c r="W439" s="1">
        <v>0.47916666666666669</v>
      </c>
      <c r="X439" s="1">
        <v>0.91666666666666663</v>
      </c>
      <c r="Y439" t="s">
        <v>96</v>
      </c>
      <c r="Z439" t="s">
        <v>97</v>
      </c>
      <c r="AA439" t="s">
        <v>117</v>
      </c>
      <c r="AB439">
        <v>2</v>
      </c>
      <c r="AC439">
        <v>0</v>
      </c>
      <c r="AD439">
        <v>0</v>
      </c>
      <c r="AE439" t="s">
        <v>95</v>
      </c>
      <c r="AF439">
        <v>1</v>
      </c>
      <c r="AG439" t="s">
        <v>95</v>
      </c>
      <c r="AH439" t="s">
        <v>95</v>
      </c>
      <c r="AI439">
        <v>1</v>
      </c>
      <c r="AJ439">
        <v>1</v>
      </c>
      <c r="AK439">
        <v>1</v>
      </c>
      <c r="AL439">
        <v>1</v>
      </c>
      <c r="AM439" t="s">
        <v>95</v>
      </c>
      <c r="AN439" t="s">
        <v>95</v>
      </c>
      <c r="AO439" t="s">
        <v>95</v>
      </c>
      <c r="AP439" t="s">
        <v>95</v>
      </c>
      <c r="AQ439" t="s">
        <v>95</v>
      </c>
      <c r="AR439" t="s">
        <v>95</v>
      </c>
      <c r="AS439">
        <v>1</v>
      </c>
      <c r="AT439" t="s">
        <v>95</v>
      </c>
      <c r="AU439">
        <v>0</v>
      </c>
      <c r="AV439">
        <v>0</v>
      </c>
      <c r="AW439">
        <v>0</v>
      </c>
      <c r="AX439">
        <v>1</v>
      </c>
      <c r="AY439">
        <v>0</v>
      </c>
      <c r="AZ439" t="s">
        <v>95</v>
      </c>
      <c r="BA439" t="s">
        <v>95</v>
      </c>
      <c r="BB439" t="s">
        <v>95</v>
      </c>
      <c r="BC439" t="s">
        <v>95</v>
      </c>
      <c r="BD439" t="s">
        <v>95</v>
      </c>
      <c r="BE439" t="s">
        <v>95</v>
      </c>
      <c r="BF439">
        <v>1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1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7</v>
      </c>
      <c r="CJ439">
        <v>2</v>
      </c>
      <c r="CK439">
        <v>0</v>
      </c>
    </row>
    <row r="440" spans="1:89" x14ac:dyDescent="0.3">
      <c r="A440" t="s">
        <v>1394</v>
      </c>
      <c r="B440" t="s">
        <v>110</v>
      </c>
      <c r="C440" t="s">
        <v>1395</v>
      </c>
      <c r="D440">
        <v>40.4442424</v>
      </c>
      <c r="E440">
        <v>-79.992412599999994</v>
      </c>
      <c r="F440" t="s">
        <v>1396</v>
      </c>
      <c r="G440">
        <v>10</v>
      </c>
      <c r="H440">
        <v>4</v>
      </c>
      <c r="I440" t="s">
        <v>93</v>
      </c>
      <c r="J440" t="s">
        <v>94</v>
      </c>
      <c r="K440" t="s">
        <v>95</v>
      </c>
      <c r="L440" t="s">
        <v>95</v>
      </c>
      <c r="M440" t="s">
        <v>95</v>
      </c>
      <c r="N440" t="s">
        <v>95</v>
      </c>
      <c r="O440" s="1">
        <v>0.41666666666666669</v>
      </c>
      <c r="P440" s="1">
        <v>0.875</v>
      </c>
      <c r="Q440" s="1">
        <v>0.41666666666666669</v>
      </c>
      <c r="R440" s="1">
        <v>0.875</v>
      </c>
      <c r="S440" s="1">
        <v>0.41666666666666669</v>
      </c>
      <c r="T440" s="1">
        <v>0.875</v>
      </c>
      <c r="U440" s="1">
        <v>0.41666666666666669</v>
      </c>
      <c r="V440" s="1">
        <v>0.75</v>
      </c>
      <c r="W440" s="1">
        <v>0.33333333333333331</v>
      </c>
      <c r="X440" s="1">
        <v>0.70833333333333337</v>
      </c>
      <c r="Y440" t="s">
        <v>95</v>
      </c>
      <c r="Z440" t="s">
        <v>95</v>
      </c>
      <c r="AA440" t="s">
        <v>95</v>
      </c>
      <c r="AB440">
        <v>3</v>
      </c>
      <c r="AC440" t="s">
        <v>95</v>
      </c>
      <c r="AD440" t="s">
        <v>95</v>
      </c>
      <c r="AE440" t="s">
        <v>95</v>
      </c>
      <c r="AF440" t="s">
        <v>95</v>
      </c>
      <c r="AG440" t="s">
        <v>95</v>
      </c>
      <c r="AH440" t="s">
        <v>95</v>
      </c>
      <c r="AI440" t="s">
        <v>95</v>
      </c>
      <c r="AJ440">
        <v>1</v>
      </c>
      <c r="AK440">
        <v>1</v>
      </c>
      <c r="AL440" t="s">
        <v>95</v>
      </c>
      <c r="AM440" t="s">
        <v>95</v>
      </c>
      <c r="AN440" t="s">
        <v>95</v>
      </c>
      <c r="AO440" t="s">
        <v>95</v>
      </c>
      <c r="AP440" t="s">
        <v>95</v>
      </c>
      <c r="AQ440" t="s">
        <v>95</v>
      </c>
      <c r="AR440" t="s">
        <v>95</v>
      </c>
      <c r="AS440" t="s">
        <v>95</v>
      </c>
      <c r="AT440" t="s">
        <v>95</v>
      </c>
      <c r="AU440">
        <v>0</v>
      </c>
      <c r="AV440">
        <v>0</v>
      </c>
      <c r="AW440">
        <v>1</v>
      </c>
      <c r="AX440">
        <v>0</v>
      </c>
      <c r="AY440">
        <v>0</v>
      </c>
      <c r="AZ440" t="s">
        <v>95</v>
      </c>
      <c r="BA440" t="s">
        <v>95</v>
      </c>
      <c r="BB440" t="s">
        <v>95</v>
      </c>
      <c r="BC440" t="s">
        <v>95</v>
      </c>
      <c r="BD440" t="s">
        <v>95</v>
      </c>
      <c r="BE440" t="s">
        <v>95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</row>
    <row r="441" spans="1:89" x14ac:dyDescent="0.3">
      <c r="A441" t="s">
        <v>1397</v>
      </c>
      <c r="B441" t="s">
        <v>110</v>
      </c>
      <c r="C441" t="s">
        <v>1398</v>
      </c>
      <c r="D441">
        <v>40.441887999999999</v>
      </c>
      <c r="E441">
        <v>-80.003443000000004</v>
      </c>
      <c r="F441" t="s">
        <v>1399</v>
      </c>
      <c r="G441">
        <v>10</v>
      </c>
      <c r="H441">
        <v>3.5</v>
      </c>
      <c r="I441" t="s">
        <v>93</v>
      </c>
      <c r="J441" t="s">
        <v>94</v>
      </c>
      <c r="K441" t="s">
        <v>95</v>
      </c>
      <c r="L441" t="s">
        <v>95</v>
      </c>
      <c r="M441" s="1">
        <v>0.45833333333333331</v>
      </c>
      <c r="N441" s="1">
        <v>0.875</v>
      </c>
      <c r="O441" s="1">
        <v>0.45833333333333331</v>
      </c>
      <c r="P441" s="1">
        <v>0.875</v>
      </c>
      <c r="Q441" s="1">
        <v>0.45833333333333331</v>
      </c>
      <c r="R441" s="1">
        <v>0.875</v>
      </c>
      <c r="S441" s="1">
        <v>0.45833333333333331</v>
      </c>
      <c r="T441" s="1">
        <v>0.875</v>
      </c>
      <c r="U441" s="1">
        <v>0.45833333333333331</v>
      </c>
      <c r="V441" s="1">
        <v>0.875</v>
      </c>
      <c r="W441" s="1">
        <v>0.66666666666666663</v>
      </c>
      <c r="X441" s="1">
        <v>0.875</v>
      </c>
      <c r="Y441" t="s">
        <v>96</v>
      </c>
      <c r="Z441" t="s">
        <v>431</v>
      </c>
      <c r="AA441" t="s">
        <v>117</v>
      </c>
      <c r="AB441">
        <v>2</v>
      </c>
      <c r="AC441">
        <v>0</v>
      </c>
      <c r="AD441">
        <v>0</v>
      </c>
      <c r="AE441" t="s">
        <v>95</v>
      </c>
      <c r="AF441">
        <v>1</v>
      </c>
      <c r="AG441">
        <v>1</v>
      </c>
      <c r="AH441" t="s">
        <v>95</v>
      </c>
      <c r="AI441">
        <v>1</v>
      </c>
      <c r="AJ441" t="s">
        <v>95</v>
      </c>
      <c r="AK441">
        <v>1</v>
      </c>
      <c r="AL441">
        <v>1</v>
      </c>
      <c r="AM441" t="s">
        <v>95</v>
      </c>
      <c r="AN441" t="s">
        <v>95</v>
      </c>
      <c r="AO441" t="s">
        <v>95</v>
      </c>
      <c r="AP441" t="s">
        <v>95</v>
      </c>
      <c r="AQ441" t="s">
        <v>95</v>
      </c>
      <c r="AR441" t="s">
        <v>95</v>
      </c>
      <c r="AS441">
        <v>1</v>
      </c>
      <c r="AT441" t="s">
        <v>95</v>
      </c>
      <c r="AU441">
        <v>0</v>
      </c>
      <c r="AV441">
        <v>0</v>
      </c>
      <c r="AW441">
        <v>0</v>
      </c>
      <c r="AX441">
        <v>0</v>
      </c>
      <c r="AY441">
        <v>0</v>
      </c>
      <c r="AZ441" t="s">
        <v>95</v>
      </c>
      <c r="BA441" t="s">
        <v>95</v>
      </c>
      <c r="BB441" t="s">
        <v>95</v>
      </c>
      <c r="BC441" t="s">
        <v>95</v>
      </c>
      <c r="BD441" t="s">
        <v>95</v>
      </c>
      <c r="BE441" t="s">
        <v>95</v>
      </c>
      <c r="BF441">
        <v>1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3</v>
      </c>
      <c r="CJ441">
        <v>1</v>
      </c>
      <c r="CK441">
        <v>0</v>
      </c>
    </row>
    <row r="442" spans="1:89" x14ac:dyDescent="0.3">
      <c r="A442" t="s">
        <v>1400</v>
      </c>
      <c r="B442" t="s">
        <v>110</v>
      </c>
      <c r="C442" t="s">
        <v>1401</v>
      </c>
      <c r="D442">
        <v>40.442770500000002</v>
      </c>
      <c r="E442">
        <v>-79.999401500000005</v>
      </c>
      <c r="F442" t="s">
        <v>1402</v>
      </c>
      <c r="G442">
        <v>3</v>
      </c>
      <c r="H442">
        <v>5</v>
      </c>
      <c r="I442" t="s">
        <v>93</v>
      </c>
      <c r="J442" t="s">
        <v>94</v>
      </c>
      <c r="K442" t="s">
        <v>95</v>
      </c>
      <c r="L442" t="s">
        <v>95</v>
      </c>
      <c r="M442" t="s">
        <v>95</v>
      </c>
      <c r="N442" t="s">
        <v>95</v>
      </c>
      <c r="O442" t="s">
        <v>95</v>
      </c>
      <c r="P442" t="s">
        <v>95</v>
      </c>
      <c r="Q442" t="s">
        <v>95</v>
      </c>
      <c r="R442" t="s">
        <v>95</v>
      </c>
      <c r="S442" t="s">
        <v>95</v>
      </c>
      <c r="T442" t="s">
        <v>95</v>
      </c>
      <c r="U442" t="s">
        <v>95</v>
      </c>
      <c r="V442" t="s">
        <v>95</v>
      </c>
      <c r="W442" t="s">
        <v>95</v>
      </c>
      <c r="X442" t="s">
        <v>95</v>
      </c>
      <c r="Y442" t="s">
        <v>95</v>
      </c>
      <c r="Z442" t="s">
        <v>95</v>
      </c>
      <c r="AA442" t="s">
        <v>95</v>
      </c>
      <c r="AB442">
        <v>2</v>
      </c>
      <c r="AC442" t="s">
        <v>95</v>
      </c>
      <c r="AD442" t="s">
        <v>95</v>
      </c>
      <c r="AE442" t="s">
        <v>95</v>
      </c>
      <c r="AF442" t="s">
        <v>95</v>
      </c>
      <c r="AG442" t="s">
        <v>95</v>
      </c>
      <c r="AH442" t="s">
        <v>95</v>
      </c>
      <c r="AI442" t="s">
        <v>95</v>
      </c>
      <c r="AJ442" t="s">
        <v>95</v>
      </c>
      <c r="AK442">
        <v>1</v>
      </c>
      <c r="AL442" t="s">
        <v>95</v>
      </c>
      <c r="AM442" t="s">
        <v>95</v>
      </c>
      <c r="AN442" t="s">
        <v>95</v>
      </c>
      <c r="AO442" t="s">
        <v>95</v>
      </c>
      <c r="AP442" t="s">
        <v>95</v>
      </c>
      <c r="AQ442" t="s">
        <v>95</v>
      </c>
      <c r="AR442" t="s">
        <v>95</v>
      </c>
      <c r="AS442" t="s">
        <v>95</v>
      </c>
      <c r="AT442" t="s">
        <v>95</v>
      </c>
      <c r="AU442">
        <v>0</v>
      </c>
      <c r="AV442">
        <v>0</v>
      </c>
      <c r="AW442">
        <v>0</v>
      </c>
      <c r="AX442">
        <v>0</v>
      </c>
      <c r="AY442">
        <v>0</v>
      </c>
      <c r="AZ442" t="s">
        <v>95</v>
      </c>
      <c r="BA442" t="s">
        <v>95</v>
      </c>
      <c r="BB442" t="s">
        <v>95</v>
      </c>
      <c r="BC442" t="s">
        <v>95</v>
      </c>
      <c r="BD442" t="s">
        <v>95</v>
      </c>
      <c r="BE442" t="s">
        <v>95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</row>
    <row r="443" spans="1:89" x14ac:dyDescent="0.3">
      <c r="A443" t="s">
        <v>1403</v>
      </c>
      <c r="B443" t="s">
        <v>110</v>
      </c>
      <c r="C443" t="s">
        <v>1404</v>
      </c>
      <c r="D443">
        <v>40.441786999999998</v>
      </c>
      <c r="E443">
        <v>-80.001354000000006</v>
      </c>
      <c r="F443" t="s">
        <v>1405</v>
      </c>
      <c r="G443">
        <v>5</v>
      </c>
      <c r="H443">
        <v>5</v>
      </c>
      <c r="I443" t="s">
        <v>93</v>
      </c>
      <c r="J443" t="s">
        <v>94</v>
      </c>
      <c r="K443" t="s">
        <v>95</v>
      </c>
      <c r="L443" t="s">
        <v>95</v>
      </c>
      <c r="M443" s="1">
        <v>0.35416666666666669</v>
      </c>
      <c r="N443" s="1">
        <v>0.72916666666666663</v>
      </c>
      <c r="O443" s="1">
        <v>0.35416666666666669</v>
      </c>
      <c r="P443" s="1">
        <v>0.75</v>
      </c>
      <c r="Q443" s="1">
        <v>0.35416666666666669</v>
      </c>
      <c r="R443" s="1">
        <v>0.64583333333333337</v>
      </c>
      <c r="S443" s="1">
        <v>0.35416666666666669</v>
      </c>
      <c r="T443" s="1">
        <v>0.72916666666666663</v>
      </c>
      <c r="U443" t="s">
        <v>95</v>
      </c>
      <c r="V443" t="s">
        <v>95</v>
      </c>
      <c r="W443" t="s">
        <v>95</v>
      </c>
      <c r="X443" t="s">
        <v>95</v>
      </c>
      <c r="Y443" t="s">
        <v>95</v>
      </c>
      <c r="Z443" t="s">
        <v>95</v>
      </c>
      <c r="AA443" t="s">
        <v>95</v>
      </c>
      <c r="AB443" t="s">
        <v>95</v>
      </c>
      <c r="AC443" t="s">
        <v>95</v>
      </c>
      <c r="AD443" t="s">
        <v>95</v>
      </c>
      <c r="AE443" t="s">
        <v>95</v>
      </c>
      <c r="AF443" t="s">
        <v>95</v>
      </c>
      <c r="AG443" t="s">
        <v>95</v>
      </c>
      <c r="AH443" t="s">
        <v>95</v>
      </c>
      <c r="AI443" t="s">
        <v>95</v>
      </c>
      <c r="AJ443" t="s">
        <v>95</v>
      </c>
      <c r="AK443" t="s">
        <v>95</v>
      </c>
      <c r="AL443" t="s">
        <v>95</v>
      </c>
      <c r="AM443" t="s">
        <v>95</v>
      </c>
      <c r="AN443" t="s">
        <v>95</v>
      </c>
      <c r="AO443" t="s">
        <v>95</v>
      </c>
      <c r="AP443" t="s">
        <v>95</v>
      </c>
      <c r="AQ443" t="s">
        <v>95</v>
      </c>
      <c r="AR443" t="s">
        <v>95</v>
      </c>
      <c r="AS443" t="s">
        <v>95</v>
      </c>
      <c r="AT443" t="s">
        <v>95</v>
      </c>
      <c r="AU443" t="s">
        <v>95</v>
      </c>
      <c r="AV443" t="s">
        <v>95</v>
      </c>
      <c r="AW443" t="s">
        <v>95</v>
      </c>
      <c r="AX443" t="s">
        <v>95</v>
      </c>
      <c r="AY443" t="s">
        <v>95</v>
      </c>
      <c r="AZ443" t="s">
        <v>95</v>
      </c>
      <c r="BA443" t="s">
        <v>95</v>
      </c>
      <c r="BB443" t="s">
        <v>95</v>
      </c>
      <c r="BC443" t="s">
        <v>95</v>
      </c>
      <c r="BD443" t="s">
        <v>95</v>
      </c>
      <c r="BE443" t="s">
        <v>95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</row>
    <row r="444" spans="1:89" x14ac:dyDescent="0.3">
      <c r="A444" t="s">
        <v>1406</v>
      </c>
      <c r="B444" t="s">
        <v>110</v>
      </c>
      <c r="C444" t="s">
        <v>1407</v>
      </c>
      <c r="D444">
        <v>40.442141900000003</v>
      </c>
      <c r="E444">
        <v>-79.996955</v>
      </c>
      <c r="F444" t="s">
        <v>1408</v>
      </c>
      <c r="G444">
        <v>25</v>
      </c>
      <c r="H444">
        <v>3.5</v>
      </c>
      <c r="I444" t="s">
        <v>93</v>
      </c>
      <c r="J444" t="s">
        <v>94</v>
      </c>
      <c r="K444" t="s">
        <v>95</v>
      </c>
      <c r="L444" t="s">
        <v>95</v>
      </c>
      <c r="M444" s="1">
        <v>0.45833333333333331</v>
      </c>
      <c r="N444" s="1">
        <v>0.91666666666666663</v>
      </c>
      <c r="O444" s="1">
        <v>0.45833333333333331</v>
      </c>
      <c r="P444" s="1">
        <v>0.91666666666666663</v>
      </c>
      <c r="Q444" s="1">
        <v>0.45833333333333331</v>
      </c>
      <c r="R444" s="1">
        <v>0.91666666666666663</v>
      </c>
      <c r="S444" s="1">
        <v>0.45833333333333331</v>
      </c>
      <c r="T444" s="1">
        <v>0.91666666666666663</v>
      </c>
      <c r="U444" s="1">
        <v>0.45833333333333331</v>
      </c>
      <c r="V444" s="1">
        <v>0.91666666666666663</v>
      </c>
      <c r="W444" s="1">
        <v>0.45833333333333331</v>
      </c>
      <c r="X444" s="1">
        <v>0.75</v>
      </c>
      <c r="Y444" t="s">
        <v>126</v>
      </c>
      <c r="Z444" t="s">
        <v>97</v>
      </c>
      <c r="AA444" t="s">
        <v>117</v>
      </c>
      <c r="AB444">
        <v>2</v>
      </c>
      <c r="AC444">
        <v>1</v>
      </c>
      <c r="AD444">
        <v>0</v>
      </c>
      <c r="AE444" t="s">
        <v>95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 t="s">
        <v>118</v>
      </c>
      <c r="AN444" t="s">
        <v>95</v>
      </c>
      <c r="AO444" t="s">
        <v>95</v>
      </c>
      <c r="AP444" t="s">
        <v>95</v>
      </c>
      <c r="AQ444" t="s">
        <v>95</v>
      </c>
      <c r="AR444" t="s">
        <v>95</v>
      </c>
      <c r="AS444">
        <v>1</v>
      </c>
      <c r="AT444" t="s">
        <v>95</v>
      </c>
      <c r="AU444">
        <v>1</v>
      </c>
      <c r="AV444">
        <v>0</v>
      </c>
      <c r="AW444">
        <v>0</v>
      </c>
      <c r="AX444">
        <v>0</v>
      </c>
      <c r="AY444">
        <v>0</v>
      </c>
      <c r="AZ444" t="s">
        <v>95</v>
      </c>
      <c r="BA444" t="s">
        <v>95</v>
      </c>
      <c r="BB444" t="s">
        <v>95</v>
      </c>
      <c r="BC444" t="s">
        <v>95</v>
      </c>
      <c r="BD444" t="s">
        <v>95</v>
      </c>
      <c r="BE444" t="s">
        <v>95</v>
      </c>
      <c r="BF444">
        <v>1</v>
      </c>
      <c r="BG444">
        <v>0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51</v>
      </c>
      <c r="CJ444">
        <v>5</v>
      </c>
      <c r="CK444">
        <v>0</v>
      </c>
    </row>
    <row r="445" spans="1:89" x14ac:dyDescent="0.3">
      <c r="A445" t="s">
        <v>1409</v>
      </c>
      <c r="B445" t="s">
        <v>110</v>
      </c>
      <c r="C445" t="s">
        <v>1410</v>
      </c>
      <c r="D445">
        <v>40.4428269</v>
      </c>
      <c r="E445">
        <v>-80.001798800000003</v>
      </c>
      <c r="F445" t="s">
        <v>1411</v>
      </c>
      <c r="G445">
        <v>26</v>
      </c>
      <c r="H445">
        <v>4.5</v>
      </c>
      <c r="I445" t="s">
        <v>93</v>
      </c>
      <c r="J445" t="s">
        <v>94</v>
      </c>
      <c r="K445" t="s">
        <v>95</v>
      </c>
      <c r="L445" t="s">
        <v>95</v>
      </c>
      <c r="M445" t="s">
        <v>95</v>
      </c>
      <c r="N445" t="s">
        <v>95</v>
      </c>
      <c r="O445" s="1">
        <v>0.375</v>
      </c>
      <c r="P445" s="1">
        <v>0.75</v>
      </c>
      <c r="Q445" s="1">
        <v>0.375</v>
      </c>
      <c r="R445" s="1">
        <v>0.875</v>
      </c>
      <c r="S445" s="1">
        <v>0.375</v>
      </c>
      <c r="T445" s="1">
        <v>0.875</v>
      </c>
      <c r="U445" s="1">
        <v>0.375</v>
      </c>
      <c r="V445" s="1">
        <v>0.75</v>
      </c>
      <c r="W445" s="1">
        <v>0.375</v>
      </c>
      <c r="X445" s="1">
        <v>0.66666666666666663</v>
      </c>
      <c r="Y445" t="s">
        <v>95</v>
      </c>
      <c r="Z445" t="s">
        <v>95</v>
      </c>
      <c r="AA445" t="s">
        <v>95</v>
      </c>
      <c r="AB445">
        <v>2</v>
      </c>
      <c r="AC445" t="s">
        <v>95</v>
      </c>
      <c r="AD445" t="s">
        <v>95</v>
      </c>
      <c r="AE445" t="s">
        <v>95</v>
      </c>
      <c r="AF445" t="s">
        <v>95</v>
      </c>
      <c r="AG445" t="s">
        <v>95</v>
      </c>
      <c r="AH445" t="s">
        <v>95</v>
      </c>
      <c r="AI445" t="s">
        <v>95</v>
      </c>
      <c r="AJ445">
        <v>1</v>
      </c>
      <c r="AK445">
        <v>1</v>
      </c>
      <c r="AL445" t="s">
        <v>95</v>
      </c>
      <c r="AM445" t="s">
        <v>95</v>
      </c>
      <c r="AN445" t="s">
        <v>95</v>
      </c>
      <c r="AO445" t="s">
        <v>95</v>
      </c>
      <c r="AP445" t="s">
        <v>95</v>
      </c>
      <c r="AQ445" t="s">
        <v>95</v>
      </c>
      <c r="AR445" t="s">
        <v>95</v>
      </c>
      <c r="AS445" t="s">
        <v>95</v>
      </c>
      <c r="AT445" t="s">
        <v>95</v>
      </c>
      <c r="AU445">
        <v>1</v>
      </c>
      <c r="AV445">
        <v>0</v>
      </c>
      <c r="AW445">
        <v>0</v>
      </c>
      <c r="AX445">
        <v>0</v>
      </c>
      <c r="AY445">
        <v>0</v>
      </c>
      <c r="AZ445" t="s">
        <v>95</v>
      </c>
      <c r="BA445" t="s">
        <v>95</v>
      </c>
      <c r="BB445" t="s">
        <v>95</v>
      </c>
      <c r="BC445" t="s">
        <v>95</v>
      </c>
      <c r="BD445" t="s">
        <v>95</v>
      </c>
      <c r="BE445" t="s">
        <v>95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3</v>
      </c>
      <c r="CJ445">
        <v>0</v>
      </c>
      <c r="CK445">
        <v>0</v>
      </c>
    </row>
    <row r="446" spans="1:89" x14ac:dyDescent="0.3">
      <c r="A446" t="s">
        <v>1412</v>
      </c>
      <c r="B446" t="s">
        <v>110</v>
      </c>
      <c r="C446" t="s">
        <v>1413</v>
      </c>
      <c r="D446">
        <v>40.439426699999999</v>
      </c>
      <c r="E446">
        <v>-80.003803700000006</v>
      </c>
      <c r="F446" t="s">
        <v>1414</v>
      </c>
      <c r="G446">
        <v>64</v>
      </c>
      <c r="H446">
        <v>4</v>
      </c>
      <c r="I446" t="s">
        <v>93</v>
      </c>
      <c r="J446" t="s">
        <v>94</v>
      </c>
      <c r="K446" s="1">
        <v>0.70833333333333337</v>
      </c>
      <c r="L446" s="1">
        <v>0.875</v>
      </c>
      <c r="M446" s="1">
        <v>0.47916666666666669</v>
      </c>
      <c r="N446" s="1">
        <v>0.91666666666666663</v>
      </c>
      <c r="O446" s="1">
        <v>0.47916666666666669</v>
      </c>
      <c r="P446" s="1">
        <v>0.91666666666666663</v>
      </c>
      <c r="Q446" s="1">
        <v>0.47916666666666669</v>
      </c>
      <c r="R446" s="1">
        <v>0.91666666666666663</v>
      </c>
      <c r="S446" s="1">
        <v>0.47916666666666669</v>
      </c>
      <c r="T446" s="1">
        <v>0.91666666666666663</v>
      </c>
      <c r="U446" s="1">
        <v>0.47916666666666669</v>
      </c>
      <c r="V446" s="1">
        <v>0.95833333333333337</v>
      </c>
      <c r="W446" s="1">
        <v>0.70833333333333337</v>
      </c>
      <c r="X446" s="1">
        <v>0.95833333333333337</v>
      </c>
      <c r="Y446" t="s">
        <v>96</v>
      </c>
      <c r="Z446" t="s">
        <v>431</v>
      </c>
      <c r="AA446" t="s">
        <v>117</v>
      </c>
      <c r="AB446">
        <v>4</v>
      </c>
      <c r="AC446">
        <v>0</v>
      </c>
      <c r="AD446">
        <v>0</v>
      </c>
      <c r="AE446" t="s">
        <v>95</v>
      </c>
      <c r="AF446">
        <v>1</v>
      </c>
      <c r="AG446">
        <v>1</v>
      </c>
      <c r="AH446">
        <v>0</v>
      </c>
      <c r="AI446">
        <v>1</v>
      </c>
      <c r="AJ446">
        <v>0</v>
      </c>
      <c r="AK446">
        <v>1</v>
      </c>
      <c r="AL446">
        <v>1</v>
      </c>
      <c r="AM446" t="s">
        <v>118</v>
      </c>
      <c r="AN446" t="s">
        <v>95</v>
      </c>
      <c r="AO446" t="s">
        <v>95</v>
      </c>
      <c r="AP446" t="s">
        <v>95</v>
      </c>
      <c r="AQ446" t="s">
        <v>95</v>
      </c>
      <c r="AR446" t="s">
        <v>95</v>
      </c>
      <c r="AS446">
        <v>1</v>
      </c>
      <c r="AT446" t="s">
        <v>95</v>
      </c>
      <c r="AU446">
        <v>0</v>
      </c>
      <c r="AV446">
        <v>0</v>
      </c>
      <c r="AW446">
        <v>0</v>
      </c>
      <c r="AX446">
        <v>0</v>
      </c>
      <c r="AY446">
        <v>1</v>
      </c>
      <c r="AZ446" t="s">
        <v>95</v>
      </c>
      <c r="BA446" t="s">
        <v>95</v>
      </c>
      <c r="BB446" t="s">
        <v>95</v>
      </c>
      <c r="BC446" t="s">
        <v>95</v>
      </c>
      <c r="BD446" t="s">
        <v>95</v>
      </c>
      <c r="BE446" t="s">
        <v>95</v>
      </c>
      <c r="BF446">
        <v>1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92</v>
      </c>
      <c r="CJ446">
        <v>7</v>
      </c>
      <c r="CK446">
        <v>0</v>
      </c>
    </row>
    <row r="447" spans="1:89" x14ac:dyDescent="0.3">
      <c r="A447" t="s">
        <v>1415</v>
      </c>
      <c r="B447" t="s">
        <v>110</v>
      </c>
      <c r="C447" t="s">
        <v>1416</v>
      </c>
      <c r="D447">
        <v>40.441977899999998</v>
      </c>
      <c r="E447">
        <v>-80.002330299999997</v>
      </c>
      <c r="F447" t="s">
        <v>1417</v>
      </c>
      <c r="G447">
        <v>18</v>
      </c>
      <c r="H447">
        <v>4</v>
      </c>
      <c r="I447" t="s">
        <v>93</v>
      </c>
      <c r="J447" t="s">
        <v>94</v>
      </c>
      <c r="K447" t="s">
        <v>95</v>
      </c>
      <c r="L447" t="s">
        <v>95</v>
      </c>
      <c r="M447" s="1">
        <v>0.375</v>
      </c>
      <c r="N447" s="1">
        <v>0.70833333333333337</v>
      </c>
      <c r="O447" s="1">
        <v>0.375</v>
      </c>
      <c r="P447" s="1">
        <v>0.70833333333333337</v>
      </c>
      <c r="Q447" s="1">
        <v>0.375</v>
      </c>
      <c r="R447" s="1">
        <v>0.70833333333333337</v>
      </c>
      <c r="S447" s="1">
        <v>0.375</v>
      </c>
      <c r="T447" s="1">
        <v>0.70833333333333337</v>
      </c>
      <c r="U447" s="1">
        <v>0.375</v>
      </c>
      <c r="V447" s="1">
        <v>0.70833333333333337</v>
      </c>
      <c r="W447" s="1">
        <v>0.4375</v>
      </c>
      <c r="X447" s="1">
        <v>0.60416666666666663</v>
      </c>
      <c r="Y447" t="s">
        <v>95</v>
      </c>
      <c r="Z447" t="s">
        <v>95</v>
      </c>
      <c r="AA447" t="s">
        <v>95</v>
      </c>
      <c r="AB447" t="s">
        <v>95</v>
      </c>
      <c r="AC447" t="s">
        <v>95</v>
      </c>
      <c r="AD447" t="s">
        <v>95</v>
      </c>
      <c r="AE447" t="s">
        <v>95</v>
      </c>
      <c r="AF447" t="s">
        <v>95</v>
      </c>
      <c r="AG447" t="s">
        <v>95</v>
      </c>
      <c r="AH447" t="s">
        <v>95</v>
      </c>
      <c r="AI447" t="s">
        <v>95</v>
      </c>
      <c r="AJ447" t="s">
        <v>95</v>
      </c>
      <c r="AK447">
        <v>1</v>
      </c>
      <c r="AL447" t="s">
        <v>95</v>
      </c>
      <c r="AM447" t="s">
        <v>95</v>
      </c>
      <c r="AN447" t="s">
        <v>95</v>
      </c>
      <c r="AO447" t="s">
        <v>95</v>
      </c>
      <c r="AP447" t="s">
        <v>95</v>
      </c>
      <c r="AQ447" t="s">
        <v>95</v>
      </c>
      <c r="AR447" t="s">
        <v>95</v>
      </c>
      <c r="AS447" t="s">
        <v>95</v>
      </c>
      <c r="AT447" t="s">
        <v>95</v>
      </c>
      <c r="AU447" t="s">
        <v>95</v>
      </c>
      <c r="AV447" t="s">
        <v>95</v>
      </c>
      <c r="AW447" t="s">
        <v>95</v>
      </c>
      <c r="AX447" t="s">
        <v>95</v>
      </c>
      <c r="AY447" t="s">
        <v>95</v>
      </c>
      <c r="AZ447" t="s">
        <v>95</v>
      </c>
      <c r="BA447" t="s">
        <v>95</v>
      </c>
      <c r="BB447" t="s">
        <v>95</v>
      </c>
      <c r="BC447" t="s">
        <v>95</v>
      </c>
      <c r="BD447" t="s">
        <v>95</v>
      </c>
      <c r="BE447" t="s">
        <v>95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3</v>
      </c>
      <c r="CJ447">
        <v>1</v>
      </c>
      <c r="CK447">
        <v>0</v>
      </c>
    </row>
    <row r="448" spans="1:89" x14ac:dyDescent="0.3">
      <c r="A448" t="s">
        <v>1418</v>
      </c>
      <c r="B448" t="s">
        <v>110</v>
      </c>
      <c r="C448" t="s">
        <v>1419</v>
      </c>
      <c r="D448">
        <v>40.439884800000002</v>
      </c>
      <c r="E448">
        <v>-80.000582300000005</v>
      </c>
      <c r="F448" t="s">
        <v>1420</v>
      </c>
      <c r="G448">
        <v>3</v>
      </c>
      <c r="H448">
        <v>4.5</v>
      </c>
      <c r="I448" t="s">
        <v>93</v>
      </c>
      <c r="J448" t="s">
        <v>94</v>
      </c>
      <c r="K448" t="s">
        <v>95</v>
      </c>
      <c r="L448" t="s">
        <v>95</v>
      </c>
      <c r="M448" t="s">
        <v>95</v>
      </c>
      <c r="N448" t="s">
        <v>95</v>
      </c>
      <c r="O448" t="s">
        <v>95</v>
      </c>
      <c r="P448" t="s">
        <v>95</v>
      </c>
      <c r="Q448" t="s">
        <v>95</v>
      </c>
      <c r="R448" t="s">
        <v>95</v>
      </c>
      <c r="S448" t="s">
        <v>95</v>
      </c>
      <c r="T448" t="s">
        <v>95</v>
      </c>
      <c r="U448" t="s">
        <v>95</v>
      </c>
      <c r="V448" t="s">
        <v>95</v>
      </c>
      <c r="W448" t="s">
        <v>95</v>
      </c>
      <c r="X448" t="s">
        <v>95</v>
      </c>
      <c r="Y448" t="s">
        <v>95</v>
      </c>
      <c r="Z448" t="s">
        <v>95</v>
      </c>
      <c r="AA448" t="s">
        <v>95</v>
      </c>
      <c r="AB448" t="s">
        <v>95</v>
      </c>
      <c r="AC448" t="s">
        <v>95</v>
      </c>
      <c r="AD448" t="s">
        <v>95</v>
      </c>
      <c r="AE448" t="s">
        <v>95</v>
      </c>
      <c r="AF448" t="s">
        <v>95</v>
      </c>
      <c r="AG448" t="s">
        <v>95</v>
      </c>
      <c r="AH448" t="s">
        <v>95</v>
      </c>
      <c r="AI448" t="s">
        <v>95</v>
      </c>
      <c r="AJ448" t="s">
        <v>95</v>
      </c>
      <c r="AK448">
        <v>0</v>
      </c>
      <c r="AL448" t="s">
        <v>95</v>
      </c>
      <c r="AM448" t="s">
        <v>95</v>
      </c>
      <c r="AN448" t="s">
        <v>95</v>
      </c>
      <c r="AO448" t="s">
        <v>95</v>
      </c>
      <c r="AP448" t="s">
        <v>95</v>
      </c>
      <c r="AQ448" t="s">
        <v>95</v>
      </c>
      <c r="AR448" t="s">
        <v>95</v>
      </c>
      <c r="AS448" t="s">
        <v>95</v>
      </c>
      <c r="AT448" t="s">
        <v>95</v>
      </c>
      <c r="AU448" t="s">
        <v>95</v>
      </c>
      <c r="AV448" t="s">
        <v>95</v>
      </c>
      <c r="AW448" t="s">
        <v>95</v>
      </c>
      <c r="AX448" t="s">
        <v>95</v>
      </c>
      <c r="AY448" t="s">
        <v>95</v>
      </c>
      <c r="AZ448" t="s">
        <v>95</v>
      </c>
      <c r="BA448" t="s">
        <v>95</v>
      </c>
      <c r="BB448" t="s">
        <v>95</v>
      </c>
      <c r="BC448" t="s">
        <v>95</v>
      </c>
      <c r="BD448" t="s">
        <v>95</v>
      </c>
      <c r="BE448" t="s">
        <v>95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1</v>
      </c>
      <c r="CK448">
        <v>0</v>
      </c>
    </row>
    <row r="449" spans="1:89" x14ac:dyDescent="0.3">
      <c r="A449" t="s">
        <v>1421</v>
      </c>
      <c r="B449" t="s">
        <v>110</v>
      </c>
      <c r="C449" t="s">
        <v>1422</v>
      </c>
      <c r="D449">
        <v>40.437719899999998</v>
      </c>
      <c r="E449">
        <v>-80.000475499999993</v>
      </c>
      <c r="F449" t="s">
        <v>1423</v>
      </c>
      <c r="G449">
        <v>4</v>
      </c>
      <c r="H449">
        <v>4</v>
      </c>
      <c r="I449" t="s">
        <v>93</v>
      </c>
      <c r="J449" t="s">
        <v>94</v>
      </c>
      <c r="K449" t="s">
        <v>95</v>
      </c>
      <c r="L449" t="s">
        <v>95</v>
      </c>
      <c r="M449" t="s">
        <v>95</v>
      </c>
      <c r="N449" t="s">
        <v>95</v>
      </c>
      <c r="O449" t="s">
        <v>95</v>
      </c>
      <c r="P449" t="s">
        <v>95</v>
      </c>
      <c r="Q449" t="s">
        <v>95</v>
      </c>
      <c r="R449" t="s">
        <v>95</v>
      </c>
      <c r="S449" t="s">
        <v>95</v>
      </c>
      <c r="T449" t="s">
        <v>95</v>
      </c>
      <c r="U449" t="s">
        <v>95</v>
      </c>
      <c r="V449" t="s">
        <v>95</v>
      </c>
      <c r="W449" t="s">
        <v>95</v>
      </c>
      <c r="X449" t="s">
        <v>95</v>
      </c>
      <c r="Y449" t="s">
        <v>95</v>
      </c>
      <c r="Z449" t="s">
        <v>95</v>
      </c>
      <c r="AA449" t="s">
        <v>95</v>
      </c>
      <c r="AB449">
        <v>1</v>
      </c>
      <c r="AC449" t="s">
        <v>95</v>
      </c>
      <c r="AD449" t="s">
        <v>95</v>
      </c>
      <c r="AE449" t="s">
        <v>95</v>
      </c>
      <c r="AF449" t="s">
        <v>95</v>
      </c>
      <c r="AG449" t="s">
        <v>95</v>
      </c>
      <c r="AH449" t="s">
        <v>95</v>
      </c>
      <c r="AI449" t="s">
        <v>95</v>
      </c>
      <c r="AJ449" t="s">
        <v>95</v>
      </c>
      <c r="AK449">
        <v>1</v>
      </c>
      <c r="AL449" t="s">
        <v>95</v>
      </c>
      <c r="AM449" t="s">
        <v>95</v>
      </c>
      <c r="AN449" t="s">
        <v>95</v>
      </c>
      <c r="AO449" t="s">
        <v>95</v>
      </c>
      <c r="AP449" t="s">
        <v>95</v>
      </c>
      <c r="AQ449" t="s">
        <v>95</v>
      </c>
      <c r="AR449" t="s">
        <v>95</v>
      </c>
      <c r="AS449" t="s">
        <v>95</v>
      </c>
      <c r="AT449" t="s">
        <v>95</v>
      </c>
      <c r="AU449">
        <v>1</v>
      </c>
      <c r="AV449">
        <v>0</v>
      </c>
      <c r="AW449">
        <v>0</v>
      </c>
      <c r="AX449">
        <v>0</v>
      </c>
      <c r="AY449">
        <v>0</v>
      </c>
      <c r="AZ449" t="s">
        <v>95</v>
      </c>
      <c r="BA449" t="s">
        <v>95</v>
      </c>
      <c r="BB449" t="s">
        <v>95</v>
      </c>
      <c r="BC449" t="s">
        <v>95</v>
      </c>
      <c r="BD449" t="s">
        <v>95</v>
      </c>
      <c r="BE449" t="s">
        <v>95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47</v>
      </c>
      <c r="CJ449">
        <v>7</v>
      </c>
      <c r="CK449">
        <v>0</v>
      </c>
    </row>
    <row r="450" spans="1:89" x14ac:dyDescent="0.3">
      <c r="A450" t="s">
        <v>1424</v>
      </c>
      <c r="B450" t="s">
        <v>110</v>
      </c>
      <c r="C450" t="s">
        <v>1425</v>
      </c>
      <c r="D450">
        <v>40.438911599999997</v>
      </c>
      <c r="E450">
        <v>-80.003237400000003</v>
      </c>
      <c r="F450" t="s">
        <v>1426</v>
      </c>
      <c r="G450">
        <v>18</v>
      </c>
      <c r="H450">
        <v>3</v>
      </c>
      <c r="I450" t="s">
        <v>93</v>
      </c>
      <c r="J450" t="s">
        <v>94</v>
      </c>
      <c r="K450" t="s">
        <v>95</v>
      </c>
      <c r="L450" t="s">
        <v>95</v>
      </c>
      <c r="M450" s="1">
        <v>0.45833333333333331</v>
      </c>
      <c r="N450" s="1">
        <v>0.875</v>
      </c>
      <c r="O450" s="1">
        <v>0.45833333333333331</v>
      </c>
      <c r="P450" s="1">
        <v>0.875</v>
      </c>
      <c r="Q450" s="1">
        <v>0.45833333333333331</v>
      </c>
      <c r="R450" s="1">
        <v>0.91666666666666663</v>
      </c>
      <c r="S450" s="1">
        <v>0.45833333333333331</v>
      </c>
      <c r="T450" s="1">
        <v>0.91666666666666663</v>
      </c>
      <c r="U450" s="1">
        <v>0.45833333333333331</v>
      </c>
      <c r="V450" s="1">
        <v>0.91666666666666663</v>
      </c>
      <c r="W450" s="1">
        <v>0.66666666666666663</v>
      </c>
      <c r="X450" s="1">
        <v>0.91666666666666663</v>
      </c>
      <c r="Y450" t="s">
        <v>233</v>
      </c>
      <c r="Z450" t="s">
        <v>97</v>
      </c>
      <c r="AA450" t="s">
        <v>117</v>
      </c>
      <c r="AB450">
        <v>2</v>
      </c>
      <c r="AC450">
        <v>0</v>
      </c>
      <c r="AD450">
        <v>0</v>
      </c>
      <c r="AE450" t="s">
        <v>95</v>
      </c>
      <c r="AF450">
        <v>1</v>
      </c>
      <c r="AG450">
        <v>1</v>
      </c>
      <c r="AH450" t="s">
        <v>95</v>
      </c>
      <c r="AI450">
        <v>1</v>
      </c>
      <c r="AJ450">
        <v>1</v>
      </c>
      <c r="AK450">
        <v>1</v>
      </c>
      <c r="AL450">
        <v>1</v>
      </c>
      <c r="AM450" t="s">
        <v>95</v>
      </c>
      <c r="AN450" t="s">
        <v>95</v>
      </c>
      <c r="AO450" t="s">
        <v>95</v>
      </c>
      <c r="AP450" t="s">
        <v>95</v>
      </c>
      <c r="AQ450" t="s">
        <v>95</v>
      </c>
      <c r="AR450" t="s">
        <v>95</v>
      </c>
      <c r="AS450">
        <v>1</v>
      </c>
      <c r="AT450" t="s">
        <v>95</v>
      </c>
      <c r="AU450">
        <v>0</v>
      </c>
      <c r="AV450">
        <v>0</v>
      </c>
      <c r="AW450">
        <v>0</v>
      </c>
      <c r="AX450">
        <v>0</v>
      </c>
      <c r="AY450">
        <v>0</v>
      </c>
      <c r="AZ450" t="s">
        <v>95</v>
      </c>
      <c r="BA450" t="s">
        <v>95</v>
      </c>
      <c r="BB450" t="s">
        <v>95</v>
      </c>
      <c r="BC450" t="s">
        <v>95</v>
      </c>
      <c r="BD450" t="s">
        <v>95</v>
      </c>
      <c r="BE450" t="s">
        <v>95</v>
      </c>
      <c r="BF450">
        <v>1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1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25</v>
      </c>
      <c r="CJ450">
        <v>0</v>
      </c>
      <c r="CK450">
        <v>0</v>
      </c>
    </row>
    <row r="451" spans="1:89" x14ac:dyDescent="0.3">
      <c r="A451" t="s">
        <v>1427</v>
      </c>
      <c r="B451" t="s">
        <v>110</v>
      </c>
      <c r="C451" t="s">
        <v>1428</v>
      </c>
      <c r="D451">
        <v>40.443773999999998</v>
      </c>
      <c r="E451">
        <v>-79.995566999999994</v>
      </c>
      <c r="F451" t="s">
        <v>1429</v>
      </c>
      <c r="G451">
        <v>3</v>
      </c>
      <c r="H451">
        <v>4.5</v>
      </c>
      <c r="I451" t="s">
        <v>93</v>
      </c>
      <c r="J451" t="s">
        <v>94</v>
      </c>
      <c r="K451" t="s">
        <v>95</v>
      </c>
      <c r="L451" t="s">
        <v>95</v>
      </c>
      <c r="M451" t="s">
        <v>95</v>
      </c>
      <c r="N451" t="s">
        <v>95</v>
      </c>
      <c r="O451" t="s">
        <v>95</v>
      </c>
      <c r="P451" t="s">
        <v>95</v>
      </c>
      <c r="Q451" t="s">
        <v>95</v>
      </c>
      <c r="R451" t="s">
        <v>95</v>
      </c>
      <c r="S451" t="s">
        <v>95</v>
      </c>
      <c r="T451" t="s">
        <v>95</v>
      </c>
      <c r="U451" t="s">
        <v>95</v>
      </c>
      <c r="V451" t="s">
        <v>95</v>
      </c>
      <c r="W451" t="s">
        <v>95</v>
      </c>
      <c r="X451" t="s">
        <v>95</v>
      </c>
      <c r="Y451" t="s">
        <v>95</v>
      </c>
      <c r="Z451" t="s">
        <v>95</v>
      </c>
      <c r="AA451" t="s">
        <v>95</v>
      </c>
      <c r="AB451" t="s">
        <v>95</v>
      </c>
      <c r="AC451" t="s">
        <v>95</v>
      </c>
      <c r="AD451" t="s">
        <v>95</v>
      </c>
      <c r="AE451" t="s">
        <v>95</v>
      </c>
      <c r="AF451" t="s">
        <v>95</v>
      </c>
      <c r="AG451" t="s">
        <v>95</v>
      </c>
      <c r="AH451" t="s">
        <v>95</v>
      </c>
      <c r="AI451" t="s">
        <v>95</v>
      </c>
      <c r="AJ451" t="s">
        <v>95</v>
      </c>
      <c r="AK451">
        <v>0</v>
      </c>
      <c r="AL451" t="s">
        <v>95</v>
      </c>
      <c r="AM451" t="s">
        <v>95</v>
      </c>
      <c r="AN451" t="s">
        <v>95</v>
      </c>
      <c r="AO451" t="s">
        <v>95</v>
      </c>
      <c r="AP451" t="s">
        <v>95</v>
      </c>
      <c r="AQ451" t="s">
        <v>95</v>
      </c>
      <c r="AR451" t="s">
        <v>95</v>
      </c>
      <c r="AS451" t="s">
        <v>95</v>
      </c>
      <c r="AT451" t="s">
        <v>95</v>
      </c>
      <c r="AU451" t="s">
        <v>95</v>
      </c>
      <c r="AV451" t="s">
        <v>95</v>
      </c>
      <c r="AW451" t="s">
        <v>95</v>
      </c>
      <c r="AX451" t="s">
        <v>95</v>
      </c>
      <c r="AY451" t="s">
        <v>95</v>
      </c>
      <c r="AZ451" t="s">
        <v>95</v>
      </c>
      <c r="BA451" t="s">
        <v>95</v>
      </c>
      <c r="BB451" t="s">
        <v>95</v>
      </c>
      <c r="BC451" t="s">
        <v>95</v>
      </c>
      <c r="BD451" t="s">
        <v>95</v>
      </c>
      <c r="BE451" t="s">
        <v>95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</row>
    <row r="452" spans="1:89" x14ac:dyDescent="0.3">
      <c r="A452" t="s">
        <v>1430</v>
      </c>
      <c r="B452" t="s">
        <v>110</v>
      </c>
      <c r="C452" t="s">
        <v>1431</v>
      </c>
      <c r="D452">
        <v>40.443786600000003</v>
      </c>
      <c r="E452">
        <v>-79.995715500000003</v>
      </c>
      <c r="F452" t="s">
        <v>1432</v>
      </c>
      <c r="G452">
        <v>10</v>
      </c>
      <c r="H452">
        <v>3.5</v>
      </c>
      <c r="I452" t="s">
        <v>93</v>
      </c>
      <c r="J452" t="s">
        <v>94</v>
      </c>
      <c r="K452" s="1">
        <v>0.58333333333333337</v>
      </c>
      <c r="L452" s="1">
        <v>8.3333333333333329E-2</v>
      </c>
      <c r="M452" s="1">
        <v>0.58333333333333337</v>
      </c>
      <c r="N452" s="1">
        <v>8.3333333333333329E-2</v>
      </c>
      <c r="O452" s="1">
        <v>0.58333333333333337</v>
      </c>
      <c r="P452" s="1">
        <v>8.3333333333333329E-2</v>
      </c>
      <c r="Q452" s="1">
        <v>0.58333333333333337</v>
      </c>
      <c r="R452" s="1">
        <v>8.3333333333333329E-2</v>
      </c>
      <c r="S452" s="1">
        <v>0.58333333333333337</v>
      </c>
      <c r="T452" s="1">
        <v>8.3333333333333329E-2</v>
      </c>
      <c r="U452" s="1">
        <v>0.58333333333333337</v>
      </c>
      <c r="V452" s="1">
        <v>8.3333333333333329E-2</v>
      </c>
      <c r="W452" s="1">
        <v>0.58333333333333337</v>
      </c>
      <c r="X452" s="1">
        <v>8.3333333333333329E-2</v>
      </c>
      <c r="Y452" t="s">
        <v>96</v>
      </c>
      <c r="Z452" t="s">
        <v>95</v>
      </c>
      <c r="AA452" t="s">
        <v>117</v>
      </c>
      <c r="AB452">
        <v>1</v>
      </c>
      <c r="AC452" t="s">
        <v>95</v>
      </c>
      <c r="AD452">
        <v>0</v>
      </c>
      <c r="AE452" t="s">
        <v>95</v>
      </c>
      <c r="AF452">
        <v>1</v>
      </c>
      <c r="AG452">
        <v>1</v>
      </c>
      <c r="AH452" t="s">
        <v>95</v>
      </c>
      <c r="AI452" t="s">
        <v>95</v>
      </c>
      <c r="AJ452" t="s">
        <v>95</v>
      </c>
      <c r="AK452">
        <v>1</v>
      </c>
      <c r="AL452" t="s">
        <v>95</v>
      </c>
      <c r="AM452" t="s">
        <v>95</v>
      </c>
      <c r="AN452">
        <v>1</v>
      </c>
      <c r="AO452">
        <v>1</v>
      </c>
      <c r="AP452" t="s">
        <v>890</v>
      </c>
      <c r="AQ452" t="s">
        <v>95</v>
      </c>
      <c r="AR452" t="s">
        <v>95</v>
      </c>
      <c r="AS452" t="s">
        <v>95</v>
      </c>
      <c r="AT452">
        <v>0</v>
      </c>
      <c r="AU452">
        <v>1</v>
      </c>
      <c r="AV452">
        <v>0</v>
      </c>
      <c r="AW452">
        <v>0</v>
      </c>
      <c r="AX452">
        <v>0</v>
      </c>
      <c r="AY452">
        <v>0</v>
      </c>
      <c r="AZ452">
        <v>1</v>
      </c>
      <c r="BA452" t="s">
        <v>95</v>
      </c>
      <c r="BB452" t="s">
        <v>95</v>
      </c>
      <c r="BC452" t="s">
        <v>95</v>
      </c>
      <c r="BD452" t="s">
        <v>95</v>
      </c>
      <c r="BE452" t="s">
        <v>95</v>
      </c>
      <c r="BF452">
        <v>0</v>
      </c>
      <c r="BG452">
        <v>0</v>
      </c>
      <c r="BH452">
        <v>0</v>
      </c>
      <c r="BI452">
        <v>1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45</v>
      </c>
      <c r="CJ452">
        <v>2</v>
      </c>
      <c r="CK452">
        <v>0</v>
      </c>
    </row>
    <row r="453" spans="1:89" x14ac:dyDescent="0.3">
      <c r="A453" t="s">
        <v>1433</v>
      </c>
      <c r="B453" t="s">
        <v>110</v>
      </c>
      <c r="C453" t="s">
        <v>1434</v>
      </c>
      <c r="D453">
        <v>40.451937600000001</v>
      </c>
      <c r="E453">
        <v>-79.983129300000002</v>
      </c>
      <c r="F453" t="s">
        <v>1435</v>
      </c>
      <c r="G453">
        <v>59</v>
      </c>
      <c r="H453">
        <v>3.5</v>
      </c>
      <c r="I453" t="s">
        <v>93</v>
      </c>
      <c r="J453" t="s">
        <v>94</v>
      </c>
      <c r="K453" s="1">
        <v>0.41666666666666669</v>
      </c>
      <c r="L453" s="1">
        <v>0.64583333333333337</v>
      </c>
      <c r="M453" s="1">
        <v>0.35416666666666669</v>
      </c>
      <c r="N453" s="1">
        <v>0.70833333333333337</v>
      </c>
      <c r="O453" s="1">
        <v>0.35416666666666669</v>
      </c>
      <c r="P453" s="1">
        <v>0.70833333333333337</v>
      </c>
      <c r="Q453" s="1">
        <v>0.35416666666666669</v>
      </c>
      <c r="R453" s="1">
        <v>0.70833333333333337</v>
      </c>
      <c r="S453" s="1">
        <v>0.35416666666666669</v>
      </c>
      <c r="T453" s="1">
        <v>0.70833333333333337</v>
      </c>
      <c r="U453" s="1">
        <v>0.35416666666666669</v>
      </c>
      <c r="V453" s="1">
        <v>0.70833333333333337</v>
      </c>
      <c r="W453" s="1">
        <v>0.3125</v>
      </c>
      <c r="X453" s="1">
        <v>0.70833333333333337</v>
      </c>
      <c r="Y453" t="s">
        <v>95</v>
      </c>
      <c r="Z453" t="s">
        <v>95</v>
      </c>
      <c r="AA453" t="s">
        <v>95</v>
      </c>
      <c r="AB453">
        <v>2</v>
      </c>
      <c r="AC453" t="s">
        <v>95</v>
      </c>
      <c r="AD453" t="s">
        <v>95</v>
      </c>
      <c r="AE453" t="s">
        <v>95</v>
      </c>
      <c r="AF453" t="s">
        <v>95</v>
      </c>
      <c r="AG453" t="s">
        <v>95</v>
      </c>
      <c r="AH453" t="s">
        <v>95</v>
      </c>
      <c r="AI453" t="s">
        <v>95</v>
      </c>
      <c r="AJ453" t="s">
        <v>95</v>
      </c>
      <c r="AK453">
        <v>1</v>
      </c>
      <c r="AL453" t="s">
        <v>95</v>
      </c>
      <c r="AM453" t="s">
        <v>95</v>
      </c>
      <c r="AN453" t="s">
        <v>95</v>
      </c>
      <c r="AO453" t="s">
        <v>95</v>
      </c>
      <c r="AP453" t="s">
        <v>95</v>
      </c>
      <c r="AQ453" t="s">
        <v>95</v>
      </c>
      <c r="AR453" t="s">
        <v>95</v>
      </c>
      <c r="AS453" t="s">
        <v>95</v>
      </c>
      <c r="AT453" t="s">
        <v>95</v>
      </c>
      <c r="AU453">
        <v>1</v>
      </c>
      <c r="AV453">
        <v>0</v>
      </c>
      <c r="AW453">
        <v>0</v>
      </c>
      <c r="AX453">
        <v>0</v>
      </c>
      <c r="AY453">
        <v>0</v>
      </c>
      <c r="AZ453" t="s">
        <v>95</v>
      </c>
      <c r="BA453" t="s">
        <v>95</v>
      </c>
      <c r="BB453" t="s">
        <v>95</v>
      </c>
      <c r="BC453" t="s">
        <v>95</v>
      </c>
      <c r="BD453" t="s">
        <v>95</v>
      </c>
      <c r="BE453" t="s">
        <v>95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1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93</v>
      </c>
      <c r="CJ453">
        <v>5</v>
      </c>
      <c r="CK453">
        <v>0</v>
      </c>
    </row>
    <row r="454" spans="1:89" x14ac:dyDescent="0.3">
      <c r="A454" t="s">
        <v>1436</v>
      </c>
      <c r="B454" t="s">
        <v>110</v>
      </c>
      <c r="C454" t="s">
        <v>1437</v>
      </c>
      <c r="D454">
        <v>40.440125000000002</v>
      </c>
      <c r="E454">
        <v>-80.002688899999995</v>
      </c>
      <c r="F454" t="s">
        <v>1438</v>
      </c>
      <c r="G454">
        <v>6</v>
      </c>
      <c r="H454">
        <v>4</v>
      </c>
      <c r="I454" t="s">
        <v>93</v>
      </c>
      <c r="J454" t="s">
        <v>94</v>
      </c>
      <c r="K454" t="s">
        <v>95</v>
      </c>
      <c r="L454" t="s">
        <v>95</v>
      </c>
      <c r="M454" t="s">
        <v>95</v>
      </c>
      <c r="N454" t="s">
        <v>95</v>
      </c>
      <c r="O454" t="s">
        <v>95</v>
      </c>
      <c r="P454" t="s">
        <v>95</v>
      </c>
      <c r="Q454" t="s">
        <v>95</v>
      </c>
      <c r="R454" t="s">
        <v>95</v>
      </c>
      <c r="S454" t="s">
        <v>95</v>
      </c>
      <c r="T454" t="s">
        <v>95</v>
      </c>
      <c r="U454" t="s">
        <v>95</v>
      </c>
      <c r="V454" t="s">
        <v>95</v>
      </c>
      <c r="W454" t="s">
        <v>95</v>
      </c>
      <c r="X454" t="s">
        <v>95</v>
      </c>
      <c r="Y454" t="s">
        <v>95</v>
      </c>
      <c r="Z454" t="s">
        <v>95</v>
      </c>
      <c r="AA454" t="s">
        <v>95</v>
      </c>
      <c r="AB454">
        <v>1</v>
      </c>
      <c r="AC454" t="s">
        <v>95</v>
      </c>
      <c r="AD454" t="s">
        <v>95</v>
      </c>
      <c r="AE454" t="s">
        <v>95</v>
      </c>
      <c r="AF454" t="s">
        <v>95</v>
      </c>
      <c r="AG454" t="s">
        <v>95</v>
      </c>
      <c r="AH454" t="s">
        <v>95</v>
      </c>
      <c r="AI454" t="s">
        <v>95</v>
      </c>
      <c r="AJ454" t="s">
        <v>95</v>
      </c>
      <c r="AK454">
        <v>1</v>
      </c>
      <c r="AL454" t="s">
        <v>95</v>
      </c>
      <c r="AM454" t="s">
        <v>95</v>
      </c>
      <c r="AN454" t="s">
        <v>95</v>
      </c>
      <c r="AO454" t="s">
        <v>95</v>
      </c>
      <c r="AP454" t="s">
        <v>95</v>
      </c>
      <c r="AQ454" t="s">
        <v>95</v>
      </c>
      <c r="AR454" t="s">
        <v>95</v>
      </c>
      <c r="AS454" t="s">
        <v>95</v>
      </c>
      <c r="AT454" t="s">
        <v>95</v>
      </c>
      <c r="AU454">
        <v>0</v>
      </c>
      <c r="AV454">
        <v>0</v>
      </c>
      <c r="AW454">
        <v>0</v>
      </c>
      <c r="AX454">
        <v>0</v>
      </c>
      <c r="AY454">
        <v>0</v>
      </c>
      <c r="AZ454" t="s">
        <v>95</v>
      </c>
      <c r="BA454" t="s">
        <v>95</v>
      </c>
      <c r="BB454" t="s">
        <v>95</v>
      </c>
      <c r="BC454" t="s">
        <v>95</v>
      </c>
      <c r="BD454" t="s">
        <v>95</v>
      </c>
      <c r="BE454" t="s">
        <v>95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55</v>
      </c>
      <c r="CJ454">
        <v>2</v>
      </c>
      <c r="CK454">
        <v>0</v>
      </c>
    </row>
    <row r="455" spans="1:89" x14ac:dyDescent="0.3">
      <c r="A455" t="s">
        <v>1439</v>
      </c>
      <c r="B455" t="s">
        <v>110</v>
      </c>
      <c r="C455" t="s">
        <v>1440</v>
      </c>
      <c r="D455">
        <v>40.450748699999998</v>
      </c>
      <c r="E455">
        <v>-79.984825900000004</v>
      </c>
      <c r="F455" t="s">
        <v>1441</v>
      </c>
      <c r="G455">
        <v>16</v>
      </c>
      <c r="H455">
        <v>3.5</v>
      </c>
      <c r="I455" t="s">
        <v>93</v>
      </c>
      <c r="J455" t="s">
        <v>94</v>
      </c>
      <c r="K455" s="1">
        <v>0.33333333333333331</v>
      </c>
      <c r="L455" s="1">
        <v>0.66666666666666663</v>
      </c>
      <c r="M455" s="1">
        <v>0.33333333333333331</v>
      </c>
      <c r="N455" s="1">
        <v>0.6875</v>
      </c>
      <c r="O455" s="1">
        <v>0.33333333333333331</v>
      </c>
      <c r="P455" s="1">
        <v>0.6875</v>
      </c>
      <c r="Q455" s="1">
        <v>0.33333333333333331</v>
      </c>
      <c r="R455" s="1">
        <v>0.6875</v>
      </c>
      <c r="S455" s="1">
        <v>0.33333333333333331</v>
      </c>
      <c r="T455" s="1">
        <v>0.6875</v>
      </c>
      <c r="U455" s="1">
        <v>0.33333333333333331</v>
      </c>
      <c r="V455" s="1">
        <v>0.6875</v>
      </c>
      <c r="W455" s="1">
        <v>0.29166666666666669</v>
      </c>
      <c r="X455" s="1">
        <v>0.70833333333333337</v>
      </c>
      <c r="Y455" t="s">
        <v>95</v>
      </c>
      <c r="Z455" t="s">
        <v>95</v>
      </c>
      <c r="AA455" t="s">
        <v>95</v>
      </c>
      <c r="AB455">
        <v>1</v>
      </c>
      <c r="AC455" t="s">
        <v>95</v>
      </c>
      <c r="AD455" t="s">
        <v>95</v>
      </c>
      <c r="AE455" t="s">
        <v>95</v>
      </c>
      <c r="AF455" t="s">
        <v>95</v>
      </c>
      <c r="AG455" t="s">
        <v>95</v>
      </c>
      <c r="AH455" t="s">
        <v>95</v>
      </c>
      <c r="AI455" t="s">
        <v>95</v>
      </c>
      <c r="AJ455" t="s">
        <v>95</v>
      </c>
      <c r="AK455">
        <v>1</v>
      </c>
      <c r="AL455" t="s">
        <v>95</v>
      </c>
      <c r="AM455" t="s">
        <v>95</v>
      </c>
      <c r="AN455" t="s">
        <v>95</v>
      </c>
      <c r="AO455" t="s">
        <v>95</v>
      </c>
      <c r="AP455" t="s">
        <v>95</v>
      </c>
      <c r="AQ455" t="s">
        <v>95</v>
      </c>
      <c r="AR455" t="s">
        <v>95</v>
      </c>
      <c r="AS455" t="s">
        <v>95</v>
      </c>
      <c r="AT455" t="s">
        <v>95</v>
      </c>
      <c r="AU455">
        <v>1</v>
      </c>
      <c r="AV455">
        <v>0</v>
      </c>
      <c r="AW455">
        <v>0</v>
      </c>
      <c r="AX455">
        <v>0</v>
      </c>
      <c r="AY455">
        <v>0</v>
      </c>
      <c r="AZ455" t="s">
        <v>95</v>
      </c>
      <c r="BA455" t="s">
        <v>95</v>
      </c>
      <c r="BB455" t="s">
        <v>95</v>
      </c>
      <c r="BC455" t="s">
        <v>95</v>
      </c>
      <c r="BD455" t="s">
        <v>95</v>
      </c>
      <c r="BE455" t="s">
        <v>95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1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101</v>
      </c>
      <c r="CJ455">
        <v>4</v>
      </c>
      <c r="CK455">
        <v>0</v>
      </c>
    </row>
    <row r="456" spans="1:89" x14ac:dyDescent="0.3">
      <c r="A456" t="s">
        <v>1442</v>
      </c>
      <c r="B456" t="s">
        <v>110</v>
      </c>
      <c r="C456" t="s">
        <v>1443</v>
      </c>
      <c r="D456">
        <v>40.4570498</v>
      </c>
      <c r="E456">
        <v>-79.975651400000004</v>
      </c>
      <c r="F456" t="s">
        <v>1444</v>
      </c>
      <c r="G456">
        <v>76</v>
      </c>
      <c r="H456">
        <v>4</v>
      </c>
      <c r="I456" t="s">
        <v>93</v>
      </c>
      <c r="J456" t="s">
        <v>94</v>
      </c>
      <c r="K456" s="1">
        <v>0.5</v>
      </c>
      <c r="L456" s="1">
        <v>0.83333333333333337</v>
      </c>
      <c r="M456" s="1">
        <v>0.45833333333333331</v>
      </c>
      <c r="N456" s="1">
        <v>0.875</v>
      </c>
      <c r="O456" s="1">
        <v>0.45833333333333331</v>
      </c>
      <c r="P456" s="1">
        <v>0.875</v>
      </c>
      <c r="Q456" s="1">
        <v>0.45833333333333331</v>
      </c>
      <c r="R456" s="1">
        <v>0.875</v>
      </c>
      <c r="S456" s="1">
        <v>0.45833333333333331</v>
      </c>
      <c r="T456" s="1">
        <v>0.875</v>
      </c>
      <c r="U456" s="1">
        <v>0.45833333333333331</v>
      </c>
      <c r="V456" s="1">
        <v>0.95833333333333337</v>
      </c>
      <c r="W456" s="1">
        <v>0.45833333333333331</v>
      </c>
      <c r="X456" s="1">
        <v>0.95833333333333337</v>
      </c>
      <c r="Y456" t="s">
        <v>95</v>
      </c>
      <c r="Z456" t="s">
        <v>95</v>
      </c>
      <c r="AA456" t="s">
        <v>95</v>
      </c>
      <c r="AB456">
        <v>1</v>
      </c>
      <c r="AC456">
        <v>0</v>
      </c>
      <c r="AD456" t="s">
        <v>95</v>
      </c>
      <c r="AE456" t="s">
        <v>95</v>
      </c>
      <c r="AF456" t="s">
        <v>95</v>
      </c>
      <c r="AG456" t="s">
        <v>95</v>
      </c>
      <c r="AH456">
        <v>0</v>
      </c>
      <c r="AI456" t="s">
        <v>95</v>
      </c>
      <c r="AJ456" t="s">
        <v>95</v>
      </c>
      <c r="AK456">
        <v>1</v>
      </c>
      <c r="AL456">
        <v>0</v>
      </c>
      <c r="AM456" t="s">
        <v>118</v>
      </c>
      <c r="AN456" t="s">
        <v>95</v>
      </c>
      <c r="AO456" t="s">
        <v>95</v>
      </c>
      <c r="AP456" t="s">
        <v>95</v>
      </c>
      <c r="AQ456" t="s">
        <v>95</v>
      </c>
      <c r="AR456" t="s">
        <v>95</v>
      </c>
      <c r="AS456">
        <v>1</v>
      </c>
      <c r="AT456" t="s">
        <v>95</v>
      </c>
      <c r="AU456">
        <v>1</v>
      </c>
      <c r="AV456">
        <v>0</v>
      </c>
      <c r="AW456">
        <v>1</v>
      </c>
      <c r="AX456">
        <v>0</v>
      </c>
      <c r="AY456">
        <v>0</v>
      </c>
      <c r="AZ456" t="s">
        <v>95</v>
      </c>
      <c r="BA456" t="s">
        <v>95</v>
      </c>
      <c r="BB456" t="s">
        <v>95</v>
      </c>
      <c r="BC456" t="s">
        <v>95</v>
      </c>
      <c r="BD456" t="s">
        <v>95</v>
      </c>
      <c r="BE456" t="s">
        <v>95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1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139</v>
      </c>
      <c r="CJ456">
        <v>10</v>
      </c>
      <c r="CK456">
        <v>0</v>
      </c>
    </row>
    <row r="457" spans="1:89" x14ac:dyDescent="0.3">
      <c r="A457" t="s">
        <v>1445</v>
      </c>
      <c r="B457" t="s">
        <v>110</v>
      </c>
      <c r="C457" t="s">
        <v>1446</v>
      </c>
      <c r="D457">
        <v>40.442382826552603</v>
      </c>
      <c r="E457">
        <v>-80.004662275314303</v>
      </c>
      <c r="F457" t="s">
        <v>1447</v>
      </c>
      <c r="G457">
        <v>4</v>
      </c>
      <c r="H457">
        <v>4.5</v>
      </c>
      <c r="I457" t="s">
        <v>93</v>
      </c>
      <c r="J457" t="s">
        <v>94</v>
      </c>
      <c r="K457" t="s">
        <v>95</v>
      </c>
      <c r="L457" t="s">
        <v>95</v>
      </c>
      <c r="M457" t="s">
        <v>95</v>
      </c>
      <c r="N457" t="s">
        <v>95</v>
      </c>
      <c r="O457" t="s">
        <v>95</v>
      </c>
      <c r="P457" t="s">
        <v>95</v>
      </c>
      <c r="Q457" t="s">
        <v>95</v>
      </c>
      <c r="R457" t="s">
        <v>95</v>
      </c>
      <c r="S457" t="s">
        <v>95</v>
      </c>
      <c r="T457" t="s">
        <v>95</v>
      </c>
      <c r="U457" t="s">
        <v>95</v>
      </c>
      <c r="V457" t="s">
        <v>95</v>
      </c>
      <c r="W457" t="s">
        <v>95</v>
      </c>
      <c r="X457" t="s">
        <v>95</v>
      </c>
      <c r="Y457" t="s">
        <v>95</v>
      </c>
      <c r="Z457" t="s">
        <v>95</v>
      </c>
      <c r="AA457" t="s">
        <v>95</v>
      </c>
      <c r="AB457" t="s">
        <v>95</v>
      </c>
      <c r="AC457" t="s">
        <v>95</v>
      </c>
      <c r="AD457" t="s">
        <v>95</v>
      </c>
      <c r="AE457" t="s">
        <v>95</v>
      </c>
      <c r="AF457" t="s">
        <v>95</v>
      </c>
      <c r="AG457" t="s">
        <v>95</v>
      </c>
      <c r="AH457" t="s">
        <v>95</v>
      </c>
      <c r="AI457" t="s">
        <v>95</v>
      </c>
      <c r="AJ457" t="s">
        <v>95</v>
      </c>
      <c r="AK457" t="s">
        <v>95</v>
      </c>
      <c r="AL457" t="s">
        <v>95</v>
      </c>
      <c r="AM457" t="s">
        <v>95</v>
      </c>
      <c r="AN457" t="s">
        <v>95</v>
      </c>
      <c r="AO457" t="s">
        <v>95</v>
      </c>
      <c r="AP457" t="s">
        <v>95</v>
      </c>
      <c r="AQ457" t="s">
        <v>95</v>
      </c>
      <c r="AR457" t="s">
        <v>95</v>
      </c>
      <c r="AS457" t="s">
        <v>95</v>
      </c>
      <c r="AT457" t="s">
        <v>95</v>
      </c>
      <c r="AU457" t="s">
        <v>95</v>
      </c>
      <c r="AV457" t="s">
        <v>95</v>
      </c>
      <c r="AW457" t="s">
        <v>95</v>
      </c>
      <c r="AX457" t="s">
        <v>95</v>
      </c>
      <c r="AY457" t="s">
        <v>95</v>
      </c>
      <c r="AZ457" t="s">
        <v>95</v>
      </c>
      <c r="BA457" t="s">
        <v>95</v>
      </c>
      <c r="BB457" t="s">
        <v>95</v>
      </c>
      <c r="BC457" t="s">
        <v>95</v>
      </c>
      <c r="BD457" t="s">
        <v>95</v>
      </c>
      <c r="BE457" t="s">
        <v>95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</row>
    <row r="458" spans="1:89" x14ac:dyDescent="0.3">
      <c r="A458" t="s">
        <v>1448</v>
      </c>
      <c r="B458" t="s">
        <v>110</v>
      </c>
      <c r="C458" t="s">
        <v>1449</v>
      </c>
      <c r="D458">
        <v>40.444361299999997</v>
      </c>
      <c r="E458">
        <v>-79.996506699999998</v>
      </c>
      <c r="F458" t="s">
        <v>1450</v>
      </c>
      <c r="G458">
        <v>36</v>
      </c>
      <c r="H458">
        <v>3.5</v>
      </c>
      <c r="I458" t="s">
        <v>93</v>
      </c>
      <c r="J458" t="s">
        <v>94</v>
      </c>
      <c r="K458" t="s">
        <v>95</v>
      </c>
      <c r="L458" t="s">
        <v>95</v>
      </c>
      <c r="M458" t="s">
        <v>95</v>
      </c>
      <c r="N458" t="s">
        <v>95</v>
      </c>
      <c r="O458" t="s">
        <v>95</v>
      </c>
      <c r="P458" t="s">
        <v>95</v>
      </c>
      <c r="Q458" t="s">
        <v>95</v>
      </c>
      <c r="R458" t="s">
        <v>95</v>
      </c>
      <c r="S458" t="s">
        <v>95</v>
      </c>
      <c r="T458" t="s">
        <v>95</v>
      </c>
      <c r="U458" t="s">
        <v>95</v>
      </c>
      <c r="V458" t="s">
        <v>95</v>
      </c>
      <c r="W458" t="s">
        <v>95</v>
      </c>
      <c r="X458" t="s">
        <v>95</v>
      </c>
      <c r="Y458" t="s">
        <v>95</v>
      </c>
      <c r="Z458" t="s">
        <v>95</v>
      </c>
      <c r="AA458" t="s">
        <v>95</v>
      </c>
      <c r="AB458">
        <v>2</v>
      </c>
      <c r="AC458" t="s">
        <v>95</v>
      </c>
      <c r="AD458" t="s">
        <v>95</v>
      </c>
      <c r="AE458" t="s">
        <v>95</v>
      </c>
      <c r="AF458" t="s">
        <v>95</v>
      </c>
      <c r="AG458" t="s">
        <v>95</v>
      </c>
      <c r="AH458" t="s">
        <v>95</v>
      </c>
      <c r="AI458" t="s">
        <v>95</v>
      </c>
      <c r="AJ458" t="s">
        <v>95</v>
      </c>
      <c r="AK458">
        <v>1</v>
      </c>
      <c r="AL458" t="s">
        <v>95</v>
      </c>
      <c r="AM458" t="s">
        <v>127</v>
      </c>
      <c r="AN458" t="s">
        <v>95</v>
      </c>
      <c r="AO458" t="s">
        <v>95</v>
      </c>
      <c r="AP458" t="s">
        <v>95</v>
      </c>
      <c r="AQ458" t="s">
        <v>95</v>
      </c>
      <c r="AR458" t="s">
        <v>95</v>
      </c>
      <c r="AS458" t="s">
        <v>95</v>
      </c>
      <c r="AT458" t="s">
        <v>95</v>
      </c>
      <c r="AU458" t="s">
        <v>95</v>
      </c>
      <c r="AV458" t="s">
        <v>95</v>
      </c>
      <c r="AW458" t="s">
        <v>95</v>
      </c>
      <c r="AX458" t="s">
        <v>95</v>
      </c>
      <c r="AY458" t="s">
        <v>95</v>
      </c>
      <c r="AZ458" t="s">
        <v>95</v>
      </c>
      <c r="BA458" t="s">
        <v>95</v>
      </c>
      <c r="BB458" t="s">
        <v>95</v>
      </c>
      <c r="BC458" t="s">
        <v>95</v>
      </c>
      <c r="BD458" t="s">
        <v>95</v>
      </c>
      <c r="BE458" t="s">
        <v>95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78</v>
      </c>
      <c r="CJ458">
        <v>5</v>
      </c>
      <c r="CK458">
        <v>0</v>
      </c>
    </row>
    <row r="459" spans="1:89" x14ac:dyDescent="0.3">
      <c r="A459" t="s">
        <v>1451</v>
      </c>
      <c r="B459" t="s">
        <v>110</v>
      </c>
      <c r="C459" t="s">
        <v>1452</v>
      </c>
      <c r="D459">
        <v>40.458237699999998</v>
      </c>
      <c r="E459">
        <v>-79.975089999999994</v>
      </c>
      <c r="F459" t="s">
        <v>1453</v>
      </c>
      <c r="G459">
        <v>24</v>
      </c>
      <c r="H459">
        <v>4</v>
      </c>
      <c r="I459" t="s">
        <v>93</v>
      </c>
      <c r="J459" t="s">
        <v>94</v>
      </c>
      <c r="K459" t="s">
        <v>95</v>
      </c>
      <c r="L459" t="s">
        <v>95</v>
      </c>
      <c r="M459" s="1">
        <v>0.375</v>
      </c>
      <c r="N459" s="1">
        <v>0.70833333333333337</v>
      </c>
      <c r="O459" s="1">
        <v>0.375</v>
      </c>
      <c r="P459" s="1">
        <v>0.70833333333333337</v>
      </c>
      <c r="Q459" s="1">
        <v>0.375</v>
      </c>
      <c r="R459" s="1">
        <v>0.70833333333333337</v>
      </c>
      <c r="S459" s="1">
        <v>0.375</v>
      </c>
      <c r="T459" s="1">
        <v>0.70833333333333337</v>
      </c>
      <c r="U459" s="1">
        <v>0.375</v>
      </c>
      <c r="V459" s="1">
        <v>0.70833333333333337</v>
      </c>
      <c r="W459" s="1">
        <v>0.41666666666666669</v>
      </c>
      <c r="X459" s="1">
        <v>0.66666666666666663</v>
      </c>
      <c r="Y459" t="s">
        <v>96</v>
      </c>
      <c r="Z459" t="s">
        <v>97</v>
      </c>
      <c r="AA459" t="s">
        <v>98</v>
      </c>
      <c r="AB459">
        <v>1</v>
      </c>
      <c r="AC459">
        <v>0</v>
      </c>
      <c r="AD459">
        <v>1</v>
      </c>
      <c r="AE459" t="s">
        <v>95</v>
      </c>
      <c r="AF459">
        <v>1</v>
      </c>
      <c r="AG459">
        <v>1</v>
      </c>
      <c r="AH459">
        <v>1</v>
      </c>
      <c r="AI459">
        <v>0</v>
      </c>
      <c r="AJ459">
        <v>1</v>
      </c>
      <c r="AK459">
        <v>1</v>
      </c>
      <c r="AL459">
        <v>0</v>
      </c>
      <c r="AM459" t="s">
        <v>95</v>
      </c>
      <c r="AN459" t="s">
        <v>95</v>
      </c>
      <c r="AO459" t="s">
        <v>95</v>
      </c>
      <c r="AP459" t="s">
        <v>95</v>
      </c>
      <c r="AQ459" t="s">
        <v>95</v>
      </c>
      <c r="AR459" t="s">
        <v>95</v>
      </c>
      <c r="AS459">
        <v>1</v>
      </c>
      <c r="AT459" t="s">
        <v>95</v>
      </c>
      <c r="AU459">
        <v>0</v>
      </c>
      <c r="AV459">
        <v>0</v>
      </c>
      <c r="AW459">
        <v>1</v>
      </c>
      <c r="AX459">
        <v>0</v>
      </c>
      <c r="AY459">
        <v>0</v>
      </c>
      <c r="AZ459" t="s">
        <v>95</v>
      </c>
      <c r="BA459" t="s">
        <v>95</v>
      </c>
      <c r="BB459" t="s">
        <v>95</v>
      </c>
      <c r="BC459" t="s">
        <v>95</v>
      </c>
      <c r="BD459" t="s">
        <v>95</v>
      </c>
      <c r="BE459" t="s">
        <v>95</v>
      </c>
      <c r="BF459">
        <v>1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62</v>
      </c>
      <c r="CJ459">
        <v>6</v>
      </c>
      <c r="CK459">
        <v>0</v>
      </c>
    </row>
    <row r="460" spans="1:89" x14ac:dyDescent="0.3">
      <c r="A460" t="s">
        <v>1454</v>
      </c>
      <c r="B460" t="s">
        <v>110</v>
      </c>
      <c r="C460" t="s">
        <v>1455</v>
      </c>
      <c r="D460">
        <v>40.442751399999999</v>
      </c>
      <c r="E460">
        <v>-79.999709800000005</v>
      </c>
      <c r="F460" t="s">
        <v>791</v>
      </c>
      <c r="G460">
        <v>3</v>
      </c>
      <c r="H460">
        <v>3.5</v>
      </c>
      <c r="I460" t="s">
        <v>93</v>
      </c>
      <c r="J460" t="s">
        <v>94</v>
      </c>
      <c r="K460" t="s">
        <v>95</v>
      </c>
      <c r="L460" t="s">
        <v>95</v>
      </c>
      <c r="M460" t="s">
        <v>95</v>
      </c>
      <c r="N460" t="s">
        <v>95</v>
      </c>
      <c r="O460" t="s">
        <v>95</v>
      </c>
      <c r="P460" t="s">
        <v>95</v>
      </c>
      <c r="Q460" t="s">
        <v>95</v>
      </c>
      <c r="R460" t="s">
        <v>95</v>
      </c>
      <c r="S460" t="s">
        <v>95</v>
      </c>
      <c r="T460" t="s">
        <v>95</v>
      </c>
      <c r="U460" t="s">
        <v>95</v>
      </c>
      <c r="V460" t="s">
        <v>95</v>
      </c>
      <c r="W460" t="s">
        <v>95</v>
      </c>
      <c r="X460" t="s">
        <v>95</v>
      </c>
      <c r="Y460" t="s">
        <v>96</v>
      </c>
      <c r="Z460" t="s">
        <v>97</v>
      </c>
      <c r="AA460" t="s">
        <v>98</v>
      </c>
      <c r="AB460">
        <v>1</v>
      </c>
      <c r="AC460">
        <v>0</v>
      </c>
      <c r="AD460">
        <v>0</v>
      </c>
      <c r="AE460" t="s">
        <v>95</v>
      </c>
      <c r="AF460">
        <v>1</v>
      </c>
      <c r="AG460">
        <v>0</v>
      </c>
      <c r="AH460">
        <v>1</v>
      </c>
      <c r="AI460">
        <v>0</v>
      </c>
      <c r="AJ460">
        <v>1</v>
      </c>
      <c r="AK460">
        <v>1</v>
      </c>
      <c r="AL460">
        <v>0</v>
      </c>
      <c r="AM460" t="s">
        <v>95</v>
      </c>
      <c r="AN460" t="s">
        <v>95</v>
      </c>
      <c r="AO460" t="s">
        <v>95</v>
      </c>
      <c r="AP460" t="s">
        <v>95</v>
      </c>
      <c r="AQ460" t="s">
        <v>95</v>
      </c>
      <c r="AR460" t="s">
        <v>95</v>
      </c>
      <c r="AS460">
        <v>1</v>
      </c>
      <c r="AT460" t="s">
        <v>95</v>
      </c>
      <c r="AU460" t="s">
        <v>95</v>
      </c>
      <c r="AV460" t="s">
        <v>95</v>
      </c>
      <c r="AW460" t="s">
        <v>95</v>
      </c>
      <c r="AX460" t="s">
        <v>95</v>
      </c>
      <c r="AY460" t="s">
        <v>95</v>
      </c>
      <c r="AZ460" t="s">
        <v>95</v>
      </c>
      <c r="BA460" t="s">
        <v>95</v>
      </c>
      <c r="BB460" t="s">
        <v>95</v>
      </c>
      <c r="BC460" t="s">
        <v>95</v>
      </c>
      <c r="BD460" t="s">
        <v>95</v>
      </c>
      <c r="BE460" t="s">
        <v>95</v>
      </c>
      <c r="BF460">
        <v>1</v>
      </c>
      <c r="BG460">
        <v>1</v>
      </c>
      <c r="BH460">
        <v>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14</v>
      </c>
      <c r="CJ460">
        <v>0</v>
      </c>
      <c r="CK460">
        <v>0</v>
      </c>
    </row>
    <row r="461" spans="1:89" x14ac:dyDescent="0.3">
      <c r="A461" t="s">
        <v>1456</v>
      </c>
      <c r="B461" t="s">
        <v>110</v>
      </c>
      <c r="C461" t="s">
        <v>1457</v>
      </c>
      <c r="D461">
        <v>40.458303999999998</v>
      </c>
      <c r="E461">
        <v>-79.975791000000001</v>
      </c>
      <c r="F461" t="s">
        <v>1458</v>
      </c>
      <c r="G461">
        <v>3</v>
      </c>
      <c r="H461">
        <v>5</v>
      </c>
      <c r="I461" t="s">
        <v>93</v>
      </c>
      <c r="J461" t="s">
        <v>94</v>
      </c>
      <c r="K461" t="s">
        <v>95</v>
      </c>
      <c r="L461" t="s">
        <v>95</v>
      </c>
      <c r="M461" s="1">
        <v>0.41666666666666669</v>
      </c>
      <c r="N461" s="1">
        <v>0.70833333333333337</v>
      </c>
      <c r="O461" s="1">
        <v>0.41666666666666669</v>
      </c>
      <c r="P461" s="1">
        <v>0.70833333333333337</v>
      </c>
      <c r="Q461" s="1">
        <v>0.41666666666666669</v>
      </c>
      <c r="R461" s="1">
        <v>0.70833333333333337</v>
      </c>
      <c r="S461" s="1">
        <v>0.41666666666666669</v>
      </c>
      <c r="T461" s="1">
        <v>0.70833333333333337</v>
      </c>
      <c r="U461" s="1">
        <v>0.41666666666666669</v>
      </c>
      <c r="V461" s="1">
        <v>0.70833333333333337</v>
      </c>
      <c r="W461" s="1">
        <v>0.41666666666666669</v>
      </c>
      <c r="X461" s="1">
        <v>0.66666666666666663</v>
      </c>
      <c r="Y461" t="s">
        <v>95</v>
      </c>
      <c r="Z461" t="s">
        <v>95</v>
      </c>
      <c r="AA461" t="s">
        <v>95</v>
      </c>
      <c r="AB461">
        <v>2</v>
      </c>
      <c r="AC461" t="s">
        <v>95</v>
      </c>
      <c r="AD461" t="s">
        <v>95</v>
      </c>
      <c r="AE461" t="s">
        <v>95</v>
      </c>
      <c r="AF461" t="s">
        <v>95</v>
      </c>
      <c r="AG461" t="s">
        <v>95</v>
      </c>
      <c r="AH461" t="s">
        <v>95</v>
      </c>
      <c r="AI461" t="s">
        <v>95</v>
      </c>
      <c r="AJ461" t="s">
        <v>95</v>
      </c>
      <c r="AK461">
        <v>1</v>
      </c>
      <c r="AL461" t="s">
        <v>95</v>
      </c>
      <c r="AM461" t="s">
        <v>95</v>
      </c>
      <c r="AN461" t="s">
        <v>95</v>
      </c>
      <c r="AO461" t="s">
        <v>95</v>
      </c>
      <c r="AP461" t="s">
        <v>95</v>
      </c>
      <c r="AQ461" t="s">
        <v>95</v>
      </c>
      <c r="AR461" t="s">
        <v>95</v>
      </c>
      <c r="AS461" t="s">
        <v>95</v>
      </c>
      <c r="AT461" t="s">
        <v>95</v>
      </c>
      <c r="AU461" t="s">
        <v>95</v>
      </c>
      <c r="AV461" t="s">
        <v>95</v>
      </c>
      <c r="AW461" t="s">
        <v>95</v>
      </c>
      <c r="AX461" t="s">
        <v>95</v>
      </c>
      <c r="AY461" t="s">
        <v>95</v>
      </c>
      <c r="AZ461" t="s">
        <v>95</v>
      </c>
      <c r="BA461" t="s">
        <v>95</v>
      </c>
      <c r="BB461" t="s">
        <v>95</v>
      </c>
      <c r="BC461" t="s">
        <v>95</v>
      </c>
      <c r="BD461" t="s">
        <v>95</v>
      </c>
      <c r="BE461" t="s">
        <v>95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</row>
    <row r="462" spans="1:89" x14ac:dyDescent="0.3">
      <c r="A462" t="s">
        <v>1459</v>
      </c>
      <c r="B462" t="s">
        <v>110</v>
      </c>
      <c r="C462" t="s">
        <v>1324</v>
      </c>
      <c r="D462">
        <v>40.443041899999997</v>
      </c>
      <c r="E462">
        <v>-79.998694299999997</v>
      </c>
      <c r="F462" t="s">
        <v>1460</v>
      </c>
      <c r="G462">
        <v>52</v>
      </c>
      <c r="H462">
        <v>4.5</v>
      </c>
      <c r="I462" t="s">
        <v>93</v>
      </c>
      <c r="J462" t="s">
        <v>94</v>
      </c>
      <c r="K462" s="1">
        <v>0.375</v>
      </c>
      <c r="L462" s="1">
        <v>0.70833333333333337</v>
      </c>
      <c r="M462" s="1">
        <v>0.375</v>
      </c>
      <c r="N462" s="1">
        <v>0.70833333333333337</v>
      </c>
      <c r="O462" s="1">
        <v>0.375</v>
      </c>
      <c r="P462" s="1">
        <v>0.70833333333333337</v>
      </c>
      <c r="Q462" s="1">
        <v>0.375</v>
      </c>
      <c r="R462" s="1">
        <v>0.70833333333333337</v>
      </c>
      <c r="S462" s="1">
        <v>0.375</v>
      </c>
      <c r="T462" s="1">
        <v>0.70833333333333337</v>
      </c>
      <c r="U462" s="1">
        <v>0.375</v>
      </c>
      <c r="V462" s="1">
        <v>0.70833333333333337</v>
      </c>
      <c r="W462" s="1">
        <v>0.375</v>
      </c>
      <c r="X462" s="1">
        <v>0.70833333333333337</v>
      </c>
      <c r="Y462" t="s">
        <v>95</v>
      </c>
      <c r="Z462" t="s">
        <v>95</v>
      </c>
      <c r="AA462" t="s">
        <v>95</v>
      </c>
      <c r="AB462" t="s">
        <v>95</v>
      </c>
      <c r="AC462" t="s">
        <v>95</v>
      </c>
      <c r="AD462" t="s">
        <v>95</v>
      </c>
      <c r="AE462" t="s">
        <v>95</v>
      </c>
      <c r="AF462" t="s">
        <v>95</v>
      </c>
      <c r="AG462" t="s">
        <v>95</v>
      </c>
      <c r="AH462" t="s">
        <v>95</v>
      </c>
      <c r="AI462" t="s">
        <v>95</v>
      </c>
      <c r="AJ462">
        <v>1</v>
      </c>
      <c r="AK462" t="s">
        <v>95</v>
      </c>
      <c r="AL462" t="s">
        <v>95</v>
      </c>
      <c r="AM462" t="s">
        <v>95</v>
      </c>
      <c r="AN462" t="s">
        <v>95</v>
      </c>
      <c r="AO462" t="s">
        <v>95</v>
      </c>
      <c r="AP462" t="s">
        <v>95</v>
      </c>
      <c r="AQ462" t="s">
        <v>95</v>
      </c>
      <c r="AR462" t="s">
        <v>95</v>
      </c>
      <c r="AS462" t="s">
        <v>95</v>
      </c>
      <c r="AT462" t="s">
        <v>95</v>
      </c>
      <c r="AU462" t="s">
        <v>95</v>
      </c>
      <c r="AV462" t="s">
        <v>95</v>
      </c>
      <c r="AW462" t="s">
        <v>95</v>
      </c>
      <c r="AX462" t="s">
        <v>95</v>
      </c>
      <c r="AY462" t="s">
        <v>95</v>
      </c>
      <c r="AZ462" t="s">
        <v>95</v>
      </c>
      <c r="BA462" t="s">
        <v>95</v>
      </c>
      <c r="BB462" t="s">
        <v>95</v>
      </c>
      <c r="BC462" t="s">
        <v>95</v>
      </c>
      <c r="BD462" t="s">
        <v>95</v>
      </c>
      <c r="BE462" t="s">
        <v>95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506</v>
      </c>
      <c r="CJ462">
        <v>55</v>
      </c>
      <c r="CK462">
        <v>1</v>
      </c>
    </row>
    <row r="463" spans="1:89" x14ac:dyDescent="0.3">
      <c r="A463" t="s">
        <v>1461</v>
      </c>
      <c r="B463" t="s">
        <v>208</v>
      </c>
      <c r="C463" t="s">
        <v>1462</v>
      </c>
      <c r="D463">
        <v>40.403748100000001</v>
      </c>
      <c r="E463">
        <v>-79.916681400000002</v>
      </c>
      <c r="F463" t="s">
        <v>1463</v>
      </c>
      <c r="G463">
        <v>4</v>
      </c>
      <c r="H463">
        <v>4.5</v>
      </c>
      <c r="I463" t="s">
        <v>93</v>
      </c>
      <c r="J463" t="s">
        <v>94</v>
      </c>
      <c r="K463" t="s">
        <v>95</v>
      </c>
      <c r="L463" t="s">
        <v>95</v>
      </c>
      <c r="M463" t="s">
        <v>95</v>
      </c>
      <c r="N463" t="s">
        <v>95</v>
      </c>
      <c r="O463" t="s">
        <v>95</v>
      </c>
      <c r="P463" t="s">
        <v>95</v>
      </c>
      <c r="Q463" t="s">
        <v>95</v>
      </c>
      <c r="R463" t="s">
        <v>95</v>
      </c>
      <c r="S463" t="s">
        <v>95</v>
      </c>
      <c r="T463" t="s">
        <v>95</v>
      </c>
      <c r="U463" t="s">
        <v>95</v>
      </c>
      <c r="V463" t="s">
        <v>95</v>
      </c>
      <c r="W463" t="s">
        <v>95</v>
      </c>
      <c r="X463" t="s">
        <v>95</v>
      </c>
      <c r="Y463" t="s">
        <v>95</v>
      </c>
      <c r="Z463" t="s">
        <v>95</v>
      </c>
      <c r="AA463" t="s">
        <v>95</v>
      </c>
      <c r="AB463" t="s">
        <v>95</v>
      </c>
      <c r="AC463" t="s">
        <v>95</v>
      </c>
      <c r="AD463" t="s">
        <v>95</v>
      </c>
      <c r="AE463" t="s">
        <v>95</v>
      </c>
      <c r="AF463" t="s">
        <v>95</v>
      </c>
      <c r="AG463" t="s">
        <v>95</v>
      </c>
      <c r="AH463" t="s">
        <v>95</v>
      </c>
      <c r="AI463" t="s">
        <v>95</v>
      </c>
      <c r="AJ463" t="s">
        <v>95</v>
      </c>
      <c r="AK463" t="s">
        <v>95</v>
      </c>
      <c r="AL463" t="s">
        <v>95</v>
      </c>
      <c r="AM463" t="s">
        <v>95</v>
      </c>
      <c r="AN463" t="s">
        <v>95</v>
      </c>
      <c r="AO463" t="s">
        <v>95</v>
      </c>
      <c r="AP463" t="s">
        <v>95</v>
      </c>
      <c r="AQ463" t="s">
        <v>95</v>
      </c>
      <c r="AR463" t="s">
        <v>95</v>
      </c>
      <c r="AS463" t="s">
        <v>95</v>
      </c>
      <c r="AT463" t="s">
        <v>95</v>
      </c>
      <c r="AU463" t="s">
        <v>95</v>
      </c>
      <c r="AV463" t="s">
        <v>95</v>
      </c>
      <c r="AW463" t="s">
        <v>95</v>
      </c>
      <c r="AX463" t="s">
        <v>95</v>
      </c>
      <c r="AY463" t="s">
        <v>95</v>
      </c>
      <c r="AZ463" t="s">
        <v>95</v>
      </c>
      <c r="BA463" t="s">
        <v>95</v>
      </c>
      <c r="BB463" t="s">
        <v>95</v>
      </c>
      <c r="BC463" t="s">
        <v>95</v>
      </c>
      <c r="BD463" t="s">
        <v>95</v>
      </c>
      <c r="BE463" t="s">
        <v>95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</row>
    <row r="464" spans="1:89" x14ac:dyDescent="0.3">
      <c r="A464" t="s">
        <v>1464</v>
      </c>
      <c r="B464" t="s">
        <v>110</v>
      </c>
      <c r="C464" t="s">
        <v>1465</v>
      </c>
      <c r="D464">
        <v>40.4431765</v>
      </c>
      <c r="E464">
        <v>-80.004281300000002</v>
      </c>
      <c r="F464" t="s">
        <v>1466</v>
      </c>
      <c r="G464">
        <v>15</v>
      </c>
      <c r="H464">
        <v>3.5</v>
      </c>
      <c r="I464" t="s">
        <v>93</v>
      </c>
      <c r="J464" t="s">
        <v>94</v>
      </c>
      <c r="K464" t="s">
        <v>95</v>
      </c>
      <c r="L464" t="s">
        <v>95</v>
      </c>
      <c r="M464" t="s">
        <v>95</v>
      </c>
      <c r="N464" t="s">
        <v>95</v>
      </c>
      <c r="O464" t="s">
        <v>95</v>
      </c>
      <c r="P464" t="s">
        <v>95</v>
      </c>
      <c r="Q464" t="s">
        <v>95</v>
      </c>
      <c r="R464" t="s">
        <v>95</v>
      </c>
      <c r="S464" t="s">
        <v>95</v>
      </c>
      <c r="T464" t="s">
        <v>95</v>
      </c>
      <c r="U464" t="s">
        <v>95</v>
      </c>
      <c r="V464" t="s">
        <v>95</v>
      </c>
      <c r="W464" t="s">
        <v>95</v>
      </c>
      <c r="X464" t="s">
        <v>95</v>
      </c>
      <c r="Y464" t="s">
        <v>96</v>
      </c>
      <c r="Z464" t="s">
        <v>97</v>
      </c>
      <c r="AA464" t="s">
        <v>117</v>
      </c>
      <c r="AB464">
        <v>2</v>
      </c>
      <c r="AC464">
        <v>0</v>
      </c>
      <c r="AD464">
        <v>0</v>
      </c>
      <c r="AE464" t="s">
        <v>95</v>
      </c>
      <c r="AF464">
        <v>1</v>
      </c>
      <c r="AG464">
        <v>1</v>
      </c>
      <c r="AH464" t="s">
        <v>95</v>
      </c>
      <c r="AI464">
        <v>1</v>
      </c>
      <c r="AJ464">
        <v>1</v>
      </c>
      <c r="AK464">
        <v>1</v>
      </c>
      <c r="AL464">
        <v>0</v>
      </c>
      <c r="AM464" t="s">
        <v>118</v>
      </c>
      <c r="AN464" t="s">
        <v>95</v>
      </c>
      <c r="AO464" t="s">
        <v>95</v>
      </c>
      <c r="AP464" t="s">
        <v>95</v>
      </c>
      <c r="AQ464" t="s">
        <v>95</v>
      </c>
      <c r="AR464" t="s">
        <v>95</v>
      </c>
      <c r="AS464">
        <v>1</v>
      </c>
      <c r="AT464" t="s">
        <v>95</v>
      </c>
      <c r="AU464">
        <v>1</v>
      </c>
      <c r="AV464">
        <v>0</v>
      </c>
      <c r="AW464">
        <v>0</v>
      </c>
      <c r="AX464">
        <v>0</v>
      </c>
      <c r="AY464">
        <v>0</v>
      </c>
      <c r="AZ464" t="s">
        <v>95</v>
      </c>
      <c r="BA464" t="s">
        <v>95</v>
      </c>
      <c r="BB464" t="s">
        <v>95</v>
      </c>
      <c r="BC464" t="s">
        <v>95</v>
      </c>
      <c r="BD464" t="s">
        <v>95</v>
      </c>
      <c r="BE464" t="s">
        <v>95</v>
      </c>
      <c r="BF464">
        <v>1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1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60</v>
      </c>
      <c r="CJ464">
        <v>5</v>
      </c>
      <c r="CK464">
        <v>1</v>
      </c>
    </row>
    <row r="465" spans="1:89" x14ac:dyDescent="0.3">
      <c r="A465" t="s">
        <v>1467</v>
      </c>
      <c r="B465" t="s">
        <v>110</v>
      </c>
      <c r="C465" t="s">
        <v>1468</v>
      </c>
      <c r="D465">
        <v>40.443413200000002</v>
      </c>
      <c r="E465">
        <v>-79.996150900000004</v>
      </c>
      <c r="F465" t="s">
        <v>1469</v>
      </c>
      <c r="G465">
        <v>7</v>
      </c>
      <c r="H465">
        <v>1.5</v>
      </c>
      <c r="I465" t="s">
        <v>93</v>
      </c>
      <c r="J465" t="s">
        <v>94</v>
      </c>
      <c r="K465" t="s">
        <v>95</v>
      </c>
      <c r="L465" t="s">
        <v>95</v>
      </c>
      <c r="M465" t="s">
        <v>95</v>
      </c>
      <c r="N465" t="s">
        <v>95</v>
      </c>
      <c r="O465" t="s">
        <v>95</v>
      </c>
      <c r="P465" t="s">
        <v>95</v>
      </c>
      <c r="Q465" t="s">
        <v>95</v>
      </c>
      <c r="R465" t="s">
        <v>95</v>
      </c>
      <c r="S465" t="s">
        <v>95</v>
      </c>
      <c r="T465" t="s">
        <v>95</v>
      </c>
      <c r="U465" t="s">
        <v>95</v>
      </c>
      <c r="V465" t="s">
        <v>95</v>
      </c>
      <c r="W465" t="s">
        <v>95</v>
      </c>
      <c r="X465" t="s">
        <v>95</v>
      </c>
      <c r="Y465" t="s">
        <v>191</v>
      </c>
      <c r="Z465" t="s">
        <v>97</v>
      </c>
      <c r="AA465" t="s">
        <v>927</v>
      </c>
      <c r="AB465">
        <v>1</v>
      </c>
      <c r="AC465">
        <v>1</v>
      </c>
      <c r="AD465">
        <v>0</v>
      </c>
      <c r="AE465" t="s">
        <v>95</v>
      </c>
      <c r="AF465">
        <v>1</v>
      </c>
      <c r="AG465" t="s">
        <v>95</v>
      </c>
      <c r="AH465" t="s">
        <v>95</v>
      </c>
      <c r="AI465" t="s">
        <v>95</v>
      </c>
      <c r="AJ465">
        <v>1</v>
      </c>
      <c r="AK465" t="s">
        <v>95</v>
      </c>
      <c r="AL465">
        <v>1</v>
      </c>
      <c r="AM465" t="s">
        <v>95</v>
      </c>
      <c r="AN465" t="s">
        <v>95</v>
      </c>
      <c r="AO465" t="s">
        <v>95</v>
      </c>
      <c r="AP465" t="s">
        <v>95</v>
      </c>
      <c r="AQ465" t="s">
        <v>95</v>
      </c>
      <c r="AR465" t="s">
        <v>95</v>
      </c>
      <c r="AS465">
        <v>1</v>
      </c>
      <c r="AT465" t="s">
        <v>95</v>
      </c>
      <c r="AU465" t="s">
        <v>95</v>
      </c>
      <c r="AV465" t="s">
        <v>95</v>
      </c>
      <c r="AW465" t="s">
        <v>95</v>
      </c>
      <c r="AX465" t="s">
        <v>95</v>
      </c>
      <c r="AY465" t="s">
        <v>95</v>
      </c>
      <c r="AZ465" t="s">
        <v>95</v>
      </c>
      <c r="BA465" t="s">
        <v>95</v>
      </c>
      <c r="BB465" t="s">
        <v>95</v>
      </c>
      <c r="BC465" t="s">
        <v>95</v>
      </c>
      <c r="BD465" t="s">
        <v>95</v>
      </c>
      <c r="BE465" t="s">
        <v>95</v>
      </c>
      <c r="BF465">
        <v>1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1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</row>
    <row r="466" spans="1:89" x14ac:dyDescent="0.3">
      <c r="A466" t="s">
        <v>1470</v>
      </c>
      <c r="B466" t="s">
        <v>110</v>
      </c>
      <c r="C466" t="s">
        <v>1471</v>
      </c>
      <c r="D466">
        <v>40.441206999999999</v>
      </c>
      <c r="E466">
        <v>-80.003110800000002</v>
      </c>
      <c r="F466" t="s">
        <v>1472</v>
      </c>
      <c r="G466">
        <v>7</v>
      </c>
      <c r="H466">
        <v>2.5</v>
      </c>
      <c r="I466" t="s">
        <v>93</v>
      </c>
      <c r="J466" t="s">
        <v>94</v>
      </c>
      <c r="K466" t="s">
        <v>95</v>
      </c>
      <c r="L466" t="s">
        <v>95</v>
      </c>
      <c r="M466" t="s">
        <v>95</v>
      </c>
      <c r="N466" t="s">
        <v>95</v>
      </c>
      <c r="O466" t="s">
        <v>95</v>
      </c>
      <c r="P466" t="s">
        <v>95</v>
      </c>
      <c r="Q466" t="s">
        <v>95</v>
      </c>
      <c r="R466" t="s">
        <v>95</v>
      </c>
      <c r="S466" t="s">
        <v>95</v>
      </c>
      <c r="T466" t="s">
        <v>95</v>
      </c>
      <c r="U466" t="s">
        <v>95</v>
      </c>
      <c r="V466" t="s">
        <v>95</v>
      </c>
      <c r="W466" t="s">
        <v>95</v>
      </c>
      <c r="X466" t="s">
        <v>95</v>
      </c>
      <c r="Y466" t="s">
        <v>95</v>
      </c>
      <c r="Z466" t="s">
        <v>97</v>
      </c>
      <c r="AA466" t="s">
        <v>117</v>
      </c>
      <c r="AB466">
        <v>3</v>
      </c>
      <c r="AC466">
        <v>0</v>
      </c>
      <c r="AD466">
        <v>1</v>
      </c>
      <c r="AE466" t="s">
        <v>95</v>
      </c>
      <c r="AF466">
        <v>1</v>
      </c>
      <c r="AG466" t="s">
        <v>95</v>
      </c>
      <c r="AH466" t="s">
        <v>95</v>
      </c>
      <c r="AI466">
        <v>1</v>
      </c>
      <c r="AJ466">
        <v>1</v>
      </c>
      <c r="AK466">
        <v>1</v>
      </c>
      <c r="AL466">
        <v>1</v>
      </c>
      <c r="AM466" t="s">
        <v>95</v>
      </c>
      <c r="AN466" t="s">
        <v>95</v>
      </c>
      <c r="AO466" t="s">
        <v>95</v>
      </c>
      <c r="AP466" t="s">
        <v>95</v>
      </c>
      <c r="AQ466" t="s">
        <v>95</v>
      </c>
      <c r="AR466" t="s">
        <v>95</v>
      </c>
      <c r="AS466" t="s">
        <v>95</v>
      </c>
      <c r="AT466" t="s">
        <v>95</v>
      </c>
      <c r="AU466">
        <v>0</v>
      </c>
      <c r="AV466">
        <v>0</v>
      </c>
      <c r="AW466">
        <v>0</v>
      </c>
      <c r="AX466">
        <v>0</v>
      </c>
      <c r="AY466">
        <v>0</v>
      </c>
      <c r="AZ466" t="s">
        <v>95</v>
      </c>
      <c r="BA466" t="s">
        <v>95</v>
      </c>
      <c r="BB466" t="s">
        <v>95</v>
      </c>
      <c r="BC466" t="s">
        <v>95</v>
      </c>
      <c r="BD466" t="s">
        <v>95</v>
      </c>
      <c r="BE466" t="s">
        <v>95</v>
      </c>
      <c r="BF466">
        <v>1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1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5</v>
      </c>
      <c r="CJ466">
        <v>1</v>
      </c>
      <c r="CK466">
        <v>0</v>
      </c>
    </row>
    <row r="467" spans="1:89" x14ac:dyDescent="0.3">
      <c r="A467" t="s">
        <v>1473</v>
      </c>
      <c r="B467" t="s">
        <v>110</v>
      </c>
      <c r="C467" t="s">
        <v>1474</v>
      </c>
      <c r="D467">
        <v>40.4502241</v>
      </c>
      <c r="E467">
        <v>-79.984778500000004</v>
      </c>
      <c r="F467" t="s">
        <v>1475</v>
      </c>
      <c r="G467">
        <v>11</v>
      </c>
      <c r="H467">
        <v>4.5</v>
      </c>
      <c r="I467" t="s">
        <v>93</v>
      </c>
      <c r="J467" t="s">
        <v>94</v>
      </c>
      <c r="K467" t="s">
        <v>95</v>
      </c>
      <c r="L467" t="s">
        <v>95</v>
      </c>
      <c r="M467" s="1">
        <v>0.35416666666666669</v>
      </c>
      <c r="N467" s="1">
        <v>0.70833333333333337</v>
      </c>
      <c r="O467" s="1">
        <v>0.35416666666666669</v>
      </c>
      <c r="P467" s="1">
        <v>0.70833333333333337</v>
      </c>
      <c r="Q467" s="1">
        <v>0.35416666666666669</v>
      </c>
      <c r="R467" s="1">
        <v>0.70833333333333337</v>
      </c>
      <c r="S467" s="1">
        <v>0.35416666666666669</v>
      </c>
      <c r="T467" s="1">
        <v>0.70833333333333337</v>
      </c>
      <c r="U467" s="1">
        <v>0.35416666666666669</v>
      </c>
      <c r="V467" s="1">
        <v>0.70833333333333337</v>
      </c>
      <c r="W467" s="1">
        <v>0.33333333333333331</v>
      </c>
      <c r="X467" s="1">
        <v>0.625</v>
      </c>
      <c r="Y467" t="s">
        <v>95</v>
      </c>
      <c r="Z467" t="s">
        <v>95</v>
      </c>
      <c r="AA467" t="s">
        <v>95</v>
      </c>
      <c r="AB467">
        <v>2</v>
      </c>
      <c r="AC467" t="s">
        <v>95</v>
      </c>
      <c r="AD467" t="s">
        <v>95</v>
      </c>
      <c r="AE467" t="s">
        <v>95</v>
      </c>
      <c r="AF467" t="s">
        <v>95</v>
      </c>
      <c r="AG467" t="s">
        <v>95</v>
      </c>
      <c r="AH467" t="s">
        <v>95</v>
      </c>
      <c r="AI467" t="s">
        <v>95</v>
      </c>
      <c r="AJ467" t="s">
        <v>95</v>
      </c>
      <c r="AK467">
        <v>1</v>
      </c>
      <c r="AL467" t="s">
        <v>95</v>
      </c>
      <c r="AM467" t="s">
        <v>95</v>
      </c>
      <c r="AN467" t="s">
        <v>95</v>
      </c>
      <c r="AO467" t="s">
        <v>95</v>
      </c>
      <c r="AP467" t="s">
        <v>95</v>
      </c>
      <c r="AQ467" t="s">
        <v>95</v>
      </c>
      <c r="AR467" t="s">
        <v>95</v>
      </c>
      <c r="AS467" t="s">
        <v>95</v>
      </c>
      <c r="AT467" t="s">
        <v>95</v>
      </c>
      <c r="AU467">
        <v>0</v>
      </c>
      <c r="AV467">
        <v>0</v>
      </c>
      <c r="AW467">
        <v>0</v>
      </c>
      <c r="AX467">
        <v>0</v>
      </c>
      <c r="AY467">
        <v>0</v>
      </c>
      <c r="AZ467" t="s">
        <v>95</v>
      </c>
      <c r="BA467" t="s">
        <v>95</v>
      </c>
      <c r="BB467" t="s">
        <v>95</v>
      </c>
      <c r="BC467" t="s">
        <v>95</v>
      </c>
      <c r="BD467" t="s">
        <v>95</v>
      </c>
      <c r="BE467" t="s">
        <v>95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23</v>
      </c>
      <c r="CJ467">
        <v>0</v>
      </c>
      <c r="CK467">
        <v>0</v>
      </c>
    </row>
    <row r="468" spans="1:89" x14ac:dyDescent="0.3">
      <c r="A468" t="s">
        <v>1476</v>
      </c>
      <c r="B468" t="s">
        <v>110</v>
      </c>
      <c r="C468" t="s">
        <v>1477</v>
      </c>
      <c r="D468">
        <v>40.442234451829002</v>
      </c>
      <c r="E468">
        <v>-79.997135407783006</v>
      </c>
      <c r="F468" t="s">
        <v>1478</v>
      </c>
      <c r="G468">
        <v>18</v>
      </c>
      <c r="H468">
        <v>3.5</v>
      </c>
      <c r="I468" t="s">
        <v>93</v>
      </c>
      <c r="J468" t="s">
        <v>94</v>
      </c>
      <c r="K468" t="s">
        <v>95</v>
      </c>
      <c r="L468" t="s">
        <v>95</v>
      </c>
      <c r="M468" s="1">
        <v>0.41666666666666669</v>
      </c>
      <c r="N468" s="1">
        <v>0.70833333333333337</v>
      </c>
      <c r="O468" s="1">
        <v>0.41666666666666669</v>
      </c>
      <c r="P468" s="1">
        <v>0.70833333333333337</v>
      </c>
      <c r="Q468" s="1">
        <v>0.41666666666666669</v>
      </c>
      <c r="R468" s="1">
        <v>0.70833333333333337</v>
      </c>
      <c r="S468" s="1">
        <v>0.41666666666666669</v>
      </c>
      <c r="T468" s="1">
        <v>0.70833333333333337</v>
      </c>
      <c r="U468" s="1">
        <v>0.41666666666666669</v>
      </c>
      <c r="V468" s="1">
        <v>0.70833333333333337</v>
      </c>
      <c r="W468" s="1">
        <v>0.45833333333333331</v>
      </c>
      <c r="X468" s="1">
        <v>0.625</v>
      </c>
      <c r="Y468" t="s">
        <v>191</v>
      </c>
      <c r="Z468" t="s">
        <v>97</v>
      </c>
      <c r="AA468" t="s">
        <v>98</v>
      </c>
      <c r="AB468">
        <v>1</v>
      </c>
      <c r="AC468">
        <v>0</v>
      </c>
      <c r="AD468">
        <v>0</v>
      </c>
      <c r="AE468" t="s">
        <v>95</v>
      </c>
      <c r="AF468">
        <v>0</v>
      </c>
      <c r="AG468">
        <v>0</v>
      </c>
      <c r="AH468" t="s">
        <v>95</v>
      </c>
      <c r="AI468">
        <v>0</v>
      </c>
      <c r="AJ468">
        <v>1</v>
      </c>
      <c r="AK468">
        <v>0</v>
      </c>
      <c r="AL468">
        <v>0</v>
      </c>
      <c r="AM468" t="s">
        <v>118</v>
      </c>
      <c r="AN468" t="s">
        <v>95</v>
      </c>
      <c r="AO468" t="s">
        <v>95</v>
      </c>
      <c r="AP468" t="s">
        <v>95</v>
      </c>
      <c r="AQ468" t="s">
        <v>95</v>
      </c>
      <c r="AR468" t="s">
        <v>95</v>
      </c>
      <c r="AS468">
        <v>1</v>
      </c>
      <c r="AT468" t="s">
        <v>95</v>
      </c>
      <c r="AU468">
        <v>0</v>
      </c>
      <c r="AV468">
        <v>0</v>
      </c>
      <c r="AW468">
        <v>0</v>
      </c>
      <c r="AX468">
        <v>0</v>
      </c>
      <c r="AY468">
        <v>0</v>
      </c>
      <c r="AZ468" t="s">
        <v>95</v>
      </c>
      <c r="BA468" t="s">
        <v>95</v>
      </c>
      <c r="BB468" t="s">
        <v>95</v>
      </c>
      <c r="BC468" t="s">
        <v>95</v>
      </c>
      <c r="BD468" t="s">
        <v>95</v>
      </c>
      <c r="BE468" t="s">
        <v>95</v>
      </c>
      <c r="BF468">
        <v>1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13</v>
      </c>
      <c r="CJ468">
        <v>0</v>
      </c>
      <c r="CK468">
        <v>0</v>
      </c>
    </row>
    <row r="469" spans="1:89" x14ac:dyDescent="0.3">
      <c r="A469" t="e">
        <f>-TSFapUMwdyyxoi2egkOhw</f>
        <v>#NAME?</v>
      </c>
      <c r="B469" t="s">
        <v>110</v>
      </c>
      <c r="C469" t="s">
        <v>1479</v>
      </c>
      <c r="D469">
        <v>40.439202000000002</v>
      </c>
      <c r="E469">
        <v>-79.998948499999997</v>
      </c>
      <c r="F469" t="s">
        <v>1480</v>
      </c>
      <c r="G469">
        <v>8</v>
      </c>
      <c r="H469">
        <v>2.5</v>
      </c>
      <c r="I469" t="s">
        <v>93</v>
      </c>
      <c r="J469" t="s">
        <v>94</v>
      </c>
      <c r="K469" t="s">
        <v>95</v>
      </c>
      <c r="L469" t="s">
        <v>95</v>
      </c>
      <c r="M469" t="s">
        <v>95</v>
      </c>
      <c r="N469" t="s">
        <v>95</v>
      </c>
      <c r="O469" t="s">
        <v>95</v>
      </c>
      <c r="P469" t="s">
        <v>95</v>
      </c>
      <c r="Q469" t="s">
        <v>95</v>
      </c>
      <c r="R469" t="s">
        <v>95</v>
      </c>
      <c r="S469" t="s">
        <v>95</v>
      </c>
      <c r="T469" t="s">
        <v>95</v>
      </c>
      <c r="U469" t="s">
        <v>95</v>
      </c>
      <c r="V469" t="s">
        <v>95</v>
      </c>
      <c r="W469" t="s">
        <v>95</v>
      </c>
      <c r="X469" t="s">
        <v>95</v>
      </c>
      <c r="Y469" t="s">
        <v>126</v>
      </c>
      <c r="Z469" t="s">
        <v>97</v>
      </c>
      <c r="AA469" t="s">
        <v>927</v>
      </c>
      <c r="AB469">
        <v>1</v>
      </c>
      <c r="AC469">
        <v>0</v>
      </c>
      <c r="AD469">
        <v>0</v>
      </c>
      <c r="AE469" t="s">
        <v>95</v>
      </c>
      <c r="AF469">
        <v>0</v>
      </c>
      <c r="AG469">
        <v>1</v>
      </c>
      <c r="AH469">
        <v>0</v>
      </c>
      <c r="AI469">
        <v>0</v>
      </c>
      <c r="AJ469">
        <v>0</v>
      </c>
      <c r="AK469">
        <v>1</v>
      </c>
      <c r="AL469">
        <v>0</v>
      </c>
      <c r="AM469" t="s">
        <v>95</v>
      </c>
      <c r="AN469" t="s">
        <v>95</v>
      </c>
      <c r="AO469" t="s">
        <v>95</v>
      </c>
      <c r="AP469" t="s">
        <v>95</v>
      </c>
      <c r="AQ469" t="s">
        <v>95</v>
      </c>
      <c r="AR469" t="s">
        <v>95</v>
      </c>
      <c r="AS469">
        <v>1</v>
      </c>
      <c r="AT469" t="s">
        <v>95</v>
      </c>
      <c r="AU469">
        <v>1</v>
      </c>
      <c r="AV469">
        <v>0</v>
      </c>
      <c r="AW469">
        <v>0</v>
      </c>
      <c r="AX469">
        <v>0</v>
      </c>
      <c r="AY469">
        <v>0</v>
      </c>
      <c r="AZ469" t="s">
        <v>95</v>
      </c>
      <c r="BA469" t="s">
        <v>95</v>
      </c>
      <c r="BB469" t="s">
        <v>95</v>
      </c>
      <c r="BC469" t="s">
        <v>95</v>
      </c>
      <c r="BD469" t="s">
        <v>95</v>
      </c>
      <c r="BE469" t="s">
        <v>95</v>
      </c>
      <c r="BF469">
        <v>1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7</v>
      </c>
      <c r="CJ469">
        <v>0</v>
      </c>
      <c r="CK469">
        <v>0</v>
      </c>
    </row>
    <row r="470" spans="1:89" x14ac:dyDescent="0.3">
      <c r="A470" t="s">
        <v>1481</v>
      </c>
      <c r="B470" t="s">
        <v>110</v>
      </c>
      <c r="C470" t="s">
        <v>1482</v>
      </c>
      <c r="D470">
        <v>40.441564</v>
      </c>
      <c r="E470">
        <v>-79.999013000000005</v>
      </c>
      <c r="F470" t="s">
        <v>1483</v>
      </c>
      <c r="G470">
        <v>4</v>
      </c>
      <c r="H470">
        <v>2.5</v>
      </c>
      <c r="I470" t="s">
        <v>93</v>
      </c>
      <c r="J470" t="s">
        <v>94</v>
      </c>
      <c r="K470" s="1">
        <v>0.39583333333333331</v>
      </c>
      <c r="L470" s="1">
        <v>0.5</v>
      </c>
      <c r="M470" s="1">
        <v>0.35416666666666669</v>
      </c>
      <c r="N470" s="1">
        <v>0.66666666666666663</v>
      </c>
      <c r="O470" s="1">
        <v>0.35416666666666669</v>
      </c>
      <c r="P470" s="1">
        <v>0.66666666666666663</v>
      </c>
      <c r="Q470" s="1">
        <v>0.35416666666666669</v>
      </c>
      <c r="R470" s="1">
        <v>0.66666666666666663</v>
      </c>
      <c r="S470" s="1">
        <v>0.35416666666666669</v>
      </c>
      <c r="T470" s="1">
        <v>0.66666666666666663</v>
      </c>
      <c r="U470" s="1">
        <v>0.35416666666666669</v>
      </c>
      <c r="V470" s="1">
        <v>0.66666666666666663</v>
      </c>
      <c r="W470" t="s">
        <v>95</v>
      </c>
      <c r="X470" t="s">
        <v>95</v>
      </c>
      <c r="Y470" t="s">
        <v>95</v>
      </c>
      <c r="Z470" t="s">
        <v>95</v>
      </c>
      <c r="AA470" t="s">
        <v>95</v>
      </c>
      <c r="AB470" t="s">
        <v>95</v>
      </c>
      <c r="AC470" t="s">
        <v>95</v>
      </c>
      <c r="AD470" t="s">
        <v>95</v>
      </c>
      <c r="AE470" t="s">
        <v>95</v>
      </c>
      <c r="AF470" t="s">
        <v>95</v>
      </c>
      <c r="AG470" t="s">
        <v>95</v>
      </c>
      <c r="AH470" t="s">
        <v>95</v>
      </c>
      <c r="AI470" t="s">
        <v>95</v>
      </c>
      <c r="AJ470" t="s">
        <v>95</v>
      </c>
      <c r="AK470" t="s">
        <v>95</v>
      </c>
      <c r="AL470" t="s">
        <v>95</v>
      </c>
      <c r="AM470" t="s">
        <v>95</v>
      </c>
      <c r="AN470" t="s">
        <v>95</v>
      </c>
      <c r="AO470" t="s">
        <v>95</v>
      </c>
      <c r="AP470" t="s">
        <v>95</v>
      </c>
      <c r="AQ470" t="s">
        <v>95</v>
      </c>
      <c r="AR470" t="s">
        <v>95</v>
      </c>
      <c r="AS470" t="s">
        <v>95</v>
      </c>
      <c r="AT470" t="s">
        <v>95</v>
      </c>
      <c r="AU470" t="s">
        <v>95</v>
      </c>
      <c r="AV470" t="s">
        <v>95</v>
      </c>
      <c r="AW470" t="s">
        <v>95</v>
      </c>
      <c r="AX470" t="s">
        <v>95</v>
      </c>
      <c r="AY470" t="s">
        <v>95</v>
      </c>
      <c r="AZ470" t="s">
        <v>95</v>
      </c>
      <c r="BA470" t="s">
        <v>95</v>
      </c>
      <c r="BB470" t="s">
        <v>95</v>
      </c>
      <c r="BC470" t="s">
        <v>95</v>
      </c>
      <c r="BD470" t="s">
        <v>95</v>
      </c>
      <c r="BE470" t="s">
        <v>95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12</v>
      </c>
      <c r="CJ470">
        <v>0</v>
      </c>
      <c r="CK470">
        <v>0</v>
      </c>
    </row>
    <row r="471" spans="1:89" x14ac:dyDescent="0.3">
      <c r="A471" t="e">
        <f>-nfzEVOVvmDSFbxvBsllGQ</f>
        <v>#NAME?</v>
      </c>
      <c r="B471" t="s">
        <v>110</v>
      </c>
      <c r="C471" t="s">
        <v>1484</v>
      </c>
      <c r="D471">
        <v>40.443623799999997</v>
      </c>
      <c r="E471">
        <v>-79.996328500000004</v>
      </c>
      <c r="F471" t="s">
        <v>1485</v>
      </c>
      <c r="G471">
        <v>28</v>
      </c>
      <c r="H471">
        <v>2.5</v>
      </c>
      <c r="I471" t="s">
        <v>93</v>
      </c>
      <c r="J471" t="s">
        <v>94</v>
      </c>
      <c r="K471" t="s">
        <v>95</v>
      </c>
      <c r="L471" t="s">
        <v>95</v>
      </c>
      <c r="M471" t="s">
        <v>95</v>
      </c>
      <c r="N471" t="s">
        <v>95</v>
      </c>
      <c r="O471" t="s">
        <v>95</v>
      </c>
      <c r="P471" t="s">
        <v>95</v>
      </c>
      <c r="Q471" t="s">
        <v>95</v>
      </c>
      <c r="R471" t="s">
        <v>95</v>
      </c>
      <c r="S471" t="s">
        <v>95</v>
      </c>
      <c r="T471" t="s">
        <v>95</v>
      </c>
      <c r="U471" t="s">
        <v>95</v>
      </c>
      <c r="V471" t="s">
        <v>95</v>
      </c>
      <c r="W471" t="s">
        <v>95</v>
      </c>
      <c r="X471" t="s">
        <v>95</v>
      </c>
      <c r="Y471" t="s">
        <v>96</v>
      </c>
      <c r="Z471" t="s">
        <v>97</v>
      </c>
      <c r="AA471" t="s">
        <v>117</v>
      </c>
      <c r="AB471">
        <v>2</v>
      </c>
      <c r="AC471">
        <v>0</v>
      </c>
      <c r="AD471">
        <v>0</v>
      </c>
      <c r="AE471" t="s">
        <v>95</v>
      </c>
      <c r="AF471">
        <v>1</v>
      </c>
      <c r="AG471">
        <v>1</v>
      </c>
      <c r="AH471">
        <v>0</v>
      </c>
      <c r="AI471">
        <v>1</v>
      </c>
      <c r="AJ471">
        <v>1</v>
      </c>
      <c r="AK471">
        <v>1</v>
      </c>
      <c r="AL471">
        <v>0</v>
      </c>
      <c r="AM471" t="s">
        <v>118</v>
      </c>
      <c r="AN471">
        <v>1</v>
      </c>
      <c r="AO471">
        <v>0</v>
      </c>
      <c r="AP471" t="s">
        <v>95</v>
      </c>
      <c r="AQ471" t="s">
        <v>95</v>
      </c>
      <c r="AR471" t="s">
        <v>95</v>
      </c>
      <c r="AS471">
        <v>1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 t="s">
        <v>95</v>
      </c>
      <c r="BA471" t="s">
        <v>95</v>
      </c>
      <c r="BB471" t="s">
        <v>95</v>
      </c>
      <c r="BC471" t="s">
        <v>95</v>
      </c>
      <c r="BD471" t="s">
        <v>95</v>
      </c>
      <c r="BE471" t="s">
        <v>95</v>
      </c>
      <c r="BF471">
        <v>0</v>
      </c>
      <c r="BG471">
        <v>0</v>
      </c>
      <c r="BH471">
        <v>0</v>
      </c>
      <c r="BI471">
        <v>1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33</v>
      </c>
      <c r="CJ471">
        <v>5</v>
      </c>
      <c r="CK471">
        <v>0</v>
      </c>
    </row>
    <row r="472" spans="1:89" x14ac:dyDescent="0.3">
      <c r="A472" t="s">
        <v>1486</v>
      </c>
      <c r="B472" t="s">
        <v>110</v>
      </c>
      <c r="C472" t="s">
        <v>1487</v>
      </c>
      <c r="D472">
        <v>40.451431200000002</v>
      </c>
      <c r="E472">
        <v>-79.983917000000005</v>
      </c>
      <c r="F472" t="s">
        <v>1488</v>
      </c>
      <c r="G472">
        <v>11</v>
      </c>
      <c r="H472">
        <v>4</v>
      </c>
      <c r="I472" t="s">
        <v>93</v>
      </c>
      <c r="J472" t="s">
        <v>94</v>
      </c>
      <c r="K472" s="1">
        <v>0.375</v>
      </c>
      <c r="L472" s="1">
        <v>0.58333333333333337</v>
      </c>
      <c r="M472" s="1">
        <v>0.29166666666666669</v>
      </c>
      <c r="N472" s="1">
        <v>0.66666666666666663</v>
      </c>
      <c r="O472" s="1">
        <v>0.29166666666666669</v>
      </c>
      <c r="P472" s="1">
        <v>0.66666666666666663</v>
      </c>
      <c r="Q472" s="1">
        <v>0.29166666666666669</v>
      </c>
      <c r="R472" s="1">
        <v>0.66666666666666663</v>
      </c>
      <c r="S472" s="1">
        <v>0.29166666666666669</v>
      </c>
      <c r="T472" s="1">
        <v>0.66666666666666663</v>
      </c>
      <c r="U472" s="1">
        <v>0.29166666666666669</v>
      </c>
      <c r="V472" s="1">
        <v>0.66666666666666663</v>
      </c>
      <c r="W472" s="1">
        <v>0.29166666666666669</v>
      </c>
      <c r="X472" s="1">
        <v>0.6875</v>
      </c>
      <c r="Y472" t="s">
        <v>95</v>
      </c>
      <c r="Z472" t="s">
        <v>95</v>
      </c>
      <c r="AA472" t="s">
        <v>95</v>
      </c>
      <c r="AB472">
        <v>2</v>
      </c>
      <c r="AC472" t="s">
        <v>95</v>
      </c>
      <c r="AD472">
        <v>1</v>
      </c>
      <c r="AE472" t="s">
        <v>95</v>
      </c>
      <c r="AF472" t="s">
        <v>95</v>
      </c>
      <c r="AG472" t="s">
        <v>95</v>
      </c>
      <c r="AH472" t="s">
        <v>95</v>
      </c>
      <c r="AI472" t="s">
        <v>95</v>
      </c>
      <c r="AJ472" t="s">
        <v>95</v>
      </c>
      <c r="AK472">
        <v>1</v>
      </c>
      <c r="AL472" t="s">
        <v>95</v>
      </c>
      <c r="AM472" t="s">
        <v>95</v>
      </c>
      <c r="AN472" t="s">
        <v>95</v>
      </c>
      <c r="AO472" t="s">
        <v>95</v>
      </c>
      <c r="AP472" t="s">
        <v>95</v>
      </c>
      <c r="AQ472" t="s">
        <v>95</v>
      </c>
      <c r="AR472" t="s">
        <v>95</v>
      </c>
      <c r="AS472" t="s">
        <v>95</v>
      </c>
      <c r="AT472" t="s">
        <v>95</v>
      </c>
      <c r="AU472">
        <v>1</v>
      </c>
      <c r="AV472">
        <v>0</v>
      </c>
      <c r="AW472">
        <v>0</v>
      </c>
      <c r="AX472">
        <v>0</v>
      </c>
      <c r="AY472">
        <v>0</v>
      </c>
      <c r="AZ472" t="s">
        <v>95</v>
      </c>
      <c r="BA472" t="s">
        <v>95</v>
      </c>
      <c r="BB472" t="s">
        <v>95</v>
      </c>
      <c r="BC472" t="s">
        <v>95</v>
      </c>
      <c r="BD472" t="s">
        <v>95</v>
      </c>
      <c r="BE472" t="s">
        <v>95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28</v>
      </c>
      <c r="CJ472">
        <v>1</v>
      </c>
      <c r="CK472">
        <v>0</v>
      </c>
    </row>
    <row r="473" spans="1:89" x14ac:dyDescent="0.3">
      <c r="A473" t="s">
        <v>1489</v>
      </c>
      <c r="B473" t="s">
        <v>110</v>
      </c>
      <c r="C473" t="s">
        <v>1490</v>
      </c>
      <c r="D473">
        <v>40.442337799999997</v>
      </c>
      <c r="E473">
        <v>-79.999571000000003</v>
      </c>
      <c r="F473" t="s">
        <v>1491</v>
      </c>
      <c r="G473">
        <v>10</v>
      </c>
      <c r="H473">
        <v>4</v>
      </c>
      <c r="I473" t="s">
        <v>93</v>
      </c>
      <c r="J473" t="s">
        <v>94</v>
      </c>
      <c r="K473" s="1">
        <v>0.45833333333333331</v>
      </c>
      <c r="L473" s="1">
        <v>0.70833333333333337</v>
      </c>
      <c r="M473" t="s">
        <v>95</v>
      </c>
      <c r="N473" t="s">
        <v>95</v>
      </c>
      <c r="O473" t="s">
        <v>95</v>
      </c>
      <c r="P473" t="s">
        <v>95</v>
      </c>
      <c r="Q473" s="1">
        <v>0.45833333333333331</v>
      </c>
      <c r="R473" s="1">
        <v>0.75</v>
      </c>
      <c r="S473" s="1">
        <v>0.45833333333333331</v>
      </c>
      <c r="T473" s="1">
        <v>0.75</v>
      </c>
      <c r="U473" s="1">
        <v>0.45833333333333331</v>
      </c>
      <c r="V473" s="1">
        <v>0.83333333333333337</v>
      </c>
      <c r="W473" s="1">
        <v>0.45833333333333331</v>
      </c>
      <c r="X473" s="1">
        <v>0.83333333333333337</v>
      </c>
      <c r="Y473" t="s">
        <v>95</v>
      </c>
      <c r="Z473" t="s">
        <v>95</v>
      </c>
      <c r="AA473" t="s">
        <v>95</v>
      </c>
      <c r="AB473">
        <v>1</v>
      </c>
      <c r="AC473" t="s">
        <v>95</v>
      </c>
      <c r="AD473" t="s">
        <v>95</v>
      </c>
      <c r="AE473" t="s">
        <v>95</v>
      </c>
      <c r="AF473" t="s">
        <v>95</v>
      </c>
      <c r="AG473" t="s">
        <v>95</v>
      </c>
      <c r="AH473" t="s">
        <v>95</v>
      </c>
      <c r="AI473" t="s">
        <v>95</v>
      </c>
      <c r="AJ473">
        <v>1</v>
      </c>
      <c r="AK473">
        <v>0</v>
      </c>
      <c r="AL473" t="s">
        <v>95</v>
      </c>
      <c r="AM473" t="s">
        <v>95</v>
      </c>
      <c r="AN473" t="s">
        <v>95</v>
      </c>
      <c r="AO473" t="s">
        <v>95</v>
      </c>
      <c r="AP473" t="s">
        <v>95</v>
      </c>
      <c r="AQ473" t="s">
        <v>95</v>
      </c>
      <c r="AR473" t="s">
        <v>95</v>
      </c>
      <c r="AS473" t="s">
        <v>95</v>
      </c>
      <c r="AT473" t="s">
        <v>95</v>
      </c>
      <c r="AU473">
        <v>1</v>
      </c>
      <c r="AV473">
        <v>0</v>
      </c>
      <c r="AW473">
        <v>0</v>
      </c>
      <c r="AX473">
        <v>1</v>
      </c>
      <c r="AY473">
        <v>0</v>
      </c>
      <c r="AZ473" t="s">
        <v>95</v>
      </c>
      <c r="BA473" t="s">
        <v>95</v>
      </c>
      <c r="BB473" t="s">
        <v>95</v>
      </c>
      <c r="BC473" t="s">
        <v>95</v>
      </c>
      <c r="BD473" t="s">
        <v>95</v>
      </c>
      <c r="BE473" t="s">
        <v>95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30</v>
      </c>
      <c r="CJ473">
        <v>4</v>
      </c>
      <c r="CK473">
        <v>0</v>
      </c>
    </row>
    <row r="474" spans="1:89" x14ac:dyDescent="0.3">
      <c r="A474" t="s">
        <v>1492</v>
      </c>
      <c r="B474" t="s">
        <v>110</v>
      </c>
      <c r="C474" t="s">
        <v>1294</v>
      </c>
      <c r="D474">
        <v>40.4442424</v>
      </c>
      <c r="E474">
        <v>-79.992412599999994</v>
      </c>
      <c r="F474" t="s">
        <v>1493</v>
      </c>
      <c r="G474">
        <v>17</v>
      </c>
      <c r="H474">
        <v>2.5</v>
      </c>
      <c r="I474" t="s">
        <v>93</v>
      </c>
      <c r="J474" t="s">
        <v>94</v>
      </c>
      <c r="K474" t="s">
        <v>95</v>
      </c>
      <c r="L474" t="s">
        <v>95</v>
      </c>
      <c r="M474" t="s">
        <v>95</v>
      </c>
      <c r="N474" t="s">
        <v>95</v>
      </c>
      <c r="O474" t="s">
        <v>95</v>
      </c>
      <c r="P474" t="s">
        <v>95</v>
      </c>
      <c r="Q474" t="s">
        <v>95</v>
      </c>
      <c r="R474" t="s">
        <v>95</v>
      </c>
      <c r="S474" t="s">
        <v>95</v>
      </c>
      <c r="T474" t="s">
        <v>95</v>
      </c>
      <c r="U474" t="s">
        <v>95</v>
      </c>
      <c r="V474" t="s">
        <v>95</v>
      </c>
      <c r="W474" t="s">
        <v>95</v>
      </c>
      <c r="X474" t="s">
        <v>95</v>
      </c>
      <c r="Y474" t="s">
        <v>95</v>
      </c>
      <c r="Z474" t="s">
        <v>95</v>
      </c>
      <c r="AA474" t="s">
        <v>95</v>
      </c>
      <c r="AB474" t="s">
        <v>95</v>
      </c>
      <c r="AC474" t="s">
        <v>95</v>
      </c>
      <c r="AD474" t="s">
        <v>95</v>
      </c>
      <c r="AE474" t="s">
        <v>95</v>
      </c>
      <c r="AF474" t="s">
        <v>95</v>
      </c>
      <c r="AG474" t="s">
        <v>95</v>
      </c>
      <c r="AH474" t="s">
        <v>95</v>
      </c>
      <c r="AI474" t="s">
        <v>95</v>
      </c>
      <c r="AJ474" t="s">
        <v>95</v>
      </c>
      <c r="AK474" t="s">
        <v>95</v>
      </c>
      <c r="AL474" t="s">
        <v>95</v>
      </c>
      <c r="AM474" t="s">
        <v>95</v>
      </c>
      <c r="AN474" t="s">
        <v>95</v>
      </c>
      <c r="AO474" t="s">
        <v>95</v>
      </c>
      <c r="AP474" t="s">
        <v>95</v>
      </c>
      <c r="AQ474" t="s">
        <v>95</v>
      </c>
      <c r="AR474" t="s">
        <v>95</v>
      </c>
      <c r="AS474" t="s">
        <v>95</v>
      </c>
      <c r="AT474" t="s">
        <v>95</v>
      </c>
      <c r="AU474" t="s">
        <v>95</v>
      </c>
      <c r="AV474" t="s">
        <v>95</v>
      </c>
      <c r="AW474" t="s">
        <v>95</v>
      </c>
      <c r="AX474" t="s">
        <v>95</v>
      </c>
      <c r="AY474" t="s">
        <v>95</v>
      </c>
      <c r="AZ474" t="s">
        <v>95</v>
      </c>
      <c r="BA474" t="s">
        <v>95</v>
      </c>
      <c r="BB474" t="s">
        <v>95</v>
      </c>
      <c r="BC474" t="s">
        <v>95</v>
      </c>
      <c r="BD474" t="s">
        <v>95</v>
      </c>
      <c r="BE474" t="s">
        <v>95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93</v>
      </c>
      <c r="CJ474">
        <v>5</v>
      </c>
      <c r="CK474">
        <v>0</v>
      </c>
    </row>
    <row r="475" spans="1:89" x14ac:dyDescent="0.3">
      <c r="A475" t="s">
        <v>1494</v>
      </c>
      <c r="B475" t="s">
        <v>110</v>
      </c>
      <c r="C475" t="s">
        <v>1495</v>
      </c>
      <c r="D475">
        <v>40.442847899999997</v>
      </c>
      <c r="E475">
        <v>-80.003112400000006</v>
      </c>
      <c r="F475" t="s">
        <v>1496</v>
      </c>
      <c r="G475">
        <v>22</v>
      </c>
      <c r="H475">
        <v>2.5</v>
      </c>
      <c r="I475" t="s">
        <v>93</v>
      </c>
      <c r="J475" t="s">
        <v>94</v>
      </c>
      <c r="K475" s="1">
        <v>0.5</v>
      </c>
      <c r="L475" s="1">
        <v>0.875</v>
      </c>
      <c r="M475" s="1">
        <v>0.5625</v>
      </c>
      <c r="N475" s="1">
        <v>0.89583333333333337</v>
      </c>
      <c r="O475" s="1">
        <v>0.5625</v>
      </c>
      <c r="P475" s="1">
        <v>0.89583333333333337</v>
      </c>
      <c r="Q475" s="1">
        <v>0.5625</v>
      </c>
      <c r="R475" s="1">
        <v>0.89583333333333337</v>
      </c>
      <c r="S475" s="1">
        <v>0.5625</v>
      </c>
      <c r="T475" s="1">
        <v>0.89583333333333337</v>
      </c>
      <c r="U475" s="1">
        <v>0.5625</v>
      </c>
      <c r="V475" s="1">
        <v>0.89583333333333337</v>
      </c>
      <c r="W475" s="1">
        <v>0.5</v>
      </c>
      <c r="X475" s="1">
        <v>0.89583333333333337</v>
      </c>
      <c r="Y475" t="s">
        <v>191</v>
      </c>
      <c r="Z475" t="s">
        <v>97</v>
      </c>
      <c r="AA475" t="s">
        <v>98</v>
      </c>
      <c r="AB475">
        <v>1</v>
      </c>
      <c r="AC475">
        <v>1</v>
      </c>
      <c r="AD475">
        <v>0</v>
      </c>
      <c r="AE475" t="s">
        <v>95</v>
      </c>
      <c r="AF475">
        <v>0</v>
      </c>
      <c r="AG475">
        <v>0</v>
      </c>
      <c r="AH475" t="s">
        <v>95</v>
      </c>
      <c r="AI475">
        <v>0</v>
      </c>
      <c r="AJ475">
        <v>0</v>
      </c>
      <c r="AK475">
        <v>1</v>
      </c>
      <c r="AL475">
        <v>0</v>
      </c>
      <c r="AM475" t="s">
        <v>118</v>
      </c>
      <c r="AN475" t="s">
        <v>95</v>
      </c>
      <c r="AO475" t="s">
        <v>95</v>
      </c>
      <c r="AP475" t="s">
        <v>95</v>
      </c>
      <c r="AQ475" t="s">
        <v>95</v>
      </c>
      <c r="AR475" t="s">
        <v>95</v>
      </c>
      <c r="AS475">
        <v>1</v>
      </c>
      <c r="AT475" t="s">
        <v>95</v>
      </c>
      <c r="AU475">
        <v>1</v>
      </c>
      <c r="AV475">
        <v>0</v>
      </c>
      <c r="AW475">
        <v>0</v>
      </c>
      <c r="AX475">
        <v>0</v>
      </c>
      <c r="AY475">
        <v>0</v>
      </c>
      <c r="AZ475" t="s">
        <v>95</v>
      </c>
      <c r="BA475" t="s">
        <v>95</v>
      </c>
      <c r="BB475" t="s">
        <v>95</v>
      </c>
      <c r="BC475" t="s">
        <v>95</v>
      </c>
      <c r="BD475" t="s">
        <v>95</v>
      </c>
      <c r="BE475" t="s">
        <v>95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1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16</v>
      </c>
      <c r="CJ475">
        <v>1</v>
      </c>
      <c r="CK475">
        <v>0</v>
      </c>
    </row>
    <row r="476" spans="1:89" x14ac:dyDescent="0.3">
      <c r="A476" t="s">
        <v>1497</v>
      </c>
      <c r="B476" t="s">
        <v>110</v>
      </c>
      <c r="C476" t="s">
        <v>1498</v>
      </c>
      <c r="D476">
        <v>40.444220999999999</v>
      </c>
      <c r="E476">
        <v>-79.997341000000006</v>
      </c>
      <c r="F476" t="s">
        <v>1499</v>
      </c>
      <c r="G476">
        <v>5</v>
      </c>
      <c r="H476">
        <v>3.5</v>
      </c>
      <c r="I476" t="s">
        <v>93</v>
      </c>
      <c r="J476" t="s">
        <v>94</v>
      </c>
      <c r="K476" t="s">
        <v>95</v>
      </c>
      <c r="L476" t="s">
        <v>95</v>
      </c>
      <c r="M476" t="s">
        <v>95</v>
      </c>
      <c r="N476" t="s">
        <v>95</v>
      </c>
      <c r="O476" t="s">
        <v>95</v>
      </c>
      <c r="P476" t="s">
        <v>95</v>
      </c>
      <c r="Q476" t="s">
        <v>95</v>
      </c>
      <c r="R476" t="s">
        <v>95</v>
      </c>
      <c r="S476" t="s">
        <v>95</v>
      </c>
      <c r="T476" t="s">
        <v>95</v>
      </c>
      <c r="U476" t="s">
        <v>95</v>
      </c>
      <c r="V476" t="s">
        <v>95</v>
      </c>
      <c r="W476" t="s">
        <v>95</v>
      </c>
      <c r="X476" t="s">
        <v>95</v>
      </c>
      <c r="Y476" t="s">
        <v>95</v>
      </c>
      <c r="Z476" t="s">
        <v>97</v>
      </c>
      <c r="AA476" t="s">
        <v>117</v>
      </c>
      <c r="AB476">
        <v>1</v>
      </c>
      <c r="AC476">
        <v>0</v>
      </c>
      <c r="AD476">
        <v>0</v>
      </c>
      <c r="AE476" t="s">
        <v>95</v>
      </c>
      <c r="AF476">
        <v>1</v>
      </c>
      <c r="AG476" t="s">
        <v>95</v>
      </c>
      <c r="AH476" t="s">
        <v>95</v>
      </c>
      <c r="AI476">
        <v>1</v>
      </c>
      <c r="AJ476">
        <v>0</v>
      </c>
      <c r="AK476">
        <v>1</v>
      </c>
      <c r="AL476">
        <v>0</v>
      </c>
      <c r="AM476" t="s">
        <v>95</v>
      </c>
      <c r="AN476" t="s">
        <v>95</v>
      </c>
      <c r="AO476" t="s">
        <v>95</v>
      </c>
      <c r="AP476" t="s">
        <v>95</v>
      </c>
      <c r="AQ476" t="s">
        <v>95</v>
      </c>
      <c r="AR476" t="s">
        <v>95</v>
      </c>
      <c r="AS476" t="s">
        <v>95</v>
      </c>
      <c r="AT476" t="s">
        <v>95</v>
      </c>
      <c r="AU476">
        <v>0</v>
      </c>
      <c r="AV476">
        <v>0</v>
      </c>
      <c r="AW476">
        <v>0</v>
      </c>
      <c r="AX476">
        <v>0</v>
      </c>
      <c r="AY476">
        <v>0</v>
      </c>
      <c r="AZ476" t="s">
        <v>95</v>
      </c>
      <c r="BA476" t="s">
        <v>95</v>
      </c>
      <c r="BB476" t="s">
        <v>95</v>
      </c>
      <c r="BC476" t="s">
        <v>95</v>
      </c>
      <c r="BD476" t="s">
        <v>95</v>
      </c>
      <c r="BE476" t="s">
        <v>95</v>
      </c>
      <c r="BF476">
        <v>1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1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</row>
    <row r="477" spans="1:89" x14ac:dyDescent="0.3">
      <c r="A477" t="s">
        <v>1500</v>
      </c>
      <c r="B477" t="s">
        <v>110</v>
      </c>
      <c r="C477" t="s">
        <v>1501</v>
      </c>
      <c r="D477">
        <v>40.451225700000002</v>
      </c>
      <c r="E477">
        <v>-79.983301400000002</v>
      </c>
      <c r="F477" t="s">
        <v>1502</v>
      </c>
      <c r="G477">
        <v>20</v>
      </c>
      <c r="H477">
        <v>4.5</v>
      </c>
      <c r="I477" t="s">
        <v>93</v>
      </c>
      <c r="J477" t="s">
        <v>94</v>
      </c>
      <c r="K477" t="s">
        <v>95</v>
      </c>
      <c r="L477" t="s">
        <v>95</v>
      </c>
      <c r="M477" s="1">
        <v>0.29166666666666669</v>
      </c>
      <c r="N477" s="1">
        <v>0.72916666666666663</v>
      </c>
      <c r="O477" s="1">
        <v>0.29166666666666669</v>
      </c>
      <c r="P477" s="1">
        <v>0.72916666666666663</v>
      </c>
      <c r="Q477" s="1">
        <v>0.29166666666666669</v>
      </c>
      <c r="R477" s="1">
        <v>0.72916666666666663</v>
      </c>
      <c r="S477" s="1">
        <v>0.29166666666666669</v>
      </c>
      <c r="T477" s="1">
        <v>0.66666666666666663</v>
      </c>
      <c r="U477" s="1">
        <v>0.29166666666666669</v>
      </c>
      <c r="V477" s="1">
        <v>0.66666666666666663</v>
      </c>
      <c r="W477" s="1">
        <v>0.29166666666666669</v>
      </c>
      <c r="X477" s="1">
        <v>0.66666666666666663</v>
      </c>
      <c r="Y477" t="s">
        <v>95</v>
      </c>
      <c r="Z477" t="s">
        <v>95</v>
      </c>
      <c r="AA477" t="s">
        <v>95</v>
      </c>
      <c r="AB477">
        <v>2</v>
      </c>
      <c r="AC477" t="s">
        <v>95</v>
      </c>
      <c r="AD477" t="s">
        <v>95</v>
      </c>
      <c r="AE477" t="s">
        <v>95</v>
      </c>
      <c r="AF477" t="s">
        <v>95</v>
      </c>
      <c r="AG477" t="s">
        <v>95</v>
      </c>
      <c r="AH477" t="s">
        <v>95</v>
      </c>
      <c r="AI477" t="s">
        <v>95</v>
      </c>
      <c r="AJ477" t="s">
        <v>95</v>
      </c>
      <c r="AK477">
        <v>1</v>
      </c>
      <c r="AL477" t="s">
        <v>95</v>
      </c>
      <c r="AM477" t="s">
        <v>95</v>
      </c>
      <c r="AN477" t="s">
        <v>95</v>
      </c>
      <c r="AO477" t="s">
        <v>95</v>
      </c>
      <c r="AP477" t="s">
        <v>95</v>
      </c>
      <c r="AQ477" t="s">
        <v>95</v>
      </c>
      <c r="AR477" t="s">
        <v>95</v>
      </c>
      <c r="AS477" t="s">
        <v>95</v>
      </c>
      <c r="AT477" t="s">
        <v>95</v>
      </c>
      <c r="AU477">
        <v>1</v>
      </c>
      <c r="AV477">
        <v>0</v>
      </c>
      <c r="AW477">
        <v>0</v>
      </c>
      <c r="AX477">
        <v>0</v>
      </c>
      <c r="AY477">
        <v>0</v>
      </c>
      <c r="AZ477" t="s">
        <v>95</v>
      </c>
      <c r="BA477" t="s">
        <v>95</v>
      </c>
      <c r="BB477" t="s">
        <v>95</v>
      </c>
      <c r="BC477" t="s">
        <v>95</v>
      </c>
      <c r="BD477" t="s">
        <v>95</v>
      </c>
      <c r="BE477" t="s">
        <v>95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1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38</v>
      </c>
      <c r="CJ477">
        <v>3</v>
      </c>
      <c r="CK477">
        <v>0</v>
      </c>
    </row>
    <row r="478" spans="1:89" x14ac:dyDescent="0.3">
      <c r="A478" t="s">
        <v>1503</v>
      </c>
      <c r="B478" t="s">
        <v>110</v>
      </c>
      <c r="C478" t="s">
        <v>1504</v>
      </c>
      <c r="D478">
        <v>40.441037100000003</v>
      </c>
      <c r="E478">
        <v>-80.003218099999998</v>
      </c>
      <c r="F478" t="s">
        <v>1505</v>
      </c>
      <c r="G478">
        <v>7</v>
      </c>
      <c r="H478">
        <v>2.5</v>
      </c>
      <c r="I478" t="s">
        <v>93</v>
      </c>
      <c r="J478" t="s">
        <v>94</v>
      </c>
      <c r="K478" t="s">
        <v>95</v>
      </c>
      <c r="L478" t="s">
        <v>95</v>
      </c>
      <c r="M478" s="1">
        <v>0.27083333333333331</v>
      </c>
      <c r="N478" s="1">
        <v>0.71875</v>
      </c>
      <c r="O478" s="1">
        <v>0.27083333333333331</v>
      </c>
      <c r="P478" s="1">
        <v>0.71875</v>
      </c>
      <c r="Q478" s="1">
        <v>0.27083333333333331</v>
      </c>
      <c r="R478" s="1">
        <v>0.71875</v>
      </c>
      <c r="S478" s="1">
        <v>0.27083333333333331</v>
      </c>
      <c r="T478" s="1">
        <v>0.71875</v>
      </c>
      <c r="U478" s="1">
        <v>0.27083333333333331</v>
      </c>
      <c r="V478" s="1">
        <v>0.71875</v>
      </c>
      <c r="W478" s="1">
        <v>0.33333333333333331</v>
      </c>
      <c r="X478" s="1">
        <v>0.5</v>
      </c>
      <c r="Y478" t="s">
        <v>95</v>
      </c>
      <c r="Z478" t="s">
        <v>95</v>
      </c>
      <c r="AA478" t="s">
        <v>95</v>
      </c>
      <c r="AB478">
        <v>2</v>
      </c>
      <c r="AC478" t="s">
        <v>95</v>
      </c>
      <c r="AD478" t="s">
        <v>95</v>
      </c>
      <c r="AE478" t="s">
        <v>95</v>
      </c>
      <c r="AF478" t="s">
        <v>95</v>
      </c>
      <c r="AG478" t="s">
        <v>95</v>
      </c>
      <c r="AH478" t="s">
        <v>95</v>
      </c>
      <c r="AI478" t="s">
        <v>95</v>
      </c>
      <c r="AJ478" t="s">
        <v>95</v>
      </c>
      <c r="AK478">
        <v>1</v>
      </c>
      <c r="AL478" t="s">
        <v>95</v>
      </c>
      <c r="AM478" t="s">
        <v>118</v>
      </c>
      <c r="AN478" t="s">
        <v>95</v>
      </c>
      <c r="AO478" t="s">
        <v>95</v>
      </c>
      <c r="AP478" t="s">
        <v>95</v>
      </c>
      <c r="AQ478" t="s">
        <v>95</v>
      </c>
      <c r="AR478" t="s">
        <v>95</v>
      </c>
      <c r="AS478" t="s">
        <v>95</v>
      </c>
      <c r="AT478" t="s">
        <v>95</v>
      </c>
      <c r="AU478">
        <v>0</v>
      </c>
      <c r="AV478">
        <v>0</v>
      </c>
      <c r="AW478">
        <v>0</v>
      </c>
      <c r="AX478">
        <v>0</v>
      </c>
      <c r="AY478">
        <v>0</v>
      </c>
      <c r="AZ478" t="s">
        <v>95</v>
      </c>
      <c r="BA478" t="s">
        <v>95</v>
      </c>
      <c r="BB478" t="s">
        <v>95</v>
      </c>
      <c r="BC478" t="s">
        <v>95</v>
      </c>
      <c r="BD478" t="s">
        <v>95</v>
      </c>
      <c r="BE478" t="s">
        <v>95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5</v>
      </c>
      <c r="CJ478">
        <v>0</v>
      </c>
      <c r="CK478">
        <v>0</v>
      </c>
    </row>
    <row r="479" spans="1:89" x14ac:dyDescent="0.3">
      <c r="A479" t="s">
        <v>1506</v>
      </c>
      <c r="B479" t="s">
        <v>110</v>
      </c>
      <c r="C479" t="s">
        <v>1507</v>
      </c>
      <c r="D479">
        <v>40.449662699999998</v>
      </c>
      <c r="E479">
        <v>-79.986548999999997</v>
      </c>
      <c r="F479" t="s">
        <v>1508</v>
      </c>
      <c r="G479">
        <v>3</v>
      </c>
      <c r="H479">
        <v>5</v>
      </c>
      <c r="I479" t="s">
        <v>93</v>
      </c>
      <c r="J479" t="s">
        <v>94</v>
      </c>
      <c r="K479" t="s">
        <v>95</v>
      </c>
      <c r="L479" t="s">
        <v>95</v>
      </c>
      <c r="M479" s="1">
        <v>0.375</v>
      </c>
      <c r="N479" s="1">
        <v>0.70833333333333337</v>
      </c>
      <c r="O479" s="1">
        <v>0.375</v>
      </c>
      <c r="P479" s="1">
        <v>0.70833333333333337</v>
      </c>
      <c r="Q479" s="1">
        <v>0.375</v>
      </c>
      <c r="R479" s="1">
        <v>0.70833333333333337</v>
      </c>
      <c r="S479" s="1">
        <v>0.375</v>
      </c>
      <c r="T479" s="1">
        <v>0.70833333333333337</v>
      </c>
      <c r="U479" s="1">
        <v>0.375</v>
      </c>
      <c r="V479" s="1">
        <v>0.66666666666666663</v>
      </c>
      <c r="W479" s="1">
        <v>0.375</v>
      </c>
      <c r="X479" s="1">
        <v>0.66666666666666663</v>
      </c>
      <c r="Y479" t="s">
        <v>95</v>
      </c>
      <c r="Z479" t="s">
        <v>95</v>
      </c>
      <c r="AA479" t="s">
        <v>95</v>
      </c>
      <c r="AB479" t="s">
        <v>95</v>
      </c>
      <c r="AC479" t="s">
        <v>95</v>
      </c>
      <c r="AD479" t="s">
        <v>95</v>
      </c>
      <c r="AE479" t="s">
        <v>95</v>
      </c>
      <c r="AF479" t="s">
        <v>95</v>
      </c>
      <c r="AG479" t="s">
        <v>95</v>
      </c>
      <c r="AH479" t="s">
        <v>95</v>
      </c>
      <c r="AI479" t="s">
        <v>95</v>
      </c>
      <c r="AJ479" t="s">
        <v>95</v>
      </c>
      <c r="AK479" t="s">
        <v>95</v>
      </c>
      <c r="AL479" t="s">
        <v>95</v>
      </c>
      <c r="AM479" t="s">
        <v>95</v>
      </c>
      <c r="AN479" t="s">
        <v>95</v>
      </c>
      <c r="AO479" t="s">
        <v>95</v>
      </c>
      <c r="AP479" t="s">
        <v>95</v>
      </c>
      <c r="AQ479" t="s">
        <v>95</v>
      </c>
      <c r="AR479" t="s">
        <v>95</v>
      </c>
      <c r="AS479" t="s">
        <v>95</v>
      </c>
      <c r="AT479" t="s">
        <v>95</v>
      </c>
      <c r="AU479" t="s">
        <v>95</v>
      </c>
      <c r="AV479" t="s">
        <v>95</v>
      </c>
      <c r="AW479" t="s">
        <v>95</v>
      </c>
      <c r="AX479" t="s">
        <v>95</v>
      </c>
      <c r="AY479" t="s">
        <v>95</v>
      </c>
      <c r="AZ479" t="s">
        <v>95</v>
      </c>
      <c r="BA479" t="s">
        <v>95</v>
      </c>
      <c r="BB479" t="s">
        <v>95</v>
      </c>
      <c r="BC479" t="s">
        <v>95</v>
      </c>
      <c r="BD479" t="s">
        <v>95</v>
      </c>
      <c r="BE479" t="s">
        <v>95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</row>
    <row r="480" spans="1:89" x14ac:dyDescent="0.3">
      <c r="A480" t="s">
        <v>1509</v>
      </c>
      <c r="B480" t="s">
        <v>110</v>
      </c>
      <c r="C480" t="s">
        <v>1510</v>
      </c>
      <c r="D480">
        <v>40.451201400000002</v>
      </c>
      <c r="E480">
        <v>-79.983407200000002</v>
      </c>
      <c r="F480" t="s">
        <v>1511</v>
      </c>
      <c r="G480">
        <v>134</v>
      </c>
      <c r="H480">
        <v>4.5</v>
      </c>
      <c r="I480" t="s">
        <v>93</v>
      </c>
      <c r="J480" t="s">
        <v>94</v>
      </c>
      <c r="K480" s="1">
        <v>0.375</v>
      </c>
      <c r="L480" s="1">
        <v>0.60416666666666663</v>
      </c>
      <c r="M480" s="1">
        <v>0.27083333333333331</v>
      </c>
      <c r="N480" s="1">
        <v>0.6875</v>
      </c>
      <c r="O480" s="1">
        <v>0.27083333333333331</v>
      </c>
      <c r="P480" s="1">
        <v>0.6875</v>
      </c>
      <c r="Q480" s="1">
        <v>0.27083333333333331</v>
      </c>
      <c r="R480" s="1">
        <v>0.6875</v>
      </c>
      <c r="S480" s="1">
        <v>0.27083333333333331</v>
      </c>
      <c r="T480" s="1">
        <v>0.6875</v>
      </c>
      <c r="U480" s="1">
        <v>0.27083333333333331</v>
      </c>
      <c r="V480" s="1">
        <v>0.6875</v>
      </c>
      <c r="W480" s="1">
        <v>0.27083333333333331</v>
      </c>
      <c r="X480" s="1">
        <v>0.6875</v>
      </c>
      <c r="Y480" t="s">
        <v>95</v>
      </c>
      <c r="Z480" t="s">
        <v>95</v>
      </c>
      <c r="AA480" t="s">
        <v>95</v>
      </c>
      <c r="AB480">
        <v>2</v>
      </c>
      <c r="AC480" t="s">
        <v>95</v>
      </c>
      <c r="AD480" t="s">
        <v>95</v>
      </c>
      <c r="AE480" t="s">
        <v>95</v>
      </c>
      <c r="AF480" t="s">
        <v>95</v>
      </c>
      <c r="AG480" t="s">
        <v>95</v>
      </c>
      <c r="AH480" t="s">
        <v>95</v>
      </c>
      <c r="AI480" t="s">
        <v>95</v>
      </c>
      <c r="AJ480" t="s">
        <v>95</v>
      </c>
      <c r="AK480">
        <v>1</v>
      </c>
      <c r="AL480" t="s">
        <v>95</v>
      </c>
      <c r="AM480" t="s">
        <v>95</v>
      </c>
      <c r="AN480" t="s">
        <v>95</v>
      </c>
      <c r="AO480" t="s">
        <v>95</v>
      </c>
      <c r="AP480" t="s">
        <v>95</v>
      </c>
      <c r="AQ480" t="s">
        <v>95</v>
      </c>
      <c r="AR480" t="s">
        <v>95</v>
      </c>
      <c r="AS480" t="s">
        <v>95</v>
      </c>
      <c r="AT480" t="s">
        <v>95</v>
      </c>
      <c r="AU480">
        <v>1</v>
      </c>
      <c r="AV480">
        <v>0</v>
      </c>
      <c r="AW480">
        <v>0</v>
      </c>
      <c r="AX480">
        <v>0</v>
      </c>
      <c r="AY480">
        <v>0</v>
      </c>
      <c r="AZ480" t="s">
        <v>95</v>
      </c>
      <c r="BA480" t="s">
        <v>95</v>
      </c>
      <c r="BB480" t="s">
        <v>95</v>
      </c>
      <c r="BC480" t="s">
        <v>95</v>
      </c>
      <c r="BD480" t="s">
        <v>95</v>
      </c>
      <c r="BE480" t="s">
        <v>95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1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480</v>
      </c>
      <c r="CJ480">
        <v>23</v>
      </c>
      <c r="CK480">
        <v>0</v>
      </c>
    </row>
    <row r="481" spans="1:89" x14ac:dyDescent="0.3">
      <c r="A481" t="s">
        <v>1512</v>
      </c>
      <c r="B481" t="s">
        <v>110</v>
      </c>
      <c r="C481" t="s">
        <v>1513</v>
      </c>
      <c r="D481">
        <v>40.442949800000001</v>
      </c>
      <c r="E481">
        <v>-79.998647599999998</v>
      </c>
      <c r="F481" t="s">
        <v>1514</v>
      </c>
      <c r="G481">
        <v>12</v>
      </c>
      <c r="H481">
        <v>4</v>
      </c>
      <c r="I481" t="s">
        <v>93</v>
      </c>
      <c r="J481" t="s">
        <v>94</v>
      </c>
      <c r="K481" t="s">
        <v>95</v>
      </c>
      <c r="L481" t="s">
        <v>95</v>
      </c>
      <c r="M481" t="s">
        <v>95</v>
      </c>
      <c r="N481" t="s">
        <v>95</v>
      </c>
      <c r="O481" t="s">
        <v>95</v>
      </c>
      <c r="P481" t="s">
        <v>95</v>
      </c>
      <c r="Q481" t="s">
        <v>95</v>
      </c>
      <c r="R481" t="s">
        <v>95</v>
      </c>
      <c r="S481" t="s">
        <v>95</v>
      </c>
      <c r="T481" t="s">
        <v>95</v>
      </c>
      <c r="U481" t="s">
        <v>95</v>
      </c>
      <c r="V481" t="s">
        <v>95</v>
      </c>
      <c r="W481" t="s">
        <v>95</v>
      </c>
      <c r="X481" t="s">
        <v>95</v>
      </c>
      <c r="Y481" t="s">
        <v>95</v>
      </c>
      <c r="Z481" t="s">
        <v>95</v>
      </c>
      <c r="AA481" t="s">
        <v>95</v>
      </c>
      <c r="AB481" t="s">
        <v>95</v>
      </c>
      <c r="AC481" t="s">
        <v>95</v>
      </c>
      <c r="AD481" t="s">
        <v>95</v>
      </c>
      <c r="AE481" t="s">
        <v>95</v>
      </c>
      <c r="AF481" t="s">
        <v>95</v>
      </c>
      <c r="AG481" t="s">
        <v>95</v>
      </c>
      <c r="AH481" t="s">
        <v>95</v>
      </c>
      <c r="AI481" t="s">
        <v>95</v>
      </c>
      <c r="AJ481">
        <v>0</v>
      </c>
      <c r="AK481" t="s">
        <v>95</v>
      </c>
      <c r="AL481" t="s">
        <v>95</v>
      </c>
      <c r="AM481" t="s">
        <v>95</v>
      </c>
      <c r="AN481" t="s">
        <v>95</v>
      </c>
      <c r="AO481" t="s">
        <v>95</v>
      </c>
      <c r="AP481" t="s">
        <v>95</v>
      </c>
      <c r="AQ481" t="s">
        <v>95</v>
      </c>
      <c r="AR481" t="s">
        <v>95</v>
      </c>
      <c r="AS481" t="s">
        <v>95</v>
      </c>
      <c r="AT481" t="s">
        <v>95</v>
      </c>
      <c r="AU481" t="s">
        <v>95</v>
      </c>
      <c r="AV481" t="s">
        <v>95</v>
      </c>
      <c r="AW481" t="s">
        <v>95</v>
      </c>
      <c r="AX481" t="s">
        <v>95</v>
      </c>
      <c r="AY481" t="s">
        <v>95</v>
      </c>
      <c r="AZ481" t="s">
        <v>95</v>
      </c>
      <c r="BA481" t="s">
        <v>95</v>
      </c>
      <c r="BB481" t="s">
        <v>95</v>
      </c>
      <c r="BC481" t="s">
        <v>95</v>
      </c>
      <c r="BD481" t="s">
        <v>95</v>
      </c>
      <c r="BE481" t="s">
        <v>95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17</v>
      </c>
      <c r="CJ481">
        <v>0</v>
      </c>
      <c r="CK481">
        <v>0</v>
      </c>
    </row>
    <row r="482" spans="1:89" x14ac:dyDescent="0.3">
      <c r="A482" t="s">
        <v>1515</v>
      </c>
      <c r="B482" t="s">
        <v>110</v>
      </c>
      <c r="C482" t="s">
        <v>1516</v>
      </c>
      <c r="D482">
        <v>40.447525499999998</v>
      </c>
      <c r="E482">
        <v>-79.993397599999994</v>
      </c>
      <c r="F482" t="s">
        <v>1517</v>
      </c>
      <c r="G482">
        <v>3</v>
      </c>
      <c r="H482">
        <v>3</v>
      </c>
      <c r="I482" t="s">
        <v>93</v>
      </c>
      <c r="J482" t="s">
        <v>94</v>
      </c>
      <c r="K482" t="s">
        <v>95</v>
      </c>
      <c r="L482" t="s">
        <v>95</v>
      </c>
      <c r="M482" t="s">
        <v>95</v>
      </c>
      <c r="N482" t="s">
        <v>95</v>
      </c>
      <c r="O482" t="s">
        <v>95</v>
      </c>
      <c r="P482" t="s">
        <v>95</v>
      </c>
      <c r="Q482" t="s">
        <v>95</v>
      </c>
      <c r="R482" t="s">
        <v>95</v>
      </c>
      <c r="S482" t="s">
        <v>95</v>
      </c>
      <c r="T482" t="s">
        <v>95</v>
      </c>
      <c r="U482" t="s">
        <v>95</v>
      </c>
      <c r="V482" t="s">
        <v>95</v>
      </c>
      <c r="W482" t="s">
        <v>95</v>
      </c>
      <c r="X482" t="s">
        <v>95</v>
      </c>
      <c r="Y482" t="s">
        <v>95</v>
      </c>
      <c r="Z482" t="s">
        <v>95</v>
      </c>
      <c r="AA482" t="s">
        <v>95</v>
      </c>
      <c r="AB482" t="s">
        <v>95</v>
      </c>
      <c r="AC482" t="s">
        <v>95</v>
      </c>
      <c r="AD482" t="s">
        <v>95</v>
      </c>
      <c r="AE482" t="s">
        <v>95</v>
      </c>
      <c r="AF482" t="s">
        <v>95</v>
      </c>
      <c r="AG482" t="s">
        <v>95</v>
      </c>
      <c r="AH482" t="s">
        <v>95</v>
      </c>
      <c r="AI482" t="s">
        <v>95</v>
      </c>
      <c r="AJ482" t="s">
        <v>95</v>
      </c>
      <c r="AK482" t="s">
        <v>95</v>
      </c>
      <c r="AL482" t="s">
        <v>95</v>
      </c>
      <c r="AM482" t="s">
        <v>95</v>
      </c>
      <c r="AN482" t="s">
        <v>95</v>
      </c>
      <c r="AO482" t="s">
        <v>95</v>
      </c>
      <c r="AP482" t="s">
        <v>95</v>
      </c>
      <c r="AQ482" t="s">
        <v>95</v>
      </c>
      <c r="AR482" t="s">
        <v>95</v>
      </c>
      <c r="AS482" t="s">
        <v>95</v>
      </c>
      <c r="AT482" t="s">
        <v>95</v>
      </c>
      <c r="AU482" t="s">
        <v>95</v>
      </c>
      <c r="AV482" t="s">
        <v>95</v>
      </c>
      <c r="AW482" t="s">
        <v>95</v>
      </c>
      <c r="AX482" t="s">
        <v>95</v>
      </c>
      <c r="AY482" t="s">
        <v>95</v>
      </c>
      <c r="AZ482" t="s">
        <v>95</v>
      </c>
      <c r="BA482" t="s">
        <v>95</v>
      </c>
      <c r="BB482" t="s">
        <v>95</v>
      </c>
      <c r="BC482" t="s">
        <v>95</v>
      </c>
      <c r="BD482" t="s">
        <v>95</v>
      </c>
      <c r="BE482" t="s">
        <v>95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</row>
    <row r="483" spans="1:89" x14ac:dyDescent="0.3">
      <c r="A483" t="s">
        <v>1518</v>
      </c>
      <c r="B483" t="s">
        <v>110</v>
      </c>
      <c r="C483" t="s">
        <v>1519</v>
      </c>
      <c r="D483">
        <v>40.452545000000001</v>
      </c>
      <c r="E483">
        <v>-79.982331000000002</v>
      </c>
      <c r="F483" t="s">
        <v>1520</v>
      </c>
      <c r="G483">
        <v>10</v>
      </c>
      <c r="H483">
        <v>4.5</v>
      </c>
      <c r="I483" t="s">
        <v>93</v>
      </c>
      <c r="J483" t="s">
        <v>94</v>
      </c>
      <c r="K483" t="s">
        <v>95</v>
      </c>
      <c r="L483" t="s">
        <v>95</v>
      </c>
      <c r="M483" s="1">
        <v>0.70833333333333337</v>
      </c>
      <c r="N483" s="1">
        <v>0.79166666666666663</v>
      </c>
      <c r="O483" s="1">
        <v>0.70833333333333337</v>
      </c>
      <c r="P483" s="1">
        <v>0.79166666666666663</v>
      </c>
      <c r="Q483" s="1">
        <v>0.70833333333333337</v>
      </c>
      <c r="R483" s="1">
        <v>0.79166666666666663</v>
      </c>
      <c r="S483" s="1">
        <v>0.70833333333333337</v>
      </c>
      <c r="T483" s="1">
        <v>0.79166666666666663</v>
      </c>
      <c r="U483" s="1">
        <v>0.70833333333333337</v>
      </c>
      <c r="V483" s="1">
        <v>0.79166666666666663</v>
      </c>
      <c r="W483" t="s">
        <v>95</v>
      </c>
      <c r="X483" t="s">
        <v>95</v>
      </c>
      <c r="Y483" t="s">
        <v>95</v>
      </c>
      <c r="Z483" t="s">
        <v>95</v>
      </c>
      <c r="AA483" t="s">
        <v>95</v>
      </c>
      <c r="AB483" t="s">
        <v>95</v>
      </c>
      <c r="AC483" t="s">
        <v>95</v>
      </c>
      <c r="AD483" t="s">
        <v>95</v>
      </c>
      <c r="AE483" t="s">
        <v>95</v>
      </c>
      <c r="AF483" t="s">
        <v>95</v>
      </c>
      <c r="AG483" t="s">
        <v>95</v>
      </c>
      <c r="AH483" t="s">
        <v>95</v>
      </c>
      <c r="AI483" t="s">
        <v>95</v>
      </c>
      <c r="AJ483" t="s">
        <v>95</v>
      </c>
      <c r="AK483" t="s">
        <v>95</v>
      </c>
      <c r="AL483" t="s">
        <v>95</v>
      </c>
      <c r="AM483" t="s">
        <v>95</v>
      </c>
      <c r="AN483" t="s">
        <v>95</v>
      </c>
      <c r="AO483" t="s">
        <v>95</v>
      </c>
      <c r="AP483" t="s">
        <v>95</v>
      </c>
      <c r="AQ483" t="s">
        <v>95</v>
      </c>
      <c r="AR483" t="s">
        <v>95</v>
      </c>
      <c r="AS483" t="s">
        <v>95</v>
      </c>
      <c r="AT483" t="s">
        <v>95</v>
      </c>
      <c r="AU483" t="s">
        <v>95</v>
      </c>
      <c r="AV483" t="s">
        <v>95</v>
      </c>
      <c r="AW483" t="s">
        <v>95</v>
      </c>
      <c r="AX483" t="s">
        <v>95</v>
      </c>
      <c r="AY483" t="s">
        <v>95</v>
      </c>
      <c r="AZ483" t="s">
        <v>95</v>
      </c>
      <c r="BA483" t="s">
        <v>95</v>
      </c>
      <c r="BB483" t="s">
        <v>95</v>
      </c>
      <c r="BC483" t="s">
        <v>95</v>
      </c>
      <c r="BD483" t="s">
        <v>95</v>
      </c>
      <c r="BE483" t="s">
        <v>95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6</v>
      </c>
      <c r="CJ483">
        <v>1</v>
      </c>
      <c r="CK483">
        <v>0</v>
      </c>
    </row>
    <row r="484" spans="1:89" x14ac:dyDescent="0.3">
      <c r="A484" t="s">
        <v>1521</v>
      </c>
      <c r="B484" t="s">
        <v>110</v>
      </c>
      <c r="C484" t="s">
        <v>1522</v>
      </c>
      <c r="D484">
        <v>40.438714300000001</v>
      </c>
      <c r="E484">
        <v>-79.999490399999999</v>
      </c>
      <c r="F484" t="s">
        <v>1523</v>
      </c>
      <c r="G484">
        <v>23</v>
      </c>
      <c r="H484">
        <v>3.5</v>
      </c>
      <c r="I484" t="s">
        <v>93</v>
      </c>
      <c r="J484" t="s">
        <v>94</v>
      </c>
      <c r="K484" t="s">
        <v>95</v>
      </c>
      <c r="L484" t="s">
        <v>95</v>
      </c>
      <c r="M484" s="1">
        <v>0.4375</v>
      </c>
      <c r="N484" s="1">
        <v>0.6875</v>
      </c>
      <c r="O484" s="1">
        <v>0.4375</v>
      </c>
      <c r="P484" s="1">
        <v>0.6875</v>
      </c>
      <c r="Q484" s="1">
        <v>0.4375</v>
      </c>
      <c r="R484" s="1">
        <v>0.6875</v>
      </c>
      <c r="S484" s="1">
        <v>0.4375</v>
      </c>
      <c r="T484" s="1">
        <v>0.6875</v>
      </c>
      <c r="U484" s="1">
        <v>0.4375</v>
      </c>
      <c r="V484" s="1">
        <v>0.625</v>
      </c>
      <c r="W484" t="s">
        <v>95</v>
      </c>
      <c r="X484" t="s">
        <v>95</v>
      </c>
      <c r="Y484" t="s">
        <v>126</v>
      </c>
      <c r="Z484" t="s">
        <v>97</v>
      </c>
      <c r="AA484" t="s">
        <v>98</v>
      </c>
      <c r="AB484">
        <v>1</v>
      </c>
      <c r="AC484">
        <v>0</v>
      </c>
      <c r="AD484">
        <v>0</v>
      </c>
      <c r="AE484" t="s">
        <v>95</v>
      </c>
      <c r="AF484">
        <v>1</v>
      </c>
      <c r="AG484">
        <v>0</v>
      </c>
      <c r="AH484">
        <v>0</v>
      </c>
      <c r="AI484">
        <v>0</v>
      </c>
      <c r="AJ484">
        <v>1</v>
      </c>
      <c r="AK484">
        <v>0</v>
      </c>
      <c r="AL484">
        <v>0</v>
      </c>
      <c r="AM484" t="s">
        <v>118</v>
      </c>
      <c r="AN484" t="s">
        <v>95</v>
      </c>
      <c r="AO484" t="s">
        <v>95</v>
      </c>
      <c r="AP484" t="s">
        <v>95</v>
      </c>
      <c r="AQ484" t="s">
        <v>95</v>
      </c>
      <c r="AR484" t="s">
        <v>95</v>
      </c>
      <c r="AS484">
        <v>1</v>
      </c>
      <c r="AT484" t="s">
        <v>95</v>
      </c>
      <c r="AU484">
        <v>1</v>
      </c>
      <c r="AV484">
        <v>0</v>
      </c>
      <c r="AW484">
        <v>0</v>
      </c>
      <c r="AX484">
        <v>0</v>
      </c>
      <c r="AY484">
        <v>0</v>
      </c>
      <c r="AZ484" t="s">
        <v>95</v>
      </c>
      <c r="BA484" t="s">
        <v>95</v>
      </c>
      <c r="BB484" t="s">
        <v>95</v>
      </c>
      <c r="BC484" t="s">
        <v>95</v>
      </c>
      <c r="BD484" t="s">
        <v>95</v>
      </c>
      <c r="BE484" t="s">
        <v>95</v>
      </c>
      <c r="BF484">
        <v>1</v>
      </c>
      <c r="BG484">
        <v>1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1</v>
      </c>
      <c r="CH484">
        <v>0</v>
      </c>
      <c r="CI484">
        <v>42</v>
      </c>
      <c r="CJ484">
        <v>6</v>
      </c>
      <c r="CK484">
        <v>0</v>
      </c>
    </row>
    <row r="485" spans="1:89" x14ac:dyDescent="0.3">
      <c r="A485" t="s">
        <v>1524</v>
      </c>
      <c r="B485" t="s">
        <v>110</v>
      </c>
      <c r="C485" t="s">
        <v>1525</v>
      </c>
      <c r="D485">
        <v>40.450211000000003</v>
      </c>
      <c r="E485">
        <v>-79.985720000000001</v>
      </c>
      <c r="F485" t="s">
        <v>1526</v>
      </c>
      <c r="G485">
        <v>47</v>
      </c>
      <c r="H485">
        <v>4.5</v>
      </c>
      <c r="I485" t="s">
        <v>93</v>
      </c>
      <c r="J485" t="s">
        <v>94</v>
      </c>
      <c r="K485" t="s">
        <v>95</v>
      </c>
      <c r="L485" t="s">
        <v>95</v>
      </c>
      <c r="M485" s="1">
        <v>0.33333333333333331</v>
      </c>
      <c r="N485" s="1">
        <v>0.66666666666666663</v>
      </c>
      <c r="O485" s="1">
        <v>0.33333333333333331</v>
      </c>
      <c r="P485" s="1">
        <v>0.66666666666666663</v>
      </c>
      <c r="Q485" s="1">
        <v>0.33333333333333331</v>
      </c>
      <c r="R485" s="1">
        <v>0.66666666666666663</v>
      </c>
      <c r="S485" s="1">
        <v>0.33333333333333331</v>
      </c>
      <c r="T485" s="1">
        <v>0.66666666666666663</v>
      </c>
      <c r="U485" s="1">
        <v>0.33333333333333331</v>
      </c>
      <c r="V485" s="1">
        <v>0.70833333333333337</v>
      </c>
      <c r="W485" s="1">
        <v>0.29166666666666669</v>
      </c>
      <c r="X485" s="1">
        <v>0.70833333333333337</v>
      </c>
      <c r="Y485" t="s">
        <v>95</v>
      </c>
      <c r="Z485" t="s">
        <v>95</v>
      </c>
      <c r="AA485" t="s">
        <v>95</v>
      </c>
      <c r="AB485">
        <v>2</v>
      </c>
      <c r="AC485" t="s">
        <v>95</v>
      </c>
      <c r="AD485">
        <v>1</v>
      </c>
      <c r="AE485" t="s">
        <v>95</v>
      </c>
      <c r="AF485" t="s">
        <v>95</v>
      </c>
      <c r="AG485" t="s">
        <v>95</v>
      </c>
      <c r="AH485" t="s">
        <v>95</v>
      </c>
      <c r="AI485" t="s">
        <v>95</v>
      </c>
      <c r="AJ485" t="s">
        <v>95</v>
      </c>
      <c r="AK485">
        <v>1</v>
      </c>
      <c r="AL485" t="s">
        <v>95</v>
      </c>
      <c r="AM485" t="s">
        <v>118</v>
      </c>
      <c r="AN485" t="s">
        <v>95</v>
      </c>
      <c r="AO485" t="s">
        <v>95</v>
      </c>
      <c r="AP485" t="s">
        <v>95</v>
      </c>
      <c r="AQ485" t="s">
        <v>95</v>
      </c>
      <c r="AR485" t="s">
        <v>95</v>
      </c>
      <c r="AS485" t="s">
        <v>95</v>
      </c>
      <c r="AT485" t="s">
        <v>95</v>
      </c>
      <c r="AU485">
        <v>1</v>
      </c>
      <c r="AV485">
        <v>0</v>
      </c>
      <c r="AW485">
        <v>0</v>
      </c>
      <c r="AX485">
        <v>0</v>
      </c>
      <c r="AY485">
        <v>0</v>
      </c>
      <c r="AZ485" t="s">
        <v>95</v>
      </c>
      <c r="BA485" t="s">
        <v>95</v>
      </c>
      <c r="BB485" t="s">
        <v>95</v>
      </c>
      <c r="BC485" t="s">
        <v>95</v>
      </c>
      <c r="BD485" t="s">
        <v>95</v>
      </c>
      <c r="BE485" t="s">
        <v>95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106</v>
      </c>
      <c r="CJ485">
        <v>11</v>
      </c>
      <c r="CK485">
        <v>0</v>
      </c>
    </row>
    <row r="486" spans="1:89" x14ac:dyDescent="0.3">
      <c r="A486" t="s">
        <v>1527</v>
      </c>
      <c r="B486" t="s">
        <v>110</v>
      </c>
      <c r="C486" t="s">
        <v>1528</v>
      </c>
      <c r="D486">
        <v>40.448463099999998</v>
      </c>
      <c r="E486">
        <v>-79.989408600000004</v>
      </c>
      <c r="F486" t="s">
        <v>1529</v>
      </c>
      <c r="G486">
        <v>277</v>
      </c>
      <c r="H486">
        <v>3.5</v>
      </c>
      <c r="I486" t="s">
        <v>93</v>
      </c>
      <c r="J486" t="s">
        <v>94</v>
      </c>
      <c r="K486" s="1">
        <v>0.45833333333333331</v>
      </c>
      <c r="L486" s="1">
        <v>0.60416666666666663</v>
      </c>
      <c r="M486" s="1">
        <v>0.70833333333333337</v>
      </c>
      <c r="N486" s="1">
        <v>0.875</v>
      </c>
      <c r="O486" s="1">
        <v>0.70833333333333337</v>
      </c>
      <c r="P486" s="1">
        <v>0.875</v>
      </c>
      <c r="Q486" s="1">
        <v>0.70833333333333337</v>
      </c>
      <c r="R486" s="1">
        <v>0.875</v>
      </c>
      <c r="S486" s="1">
        <v>0.70833333333333337</v>
      </c>
      <c r="T486" s="1">
        <v>0.875</v>
      </c>
      <c r="U486" s="1">
        <v>0.70833333333333337</v>
      </c>
      <c r="V486" s="1">
        <v>0.91666666666666663</v>
      </c>
      <c r="W486" s="1">
        <v>0.70833333333333337</v>
      </c>
      <c r="X486" s="1">
        <v>0.91666666666666663</v>
      </c>
      <c r="Y486" t="s">
        <v>96</v>
      </c>
      <c r="Z486" t="s">
        <v>97</v>
      </c>
      <c r="AA486" t="s">
        <v>117</v>
      </c>
      <c r="AB486">
        <v>3</v>
      </c>
      <c r="AC486">
        <v>0</v>
      </c>
      <c r="AD486">
        <v>0</v>
      </c>
      <c r="AE486" t="s">
        <v>95</v>
      </c>
      <c r="AF486">
        <v>1</v>
      </c>
      <c r="AG486">
        <v>0</v>
      </c>
      <c r="AH486">
        <v>1</v>
      </c>
      <c r="AI486">
        <v>1</v>
      </c>
      <c r="AJ486">
        <v>0</v>
      </c>
      <c r="AK486">
        <v>1</v>
      </c>
      <c r="AL486">
        <v>1</v>
      </c>
      <c r="AM486" t="s">
        <v>118</v>
      </c>
      <c r="AN486" t="s">
        <v>95</v>
      </c>
      <c r="AO486" t="s">
        <v>95</v>
      </c>
      <c r="AP486" t="s">
        <v>95</v>
      </c>
      <c r="AQ486" t="s">
        <v>95</v>
      </c>
      <c r="AR486" t="s">
        <v>95</v>
      </c>
      <c r="AS486">
        <v>1</v>
      </c>
      <c r="AT486" t="s">
        <v>95</v>
      </c>
      <c r="AU486">
        <v>1</v>
      </c>
      <c r="AV486">
        <v>0</v>
      </c>
      <c r="AW486">
        <v>0</v>
      </c>
      <c r="AX486">
        <v>0</v>
      </c>
      <c r="AY486">
        <v>0</v>
      </c>
      <c r="AZ486" t="s">
        <v>95</v>
      </c>
      <c r="BA486" t="s">
        <v>95</v>
      </c>
      <c r="BB486" t="s">
        <v>95</v>
      </c>
      <c r="BC486" t="s">
        <v>95</v>
      </c>
      <c r="BD486" t="s">
        <v>95</v>
      </c>
      <c r="BE486" t="s">
        <v>95</v>
      </c>
      <c r="BF486">
        <v>1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261</v>
      </c>
      <c r="CJ486">
        <v>22</v>
      </c>
      <c r="CK486">
        <v>0</v>
      </c>
    </row>
    <row r="487" spans="1:89" x14ac:dyDescent="0.3">
      <c r="A487" t="s">
        <v>1530</v>
      </c>
      <c r="B487" t="s">
        <v>110</v>
      </c>
      <c r="C487" t="s">
        <v>1528</v>
      </c>
      <c r="D487">
        <v>40.448463099999998</v>
      </c>
      <c r="E487">
        <v>-79.989408600000004</v>
      </c>
      <c r="F487" t="s">
        <v>1531</v>
      </c>
      <c r="G487">
        <v>7</v>
      </c>
      <c r="H487">
        <v>2.5</v>
      </c>
      <c r="I487" t="s">
        <v>93</v>
      </c>
      <c r="J487" t="s">
        <v>94</v>
      </c>
      <c r="K487" t="s">
        <v>95</v>
      </c>
      <c r="L487" t="s">
        <v>95</v>
      </c>
      <c r="M487" s="1">
        <v>0.47916666666666669</v>
      </c>
      <c r="N487" s="1">
        <v>8.3333333333333329E-2</v>
      </c>
      <c r="O487" s="1">
        <v>0.47916666666666669</v>
      </c>
      <c r="P487" s="1">
        <v>8.3333333333333329E-2</v>
      </c>
      <c r="Q487" s="1">
        <v>0.47916666666666669</v>
      </c>
      <c r="R487" s="1">
        <v>8.3333333333333329E-2</v>
      </c>
      <c r="S487" s="1">
        <v>0.47916666666666669</v>
      </c>
      <c r="T487" s="1">
        <v>8.3333333333333329E-2</v>
      </c>
      <c r="U487" s="1">
        <v>0.47916666666666669</v>
      </c>
      <c r="V487" s="1">
        <v>8.3333333333333329E-2</v>
      </c>
      <c r="W487" s="1">
        <v>0.47916666666666669</v>
      </c>
      <c r="X487" s="1">
        <v>8.3333333333333329E-2</v>
      </c>
      <c r="Y487" t="s">
        <v>95</v>
      </c>
      <c r="Z487" t="s">
        <v>97</v>
      </c>
      <c r="AA487" t="s">
        <v>117</v>
      </c>
      <c r="AB487">
        <v>2</v>
      </c>
      <c r="AC487">
        <v>0</v>
      </c>
      <c r="AD487">
        <v>1</v>
      </c>
      <c r="AE487" t="s">
        <v>95</v>
      </c>
      <c r="AF487">
        <v>1</v>
      </c>
      <c r="AG487" t="s">
        <v>95</v>
      </c>
      <c r="AH487" t="s">
        <v>95</v>
      </c>
      <c r="AI487">
        <v>1</v>
      </c>
      <c r="AJ487">
        <v>0</v>
      </c>
      <c r="AK487">
        <v>1</v>
      </c>
      <c r="AL487">
        <v>0</v>
      </c>
      <c r="AM487" t="s">
        <v>95</v>
      </c>
      <c r="AN487" t="s">
        <v>95</v>
      </c>
      <c r="AO487" t="s">
        <v>95</v>
      </c>
      <c r="AP487" t="s">
        <v>95</v>
      </c>
      <c r="AQ487" t="s">
        <v>95</v>
      </c>
      <c r="AR487" t="s">
        <v>95</v>
      </c>
      <c r="AS487">
        <v>1</v>
      </c>
      <c r="AT487" t="s">
        <v>95</v>
      </c>
      <c r="AU487">
        <v>1</v>
      </c>
      <c r="AV487">
        <v>0</v>
      </c>
      <c r="AW487">
        <v>0</v>
      </c>
      <c r="AX487">
        <v>0</v>
      </c>
      <c r="AY487">
        <v>0</v>
      </c>
      <c r="AZ487" t="s">
        <v>95</v>
      </c>
      <c r="BA487" t="s">
        <v>95</v>
      </c>
      <c r="BB487" t="s">
        <v>95</v>
      </c>
      <c r="BC487" t="s">
        <v>95</v>
      </c>
      <c r="BD487" t="s">
        <v>95</v>
      </c>
      <c r="BE487" t="s">
        <v>95</v>
      </c>
      <c r="BF487">
        <v>1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1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</row>
    <row r="488" spans="1:89" x14ac:dyDescent="0.3">
      <c r="A488" t="s">
        <v>1532</v>
      </c>
      <c r="B488" t="s">
        <v>110</v>
      </c>
      <c r="C488" t="s">
        <v>1533</v>
      </c>
      <c r="D488">
        <v>40.439839111893903</v>
      </c>
      <c r="E488">
        <v>-80.002886263170396</v>
      </c>
      <c r="F488" t="s">
        <v>1534</v>
      </c>
      <c r="G488">
        <v>74</v>
      </c>
      <c r="H488">
        <v>3.5</v>
      </c>
      <c r="I488" t="s">
        <v>93</v>
      </c>
      <c r="J488" t="s">
        <v>94</v>
      </c>
      <c r="K488" s="1">
        <v>0.45833333333333331</v>
      </c>
      <c r="L488" s="1">
        <v>4.1666666666666664E-2</v>
      </c>
      <c r="M488" s="1">
        <v>0.41666666666666669</v>
      </c>
      <c r="N488" s="1">
        <v>4.1666666666666664E-2</v>
      </c>
      <c r="O488" s="1">
        <v>0.41666666666666669</v>
      </c>
      <c r="P488" s="1">
        <v>4.1666666666666664E-2</v>
      </c>
      <c r="Q488" s="1">
        <v>0.41666666666666669</v>
      </c>
      <c r="R488" s="1">
        <v>4.1666666666666664E-2</v>
      </c>
      <c r="S488" s="1">
        <v>0.41666666666666669</v>
      </c>
      <c r="T488" s="1">
        <v>4.1666666666666664E-2</v>
      </c>
      <c r="U488" s="1">
        <v>0.41666666666666669</v>
      </c>
      <c r="V488" s="1">
        <v>8.3333333333333329E-2</v>
      </c>
      <c r="W488" s="1">
        <v>0.41666666666666669</v>
      </c>
      <c r="X488" s="1">
        <v>8.3333333333333329E-2</v>
      </c>
      <c r="Y488" t="s">
        <v>96</v>
      </c>
      <c r="Z488" t="s">
        <v>97</v>
      </c>
      <c r="AA488" t="s">
        <v>98</v>
      </c>
      <c r="AB488">
        <v>2</v>
      </c>
      <c r="AC488">
        <v>1</v>
      </c>
      <c r="AD488">
        <v>0</v>
      </c>
      <c r="AE488" t="s">
        <v>95</v>
      </c>
      <c r="AF488">
        <v>1</v>
      </c>
      <c r="AG488">
        <v>0</v>
      </c>
      <c r="AH488">
        <v>1</v>
      </c>
      <c r="AI488">
        <v>0</v>
      </c>
      <c r="AJ488">
        <v>1</v>
      </c>
      <c r="AK488">
        <v>1</v>
      </c>
      <c r="AL488">
        <v>0</v>
      </c>
      <c r="AM488" t="s">
        <v>118</v>
      </c>
      <c r="AN488" t="s">
        <v>95</v>
      </c>
      <c r="AO488" t="s">
        <v>95</v>
      </c>
      <c r="AP488" t="s">
        <v>95</v>
      </c>
      <c r="AQ488" t="s">
        <v>95</v>
      </c>
      <c r="AR488" t="s">
        <v>95</v>
      </c>
      <c r="AS488">
        <v>1</v>
      </c>
      <c r="AT488" t="s">
        <v>95</v>
      </c>
      <c r="AU488">
        <v>1</v>
      </c>
      <c r="AV488">
        <v>0</v>
      </c>
      <c r="AW488">
        <v>0</v>
      </c>
      <c r="AX488">
        <v>0</v>
      </c>
      <c r="AY488">
        <v>0</v>
      </c>
      <c r="AZ488" t="s">
        <v>95</v>
      </c>
      <c r="BA488" t="s">
        <v>95</v>
      </c>
      <c r="BB488" t="s">
        <v>95</v>
      </c>
      <c r="BC488" t="s">
        <v>95</v>
      </c>
      <c r="BD488" t="s">
        <v>95</v>
      </c>
      <c r="BE488" t="s">
        <v>95</v>
      </c>
      <c r="BF488">
        <v>1</v>
      </c>
      <c r="BG488">
        <v>0</v>
      </c>
      <c r="BH488">
        <v>0</v>
      </c>
      <c r="BI488">
        <v>0</v>
      </c>
      <c r="BJ488">
        <v>1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88</v>
      </c>
      <c r="CJ488">
        <v>14</v>
      </c>
      <c r="CK488">
        <v>0</v>
      </c>
    </row>
    <row r="489" spans="1:89" x14ac:dyDescent="0.3">
      <c r="A489" t="s">
        <v>1535</v>
      </c>
      <c r="B489" t="s">
        <v>110</v>
      </c>
      <c r="C489" t="s">
        <v>1536</v>
      </c>
      <c r="D489">
        <v>40.450237000000001</v>
      </c>
      <c r="E489">
        <v>-79.985664999999997</v>
      </c>
      <c r="F489" t="s">
        <v>1313</v>
      </c>
      <c r="G489">
        <v>39</v>
      </c>
      <c r="H489">
        <v>4</v>
      </c>
      <c r="I489" t="s">
        <v>93</v>
      </c>
      <c r="J489" t="s">
        <v>94</v>
      </c>
      <c r="K489" t="s">
        <v>95</v>
      </c>
      <c r="L489" t="s">
        <v>95</v>
      </c>
      <c r="M489" s="1">
        <v>0.41666666666666669</v>
      </c>
      <c r="N489" s="1">
        <v>0.70833333333333337</v>
      </c>
      <c r="O489" s="1">
        <v>0.41666666666666669</v>
      </c>
      <c r="P489" s="1">
        <v>0.70833333333333337</v>
      </c>
      <c r="Q489" s="1">
        <v>0.41666666666666669</v>
      </c>
      <c r="R489" s="1">
        <v>0.70833333333333337</v>
      </c>
      <c r="S489" s="1">
        <v>0.41666666666666669</v>
      </c>
      <c r="T489" s="1">
        <v>0.70833333333333337</v>
      </c>
      <c r="U489" s="1">
        <v>0.41666666666666669</v>
      </c>
      <c r="V489" s="1">
        <v>0.83333333333333337</v>
      </c>
      <c r="W489" s="1">
        <v>0.41666666666666669</v>
      </c>
      <c r="X489" s="1">
        <v>0.70833333333333337</v>
      </c>
      <c r="Y489" t="s">
        <v>96</v>
      </c>
      <c r="Z489" t="s">
        <v>97</v>
      </c>
      <c r="AA489" t="s">
        <v>98</v>
      </c>
      <c r="AB489">
        <v>1</v>
      </c>
      <c r="AC489">
        <v>1</v>
      </c>
      <c r="AD489">
        <v>0</v>
      </c>
      <c r="AE489">
        <v>0</v>
      </c>
      <c r="AF489">
        <v>1</v>
      </c>
      <c r="AG489">
        <v>0</v>
      </c>
      <c r="AH489">
        <v>1</v>
      </c>
      <c r="AI489">
        <v>0</v>
      </c>
      <c r="AJ489">
        <v>1</v>
      </c>
      <c r="AK489">
        <v>1</v>
      </c>
      <c r="AL489">
        <v>0</v>
      </c>
      <c r="AM489" t="s">
        <v>118</v>
      </c>
      <c r="AN489" t="s">
        <v>95</v>
      </c>
      <c r="AO489" t="s">
        <v>95</v>
      </c>
      <c r="AP489" t="s">
        <v>95</v>
      </c>
      <c r="AQ489" t="s">
        <v>95</v>
      </c>
      <c r="AR489" t="s">
        <v>95</v>
      </c>
      <c r="AS489">
        <v>1</v>
      </c>
      <c r="AT489" t="s">
        <v>95</v>
      </c>
      <c r="AU489">
        <v>1</v>
      </c>
      <c r="AV489">
        <v>0</v>
      </c>
      <c r="AW489">
        <v>0</v>
      </c>
      <c r="AX489">
        <v>0</v>
      </c>
      <c r="AY489">
        <v>0</v>
      </c>
      <c r="AZ489" t="s">
        <v>95</v>
      </c>
      <c r="BA489" t="s">
        <v>95</v>
      </c>
      <c r="BB489" t="s">
        <v>95</v>
      </c>
      <c r="BC489" t="s">
        <v>95</v>
      </c>
      <c r="BD489" t="s">
        <v>95</v>
      </c>
      <c r="BE489" t="s">
        <v>95</v>
      </c>
      <c r="BF489">
        <v>1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121</v>
      </c>
      <c r="CJ489">
        <v>9</v>
      </c>
      <c r="CK489">
        <v>1</v>
      </c>
    </row>
    <row r="490" spans="1:89" x14ac:dyDescent="0.3">
      <c r="A490" t="s">
        <v>1537</v>
      </c>
      <c r="B490" t="s">
        <v>110</v>
      </c>
      <c r="C490" t="s">
        <v>1538</v>
      </c>
      <c r="D490">
        <v>40.443800500000002</v>
      </c>
      <c r="E490">
        <v>-80.002333100000001</v>
      </c>
      <c r="F490" t="s">
        <v>1539</v>
      </c>
      <c r="G490">
        <v>98</v>
      </c>
      <c r="H490">
        <v>4</v>
      </c>
      <c r="I490" t="s">
        <v>93</v>
      </c>
      <c r="J490" t="s">
        <v>94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t="s">
        <v>95</v>
      </c>
      <c r="Z490" t="s">
        <v>95</v>
      </c>
      <c r="AA490" t="s">
        <v>95</v>
      </c>
      <c r="AB490">
        <v>3</v>
      </c>
      <c r="AC490" t="s">
        <v>95</v>
      </c>
      <c r="AD490" t="s">
        <v>95</v>
      </c>
      <c r="AE490" t="s">
        <v>95</v>
      </c>
      <c r="AF490" t="s">
        <v>95</v>
      </c>
      <c r="AG490" t="s">
        <v>95</v>
      </c>
      <c r="AH490" t="s">
        <v>95</v>
      </c>
      <c r="AI490" t="s">
        <v>95</v>
      </c>
      <c r="AJ490" t="s">
        <v>95</v>
      </c>
      <c r="AK490">
        <v>1</v>
      </c>
      <c r="AL490" t="s">
        <v>95</v>
      </c>
      <c r="AM490" t="s">
        <v>127</v>
      </c>
      <c r="AN490" t="s">
        <v>95</v>
      </c>
      <c r="AO490" t="s">
        <v>95</v>
      </c>
      <c r="AP490" t="s">
        <v>95</v>
      </c>
      <c r="AQ490" t="s">
        <v>95</v>
      </c>
      <c r="AR490" t="s">
        <v>95</v>
      </c>
      <c r="AS490" t="s">
        <v>95</v>
      </c>
      <c r="AT490" t="s">
        <v>95</v>
      </c>
      <c r="AU490" t="s">
        <v>95</v>
      </c>
      <c r="AV490" t="s">
        <v>95</v>
      </c>
      <c r="AW490" t="s">
        <v>95</v>
      </c>
      <c r="AX490" t="s">
        <v>95</v>
      </c>
      <c r="AY490" t="s">
        <v>95</v>
      </c>
      <c r="AZ490" t="s">
        <v>95</v>
      </c>
      <c r="BA490" t="s">
        <v>95</v>
      </c>
      <c r="BB490" t="s">
        <v>95</v>
      </c>
      <c r="BC490" t="s">
        <v>95</v>
      </c>
      <c r="BD490" t="s">
        <v>95</v>
      </c>
      <c r="BE490" t="s">
        <v>95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271</v>
      </c>
      <c r="CJ490">
        <v>15</v>
      </c>
      <c r="CK490">
        <v>0</v>
      </c>
    </row>
    <row r="491" spans="1:89" x14ac:dyDescent="0.3">
      <c r="A491" t="s">
        <v>1540</v>
      </c>
      <c r="B491" t="s">
        <v>110</v>
      </c>
      <c r="C491" t="s">
        <v>1541</v>
      </c>
      <c r="D491">
        <v>40.445813327522899</v>
      </c>
      <c r="E491">
        <v>-79.996222176909299</v>
      </c>
      <c r="F491" t="s">
        <v>1542</v>
      </c>
      <c r="G491">
        <v>22</v>
      </c>
      <c r="H491">
        <v>3.5</v>
      </c>
      <c r="I491" t="s">
        <v>93</v>
      </c>
      <c r="J491" t="s">
        <v>94</v>
      </c>
      <c r="K491" t="s">
        <v>95</v>
      </c>
      <c r="L491" t="s">
        <v>95</v>
      </c>
      <c r="M491" t="s">
        <v>95</v>
      </c>
      <c r="N491" t="s">
        <v>95</v>
      </c>
      <c r="O491" t="s">
        <v>95</v>
      </c>
      <c r="P491" t="s">
        <v>95</v>
      </c>
      <c r="Q491" t="s">
        <v>95</v>
      </c>
      <c r="R491" t="s">
        <v>95</v>
      </c>
      <c r="S491" t="s">
        <v>95</v>
      </c>
      <c r="T491" t="s">
        <v>95</v>
      </c>
      <c r="U491" t="s">
        <v>95</v>
      </c>
      <c r="V491" t="s">
        <v>95</v>
      </c>
      <c r="W491" t="s">
        <v>95</v>
      </c>
      <c r="X491" t="s">
        <v>95</v>
      </c>
      <c r="Y491" t="s">
        <v>95</v>
      </c>
      <c r="Z491" t="s">
        <v>95</v>
      </c>
      <c r="AA491" t="s">
        <v>95</v>
      </c>
      <c r="AB491" t="s">
        <v>95</v>
      </c>
      <c r="AC491" t="s">
        <v>95</v>
      </c>
      <c r="AD491" t="s">
        <v>95</v>
      </c>
      <c r="AE491" t="s">
        <v>95</v>
      </c>
      <c r="AF491" t="s">
        <v>95</v>
      </c>
      <c r="AG491" t="s">
        <v>95</v>
      </c>
      <c r="AH491" t="s">
        <v>95</v>
      </c>
      <c r="AI491" t="s">
        <v>95</v>
      </c>
      <c r="AJ491" t="s">
        <v>95</v>
      </c>
      <c r="AK491">
        <v>1</v>
      </c>
      <c r="AL491" t="s">
        <v>95</v>
      </c>
      <c r="AM491" t="s">
        <v>95</v>
      </c>
      <c r="AN491" t="s">
        <v>95</v>
      </c>
      <c r="AO491" t="s">
        <v>95</v>
      </c>
      <c r="AP491" t="s">
        <v>95</v>
      </c>
      <c r="AQ491" t="s">
        <v>95</v>
      </c>
      <c r="AR491" t="s">
        <v>95</v>
      </c>
      <c r="AS491" t="s">
        <v>95</v>
      </c>
      <c r="AT491" t="s">
        <v>95</v>
      </c>
      <c r="AU491" t="s">
        <v>95</v>
      </c>
      <c r="AV491" t="s">
        <v>95</v>
      </c>
      <c r="AW491" t="s">
        <v>95</v>
      </c>
      <c r="AX491" t="s">
        <v>95</v>
      </c>
      <c r="AY491" t="s">
        <v>95</v>
      </c>
      <c r="AZ491" t="s">
        <v>95</v>
      </c>
      <c r="BA491" t="s">
        <v>95</v>
      </c>
      <c r="BB491" t="s">
        <v>95</v>
      </c>
      <c r="BC491" t="s">
        <v>95</v>
      </c>
      <c r="BD491" t="s">
        <v>95</v>
      </c>
      <c r="BE491" t="s">
        <v>95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390</v>
      </c>
      <c r="CJ491">
        <v>20</v>
      </c>
      <c r="CK491">
        <v>0</v>
      </c>
    </row>
    <row r="492" spans="1:89" x14ac:dyDescent="0.3">
      <c r="A492" t="s">
        <v>1543</v>
      </c>
      <c r="B492" t="s">
        <v>110</v>
      </c>
      <c r="C492" t="s">
        <v>1544</v>
      </c>
      <c r="D492">
        <v>40.444168099999999</v>
      </c>
      <c r="E492">
        <v>-79.994851999999995</v>
      </c>
      <c r="F492" t="s">
        <v>1545</v>
      </c>
      <c r="G492">
        <v>85</v>
      </c>
      <c r="H492">
        <v>3.5</v>
      </c>
      <c r="I492" t="s">
        <v>93</v>
      </c>
      <c r="J492" t="s">
        <v>94</v>
      </c>
      <c r="K492" t="s">
        <v>95</v>
      </c>
      <c r="L492" t="s">
        <v>95</v>
      </c>
      <c r="M492" t="s">
        <v>95</v>
      </c>
      <c r="N492" t="s">
        <v>95</v>
      </c>
      <c r="O492" t="s">
        <v>95</v>
      </c>
      <c r="P492" t="s">
        <v>95</v>
      </c>
      <c r="Q492" t="s">
        <v>95</v>
      </c>
      <c r="R492" t="s">
        <v>95</v>
      </c>
      <c r="S492" t="s">
        <v>95</v>
      </c>
      <c r="T492" t="s">
        <v>95</v>
      </c>
      <c r="U492" t="s">
        <v>95</v>
      </c>
      <c r="V492" t="s">
        <v>95</v>
      </c>
      <c r="W492" t="s">
        <v>95</v>
      </c>
      <c r="X492" t="s">
        <v>95</v>
      </c>
      <c r="Y492" t="s">
        <v>95</v>
      </c>
      <c r="Z492" t="s">
        <v>95</v>
      </c>
      <c r="AA492" t="s">
        <v>95</v>
      </c>
      <c r="AB492">
        <v>3</v>
      </c>
      <c r="AC492" t="s">
        <v>95</v>
      </c>
      <c r="AD492" t="s">
        <v>95</v>
      </c>
      <c r="AE492" t="s">
        <v>95</v>
      </c>
      <c r="AF492" t="s">
        <v>95</v>
      </c>
      <c r="AG492" t="s">
        <v>95</v>
      </c>
      <c r="AH492" t="s">
        <v>95</v>
      </c>
      <c r="AI492" t="s">
        <v>95</v>
      </c>
      <c r="AJ492" t="s">
        <v>95</v>
      </c>
      <c r="AK492">
        <v>1</v>
      </c>
      <c r="AL492" t="s">
        <v>95</v>
      </c>
      <c r="AM492" t="s">
        <v>127</v>
      </c>
      <c r="AN492" t="s">
        <v>95</v>
      </c>
      <c r="AO492" t="s">
        <v>95</v>
      </c>
      <c r="AP492" t="s">
        <v>95</v>
      </c>
      <c r="AQ492" t="s">
        <v>95</v>
      </c>
      <c r="AR492" t="s">
        <v>95</v>
      </c>
      <c r="AS492" t="s">
        <v>95</v>
      </c>
      <c r="AT492" t="s">
        <v>95</v>
      </c>
      <c r="AU492" t="s">
        <v>95</v>
      </c>
      <c r="AV492" t="s">
        <v>95</v>
      </c>
      <c r="AW492" t="s">
        <v>95</v>
      </c>
      <c r="AX492" t="s">
        <v>95</v>
      </c>
      <c r="AY492" t="s">
        <v>95</v>
      </c>
      <c r="AZ492" t="s">
        <v>95</v>
      </c>
      <c r="BA492" t="s">
        <v>95</v>
      </c>
      <c r="BB492" t="s">
        <v>95</v>
      </c>
      <c r="BC492" t="s">
        <v>95</v>
      </c>
      <c r="BD492" t="s">
        <v>95</v>
      </c>
      <c r="BE492" t="s">
        <v>95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269</v>
      </c>
      <c r="CJ492">
        <v>11</v>
      </c>
      <c r="CK492">
        <v>0</v>
      </c>
    </row>
    <row r="493" spans="1:89" x14ac:dyDescent="0.3">
      <c r="A493" t="e">
        <f>-KQ283hJkBO12u8XOrlCcQ</f>
        <v>#NAME?</v>
      </c>
      <c r="B493" t="s">
        <v>110</v>
      </c>
      <c r="C493" t="s">
        <v>1546</v>
      </c>
      <c r="D493">
        <v>40.441013400000003</v>
      </c>
      <c r="E493">
        <v>-80.001981499999999</v>
      </c>
      <c r="F493" t="s">
        <v>1547</v>
      </c>
      <c r="G493">
        <v>91</v>
      </c>
      <c r="H493">
        <v>3</v>
      </c>
      <c r="I493" t="s">
        <v>93</v>
      </c>
      <c r="J493" t="s">
        <v>94</v>
      </c>
      <c r="K493" s="1">
        <v>0.45833333333333331</v>
      </c>
      <c r="L493" s="1">
        <v>0.79166666666666663</v>
      </c>
      <c r="M493" s="1">
        <v>0.41666666666666669</v>
      </c>
      <c r="N493" s="1">
        <v>0.91666666666666663</v>
      </c>
      <c r="O493" s="1">
        <v>0.41666666666666669</v>
      </c>
      <c r="P493" s="1">
        <v>0.91666666666666663</v>
      </c>
      <c r="Q493" s="1">
        <v>0.41666666666666669</v>
      </c>
      <c r="R493" s="1">
        <v>0.91666666666666663</v>
      </c>
      <c r="S493" s="1">
        <v>0.41666666666666669</v>
      </c>
      <c r="T493" s="1">
        <v>0.91666666666666663</v>
      </c>
      <c r="U493" s="1">
        <v>0.41666666666666669</v>
      </c>
      <c r="V493" s="1">
        <v>0.91666666666666663</v>
      </c>
      <c r="W493" s="1">
        <v>0.41666666666666669</v>
      </c>
      <c r="X493" s="1">
        <v>0.91666666666666663</v>
      </c>
      <c r="Y493" t="s">
        <v>96</v>
      </c>
      <c r="Z493" t="s">
        <v>97</v>
      </c>
      <c r="AA493" t="s">
        <v>117</v>
      </c>
      <c r="AB493">
        <v>1</v>
      </c>
      <c r="AC493">
        <v>0</v>
      </c>
      <c r="AD493">
        <v>1</v>
      </c>
      <c r="AE493" t="s">
        <v>95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0</v>
      </c>
      <c r="AL493">
        <v>0</v>
      </c>
      <c r="AM493" t="s">
        <v>118</v>
      </c>
      <c r="AN493" t="s">
        <v>95</v>
      </c>
      <c r="AO493" t="s">
        <v>95</v>
      </c>
      <c r="AP493" t="s">
        <v>95</v>
      </c>
      <c r="AQ493" t="s">
        <v>95</v>
      </c>
      <c r="AR493" t="s">
        <v>95</v>
      </c>
      <c r="AS493">
        <v>1</v>
      </c>
      <c r="AT493" t="s">
        <v>95</v>
      </c>
      <c r="AU493">
        <v>1</v>
      </c>
      <c r="AV493">
        <v>1</v>
      </c>
      <c r="AW493">
        <v>0</v>
      </c>
      <c r="AX493">
        <v>1</v>
      </c>
      <c r="AY493">
        <v>0</v>
      </c>
      <c r="AZ493" t="s">
        <v>95</v>
      </c>
      <c r="BA493" t="s">
        <v>95</v>
      </c>
      <c r="BB493" t="s">
        <v>95</v>
      </c>
      <c r="BC493" t="s">
        <v>95</v>
      </c>
      <c r="BD493" t="s">
        <v>95</v>
      </c>
      <c r="BE493" t="s">
        <v>95</v>
      </c>
      <c r="BF493">
        <v>1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1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156</v>
      </c>
      <c r="CJ493">
        <v>27</v>
      </c>
      <c r="CK493">
        <v>0</v>
      </c>
    </row>
    <row r="494" spans="1:89" x14ac:dyDescent="0.3">
      <c r="A494" t="s">
        <v>1548</v>
      </c>
      <c r="B494" t="s">
        <v>110</v>
      </c>
      <c r="C494" t="s">
        <v>1549</v>
      </c>
      <c r="D494">
        <v>40.443890000000003</v>
      </c>
      <c r="E494">
        <v>-79.998589899999999</v>
      </c>
      <c r="F494" t="s">
        <v>593</v>
      </c>
      <c r="G494">
        <v>36</v>
      </c>
      <c r="H494">
        <v>3</v>
      </c>
      <c r="I494" t="s">
        <v>93</v>
      </c>
      <c r="J494" t="s">
        <v>94</v>
      </c>
      <c r="K494" s="1">
        <v>0.41666666666666669</v>
      </c>
      <c r="L494" s="1">
        <v>4.1666666666666664E-2</v>
      </c>
      <c r="M494" s="1">
        <v>0.41666666666666669</v>
      </c>
      <c r="N494" s="1">
        <v>4.1666666666666664E-2</v>
      </c>
      <c r="O494" s="1">
        <v>0.41666666666666669</v>
      </c>
      <c r="P494" s="1">
        <v>4.1666666666666664E-2</v>
      </c>
      <c r="Q494" s="1">
        <v>0.41666666666666669</v>
      </c>
      <c r="R494" s="1">
        <v>4.1666666666666664E-2</v>
      </c>
      <c r="S494" s="1">
        <v>0.41666666666666669</v>
      </c>
      <c r="T494" s="1">
        <v>4.1666666666666664E-2</v>
      </c>
      <c r="U494" s="1">
        <v>0.375</v>
      </c>
      <c r="V494" s="1">
        <v>8.3333333333333329E-2</v>
      </c>
      <c r="W494" s="1">
        <v>0.41666666666666669</v>
      </c>
      <c r="X494" s="1">
        <v>8.3333333333333329E-2</v>
      </c>
      <c r="Y494" t="s">
        <v>96</v>
      </c>
      <c r="Z494" t="s">
        <v>97</v>
      </c>
      <c r="AA494" t="s">
        <v>98</v>
      </c>
      <c r="AB494">
        <v>1</v>
      </c>
      <c r="AC494">
        <v>1</v>
      </c>
      <c r="AD494">
        <v>0</v>
      </c>
      <c r="AE494" t="s">
        <v>95</v>
      </c>
      <c r="AF494">
        <v>0</v>
      </c>
      <c r="AG494">
        <v>1</v>
      </c>
      <c r="AH494">
        <v>1</v>
      </c>
      <c r="AI494">
        <v>0</v>
      </c>
      <c r="AJ494">
        <v>1</v>
      </c>
      <c r="AK494">
        <v>1</v>
      </c>
      <c r="AL494">
        <v>0</v>
      </c>
      <c r="AM494" t="s">
        <v>95</v>
      </c>
      <c r="AN494" t="s">
        <v>95</v>
      </c>
      <c r="AO494" t="s">
        <v>95</v>
      </c>
      <c r="AP494" t="s">
        <v>95</v>
      </c>
      <c r="AQ494" t="s">
        <v>95</v>
      </c>
      <c r="AR494" t="s">
        <v>95</v>
      </c>
      <c r="AS494">
        <v>1</v>
      </c>
      <c r="AT494" t="s">
        <v>95</v>
      </c>
      <c r="AU494">
        <v>1</v>
      </c>
      <c r="AV494">
        <v>0</v>
      </c>
      <c r="AW494">
        <v>0</v>
      </c>
      <c r="AX494">
        <v>0</v>
      </c>
      <c r="AY494">
        <v>0</v>
      </c>
      <c r="AZ494" t="s">
        <v>95</v>
      </c>
      <c r="BA494" t="s">
        <v>95</v>
      </c>
      <c r="BB494" t="s">
        <v>95</v>
      </c>
      <c r="BC494" t="s">
        <v>95</v>
      </c>
      <c r="BD494" t="s">
        <v>95</v>
      </c>
      <c r="BE494" t="s">
        <v>95</v>
      </c>
      <c r="BF494">
        <v>1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63</v>
      </c>
      <c r="CJ494">
        <v>6</v>
      </c>
      <c r="CK494">
        <v>0</v>
      </c>
    </row>
    <row r="495" spans="1:89" x14ac:dyDescent="0.3">
      <c r="A495" t="s">
        <v>1550</v>
      </c>
      <c r="B495" t="s">
        <v>110</v>
      </c>
      <c r="C495" t="s">
        <v>1551</v>
      </c>
      <c r="D495">
        <v>40.4434471</v>
      </c>
      <c r="E495">
        <v>-79.996900299999993</v>
      </c>
      <c r="F495" t="s">
        <v>1552</v>
      </c>
      <c r="G495">
        <v>6</v>
      </c>
      <c r="H495">
        <v>2.5</v>
      </c>
      <c r="I495" t="s">
        <v>93</v>
      </c>
      <c r="J495" t="s">
        <v>94</v>
      </c>
      <c r="K495" s="1">
        <v>0.8125</v>
      </c>
      <c r="L495" s="1">
        <v>8.3333333333333329E-2</v>
      </c>
      <c r="M495" s="1">
        <v>0.64583333333333337</v>
      </c>
      <c r="N495" s="1">
        <v>8.3333333333333329E-2</v>
      </c>
      <c r="O495" s="1">
        <v>0.64583333333333337</v>
      </c>
      <c r="P495" s="1">
        <v>8.3333333333333329E-2</v>
      </c>
      <c r="Q495" s="1">
        <v>0.64583333333333337</v>
      </c>
      <c r="R495" s="1">
        <v>8.3333333333333329E-2</v>
      </c>
      <c r="S495" s="1">
        <v>0.64583333333333337</v>
      </c>
      <c r="T495" s="1">
        <v>8.3333333333333329E-2</v>
      </c>
      <c r="U495" s="1">
        <v>0.64583333333333337</v>
      </c>
      <c r="V495" s="1">
        <v>8.3333333333333329E-2</v>
      </c>
      <c r="W495" s="1">
        <v>0.8125</v>
      </c>
      <c r="X495" s="1">
        <v>8.3333333333333329E-2</v>
      </c>
      <c r="Y495" t="s">
        <v>96</v>
      </c>
      <c r="Z495" t="s">
        <v>97</v>
      </c>
      <c r="AA495" t="s">
        <v>117</v>
      </c>
      <c r="AB495">
        <v>1</v>
      </c>
      <c r="AC495" t="s">
        <v>95</v>
      </c>
      <c r="AD495">
        <v>0</v>
      </c>
      <c r="AE495" t="s">
        <v>95</v>
      </c>
      <c r="AF495">
        <v>1</v>
      </c>
      <c r="AG495">
        <v>1</v>
      </c>
      <c r="AH495" t="s">
        <v>95</v>
      </c>
      <c r="AI495" t="s">
        <v>95</v>
      </c>
      <c r="AJ495">
        <v>0</v>
      </c>
      <c r="AK495">
        <v>1</v>
      </c>
      <c r="AL495" t="s">
        <v>95</v>
      </c>
      <c r="AM495" t="s">
        <v>118</v>
      </c>
      <c r="AN495">
        <v>1</v>
      </c>
      <c r="AO495">
        <v>1</v>
      </c>
      <c r="AP495" t="s">
        <v>890</v>
      </c>
      <c r="AQ495" t="s">
        <v>95</v>
      </c>
      <c r="AR495" t="s">
        <v>95</v>
      </c>
      <c r="AS495" t="s">
        <v>95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1</v>
      </c>
      <c r="BA495">
        <v>0</v>
      </c>
      <c r="BB495">
        <v>0</v>
      </c>
      <c r="BC495">
        <v>0</v>
      </c>
      <c r="BD495">
        <v>1</v>
      </c>
      <c r="BE495">
        <v>0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1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24</v>
      </c>
      <c r="CJ495">
        <v>0</v>
      </c>
      <c r="CK495">
        <v>0</v>
      </c>
    </row>
    <row r="496" spans="1:89" x14ac:dyDescent="0.3">
      <c r="A496" t="s">
        <v>1553</v>
      </c>
      <c r="B496" t="s">
        <v>110</v>
      </c>
      <c r="C496" t="s">
        <v>1554</v>
      </c>
      <c r="D496">
        <v>40.453427099999999</v>
      </c>
      <c r="E496">
        <v>-79.980928599999999</v>
      </c>
      <c r="F496" t="s">
        <v>1555</v>
      </c>
      <c r="G496">
        <v>30</v>
      </c>
      <c r="H496">
        <v>3</v>
      </c>
      <c r="I496" t="s">
        <v>93</v>
      </c>
      <c r="J496" t="s">
        <v>94</v>
      </c>
      <c r="K496" t="s">
        <v>95</v>
      </c>
      <c r="L496" t="s">
        <v>95</v>
      </c>
      <c r="M496" t="s">
        <v>95</v>
      </c>
      <c r="N496" t="s">
        <v>95</v>
      </c>
      <c r="O496" s="1">
        <v>0.47916666666666669</v>
      </c>
      <c r="P496" s="1">
        <v>4.1666666666666664E-2</v>
      </c>
      <c r="Q496" s="1">
        <v>0.47916666666666669</v>
      </c>
      <c r="R496" s="1">
        <v>4.1666666666666664E-2</v>
      </c>
      <c r="S496" s="1">
        <v>0.47916666666666669</v>
      </c>
      <c r="T496" s="1">
        <v>4.1666666666666664E-2</v>
      </c>
      <c r="U496" s="1">
        <v>0.47916666666666669</v>
      </c>
      <c r="V496" s="1">
        <v>8.3333333333333329E-2</v>
      </c>
      <c r="W496" s="1">
        <v>0.47916666666666669</v>
      </c>
      <c r="X496" s="1">
        <v>8.3333333333333329E-2</v>
      </c>
      <c r="Y496" t="s">
        <v>96</v>
      </c>
      <c r="Z496" t="s">
        <v>97</v>
      </c>
      <c r="AA496" t="s">
        <v>117</v>
      </c>
      <c r="AB496">
        <v>2</v>
      </c>
      <c r="AC496">
        <v>0</v>
      </c>
      <c r="AD496">
        <v>1</v>
      </c>
      <c r="AE496" t="s">
        <v>95</v>
      </c>
      <c r="AF496">
        <v>1</v>
      </c>
      <c r="AG496">
        <v>1</v>
      </c>
      <c r="AH496">
        <v>1</v>
      </c>
      <c r="AI496">
        <v>1</v>
      </c>
      <c r="AJ496">
        <v>0</v>
      </c>
      <c r="AK496">
        <v>1</v>
      </c>
      <c r="AL496">
        <v>0</v>
      </c>
      <c r="AM496" t="s">
        <v>127</v>
      </c>
      <c r="AN496">
        <v>1</v>
      </c>
      <c r="AO496">
        <v>0</v>
      </c>
      <c r="AP496" t="s">
        <v>95</v>
      </c>
      <c r="AQ496" t="s">
        <v>95</v>
      </c>
      <c r="AR496" t="s">
        <v>95</v>
      </c>
      <c r="AS496">
        <v>1</v>
      </c>
      <c r="AT496">
        <v>0</v>
      </c>
      <c r="AU496">
        <v>1</v>
      </c>
      <c r="AV496">
        <v>0</v>
      </c>
      <c r="AW496">
        <v>0</v>
      </c>
      <c r="AX496">
        <v>0</v>
      </c>
      <c r="AY496">
        <v>0</v>
      </c>
      <c r="AZ496">
        <v>0</v>
      </c>
      <c r="BA496" t="s">
        <v>95</v>
      </c>
      <c r="BB496" t="s">
        <v>95</v>
      </c>
      <c r="BC496" t="s">
        <v>95</v>
      </c>
      <c r="BD496" t="s">
        <v>95</v>
      </c>
      <c r="BE496" t="s">
        <v>95</v>
      </c>
      <c r="BF496">
        <v>1</v>
      </c>
      <c r="BG496">
        <v>0</v>
      </c>
      <c r="BH496">
        <v>0</v>
      </c>
      <c r="BI496">
        <v>1</v>
      </c>
      <c r="BJ496">
        <v>0</v>
      </c>
      <c r="BK496">
        <v>1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240</v>
      </c>
      <c r="CJ496">
        <v>7</v>
      </c>
      <c r="CK496">
        <v>1</v>
      </c>
    </row>
    <row r="497" spans="1:89" x14ac:dyDescent="0.3">
      <c r="A497" t="s">
        <v>1556</v>
      </c>
      <c r="B497" t="s">
        <v>110</v>
      </c>
      <c r="C497" t="s">
        <v>1557</v>
      </c>
      <c r="D497">
        <v>40.442108199386297</v>
      </c>
      <c r="E497">
        <v>-80.0016406431143</v>
      </c>
      <c r="F497" t="s">
        <v>213</v>
      </c>
      <c r="G497">
        <v>8</v>
      </c>
      <c r="H497">
        <v>4</v>
      </c>
      <c r="I497" t="s">
        <v>93</v>
      </c>
      <c r="J497" t="s">
        <v>94</v>
      </c>
      <c r="K497" s="1">
        <v>0.22916666666666666</v>
      </c>
      <c r="L497" s="1">
        <v>0.77083333333333337</v>
      </c>
      <c r="M497" s="1">
        <v>0.22916666666666666</v>
      </c>
      <c r="N497" s="1">
        <v>0.77083333333333337</v>
      </c>
      <c r="O497" s="1">
        <v>0.22916666666666666</v>
      </c>
      <c r="P497" s="1">
        <v>0.77083333333333337</v>
      </c>
      <c r="Q497" s="1">
        <v>0.22916666666666666</v>
      </c>
      <c r="R497" s="1">
        <v>0.77083333333333337</v>
      </c>
      <c r="S497" s="1">
        <v>0.22916666666666666</v>
      </c>
      <c r="T497" s="1">
        <v>0.77083333333333337</v>
      </c>
      <c r="U497" t="s">
        <v>95</v>
      </c>
      <c r="V497" t="s">
        <v>95</v>
      </c>
      <c r="W497" t="s">
        <v>95</v>
      </c>
      <c r="X497" t="s">
        <v>95</v>
      </c>
      <c r="Y497" t="s">
        <v>95</v>
      </c>
      <c r="Z497" t="s">
        <v>95</v>
      </c>
      <c r="AA497" t="s">
        <v>95</v>
      </c>
      <c r="AB497">
        <v>2</v>
      </c>
      <c r="AC497" t="s">
        <v>95</v>
      </c>
      <c r="AD497">
        <v>0</v>
      </c>
      <c r="AE497" t="s">
        <v>95</v>
      </c>
      <c r="AF497" t="s">
        <v>95</v>
      </c>
      <c r="AG497" t="s">
        <v>95</v>
      </c>
      <c r="AH497" t="s">
        <v>95</v>
      </c>
      <c r="AI497" t="s">
        <v>95</v>
      </c>
      <c r="AJ497" t="s">
        <v>95</v>
      </c>
      <c r="AK497">
        <v>1</v>
      </c>
      <c r="AL497" t="s">
        <v>95</v>
      </c>
      <c r="AM497" t="s">
        <v>127</v>
      </c>
      <c r="AN497" t="s">
        <v>95</v>
      </c>
      <c r="AO497" t="s">
        <v>95</v>
      </c>
      <c r="AP497" t="s">
        <v>95</v>
      </c>
      <c r="AQ497" t="s">
        <v>95</v>
      </c>
      <c r="AR497" t="s">
        <v>95</v>
      </c>
      <c r="AS497" t="s">
        <v>95</v>
      </c>
      <c r="AT497" t="s">
        <v>95</v>
      </c>
      <c r="AU497">
        <v>1</v>
      </c>
      <c r="AV497">
        <v>0</v>
      </c>
      <c r="AW497">
        <v>0</v>
      </c>
      <c r="AX497">
        <v>0</v>
      </c>
      <c r="AY497">
        <v>0</v>
      </c>
      <c r="AZ497" t="s">
        <v>95</v>
      </c>
      <c r="BA497" t="s">
        <v>95</v>
      </c>
      <c r="BB497" t="s">
        <v>95</v>
      </c>
      <c r="BC497" t="s">
        <v>95</v>
      </c>
      <c r="BD497" t="s">
        <v>95</v>
      </c>
      <c r="BE497" t="s">
        <v>95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1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145</v>
      </c>
      <c r="CJ497">
        <v>2</v>
      </c>
      <c r="CK497">
        <v>0</v>
      </c>
    </row>
    <row r="498" spans="1:89" x14ac:dyDescent="0.3">
      <c r="A498" t="s">
        <v>1558</v>
      </c>
      <c r="B498" t="s">
        <v>110</v>
      </c>
      <c r="C498" t="s">
        <v>1559</v>
      </c>
      <c r="D498">
        <v>40.451928799999997</v>
      </c>
      <c r="E498">
        <v>-79.982421599999995</v>
      </c>
      <c r="F498" t="s">
        <v>1560</v>
      </c>
      <c r="G498">
        <v>12</v>
      </c>
      <c r="H498">
        <v>3</v>
      </c>
      <c r="I498" t="s">
        <v>93</v>
      </c>
      <c r="J498" t="s">
        <v>94</v>
      </c>
      <c r="K498" t="s">
        <v>95</v>
      </c>
      <c r="L498" t="s">
        <v>95</v>
      </c>
      <c r="M498" t="s">
        <v>95</v>
      </c>
      <c r="N498" t="s">
        <v>95</v>
      </c>
      <c r="O498" t="s">
        <v>95</v>
      </c>
      <c r="P498" t="s">
        <v>95</v>
      </c>
      <c r="Q498" t="s">
        <v>95</v>
      </c>
      <c r="R498" t="s">
        <v>95</v>
      </c>
      <c r="S498" t="s">
        <v>95</v>
      </c>
      <c r="T498" t="s">
        <v>95</v>
      </c>
      <c r="U498" t="s">
        <v>95</v>
      </c>
      <c r="V498" t="s">
        <v>95</v>
      </c>
      <c r="W498" t="s">
        <v>95</v>
      </c>
      <c r="X498" t="s">
        <v>95</v>
      </c>
      <c r="Y498" t="s">
        <v>95</v>
      </c>
      <c r="Z498" t="s">
        <v>97</v>
      </c>
      <c r="AA498" t="s">
        <v>98</v>
      </c>
      <c r="AB498">
        <v>1</v>
      </c>
      <c r="AC498" t="s">
        <v>95</v>
      </c>
      <c r="AD498">
        <v>0</v>
      </c>
      <c r="AE498" t="s">
        <v>95</v>
      </c>
      <c r="AF498">
        <v>1</v>
      </c>
      <c r="AG498" t="s">
        <v>95</v>
      </c>
      <c r="AH498" t="s">
        <v>95</v>
      </c>
      <c r="AI498">
        <v>1</v>
      </c>
      <c r="AJ498">
        <v>0</v>
      </c>
      <c r="AK498">
        <v>1</v>
      </c>
      <c r="AL498" t="s">
        <v>95</v>
      </c>
      <c r="AM498" t="s">
        <v>95</v>
      </c>
      <c r="AN498" t="s">
        <v>95</v>
      </c>
      <c r="AO498" t="s">
        <v>95</v>
      </c>
      <c r="AP498" t="s">
        <v>95</v>
      </c>
      <c r="AQ498" t="s">
        <v>95</v>
      </c>
      <c r="AR498" t="s">
        <v>95</v>
      </c>
      <c r="AS498">
        <v>1</v>
      </c>
      <c r="AT498" t="s">
        <v>95</v>
      </c>
      <c r="AU498">
        <v>1</v>
      </c>
      <c r="AV498">
        <v>0</v>
      </c>
      <c r="AW498">
        <v>0</v>
      </c>
      <c r="AX498">
        <v>0</v>
      </c>
      <c r="AY498">
        <v>0</v>
      </c>
      <c r="AZ498" t="s">
        <v>95</v>
      </c>
      <c r="BA498" t="s">
        <v>95</v>
      </c>
      <c r="BB498" t="s">
        <v>95</v>
      </c>
      <c r="BC498" t="s">
        <v>95</v>
      </c>
      <c r="BD498" t="s">
        <v>95</v>
      </c>
      <c r="BE498" t="s">
        <v>95</v>
      </c>
      <c r="BF498">
        <v>1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1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2</v>
      </c>
      <c r="CK498">
        <v>0</v>
      </c>
    </row>
    <row r="499" spans="1:89" x14ac:dyDescent="0.3">
      <c r="A499" t="s">
        <v>1561</v>
      </c>
      <c r="B499" t="s">
        <v>110</v>
      </c>
      <c r="C499" t="s">
        <v>1562</v>
      </c>
      <c r="D499">
        <v>40.441728400000002</v>
      </c>
      <c r="E499">
        <v>-79.997956900000005</v>
      </c>
      <c r="F499" t="s">
        <v>1563</v>
      </c>
      <c r="G499">
        <v>9</v>
      </c>
      <c r="H499">
        <v>3.5</v>
      </c>
      <c r="I499" t="s">
        <v>93</v>
      </c>
      <c r="J499" t="s">
        <v>94</v>
      </c>
      <c r="K499" t="s">
        <v>95</v>
      </c>
      <c r="L499" t="s">
        <v>95</v>
      </c>
      <c r="M499" t="s">
        <v>95</v>
      </c>
      <c r="N499" t="s">
        <v>95</v>
      </c>
      <c r="O499" t="s">
        <v>95</v>
      </c>
      <c r="P499" t="s">
        <v>95</v>
      </c>
      <c r="Q499" t="s">
        <v>95</v>
      </c>
      <c r="R499" t="s">
        <v>95</v>
      </c>
      <c r="S499" t="s">
        <v>95</v>
      </c>
      <c r="T499" t="s">
        <v>95</v>
      </c>
      <c r="U499" t="s">
        <v>95</v>
      </c>
      <c r="V499" t="s">
        <v>95</v>
      </c>
      <c r="W499" t="s">
        <v>95</v>
      </c>
      <c r="X499" t="s">
        <v>95</v>
      </c>
      <c r="Y499" t="s">
        <v>95</v>
      </c>
      <c r="Z499" t="s">
        <v>95</v>
      </c>
      <c r="AA499" t="s">
        <v>95</v>
      </c>
      <c r="AB499">
        <v>1</v>
      </c>
      <c r="AC499" t="s">
        <v>95</v>
      </c>
      <c r="AD499" t="s">
        <v>95</v>
      </c>
      <c r="AE499" t="s">
        <v>95</v>
      </c>
      <c r="AF499" t="s">
        <v>95</v>
      </c>
      <c r="AG499" t="s">
        <v>95</v>
      </c>
      <c r="AH499" t="s">
        <v>95</v>
      </c>
      <c r="AI499" t="s">
        <v>95</v>
      </c>
      <c r="AJ499" t="s">
        <v>95</v>
      </c>
      <c r="AK499">
        <v>1</v>
      </c>
      <c r="AL499" t="s">
        <v>95</v>
      </c>
      <c r="AM499" t="s">
        <v>95</v>
      </c>
      <c r="AN499" t="s">
        <v>95</v>
      </c>
      <c r="AO499" t="s">
        <v>95</v>
      </c>
      <c r="AP499" t="s">
        <v>95</v>
      </c>
      <c r="AQ499" t="s">
        <v>95</v>
      </c>
      <c r="AR499" t="s">
        <v>95</v>
      </c>
      <c r="AS499" t="s">
        <v>95</v>
      </c>
      <c r="AT499" t="s">
        <v>95</v>
      </c>
      <c r="AU499">
        <v>1</v>
      </c>
      <c r="AV499">
        <v>0</v>
      </c>
      <c r="AW499">
        <v>0</v>
      </c>
      <c r="AX499">
        <v>0</v>
      </c>
      <c r="AY499">
        <v>0</v>
      </c>
      <c r="AZ499" t="s">
        <v>95</v>
      </c>
      <c r="BA499" t="s">
        <v>95</v>
      </c>
      <c r="BB499" t="s">
        <v>95</v>
      </c>
      <c r="BC499" t="s">
        <v>95</v>
      </c>
      <c r="BD499" t="s">
        <v>95</v>
      </c>
      <c r="BE499" t="s">
        <v>95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29</v>
      </c>
      <c r="CJ499">
        <v>1</v>
      </c>
      <c r="CK499">
        <v>0</v>
      </c>
    </row>
    <row r="500" spans="1:89" x14ac:dyDescent="0.3">
      <c r="A500" t="s">
        <v>1564</v>
      </c>
      <c r="B500" t="s">
        <v>110</v>
      </c>
      <c r="C500" t="s">
        <v>1565</v>
      </c>
      <c r="D500">
        <v>40.443262199999999</v>
      </c>
      <c r="E500">
        <v>-80.002623200000002</v>
      </c>
      <c r="F500" t="s">
        <v>1566</v>
      </c>
      <c r="G500">
        <v>29</v>
      </c>
      <c r="H500">
        <v>2.5</v>
      </c>
      <c r="I500" t="s">
        <v>93</v>
      </c>
      <c r="J500" t="s">
        <v>94</v>
      </c>
      <c r="K500" s="1">
        <v>0.5</v>
      </c>
      <c r="L500" s="1">
        <v>0.875</v>
      </c>
      <c r="M500" s="1">
        <v>0.45833333333333331</v>
      </c>
      <c r="N500" s="1">
        <v>0.89583333333333337</v>
      </c>
      <c r="O500" s="1">
        <v>0.45833333333333331</v>
      </c>
      <c r="P500" s="1">
        <v>0.89583333333333337</v>
      </c>
      <c r="Q500" s="1">
        <v>0.45833333333333331</v>
      </c>
      <c r="R500" s="1">
        <v>0.89583333333333337</v>
      </c>
      <c r="S500" s="1">
        <v>0.45833333333333331</v>
      </c>
      <c r="T500" s="1">
        <v>0.89583333333333337</v>
      </c>
      <c r="U500" s="1">
        <v>0.45833333333333331</v>
      </c>
      <c r="V500" s="1">
        <v>0.91666666666666663</v>
      </c>
      <c r="W500" s="1">
        <v>0.5</v>
      </c>
      <c r="X500" s="1">
        <v>0.91666666666666663</v>
      </c>
      <c r="Y500" t="s">
        <v>191</v>
      </c>
      <c r="Z500" t="s">
        <v>97</v>
      </c>
      <c r="AA500" t="s">
        <v>98</v>
      </c>
      <c r="AB500">
        <v>2</v>
      </c>
      <c r="AC500">
        <v>0</v>
      </c>
      <c r="AD500">
        <v>1</v>
      </c>
      <c r="AE500" t="s">
        <v>95</v>
      </c>
      <c r="AF500">
        <v>1</v>
      </c>
      <c r="AG500">
        <v>0</v>
      </c>
      <c r="AH500" t="s">
        <v>95</v>
      </c>
      <c r="AI500">
        <v>1</v>
      </c>
      <c r="AJ500">
        <v>1</v>
      </c>
      <c r="AK500">
        <v>1</v>
      </c>
      <c r="AL500">
        <v>1</v>
      </c>
      <c r="AM500" t="s">
        <v>95</v>
      </c>
      <c r="AN500" t="s">
        <v>95</v>
      </c>
      <c r="AO500" t="s">
        <v>95</v>
      </c>
      <c r="AP500" t="s">
        <v>95</v>
      </c>
      <c r="AQ500" t="s">
        <v>95</v>
      </c>
      <c r="AR500" t="s">
        <v>95</v>
      </c>
      <c r="AS500">
        <v>1</v>
      </c>
      <c r="AT500" t="s">
        <v>95</v>
      </c>
      <c r="AU500">
        <v>1</v>
      </c>
      <c r="AV500">
        <v>0</v>
      </c>
      <c r="AW500">
        <v>0</v>
      </c>
      <c r="AX500">
        <v>0</v>
      </c>
      <c r="AY500">
        <v>0</v>
      </c>
      <c r="AZ500" t="s">
        <v>95</v>
      </c>
      <c r="BA500" t="s">
        <v>95</v>
      </c>
      <c r="BB500" t="s">
        <v>95</v>
      </c>
      <c r="BC500" t="s">
        <v>95</v>
      </c>
      <c r="BD500" t="s">
        <v>95</v>
      </c>
      <c r="BE500" t="s">
        <v>95</v>
      </c>
      <c r="BF500">
        <v>1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1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15</v>
      </c>
      <c r="CJ500">
        <v>5</v>
      </c>
      <c r="CK500">
        <v>0</v>
      </c>
    </row>
    <row r="501" spans="1:89" x14ac:dyDescent="0.3">
      <c r="A501" t="s">
        <v>1567</v>
      </c>
      <c r="B501" t="s">
        <v>110</v>
      </c>
      <c r="C501" t="s">
        <v>1568</v>
      </c>
      <c r="D501">
        <v>40.438068299999998</v>
      </c>
      <c r="E501">
        <v>-80.004303899999996</v>
      </c>
      <c r="F501" t="s">
        <v>1569</v>
      </c>
      <c r="G501">
        <v>6</v>
      </c>
      <c r="H501">
        <v>3.5</v>
      </c>
      <c r="I501" t="s">
        <v>93</v>
      </c>
      <c r="J501" t="s">
        <v>94</v>
      </c>
      <c r="K501" t="s">
        <v>95</v>
      </c>
      <c r="L501" t="s">
        <v>95</v>
      </c>
      <c r="M501" t="s">
        <v>95</v>
      </c>
      <c r="N501" t="s">
        <v>95</v>
      </c>
      <c r="O501" t="s">
        <v>95</v>
      </c>
      <c r="P501" t="s">
        <v>95</v>
      </c>
      <c r="Q501" t="s">
        <v>95</v>
      </c>
      <c r="R501" t="s">
        <v>95</v>
      </c>
      <c r="S501" t="s">
        <v>95</v>
      </c>
      <c r="T501" t="s">
        <v>95</v>
      </c>
      <c r="U501" t="s">
        <v>95</v>
      </c>
      <c r="V501" t="s">
        <v>95</v>
      </c>
      <c r="W501" t="s">
        <v>95</v>
      </c>
      <c r="X501" t="s">
        <v>95</v>
      </c>
      <c r="Y501" t="s">
        <v>96</v>
      </c>
      <c r="Z501" t="s">
        <v>97</v>
      </c>
      <c r="AA501" t="s">
        <v>117</v>
      </c>
      <c r="AB501">
        <v>1</v>
      </c>
      <c r="AC501">
        <v>0</v>
      </c>
      <c r="AD501">
        <v>1</v>
      </c>
      <c r="AE501" t="s">
        <v>95</v>
      </c>
      <c r="AF501">
        <v>1</v>
      </c>
      <c r="AG501">
        <v>1</v>
      </c>
      <c r="AH501" t="s">
        <v>95</v>
      </c>
      <c r="AI501">
        <v>1</v>
      </c>
      <c r="AJ501">
        <v>1</v>
      </c>
      <c r="AK501">
        <v>1</v>
      </c>
      <c r="AL501">
        <v>0</v>
      </c>
      <c r="AM501" t="s">
        <v>95</v>
      </c>
      <c r="AN501" t="s">
        <v>95</v>
      </c>
      <c r="AO501" t="s">
        <v>95</v>
      </c>
      <c r="AP501" t="s">
        <v>95</v>
      </c>
      <c r="AQ501" t="s">
        <v>95</v>
      </c>
      <c r="AR501" t="s">
        <v>95</v>
      </c>
      <c r="AS501">
        <v>1</v>
      </c>
      <c r="AT501" t="s">
        <v>95</v>
      </c>
      <c r="AU501" t="s">
        <v>95</v>
      </c>
      <c r="AV501" t="s">
        <v>95</v>
      </c>
      <c r="AW501" t="s">
        <v>95</v>
      </c>
      <c r="AX501" t="s">
        <v>95</v>
      </c>
      <c r="AY501" t="s">
        <v>95</v>
      </c>
      <c r="AZ501" t="s">
        <v>95</v>
      </c>
      <c r="BA501" t="s">
        <v>95</v>
      </c>
      <c r="BB501" t="s">
        <v>95</v>
      </c>
      <c r="BC501" t="s">
        <v>95</v>
      </c>
      <c r="BD501" t="s">
        <v>95</v>
      </c>
      <c r="BE501" t="s">
        <v>95</v>
      </c>
      <c r="BF501">
        <v>1</v>
      </c>
      <c r="BG501">
        <v>0</v>
      </c>
      <c r="BH501">
        <v>0</v>
      </c>
      <c r="BI501">
        <v>0</v>
      </c>
      <c r="BJ501">
        <v>1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12</v>
      </c>
      <c r="CJ501">
        <v>1</v>
      </c>
      <c r="CK501">
        <v>0</v>
      </c>
    </row>
    <row r="502" spans="1:89" x14ac:dyDescent="0.3">
      <c r="A502" t="e">
        <f>-v31BEquLxeVPgvFHburUQ</f>
        <v>#NAME?</v>
      </c>
      <c r="B502" t="s">
        <v>1570</v>
      </c>
      <c r="C502" t="s">
        <v>1571</v>
      </c>
      <c r="D502">
        <v>40.4905179</v>
      </c>
      <c r="E502">
        <v>-79.904016200000001</v>
      </c>
      <c r="F502" t="s">
        <v>1572</v>
      </c>
      <c r="G502">
        <v>7</v>
      </c>
      <c r="H502">
        <v>3.5</v>
      </c>
      <c r="I502" t="s">
        <v>93</v>
      </c>
      <c r="J502" t="s">
        <v>94</v>
      </c>
      <c r="K502" s="1">
        <v>0.52083333333333337</v>
      </c>
      <c r="L502" s="1">
        <v>0.875</v>
      </c>
      <c r="M502" s="1">
        <v>0.41666666666666669</v>
      </c>
      <c r="N502" s="1">
        <v>0.875</v>
      </c>
      <c r="O502" s="1">
        <v>0.41666666666666669</v>
      </c>
      <c r="P502" s="1">
        <v>0.875</v>
      </c>
      <c r="Q502" s="1">
        <v>0.41666666666666669</v>
      </c>
      <c r="R502" s="1">
        <v>0.875</v>
      </c>
      <c r="S502" s="1">
        <v>0.41666666666666669</v>
      </c>
      <c r="T502" s="1">
        <v>0.91666666666666663</v>
      </c>
      <c r="U502" s="1">
        <v>0.41666666666666669</v>
      </c>
      <c r="V502" s="1">
        <v>0.45833333333333331</v>
      </c>
      <c r="W502" s="1">
        <v>0.52083333333333337</v>
      </c>
      <c r="X502" s="1">
        <v>0.91666666666666663</v>
      </c>
      <c r="Y502" t="s">
        <v>95</v>
      </c>
      <c r="Z502" t="s">
        <v>97</v>
      </c>
      <c r="AA502" t="s">
        <v>98</v>
      </c>
      <c r="AB502">
        <v>1</v>
      </c>
      <c r="AC502">
        <v>1</v>
      </c>
      <c r="AD502">
        <v>0</v>
      </c>
      <c r="AE502" t="s">
        <v>95</v>
      </c>
      <c r="AF502">
        <v>0</v>
      </c>
      <c r="AG502">
        <v>1</v>
      </c>
      <c r="AH502" t="s">
        <v>95</v>
      </c>
      <c r="AI502">
        <v>0</v>
      </c>
      <c r="AJ502">
        <v>1</v>
      </c>
      <c r="AK502">
        <v>1</v>
      </c>
      <c r="AL502">
        <v>0</v>
      </c>
      <c r="AM502" t="s">
        <v>95</v>
      </c>
      <c r="AN502" t="s">
        <v>95</v>
      </c>
      <c r="AO502" t="s">
        <v>95</v>
      </c>
      <c r="AP502" t="s">
        <v>95</v>
      </c>
      <c r="AQ502" t="s">
        <v>95</v>
      </c>
      <c r="AR502" t="s">
        <v>95</v>
      </c>
      <c r="AS502">
        <v>1</v>
      </c>
      <c r="AT502" t="s">
        <v>95</v>
      </c>
      <c r="AU502">
        <v>1</v>
      </c>
      <c r="AV502">
        <v>0</v>
      </c>
      <c r="AW502">
        <v>0</v>
      </c>
      <c r="AX502">
        <v>0</v>
      </c>
      <c r="AY502">
        <v>0</v>
      </c>
      <c r="AZ502" t="s">
        <v>95</v>
      </c>
      <c r="BA502" t="s">
        <v>95</v>
      </c>
      <c r="BB502" t="s">
        <v>95</v>
      </c>
      <c r="BC502" t="s">
        <v>95</v>
      </c>
      <c r="BD502" t="s">
        <v>95</v>
      </c>
      <c r="BE502" t="s">
        <v>95</v>
      </c>
      <c r="BF502">
        <v>1</v>
      </c>
      <c r="BG502">
        <v>0</v>
      </c>
      <c r="BH502">
        <v>0</v>
      </c>
      <c r="BI502">
        <v>0</v>
      </c>
      <c r="BJ502">
        <v>1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6</v>
      </c>
      <c r="CJ502">
        <v>1</v>
      </c>
      <c r="CK502">
        <v>0</v>
      </c>
    </row>
    <row r="503" spans="1:89" x14ac:dyDescent="0.3">
      <c r="A503" t="s">
        <v>1573</v>
      </c>
      <c r="B503" t="s">
        <v>110</v>
      </c>
      <c r="C503" t="s">
        <v>1574</v>
      </c>
      <c r="D503">
        <v>40.4610792</v>
      </c>
      <c r="E503">
        <v>-79.947920499999995</v>
      </c>
      <c r="F503" t="s">
        <v>213</v>
      </c>
      <c r="G503">
        <v>10</v>
      </c>
      <c r="H503">
        <v>3</v>
      </c>
      <c r="I503" t="s">
        <v>93</v>
      </c>
      <c r="J503" t="s">
        <v>94</v>
      </c>
      <c r="K503" s="1">
        <v>0.35416666666666669</v>
      </c>
      <c r="L503" s="1">
        <v>0.75</v>
      </c>
      <c r="M503" s="1">
        <v>0.22916666666666666</v>
      </c>
      <c r="N503" s="1">
        <v>0.85416666666666663</v>
      </c>
      <c r="O503" s="1">
        <v>0.22916666666666666</v>
      </c>
      <c r="P503" s="1">
        <v>0.85416666666666663</v>
      </c>
      <c r="Q503" s="1">
        <v>0.22916666666666666</v>
      </c>
      <c r="R503" s="1">
        <v>0.85416666666666663</v>
      </c>
      <c r="S503" s="1">
        <v>0.22916666666666666</v>
      </c>
      <c r="T503" s="1">
        <v>0.85416666666666663</v>
      </c>
      <c r="U503" s="1">
        <v>0.22916666666666666</v>
      </c>
      <c r="V503" s="1">
        <v>0.85416666666666663</v>
      </c>
      <c r="W503" s="1">
        <v>0.29166666666666669</v>
      </c>
      <c r="X503" s="1">
        <v>0.85416666666666663</v>
      </c>
      <c r="Y503" t="s">
        <v>95</v>
      </c>
      <c r="Z503" t="s">
        <v>95</v>
      </c>
      <c r="AA503" t="s">
        <v>95</v>
      </c>
      <c r="AB503">
        <v>2</v>
      </c>
      <c r="AC503" t="s">
        <v>95</v>
      </c>
      <c r="AD503">
        <v>1</v>
      </c>
      <c r="AE503" t="s">
        <v>95</v>
      </c>
      <c r="AF503" t="s">
        <v>95</v>
      </c>
      <c r="AG503" t="s">
        <v>95</v>
      </c>
      <c r="AH503" t="s">
        <v>95</v>
      </c>
      <c r="AI503" t="s">
        <v>95</v>
      </c>
      <c r="AJ503" t="s">
        <v>95</v>
      </c>
      <c r="AK503">
        <v>1</v>
      </c>
      <c r="AL503" t="s">
        <v>95</v>
      </c>
      <c r="AM503" t="s">
        <v>127</v>
      </c>
      <c r="AN503" t="s">
        <v>95</v>
      </c>
      <c r="AO503" t="s">
        <v>95</v>
      </c>
      <c r="AP503" t="s">
        <v>95</v>
      </c>
      <c r="AQ503" t="s">
        <v>95</v>
      </c>
      <c r="AR503" t="s">
        <v>95</v>
      </c>
      <c r="AS503" t="s">
        <v>95</v>
      </c>
      <c r="AT503" t="s">
        <v>95</v>
      </c>
      <c r="AU503">
        <v>1</v>
      </c>
      <c r="AV503">
        <v>0</v>
      </c>
      <c r="AW503">
        <v>0</v>
      </c>
      <c r="AX503">
        <v>0</v>
      </c>
      <c r="AY503">
        <v>0</v>
      </c>
      <c r="AZ503" t="s">
        <v>95</v>
      </c>
      <c r="BA503" t="s">
        <v>95</v>
      </c>
      <c r="BB503" t="s">
        <v>95</v>
      </c>
      <c r="BC503" t="s">
        <v>95</v>
      </c>
      <c r="BD503" t="s">
        <v>95</v>
      </c>
      <c r="BE503" t="s">
        <v>95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1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231</v>
      </c>
      <c r="CJ503">
        <v>23</v>
      </c>
      <c r="CK503">
        <v>0</v>
      </c>
    </row>
    <row r="504" spans="1:89" x14ac:dyDescent="0.3">
      <c r="A504" t="s">
        <v>1575</v>
      </c>
      <c r="B504" t="s">
        <v>110</v>
      </c>
      <c r="C504" t="s">
        <v>1576</v>
      </c>
      <c r="D504">
        <v>40.4653779</v>
      </c>
      <c r="E504">
        <v>-79.944010599999999</v>
      </c>
      <c r="F504" t="s">
        <v>1577</v>
      </c>
      <c r="G504">
        <v>8</v>
      </c>
      <c r="H504">
        <v>3</v>
      </c>
      <c r="I504" t="s">
        <v>93</v>
      </c>
      <c r="J504" t="s">
        <v>94</v>
      </c>
      <c r="K504" t="s">
        <v>95</v>
      </c>
      <c r="L504" t="s">
        <v>95</v>
      </c>
      <c r="M504" t="s">
        <v>95</v>
      </c>
      <c r="N504" t="s">
        <v>95</v>
      </c>
      <c r="O504" t="s">
        <v>95</v>
      </c>
      <c r="P504" t="s">
        <v>95</v>
      </c>
      <c r="Q504" t="s">
        <v>95</v>
      </c>
      <c r="R504" t="s">
        <v>95</v>
      </c>
      <c r="S504" t="s">
        <v>95</v>
      </c>
      <c r="T504" t="s">
        <v>95</v>
      </c>
      <c r="U504" t="s">
        <v>95</v>
      </c>
      <c r="V504" t="s">
        <v>95</v>
      </c>
      <c r="W504" t="s">
        <v>95</v>
      </c>
      <c r="X504" t="s">
        <v>95</v>
      </c>
      <c r="Y504" t="s">
        <v>95</v>
      </c>
      <c r="Z504" t="s">
        <v>95</v>
      </c>
      <c r="AA504" t="s">
        <v>95</v>
      </c>
      <c r="AB504">
        <v>1</v>
      </c>
      <c r="AC504" t="s">
        <v>95</v>
      </c>
      <c r="AD504" t="s">
        <v>95</v>
      </c>
      <c r="AE504" t="s">
        <v>95</v>
      </c>
      <c r="AF504" t="s">
        <v>95</v>
      </c>
      <c r="AG504" t="s">
        <v>95</v>
      </c>
      <c r="AH504" t="s">
        <v>95</v>
      </c>
      <c r="AI504" t="s">
        <v>95</v>
      </c>
      <c r="AJ504">
        <v>0</v>
      </c>
      <c r="AK504">
        <v>0</v>
      </c>
      <c r="AL504" t="s">
        <v>95</v>
      </c>
      <c r="AM504" t="s">
        <v>95</v>
      </c>
      <c r="AN504" t="s">
        <v>95</v>
      </c>
      <c r="AO504" t="s">
        <v>95</v>
      </c>
      <c r="AP504" t="s">
        <v>95</v>
      </c>
      <c r="AQ504" t="s">
        <v>95</v>
      </c>
      <c r="AR504" t="s">
        <v>95</v>
      </c>
      <c r="AS504" t="s">
        <v>95</v>
      </c>
      <c r="AT504" t="s">
        <v>95</v>
      </c>
      <c r="AU504">
        <v>1</v>
      </c>
      <c r="AV504">
        <v>0</v>
      </c>
      <c r="AW504">
        <v>0</v>
      </c>
      <c r="AX504">
        <v>0</v>
      </c>
      <c r="AY504">
        <v>0</v>
      </c>
      <c r="AZ504" t="s">
        <v>95</v>
      </c>
      <c r="BA504" t="s">
        <v>95</v>
      </c>
      <c r="BB504" t="s">
        <v>95</v>
      </c>
      <c r="BC504" t="s">
        <v>95</v>
      </c>
      <c r="BD504" t="s">
        <v>95</v>
      </c>
      <c r="BE504" t="s">
        <v>95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33</v>
      </c>
      <c r="CJ504">
        <v>1</v>
      </c>
      <c r="CK504">
        <v>0</v>
      </c>
    </row>
    <row r="505" spans="1:89" x14ac:dyDescent="0.3">
      <c r="A505" t="s">
        <v>1578</v>
      </c>
      <c r="B505" t="s">
        <v>110</v>
      </c>
      <c r="C505" t="s">
        <v>1579</v>
      </c>
      <c r="D505">
        <v>40.465035999999998</v>
      </c>
      <c r="E505">
        <v>-79.941857900000002</v>
      </c>
      <c r="F505" t="s">
        <v>1580</v>
      </c>
      <c r="G505">
        <v>4</v>
      </c>
      <c r="H505">
        <v>4</v>
      </c>
      <c r="I505" t="s">
        <v>93</v>
      </c>
      <c r="J505" t="s">
        <v>94</v>
      </c>
      <c r="K505" t="s">
        <v>95</v>
      </c>
      <c r="L505" t="s">
        <v>95</v>
      </c>
      <c r="M505" t="s">
        <v>95</v>
      </c>
      <c r="N505" t="s">
        <v>95</v>
      </c>
      <c r="O505" s="1">
        <v>0.41666666666666669</v>
      </c>
      <c r="P505" s="1">
        <v>0.66666666666666663</v>
      </c>
      <c r="Q505" s="1">
        <v>0.41666666666666669</v>
      </c>
      <c r="R505" s="1">
        <v>0.66666666666666663</v>
      </c>
      <c r="S505" s="1">
        <v>0.41666666666666669</v>
      </c>
      <c r="T505" s="1">
        <v>0.66666666666666663</v>
      </c>
      <c r="U505" s="1">
        <v>0.41666666666666669</v>
      </c>
      <c r="V505" s="1">
        <v>0.66666666666666663</v>
      </c>
      <c r="W505" s="1">
        <v>0.5</v>
      </c>
      <c r="X505" s="1">
        <v>0.66666666666666663</v>
      </c>
      <c r="Y505" t="s">
        <v>95</v>
      </c>
      <c r="Z505" t="s">
        <v>95</v>
      </c>
      <c r="AA505" t="s">
        <v>95</v>
      </c>
      <c r="AB505">
        <v>1</v>
      </c>
      <c r="AC505" t="s">
        <v>95</v>
      </c>
      <c r="AD505" t="s">
        <v>95</v>
      </c>
      <c r="AE505" t="s">
        <v>95</v>
      </c>
      <c r="AF505" t="s">
        <v>95</v>
      </c>
      <c r="AG505" t="s">
        <v>95</v>
      </c>
      <c r="AH505" t="s">
        <v>95</v>
      </c>
      <c r="AI505" t="s">
        <v>95</v>
      </c>
      <c r="AJ505" t="s">
        <v>95</v>
      </c>
      <c r="AK505" t="s">
        <v>95</v>
      </c>
      <c r="AL505" t="s">
        <v>95</v>
      </c>
      <c r="AM505" t="s">
        <v>95</v>
      </c>
      <c r="AN505" t="s">
        <v>95</v>
      </c>
      <c r="AO505" t="s">
        <v>95</v>
      </c>
      <c r="AP505" t="s">
        <v>95</v>
      </c>
      <c r="AQ505" t="s">
        <v>95</v>
      </c>
      <c r="AR505" t="s">
        <v>95</v>
      </c>
      <c r="AS505" t="s">
        <v>95</v>
      </c>
      <c r="AT505" t="s">
        <v>95</v>
      </c>
      <c r="AU505">
        <v>0</v>
      </c>
      <c r="AV505">
        <v>0</v>
      </c>
      <c r="AW505">
        <v>0</v>
      </c>
      <c r="AX505">
        <v>0</v>
      </c>
      <c r="AY505">
        <v>0</v>
      </c>
      <c r="AZ505" t="s">
        <v>95</v>
      </c>
      <c r="BA505" t="s">
        <v>95</v>
      </c>
      <c r="BB505" t="s">
        <v>95</v>
      </c>
      <c r="BC505" t="s">
        <v>95</v>
      </c>
      <c r="BD505" t="s">
        <v>95</v>
      </c>
      <c r="BE505" t="s">
        <v>95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1</v>
      </c>
      <c r="CK505">
        <v>0</v>
      </c>
    </row>
    <row r="506" spans="1:89" x14ac:dyDescent="0.3">
      <c r="A506" t="s">
        <v>1581</v>
      </c>
      <c r="B506" t="s">
        <v>110</v>
      </c>
      <c r="C506" t="s">
        <v>1582</v>
      </c>
      <c r="D506">
        <v>40.465454700000002</v>
      </c>
      <c r="E506">
        <v>-79.944711100000006</v>
      </c>
      <c r="F506" t="s">
        <v>1583</v>
      </c>
      <c r="G506">
        <v>3</v>
      </c>
      <c r="H506">
        <v>2.5</v>
      </c>
      <c r="I506" t="s">
        <v>93</v>
      </c>
      <c r="J506" t="s">
        <v>94</v>
      </c>
      <c r="K506" s="1">
        <v>0.5</v>
      </c>
      <c r="L506" s="1">
        <v>0.91666666666666663</v>
      </c>
      <c r="M506" t="s">
        <v>95</v>
      </c>
      <c r="N506" t="s">
        <v>95</v>
      </c>
      <c r="O506" s="1">
        <v>0.41666666666666669</v>
      </c>
      <c r="P506" s="1">
        <v>0.91666666666666663</v>
      </c>
      <c r="Q506" s="1">
        <v>0.41666666666666669</v>
      </c>
      <c r="R506" s="1">
        <v>0.91666666666666663</v>
      </c>
      <c r="S506" s="1">
        <v>0.41666666666666669</v>
      </c>
      <c r="T506" s="1">
        <v>0.91666666666666663</v>
      </c>
      <c r="U506" s="1">
        <v>0.41666666666666669</v>
      </c>
      <c r="V506" s="1">
        <v>0.95833333333333337</v>
      </c>
      <c r="W506" s="1">
        <v>0.5</v>
      </c>
      <c r="X506" s="1">
        <v>0.95833333333333337</v>
      </c>
      <c r="Y506" t="s">
        <v>191</v>
      </c>
      <c r="Z506" t="s">
        <v>95</v>
      </c>
      <c r="AA506" t="s">
        <v>95</v>
      </c>
      <c r="AB506" t="s">
        <v>95</v>
      </c>
      <c r="AC506" t="s">
        <v>95</v>
      </c>
      <c r="AD506" t="s">
        <v>95</v>
      </c>
      <c r="AE506" t="s">
        <v>95</v>
      </c>
      <c r="AF506" t="s">
        <v>95</v>
      </c>
      <c r="AG506" t="s">
        <v>95</v>
      </c>
      <c r="AH506" t="s">
        <v>95</v>
      </c>
      <c r="AI506" t="s">
        <v>95</v>
      </c>
      <c r="AJ506" t="s">
        <v>95</v>
      </c>
      <c r="AK506" t="s">
        <v>95</v>
      </c>
      <c r="AL506" t="s">
        <v>95</v>
      </c>
      <c r="AM506" t="s">
        <v>118</v>
      </c>
      <c r="AN506" t="s">
        <v>95</v>
      </c>
      <c r="AO506" t="s">
        <v>95</v>
      </c>
      <c r="AP506" t="s">
        <v>95</v>
      </c>
      <c r="AQ506" t="s">
        <v>95</v>
      </c>
      <c r="AR506" t="s">
        <v>95</v>
      </c>
      <c r="AS506" t="s">
        <v>95</v>
      </c>
      <c r="AT506" t="s">
        <v>95</v>
      </c>
      <c r="AU506" t="s">
        <v>95</v>
      </c>
      <c r="AV506" t="s">
        <v>95</v>
      </c>
      <c r="AW506" t="s">
        <v>95</v>
      </c>
      <c r="AX506" t="s">
        <v>95</v>
      </c>
      <c r="AY506" t="s">
        <v>95</v>
      </c>
      <c r="AZ506" t="s">
        <v>95</v>
      </c>
      <c r="BA506" t="s">
        <v>95</v>
      </c>
      <c r="BB506" t="s">
        <v>95</v>
      </c>
      <c r="BC506" t="s">
        <v>95</v>
      </c>
      <c r="BD506" t="s">
        <v>95</v>
      </c>
      <c r="BE506" t="s">
        <v>95</v>
      </c>
      <c r="BF506">
        <v>1</v>
      </c>
      <c r="BG506">
        <v>0</v>
      </c>
      <c r="BH506">
        <v>0</v>
      </c>
      <c r="BI506">
        <v>0</v>
      </c>
      <c r="BJ506">
        <v>1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</row>
    <row r="507" spans="1:89" x14ac:dyDescent="0.3">
      <c r="A507" t="s">
        <v>1584</v>
      </c>
      <c r="B507" t="s">
        <v>110</v>
      </c>
      <c r="C507" t="s">
        <v>1585</v>
      </c>
      <c r="D507">
        <v>40.462831000000001</v>
      </c>
      <c r="E507">
        <v>-79.951680400000001</v>
      </c>
      <c r="F507" t="s">
        <v>1586</v>
      </c>
      <c r="G507">
        <v>15</v>
      </c>
      <c r="H507">
        <v>4</v>
      </c>
      <c r="I507" t="s">
        <v>93</v>
      </c>
      <c r="J507" t="s">
        <v>94</v>
      </c>
      <c r="K507" s="1">
        <v>0.45833333333333331</v>
      </c>
      <c r="L507" s="1">
        <v>0.91666666666666663</v>
      </c>
      <c r="M507" s="1">
        <v>0.45833333333333331</v>
      </c>
      <c r="N507" s="1">
        <v>0.91666666666666663</v>
      </c>
      <c r="O507" s="1">
        <v>0.45833333333333331</v>
      </c>
      <c r="P507" s="1">
        <v>0.91666666666666663</v>
      </c>
      <c r="Q507" s="1">
        <v>0.45833333333333331</v>
      </c>
      <c r="R507" s="1">
        <v>0.91666666666666663</v>
      </c>
      <c r="S507" s="1">
        <v>0.45833333333333331</v>
      </c>
      <c r="T507" s="1">
        <v>0.91666666666666663</v>
      </c>
      <c r="U507" s="1">
        <v>0.45833333333333331</v>
      </c>
      <c r="V507" s="1">
        <v>0.91666666666666663</v>
      </c>
      <c r="W507" s="1">
        <v>0.45833333333333331</v>
      </c>
      <c r="X507" s="1">
        <v>0.91666666666666663</v>
      </c>
      <c r="Y507" t="s">
        <v>96</v>
      </c>
      <c r="Z507" t="s">
        <v>97</v>
      </c>
      <c r="AA507" t="s">
        <v>98</v>
      </c>
      <c r="AB507">
        <v>1</v>
      </c>
      <c r="AC507">
        <v>1</v>
      </c>
      <c r="AD507">
        <v>0</v>
      </c>
      <c r="AE507" t="s">
        <v>95</v>
      </c>
      <c r="AF507">
        <v>1</v>
      </c>
      <c r="AG507">
        <v>0</v>
      </c>
      <c r="AH507">
        <v>0</v>
      </c>
      <c r="AI507">
        <v>0</v>
      </c>
      <c r="AJ507">
        <v>1</v>
      </c>
      <c r="AK507">
        <v>1</v>
      </c>
      <c r="AL507">
        <v>0</v>
      </c>
      <c r="AM507" t="s">
        <v>118</v>
      </c>
      <c r="AN507" t="s">
        <v>95</v>
      </c>
      <c r="AO507" t="s">
        <v>95</v>
      </c>
      <c r="AP507" t="s">
        <v>95</v>
      </c>
      <c r="AQ507" t="s">
        <v>95</v>
      </c>
      <c r="AR507" t="s">
        <v>95</v>
      </c>
      <c r="AS507">
        <v>1</v>
      </c>
      <c r="AT507" t="s">
        <v>95</v>
      </c>
      <c r="AU507">
        <v>1</v>
      </c>
      <c r="AV507">
        <v>0</v>
      </c>
      <c r="AW507">
        <v>0</v>
      </c>
      <c r="AX507">
        <v>0</v>
      </c>
      <c r="AY507">
        <v>0</v>
      </c>
      <c r="AZ507" t="s">
        <v>95</v>
      </c>
      <c r="BA507" t="s">
        <v>95</v>
      </c>
      <c r="BB507" t="s">
        <v>95</v>
      </c>
      <c r="BC507" t="s">
        <v>95</v>
      </c>
      <c r="BD507" t="s">
        <v>95</v>
      </c>
      <c r="BE507" t="s">
        <v>95</v>
      </c>
      <c r="BF507">
        <v>1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1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13</v>
      </c>
      <c r="CJ507">
        <v>2</v>
      </c>
      <c r="CK507">
        <v>0</v>
      </c>
    </row>
    <row r="508" spans="1:89" x14ac:dyDescent="0.3">
      <c r="A508" t="s">
        <v>1587</v>
      </c>
      <c r="B508" t="s">
        <v>110</v>
      </c>
      <c r="C508" t="s">
        <v>1588</v>
      </c>
      <c r="D508">
        <v>40.462797100000003</v>
      </c>
      <c r="E508">
        <v>-79.955686299999996</v>
      </c>
      <c r="F508" t="s">
        <v>1589</v>
      </c>
      <c r="G508">
        <v>4</v>
      </c>
      <c r="H508">
        <v>4</v>
      </c>
      <c r="I508" t="s">
        <v>93</v>
      </c>
      <c r="J508" t="s">
        <v>94</v>
      </c>
      <c r="K508" s="1">
        <v>0.29166666666666669</v>
      </c>
      <c r="L508" s="1">
        <v>0.58333333333333337</v>
      </c>
      <c r="M508" s="1">
        <v>0.29166666666666669</v>
      </c>
      <c r="N508" s="1">
        <v>0.875</v>
      </c>
      <c r="O508" s="1">
        <v>0.29166666666666669</v>
      </c>
      <c r="P508" s="1">
        <v>0.875</v>
      </c>
      <c r="Q508" s="1">
        <v>0.29166666666666669</v>
      </c>
      <c r="R508" s="1">
        <v>0.875</v>
      </c>
      <c r="S508" s="1">
        <v>0.29166666666666669</v>
      </c>
      <c r="T508" s="1">
        <v>0.875</v>
      </c>
      <c r="U508" s="1">
        <v>0.29166666666666669</v>
      </c>
      <c r="V508" s="1">
        <v>0.875</v>
      </c>
      <c r="W508" s="1">
        <v>0.29166666666666669</v>
      </c>
      <c r="X508" s="1">
        <v>0.66666666666666663</v>
      </c>
      <c r="Y508" t="s">
        <v>95</v>
      </c>
      <c r="Z508" t="s">
        <v>95</v>
      </c>
      <c r="AA508" t="s">
        <v>95</v>
      </c>
      <c r="AB508" t="s">
        <v>95</v>
      </c>
      <c r="AC508" t="s">
        <v>95</v>
      </c>
      <c r="AD508" t="s">
        <v>95</v>
      </c>
      <c r="AE508" t="s">
        <v>95</v>
      </c>
      <c r="AF508" t="s">
        <v>95</v>
      </c>
      <c r="AG508" t="s">
        <v>95</v>
      </c>
      <c r="AH508" t="s">
        <v>95</v>
      </c>
      <c r="AI508" t="s">
        <v>95</v>
      </c>
      <c r="AJ508">
        <v>0</v>
      </c>
      <c r="AK508" t="s">
        <v>95</v>
      </c>
      <c r="AL508" t="s">
        <v>95</v>
      </c>
      <c r="AM508" t="s">
        <v>95</v>
      </c>
      <c r="AN508" t="s">
        <v>95</v>
      </c>
      <c r="AO508" t="s">
        <v>95</v>
      </c>
      <c r="AP508" t="s">
        <v>95</v>
      </c>
      <c r="AQ508" t="s">
        <v>95</v>
      </c>
      <c r="AR508" t="s">
        <v>95</v>
      </c>
      <c r="AS508" t="s">
        <v>95</v>
      </c>
      <c r="AT508" t="s">
        <v>95</v>
      </c>
      <c r="AU508" t="s">
        <v>95</v>
      </c>
      <c r="AV508" t="s">
        <v>95</v>
      </c>
      <c r="AW508" t="s">
        <v>95</v>
      </c>
      <c r="AX508" t="s">
        <v>95</v>
      </c>
      <c r="AY508" t="s">
        <v>95</v>
      </c>
      <c r="AZ508" t="s">
        <v>95</v>
      </c>
      <c r="BA508" t="s">
        <v>95</v>
      </c>
      <c r="BB508" t="s">
        <v>95</v>
      </c>
      <c r="BC508" t="s">
        <v>95</v>
      </c>
      <c r="BD508" t="s">
        <v>95</v>
      </c>
      <c r="BE508" t="s">
        <v>95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14</v>
      </c>
      <c r="CJ508">
        <v>0</v>
      </c>
      <c r="CK508">
        <v>0</v>
      </c>
    </row>
    <row r="509" spans="1:89" x14ac:dyDescent="0.3">
      <c r="A509" t="s">
        <v>1590</v>
      </c>
      <c r="B509" t="s">
        <v>110</v>
      </c>
      <c r="C509" t="s">
        <v>1591</v>
      </c>
      <c r="D509">
        <v>40.456226999999998</v>
      </c>
      <c r="E509">
        <v>-79.940241</v>
      </c>
      <c r="F509" t="s">
        <v>1592</v>
      </c>
      <c r="G509">
        <v>47</v>
      </c>
      <c r="H509">
        <v>3.5</v>
      </c>
      <c r="I509" t="s">
        <v>93</v>
      </c>
      <c r="J509" t="s">
        <v>94</v>
      </c>
      <c r="K509" s="1">
        <v>0.70833333333333337</v>
      </c>
      <c r="L509" s="1">
        <v>0.91666666666666663</v>
      </c>
      <c r="M509" s="1">
        <v>0.47916666666666669</v>
      </c>
      <c r="N509" s="1">
        <v>0.91666666666666663</v>
      </c>
      <c r="O509" s="1">
        <v>0.47916666666666669</v>
      </c>
      <c r="P509" s="1">
        <v>0.91666666666666663</v>
      </c>
      <c r="Q509" s="1">
        <v>0.47916666666666669</v>
      </c>
      <c r="R509" s="1">
        <v>0.95833333333333337</v>
      </c>
      <c r="S509" s="1">
        <v>0.47916666666666669</v>
      </c>
      <c r="T509" s="1">
        <v>0.95833333333333337</v>
      </c>
      <c r="U509" s="1">
        <v>0.47916666666666669</v>
      </c>
      <c r="V509" s="1">
        <v>0</v>
      </c>
      <c r="W509" s="1">
        <v>0.70833333333333337</v>
      </c>
      <c r="X509" s="1">
        <v>0</v>
      </c>
      <c r="Y509" t="s">
        <v>96</v>
      </c>
      <c r="Z509" t="s">
        <v>97</v>
      </c>
      <c r="AA509" t="s">
        <v>117</v>
      </c>
      <c r="AB509">
        <v>2</v>
      </c>
      <c r="AC509">
        <v>0</v>
      </c>
      <c r="AD509">
        <v>1</v>
      </c>
      <c r="AE509" t="s">
        <v>95</v>
      </c>
      <c r="AF509">
        <v>1</v>
      </c>
      <c r="AG509">
        <v>0</v>
      </c>
      <c r="AH509" t="s">
        <v>95</v>
      </c>
      <c r="AI509">
        <v>1</v>
      </c>
      <c r="AJ509">
        <v>0</v>
      </c>
      <c r="AK509">
        <v>1</v>
      </c>
      <c r="AL509">
        <v>1</v>
      </c>
      <c r="AM509" t="s">
        <v>118</v>
      </c>
      <c r="AN509" t="s">
        <v>95</v>
      </c>
      <c r="AO509" t="s">
        <v>95</v>
      </c>
      <c r="AP509" t="s">
        <v>95</v>
      </c>
      <c r="AQ509" t="s">
        <v>95</v>
      </c>
      <c r="AR509" t="s">
        <v>95</v>
      </c>
      <c r="AS509">
        <v>1</v>
      </c>
      <c r="AT509" t="s">
        <v>95</v>
      </c>
      <c r="AU509">
        <v>0</v>
      </c>
      <c r="AV509">
        <v>0</v>
      </c>
      <c r="AW509">
        <v>1</v>
      </c>
      <c r="AX509">
        <v>0</v>
      </c>
      <c r="AY509">
        <v>0</v>
      </c>
      <c r="AZ509" t="s">
        <v>95</v>
      </c>
      <c r="BA509" t="s">
        <v>95</v>
      </c>
      <c r="BB509" t="s">
        <v>95</v>
      </c>
      <c r="BC509" t="s">
        <v>95</v>
      </c>
      <c r="BD509" t="s">
        <v>95</v>
      </c>
      <c r="BE509" t="s">
        <v>95</v>
      </c>
      <c r="BF509">
        <v>1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1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58</v>
      </c>
      <c r="CJ509">
        <v>4</v>
      </c>
      <c r="CK509">
        <v>0</v>
      </c>
    </row>
    <row r="510" spans="1:89" x14ac:dyDescent="0.3">
      <c r="A510" t="s">
        <v>1593</v>
      </c>
      <c r="B510" t="s">
        <v>110</v>
      </c>
      <c r="C510" t="s">
        <v>1594</v>
      </c>
      <c r="D510">
        <v>40.462501000000003</v>
      </c>
      <c r="E510">
        <v>-79.951155600000007</v>
      </c>
      <c r="F510" t="s">
        <v>1595</v>
      </c>
      <c r="G510">
        <v>16</v>
      </c>
      <c r="H510">
        <v>5</v>
      </c>
      <c r="I510" t="s">
        <v>93</v>
      </c>
      <c r="J510" t="s">
        <v>94</v>
      </c>
      <c r="K510" t="s">
        <v>95</v>
      </c>
      <c r="L510" t="s">
        <v>95</v>
      </c>
      <c r="M510" t="s">
        <v>95</v>
      </c>
      <c r="N510" t="s">
        <v>95</v>
      </c>
      <c r="O510" t="s">
        <v>95</v>
      </c>
      <c r="P510" t="s">
        <v>95</v>
      </c>
      <c r="Q510" t="s">
        <v>95</v>
      </c>
      <c r="R510" t="s">
        <v>95</v>
      </c>
      <c r="S510" t="s">
        <v>95</v>
      </c>
      <c r="T510" t="s">
        <v>95</v>
      </c>
      <c r="U510" t="s">
        <v>95</v>
      </c>
      <c r="V510" t="s">
        <v>95</v>
      </c>
      <c r="W510" t="s">
        <v>95</v>
      </c>
      <c r="X510" t="s">
        <v>95</v>
      </c>
      <c r="Y510" t="s">
        <v>95</v>
      </c>
      <c r="Z510" t="s">
        <v>95</v>
      </c>
      <c r="AA510" t="s">
        <v>95</v>
      </c>
      <c r="AB510">
        <v>1</v>
      </c>
      <c r="AC510" t="s">
        <v>95</v>
      </c>
      <c r="AD510" t="s">
        <v>95</v>
      </c>
      <c r="AE510" t="s">
        <v>95</v>
      </c>
      <c r="AF510" t="s">
        <v>95</v>
      </c>
      <c r="AG510" t="s">
        <v>95</v>
      </c>
      <c r="AH510" t="s">
        <v>95</v>
      </c>
      <c r="AI510" t="s">
        <v>95</v>
      </c>
      <c r="AJ510" t="s">
        <v>95</v>
      </c>
      <c r="AK510">
        <v>1</v>
      </c>
      <c r="AL510" t="s">
        <v>95</v>
      </c>
      <c r="AM510" t="s">
        <v>95</v>
      </c>
      <c r="AN510" t="s">
        <v>95</v>
      </c>
      <c r="AO510" t="s">
        <v>95</v>
      </c>
      <c r="AP510" t="s">
        <v>95</v>
      </c>
      <c r="AQ510" t="s">
        <v>95</v>
      </c>
      <c r="AR510" t="s">
        <v>95</v>
      </c>
      <c r="AS510" t="s">
        <v>95</v>
      </c>
      <c r="AT510" t="s">
        <v>95</v>
      </c>
      <c r="AU510">
        <v>1</v>
      </c>
      <c r="AV510">
        <v>0</v>
      </c>
      <c r="AW510">
        <v>0</v>
      </c>
      <c r="AX510">
        <v>0</v>
      </c>
      <c r="AY510">
        <v>0</v>
      </c>
      <c r="AZ510" t="s">
        <v>95</v>
      </c>
      <c r="BA510" t="s">
        <v>95</v>
      </c>
      <c r="BB510" t="s">
        <v>95</v>
      </c>
      <c r="BC510" t="s">
        <v>95</v>
      </c>
      <c r="BD510" t="s">
        <v>95</v>
      </c>
      <c r="BE510" t="s">
        <v>95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8</v>
      </c>
      <c r="CJ510">
        <v>3</v>
      </c>
      <c r="CK510">
        <v>0</v>
      </c>
    </row>
    <row r="511" spans="1:89" x14ac:dyDescent="0.3">
      <c r="A511" t="s">
        <v>1596</v>
      </c>
      <c r="B511" t="s">
        <v>110</v>
      </c>
      <c r="C511" t="s">
        <v>1597</v>
      </c>
      <c r="D511">
        <v>40.4611862</v>
      </c>
      <c r="E511">
        <v>-79.947704700000003</v>
      </c>
      <c r="F511" t="s">
        <v>1598</v>
      </c>
      <c r="G511">
        <v>20</v>
      </c>
      <c r="H511">
        <v>3.5</v>
      </c>
      <c r="I511" t="s">
        <v>93</v>
      </c>
      <c r="J511" t="s">
        <v>94</v>
      </c>
      <c r="K511" t="s">
        <v>95</v>
      </c>
      <c r="L511" t="s">
        <v>95</v>
      </c>
      <c r="M511" s="1">
        <v>0.25</v>
      </c>
      <c r="N511" s="1">
        <v>0.70833333333333337</v>
      </c>
      <c r="O511" s="1">
        <v>0.25</v>
      </c>
      <c r="P511" s="1">
        <v>0.70833333333333337</v>
      </c>
      <c r="Q511" s="1">
        <v>0.25</v>
      </c>
      <c r="R511" s="1">
        <v>0.70833333333333337</v>
      </c>
      <c r="S511" s="1">
        <v>0.25</v>
      </c>
      <c r="T511" s="1">
        <v>0.75</v>
      </c>
      <c r="U511" s="1">
        <v>0.25</v>
      </c>
      <c r="V511" s="1">
        <v>0.75</v>
      </c>
      <c r="W511" s="1">
        <v>0.25</v>
      </c>
      <c r="X511" s="1">
        <v>0.70833333333333337</v>
      </c>
      <c r="Y511" t="s">
        <v>95</v>
      </c>
      <c r="Z511" t="s">
        <v>95</v>
      </c>
      <c r="AA511" t="s">
        <v>95</v>
      </c>
      <c r="AB511">
        <v>1</v>
      </c>
      <c r="AC511">
        <v>0</v>
      </c>
      <c r="AD511" t="s">
        <v>95</v>
      </c>
      <c r="AE511" t="s">
        <v>95</v>
      </c>
      <c r="AF511" t="s">
        <v>95</v>
      </c>
      <c r="AG511" t="s">
        <v>95</v>
      </c>
      <c r="AH511" t="s">
        <v>95</v>
      </c>
      <c r="AI511" t="s">
        <v>95</v>
      </c>
      <c r="AJ511" t="s">
        <v>95</v>
      </c>
      <c r="AK511">
        <v>1</v>
      </c>
      <c r="AL511" t="s">
        <v>95</v>
      </c>
      <c r="AM511" t="s">
        <v>95</v>
      </c>
      <c r="AN511" t="s">
        <v>95</v>
      </c>
      <c r="AO511" t="s">
        <v>95</v>
      </c>
      <c r="AP511" t="s">
        <v>95</v>
      </c>
      <c r="AQ511" t="s">
        <v>95</v>
      </c>
      <c r="AR511" t="s">
        <v>95</v>
      </c>
      <c r="AS511" t="s">
        <v>95</v>
      </c>
      <c r="AT511" t="s">
        <v>95</v>
      </c>
      <c r="AU511">
        <v>1</v>
      </c>
      <c r="AV511">
        <v>0</v>
      </c>
      <c r="AW511">
        <v>0</v>
      </c>
      <c r="AX511">
        <v>0</v>
      </c>
      <c r="AY511">
        <v>0</v>
      </c>
      <c r="AZ511" t="s">
        <v>95</v>
      </c>
      <c r="BA511" t="s">
        <v>95</v>
      </c>
      <c r="BB511" t="s">
        <v>95</v>
      </c>
      <c r="BC511" t="s">
        <v>95</v>
      </c>
      <c r="BD511" t="s">
        <v>95</v>
      </c>
      <c r="BE511" t="s">
        <v>95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1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36</v>
      </c>
      <c r="CJ511">
        <v>4</v>
      </c>
      <c r="CK511">
        <v>0</v>
      </c>
    </row>
    <row r="512" spans="1:89" x14ac:dyDescent="0.3">
      <c r="A512" t="s">
        <v>1599</v>
      </c>
      <c r="B512" t="s">
        <v>110</v>
      </c>
      <c r="C512" t="s">
        <v>1600</v>
      </c>
      <c r="D512">
        <v>40.460802600000001</v>
      </c>
      <c r="E512">
        <v>-79.947906500000002</v>
      </c>
      <c r="F512" t="s">
        <v>1601</v>
      </c>
      <c r="G512">
        <v>44</v>
      </c>
      <c r="H512">
        <v>3.5</v>
      </c>
      <c r="I512" t="s">
        <v>93</v>
      </c>
      <c r="J512" t="s">
        <v>94</v>
      </c>
      <c r="K512" t="s">
        <v>95</v>
      </c>
      <c r="L512" t="s">
        <v>95</v>
      </c>
      <c r="M512" s="1">
        <v>0.45833333333333331</v>
      </c>
      <c r="N512" s="1">
        <v>0.95833333333333337</v>
      </c>
      <c r="O512" s="1">
        <v>0.45833333333333331</v>
      </c>
      <c r="P512" s="1">
        <v>0.95833333333333337</v>
      </c>
      <c r="Q512" s="1">
        <v>0.45833333333333331</v>
      </c>
      <c r="R512" s="1">
        <v>0.95833333333333337</v>
      </c>
      <c r="S512" s="1">
        <v>0.45833333333333331</v>
      </c>
      <c r="T512" s="1">
        <v>0.95833333333333337</v>
      </c>
      <c r="U512" s="1">
        <v>0.45833333333333331</v>
      </c>
      <c r="V512" s="1">
        <v>0.95833333333333337</v>
      </c>
      <c r="W512" s="1">
        <v>0.45833333333333331</v>
      </c>
      <c r="X512" s="1">
        <v>0.95833333333333337</v>
      </c>
      <c r="Y512" t="s">
        <v>126</v>
      </c>
      <c r="Z512" t="s">
        <v>97</v>
      </c>
      <c r="AA512" t="s">
        <v>98</v>
      </c>
      <c r="AB512">
        <v>1</v>
      </c>
      <c r="AC512">
        <v>1</v>
      </c>
      <c r="AD512">
        <v>1</v>
      </c>
      <c r="AE512" t="s">
        <v>95</v>
      </c>
      <c r="AF512">
        <v>1</v>
      </c>
      <c r="AG512">
        <v>1</v>
      </c>
      <c r="AH512">
        <v>0</v>
      </c>
      <c r="AI512">
        <v>0</v>
      </c>
      <c r="AJ512">
        <v>1</v>
      </c>
      <c r="AK512">
        <v>1</v>
      </c>
      <c r="AL512">
        <v>0</v>
      </c>
      <c r="AM512" t="s">
        <v>118</v>
      </c>
      <c r="AN512" t="s">
        <v>95</v>
      </c>
      <c r="AO512" t="s">
        <v>95</v>
      </c>
      <c r="AP512" t="s">
        <v>95</v>
      </c>
      <c r="AQ512" t="s">
        <v>95</v>
      </c>
      <c r="AR512" t="s">
        <v>95</v>
      </c>
      <c r="AS512">
        <v>1</v>
      </c>
      <c r="AT512" t="s">
        <v>95</v>
      </c>
      <c r="AU512">
        <v>1</v>
      </c>
      <c r="AV512">
        <v>0</v>
      </c>
      <c r="AW512">
        <v>0</v>
      </c>
      <c r="AX512">
        <v>0</v>
      </c>
      <c r="AY512">
        <v>0</v>
      </c>
      <c r="AZ512" t="s">
        <v>95</v>
      </c>
      <c r="BA512" t="s">
        <v>95</v>
      </c>
      <c r="BB512" t="s">
        <v>95</v>
      </c>
      <c r="BC512" t="s">
        <v>95</v>
      </c>
      <c r="BD512" t="s">
        <v>95</v>
      </c>
      <c r="BE512" t="s">
        <v>95</v>
      </c>
      <c r="BF512">
        <v>1</v>
      </c>
      <c r="BG512">
        <v>0</v>
      </c>
      <c r="BH512">
        <v>0</v>
      </c>
      <c r="BI512">
        <v>0</v>
      </c>
      <c r="BJ512">
        <v>1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27</v>
      </c>
      <c r="CJ512">
        <v>6</v>
      </c>
      <c r="CK512">
        <v>2</v>
      </c>
    </row>
    <row r="513" spans="1:89" x14ac:dyDescent="0.3">
      <c r="A513" t="s">
        <v>1602</v>
      </c>
      <c r="B513" t="s">
        <v>110</v>
      </c>
      <c r="C513" t="s">
        <v>1603</v>
      </c>
      <c r="D513">
        <v>40.465325100000001</v>
      </c>
      <c r="E513">
        <v>-79.943809000000002</v>
      </c>
      <c r="F513" t="s">
        <v>1604</v>
      </c>
      <c r="G513">
        <v>19</v>
      </c>
      <c r="H513">
        <v>5</v>
      </c>
      <c r="I513" t="s">
        <v>93</v>
      </c>
      <c r="J513" t="s">
        <v>94</v>
      </c>
      <c r="K513" t="s">
        <v>95</v>
      </c>
      <c r="L513" t="s">
        <v>95</v>
      </c>
      <c r="M513" s="1">
        <v>0.47916666666666669</v>
      </c>
      <c r="N513" s="1">
        <v>0.75</v>
      </c>
      <c r="O513" s="1">
        <v>0.47916666666666669</v>
      </c>
      <c r="P513" s="1">
        <v>0.75</v>
      </c>
      <c r="Q513" t="s">
        <v>95</v>
      </c>
      <c r="R513" t="s">
        <v>95</v>
      </c>
      <c r="S513" s="1">
        <v>0.47916666666666669</v>
      </c>
      <c r="T513" s="1">
        <v>0.75</v>
      </c>
      <c r="U513" s="1">
        <v>0.47916666666666669</v>
      </c>
      <c r="V513" s="1">
        <v>0.75</v>
      </c>
      <c r="W513" s="1">
        <v>0.47916666666666669</v>
      </c>
      <c r="X513" s="1">
        <v>0.66666666666666663</v>
      </c>
      <c r="Y513" t="s">
        <v>95</v>
      </c>
      <c r="Z513" t="s">
        <v>95</v>
      </c>
      <c r="AA513" t="s">
        <v>95</v>
      </c>
      <c r="AB513">
        <v>1</v>
      </c>
      <c r="AC513" t="s">
        <v>95</v>
      </c>
      <c r="AD513" t="s">
        <v>95</v>
      </c>
      <c r="AE513" t="s">
        <v>95</v>
      </c>
      <c r="AF513" t="s">
        <v>95</v>
      </c>
      <c r="AG513" t="s">
        <v>95</v>
      </c>
      <c r="AH513" t="s">
        <v>95</v>
      </c>
      <c r="AI513" t="s">
        <v>95</v>
      </c>
      <c r="AJ513" t="s">
        <v>95</v>
      </c>
      <c r="AK513">
        <v>0</v>
      </c>
      <c r="AL513" t="s">
        <v>95</v>
      </c>
      <c r="AM513" t="s">
        <v>95</v>
      </c>
      <c r="AN513" t="s">
        <v>95</v>
      </c>
      <c r="AO513" t="s">
        <v>95</v>
      </c>
      <c r="AP513" t="s">
        <v>95</v>
      </c>
      <c r="AQ513" t="s">
        <v>95</v>
      </c>
      <c r="AR513" t="s">
        <v>95</v>
      </c>
      <c r="AS513" t="s">
        <v>95</v>
      </c>
      <c r="AT513" t="s">
        <v>95</v>
      </c>
      <c r="AU513">
        <v>1</v>
      </c>
      <c r="AV513">
        <v>0</v>
      </c>
      <c r="AW513">
        <v>0</v>
      </c>
      <c r="AX513">
        <v>0</v>
      </c>
      <c r="AY513">
        <v>0</v>
      </c>
      <c r="AZ513" t="s">
        <v>95</v>
      </c>
      <c r="BA513" t="s">
        <v>95</v>
      </c>
      <c r="BB513" t="s">
        <v>95</v>
      </c>
      <c r="BC513" t="s">
        <v>95</v>
      </c>
      <c r="BD513" t="s">
        <v>95</v>
      </c>
      <c r="BE513" t="s">
        <v>95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6</v>
      </c>
      <c r="CJ513">
        <v>2</v>
      </c>
      <c r="CK513">
        <v>0</v>
      </c>
    </row>
    <row r="514" spans="1:89" x14ac:dyDescent="0.3">
      <c r="A514" t="s">
        <v>1605</v>
      </c>
      <c r="B514" t="s">
        <v>110</v>
      </c>
      <c r="C514" t="s">
        <v>1606</v>
      </c>
      <c r="D514">
        <v>40.465928300000002</v>
      </c>
      <c r="E514">
        <v>-79.954890700000007</v>
      </c>
      <c r="F514" t="s">
        <v>1607</v>
      </c>
      <c r="G514">
        <v>20</v>
      </c>
      <c r="H514">
        <v>3.5</v>
      </c>
      <c r="I514" t="s">
        <v>93</v>
      </c>
      <c r="J514" t="s">
        <v>94</v>
      </c>
      <c r="K514" t="s">
        <v>95</v>
      </c>
      <c r="L514" t="s">
        <v>95</v>
      </c>
      <c r="M514" t="s">
        <v>95</v>
      </c>
      <c r="N514" t="s">
        <v>95</v>
      </c>
      <c r="O514" t="s">
        <v>95</v>
      </c>
      <c r="P514" t="s">
        <v>95</v>
      </c>
      <c r="Q514" t="s">
        <v>95</v>
      </c>
      <c r="R514" t="s">
        <v>95</v>
      </c>
      <c r="S514" t="s">
        <v>95</v>
      </c>
      <c r="T514" t="s">
        <v>95</v>
      </c>
      <c r="U514" t="s">
        <v>95</v>
      </c>
      <c r="V514" t="s">
        <v>95</v>
      </c>
      <c r="W514" t="s">
        <v>95</v>
      </c>
      <c r="X514" t="s">
        <v>95</v>
      </c>
      <c r="Y514" t="s">
        <v>96</v>
      </c>
      <c r="Z514" t="s">
        <v>97</v>
      </c>
      <c r="AA514" t="s">
        <v>927</v>
      </c>
      <c r="AB514">
        <v>1</v>
      </c>
      <c r="AC514">
        <v>1</v>
      </c>
      <c r="AD514">
        <v>1</v>
      </c>
      <c r="AE514" t="s">
        <v>95</v>
      </c>
      <c r="AF514">
        <v>1</v>
      </c>
      <c r="AG514">
        <v>1</v>
      </c>
      <c r="AH514">
        <v>0</v>
      </c>
      <c r="AI514">
        <v>0</v>
      </c>
      <c r="AJ514">
        <v>1</v>
      </c>
      <c r="AK514">
        <v>1</v>
      </c>
      <c r="AL514">
        <v>0</v>
      </c>
      <c r="AM514" t="s">
        <v>118</v>
      </c>
      <c r="AN514" t="s">
        <v>95</v>
      </c>
      <c r="AO514" t="s">
        <v>95</v>
      </c>
      <c r="AP514" t="s">
        <v>95</v>
      </c>
      <c r="AQ514" t="s">
        <v>95</v>
      </c>
      <c r="AR514" t="s">
        <v>95</v>
      </c>
      <c r="AS514">
        <v>1</v>
      </c>
      <c r="AT514" t="s">
        <v>95</v>
      </c>
      <c r="AU514">
        <v>1</v>
      </c>
      <c r="AV514">
        <v>0</v>
      </c>
      <c r="AW514">
        <v>0</v>
      </c>
      <c r="AX514">
        <v>0</v>
      </c>
      <c r="AY514">
        <v>0</v>
      </c>
      <c r="AZ514" t="s">
        <v>95</v>
      </c>
      <c r="BA514" t="s">
        <v>95</v>
      </c>
      <c r="BB514" t="s">
        <v>95</v>
      </c>
      <c r="BC514" t="s">
        <v>95</v>
      </c>
      <c r="BD514" t="s">
        <v>95</v>
      </c>
      <c r="BE514" t="s">
        <v>95</v>
      </c>
      <c r="BF514">
        <v>1</v>
      </c>
      <c r="BG514">
        <v>0</v>
      </c>
      <c r="BH514">
        <v>0</v>
      </c>
      <c r="BI514">
        <v>0</v>
      </c>
      <c r="BJ514">
        <v>1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17</v>
      </c>
      <c r="CJ514">
        <v>1</v>
      </c>
      <c r="CK514">
        <v>0</v>
      </c>
    </row>
    <row r="515" spans="1:89" x14ac:dyDescent="0.3">
      <c r="A515" t="s">
        <v>1608</v>
      </c>
      <c r="B515" t="s">
        <v>110</v>
      </c>
      <c r="C515" t="s">
        <v>1609</v>
      </c>
      <c r="D515">
        <v>40.461562399999998</v>
      </c>
      <c r="E515">
        <v>-79.949361100000004</v>
      </c>
      <c r="F515" t="s">
        <v>1610</v>
      </c>
      <c r="G515">
        <v>29</v>
      </c>
      <c r="H515">
        <v>4</v>
      </c>
      <c r="I515" t="s">
        <v>93</v>
      </c>
      <c r="J515" t="s">
        <v>94</v>
      </c>
      <c r="K515" t="s">
        <v>95</v>
      </c>
      <c r="L515" t="s">
        <v>95</v>
      </c>
      <c r="M515" t="s">
        <v>95</v>
      </c>
      <c r="N515" t="s">
        <v>95</v>
      </c>
      <c r="O515" s="1">
        <v>0.29166666666666669</v>
      </c>
      <c r="P515" s="1">
        <v>0.70833333333333337</v>
      </c>
      <c r="Q515" s="1">
        <v>0.29166666666666669</v>
      </c>
      <c r="R515" s="1">
        <v>0.70833333333333337</v>
      </c>
      <c r="S515" s="1">
        <v>0.29166666666666669</v>
      </c>
      <c r="T515" s="1">
        <v>0.70833333333333337</v>
      </c>
      <c r="U515" s="1">
        <v>0.29166666666666669</v>
      </c>
      <c r="V515" s="1">
        <v>0.70833333333333337</v>
      </c>
      <c r="W515" s="1">
        <v>0.29166666666666669</v>
      </c>
      <c r="X515" s="1">
        <v>0.625</v>
      </c>
      <c r="Y515" t="s">
        <v>95</v>
      </c>
      <c r="Z515" t="s">
        <v>95</v>
      </c>
      <c r="AA515" t="s">
        <v>95</v>
      </c>
      <c r="AB515">
        <v>1</v>
      </c>
      <c r="AC515" t="s">
        <v>95</v>
      </c>
      <c r="AD515" t="s">
        <v>95</v>
      </c>
      <c r="AE515" t="s">
        <v>95</v>
      </c>
      <c r="AF515" t="s">
        <v>95</v>
      </c>
      <c r="AG515" t="s">
        <v>95</v>
      </c>
      <c r="AH515" t="s">
        <v>95</v>
      </c>
      <c r="AI515" t="s">
        <v>95</v>
      </c>
      <c r="AJ515" t="s">
        <v>95</v>
      </c>
      <c r="AK515">
        <v>0</v>
      </c>
      <c r="AL515" t="s">
        <v>95</v>
      </c>
      <c r="AM515" t="s">
        <v>95</v>
      </c>
      <c r="AN515" t="s">
        <v>95</v>
      </c>
      <c r="AO515" t="s">
        <v>95</v>
      </c>
      <c r="AP515" t="s">
        <v>95</v>
      </c>
      <c r="AQ515" t="s">
        <v>95</v>
      </c>
      <c r="AR515" t="s">
        <v>95</v>
      </c>
      <c r="AS515" t="s">
        <v>95</v>
      </c>
      <c r="AT515" t="s">
        <v>95</v>
      </c>
      <c r="AU515">
        <v>1</v>
      </c>
      <c r="AV515">
        <v>0</v>
      </c>
      <c r="AW515">
        <v>0</v>
      </c>
      <c r="AX515">
        <v>0</v>
      </c>
      <c r="AY515">
        <v>0</v>
      </c>
      <c r="AZ515" t="s">
        <v>95</v>
      </c>
      <c r="BA515" t="s">
        <v>95</v>
      </c>
      <c r="BB515" t="s">
        <v>95</v>
      </c>
      <c r="BC515" t="s">
        <v>95</v>
      </c>
      <c r="BD515" t="s">
        <v>95</v>
      </c>
      <c r="BE515" t="s">
        <v>95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27</v>
      </c>
      <c r="CJ515">
        <v>3</v>
      </c>
      <c r="CK515">
        <v>0</v>
      </c>
    </row>
    <row r="516" spans="1:89" x14ac:dyDescent="0.3">
      <c r="A516" t="s">
        <v>1611</v>
      </c>
      <c r="B516" t="s">
        <v>110</v>
      </c>
      <c r="C516" t="s">
        <v>1612</v>
      </c>
      <c r="D516">
        <v>40.462698600000003</v>
      </c>
      <c r="E516">
        <v>-79.951522900000001</v>
      </c>
      <c r="F516" t="s">
        <v>1613</v>
      </c>
      <c r="G516">
        <v>24</v>
      </c>
      <c r="H516">
        <v>4.5</v>
      </c>
      <c r="I516" t="s">
        <v>93</v>
      </c>
      <c r="J516" t="s">
        <v>94</v>
      </c>
      <c r="K516" s="1">
        <v>0.54166666666666663</v>
      </c>
      <c r="L516" s="1">
        <v>0.875</v>
      </c>
      <c r="M516" s="1">
        <v>0.45833333333333331</v>
      </c>
      <c r="N516" s="1">
        <v>0.95833333333333337</v>
      </c>
      <c r="O516" s="1">
        <v>0.45833333333333331</v>
      </c>
      <c r="P516" s="1">
        <v>0.95833333333333337</v>
      </c>
      <c r="Q516" s="1">
        <v>0.45833333333333331</v>
      </c>
      <c r="R516" s="1">
        <v>0.95833333333333337</v>
      </c>
      <c r="S516" s="1">
        <v>0.45833333333333331</v>
      </c>
      <c r="T516" s="1">
        <v>0.95833333333333337</v>
      </c>
      <c r="U516" s="1">
        <v>0.45833333333333331</v>
      </c>
      <c r="V516" s="1">
        <v>0</v>
      </c>
      <c r="W516" s="1">
        <v>0.45833333333333331</v>
      </c>
      <c r="X516" s="1">
        <v>0</v>
      </c>
      <c r="Y516" t="s">
        <v>96</v>
      </c>
      <c r="Z516" t="s">
        <v>97</v>
      </c>
      <c r="AA516" t="s">
        <v>98</v>
      </c>
      <c r="AB516">
        <v>2</v>
      </c>
      <c r="AC516">
        <v>0</v>
      </c>
      <c r="AD516">
        <v>1</v>
      </c>
      <c r="AE516" t="s">
        <v>95</v>
      </c>
      <c r="AF516">
        <v>0</v>
      </c>
      <c r="AG516">
        <v>0</v>
      </c>
      <c r="AH516" t="s">
        <v>95</v>
      </c>
      <c r="AI516">
        <v>0</v>
      </c>
      <c r="AJ516">
        <v>1</v>
      </c>
      <c r="AK516">
        <v>1</v>
      </c>
      <c r="AL516">
        <v>0</v>
      </c>
      <c r="AM516" t="s">
        <v>118</v>
      </c>
      <c r="AN516" t="s">
        <v>95</v>
      </c>
      <c r="AO516" t="s">
        <v>95</v>
      </c>
      <c r="AP516" t="s">
        <v>95</v>
      </c>
      <c r="AQ516" t="s">
        <v>95</v>
      </c>
      <c r="AR516" t="s">
        <v>95</v>
      </c>
      <c r="AS516">
        <v>1</v>
      </c>
      <c r="AT516" t="s">
        <v>95</v>
      </c>
      <c r="AU516">
        <v>1</v>
      </c>
      <c r="AV516">
        <v>0</v>
      </c>
      <c r="AW516">
        <v>0</v>
      </c>
      <c r="AX516">
        <v>0</v>
      </c>
      <c r="AY516">
        <v>0</v>
      </c>
      <c r="AZ516" t="s">
        <v>95</v>
      </c>
      <c r="BA516" t="s">
        <v>95</v>
      </c>
      <c r="BB516" t="s">
        <v>95</v>
      </c>
      <c r="BC516" t="s">
        <v>95</v>
      </c>
      <c r="BD516" t="s">
        <v>95</v>
      </c>
      <c r="BE516" t="s">
        <v>95</v>
      </c>
      <c r="BF516">
        <v>1</v>
      </c>
      <c r="BG516">
        <v>0</v>
      </c>
      <c r="BH516">
        <v>0</v>
      </c>
      <c r="BI516">
        <v>0</v>
      </c>
      <c r="BJ516">
        <v>1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25</v>
      </c>
      <c r="CJ516">
        <v>4</v>
      </c>
      <c r="CK516">
        <v>0</v>
      </c>
    </row>
    <row r="517" spans="1:89" x14ac:dyDescent="0.3">
      <c r="A517" t="s">
        <v>1614</v>
      </c>
      <c r="B517" t="s">
        <v>110</v>
      </c>
      <c r="C517" t="s">
        <v>1615</v>
      </c>
      <c r="D517">
        <v>40.461576999999998</v>
      </c>
      <c r="E517">
        <v>-79.948254000000006</v>
      </c>
      <c r="F517" t="s">
        <v>1616</v>
      </c>
      <c r="G517">
        <v>3</v>
      </c>
      <c r="H517">
        <v>3.5</v>
      </c>
      <c r="I517" t="s">
        <v>93</v>
      </c>
      <c r="J517" t="s">
        <v>94</v>
      </c>
      <c r="K517" t="s">
        <v>95</v>
      </c>
      <c r="L517" t="s">
        <v>95</v>
      </c>
      <c r="M517" t="s">
        <v>95</v>
      </c>
      <c r="N517" t="s">
        <v>95</v>
      </c>
      <c r="O517" t="s">
        <v>95</v>
      </c>
      <c r="P517" t="s">
        <v>95</v>
      </c>
      <c r="Q517" t="s">
        <v>95</v>
      </c>
      <c r="R517" t="s">
        <v>95</v>
      </c>
      <c r="S517" t="s">
        <v>95</v>
      </c>
      <c r="T517" t="s">
        <v>95</v>
      </c>
      <c r="U517" t="s">
        <v>95</v>
      </c>
      <c r="V517" t="s">
        <v>95</v>
      </c>
      <c r="W517" t="s">
        <v>95</v>
      </c>
      <c r="X517" t="s">
        <v>95</v>
      </c>
      <c r="Y517" t="s">
        <v>95</v>
      </c>
      <c r="Z517" t="s">
        <v>95</v>
      </c>
      <c r="AA517" t="s">
        <v>95</v>
      </c>
      <c r="AB517" t="s">
        <v>95</v>
      </c>
      <c r="AC517" t="s">
        <v>95</v>
      </c>
      <c r="AD517" t="s">
        <v>95</v>
      </c>
      <c r="AE517" t="s">
        <v>95</v>
      </c>
      <c r="AF517" t="s">
        <v>95</v>
      </c>
      <c r="AG517" t="s">
        <v>95</v>
      </c>
      <c r="AH517" t="s">
        <v>95</v>
      </c>
      <c r="AI517" t="s">
        <v>95</v>
      </c>
      <c r="AJ517" t="s">
        <v>95</v>
      </c>
      <c r="AK517" t="s">
        <v>95</v>
      </c>
      <c r="AL517" t="s">
        <v>95</v>
      </c>
      <c r="AM517" t="s">
        <v>95</v>
      </c>
      <c r="AN517" t="s">
        <v>95</v>
      </c>
      <c r="AO517" t="s">
        <v>95</v>
      </c>
      <c r="AP517" t="s">
        <v>95</v>
      </c>
      <c r="AQ517" t="s">
        <v>95</v>
      </c>
      <c r="AR517" t="s">
        <v>95</v>
      </c>
      <c r="AS517" t="s">
        <v>95</v>
      </c>
      <c r="AT517" t="s">
        <v>95</v>
      </c>
      <c r="AU517" t="s">
        <v>95</v>
      </c>
      <c r="AV517" t="s">
        <v>95</v>
      </c>
      <c r="AW517" t="s">
        <v>95</v>
      </c>
      <c r="AX517" t="s">
        <v>95</v>
      </c>
      <c r="AY517" t="s">
        <v>95</v>
      </c>
      <c r="AZ517" t="s">
        <v>95</v>
      </c>
      <c r="BA517" t="s">
        <v>95</v>
      </c>
      <c r="BB517" t="s">
        <v>95</v>
      </c>
      <c r="BC517" t="s">
        <v>95</v>
      </c>
      <c r="BD517" t="s">
        <v>95</v>
      </c>
      <c r="BE517" t="s">
        <v>95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</row>
    <row r="518" spans="1:89" x14ac:dyDescent="0.3">
      <c r="A518" t="s">
        <v>1617</v>
      </c>
      <c r="B518" t="s">
        <v>110</v>
      </c>
      <c r="C518" t="s">
        <v>1618</v>
      </c>
      <c r="D518">
        <v>40.464976299999996</v>
      </c>
      <c r="E518">
        <v>-79.941203099999996</v>
      </c>
      <c r="F518" t="s">
        <v>1619</v>
      </c>
      <c r="G518">
        <v>54</v>
      </c>
      <c r="H518">
        <v>3.5</v>
      </c>
      <c r="I518" t="s">
        <v>93</v>
      </c>
      <c r="J518" t="s">
        <v>94</v>
      </c>
      <c r="K518" t="s">
        <v>95</v>
      </c>
      <c r="L518" t="s">
        <v>95</v>
      </c>
      <c r="M518" s="1">
        <v>0.70833333333333337</v>
      </c>
      <c r="N518" s="1">
        <v>0.875</v>
      </c>
      <c r="O518" s="1">
        <v>0.70833333333333337</v>
      </c>
      <c r="P518" s="1">
        <v>0.875</v>
      </c>
      <c r="Q518" s="1">
        <v>0.70833333333333337</v>
      </c>
      <c r="R518" s="1">
        <v>0.875</v>
      </c>
      <c r="S518" s="1">
        <v>0.70833333333333337</v>
      </c>
      <c r="T518" s="1">
        <v>0.875</v>
      </c>
      <c r="U518" s="1">
        <v>0.70833333333333337</v>
      </c>
      <c r="V518" s="1">
        <v>0.875</v>
      </c>
      <c r="W518" s="1">
        <v>0.70833333333333337</v>
      </c>
      <c r="X518" s="1">
        <v>0.875</v>
      </c>
      <c r="Y518" t="s">
        <v>191</v>
      </c>
      <c r="Z518" t="s">
        <v>97</v>
      </c>
      <c r="AA518" t="s">
        <v>98</v>
      </c>
      <c r="AB518">
        <v>2</v>
      </c>
      <c r="AC518">
        <v>1</v>
      </c>
      <c r="AD518">
        <v>0</v>
      </c>
      <c r="AE518" t="s">
        <v>95</v>
      </c>
      <c r="AF518">
        <v>1</v>
      </c>
      <c r="AG518">
        <v>0</v>
      </c>
      <c r="AH518">
        <v>1</v>
      </c>
      <c r="AI518">
        <v>1</v>
      </c>
      <c r="AJ518">
        <v>1</v>
      </c>
      <c r="AK518">
        <v>1</v>
      </c>
      <c r="AL518">
        <v>0</v>
      </c>
      <c r="AM518" t="s">
        <v>118</v>
      </c>
      <c r="AN518" t="s">
        <v>95</v>
      </c>
      <c r="AO518" t="s">
        <v>95</v>
      </c>
      <c r="AP518" t="s">
        <v>95</v>
      </c>
      <c r="AQ518" t="s">
        <v>95</v>
      </c>
      <c r="AR518" t="s">
        <v>95</v>
      </c>
      <c r="AS518">
        <v>1</v>
      </c>
      <c r="AT518" t="s">
        <v>95</v>
      </c>
      <c r="AU518">
        <v>1</v>
      </c>
      <c r="AV518">
        <v>0</v>
      </c>
      <c r="AW518">
        <v>0</v>
      </c>
      <c r="AX518">
        <v>0</v>
      </c>
      <c r="AY518">
        <v>0</v>
      </c>
      <c r="AZ518" t="s">
        <v>95</v>
      </c>
      <c r="BA518" t="s">
        <v>95</v>
      </c>
      <c r="BB518" t="s">
        <v>95</v>
      </c>
      <c r="BC518" t="s">
        <v>95</v>
      </c>
      <c r="BD518" t="s">
        <v>95</v>
      </c>
      <c r="BE518" t="s">
        <v>95</v>
      </c>
      <c r="BF518">
        <v>1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1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80</v>
      </c>
      <c r="CJ518">
        <v>4</v>
      </c>
      <c r="CK518">
        <v>0</v>
      </c>
    </row>
    <row r="519" spans="1:89" x14ac:dyDescent="0.3">
      <c r="A519" t="s">
        <v>1620</v>
      </c>
      <c r="B519" t="s">
        <v>110</v>
      </c>
      <c r="C519" t="s">
        <v>1621</v>
      </c>
      <c r="D519">
        <v>40.465395800000003</v>
      </c>
      <c r="E519">
        <v>-79.944511399999996</v>
      </c>
      <c r="F519" t="s">
        <v>1622</v>
      </c>
      <c r="G519">
        <v>58</v>
      </c>
      <c r="H519">
        <v>4</v>
      </c>
      <c r="I519" t="s">
        <v>93</v>
      </c>
      <c r="J519" t="s">
        <v>94</v>
      </c>
      <c r="K519" s="1">
        <v>0.5</v>
      </c>
      <c r="L519" s="1">
        <v>0.83333333333333337</v>
      </c>
      <c r="M519" s="1">
        <v>0.70833333333333337</v>
      </c>
      <c r="N519" s="1">
        <v>0.875</v>
      </c>
      <c r="O519" t="s">
        <v>95</v>
      </c>
      <c r="P519" t="s">
        <v>95</v>
      </c>
      <c r="Q519" s="1">
        <v>0.70833333333333337</v>
      </c>
      <c r="R519" s="1">
        <v>0.875</v>
      </c>
      <c r="S519" s="1">
        <v>0.70833333333333337</v>
      </c>
      <c r="T519" s="1">
        <v>0.875</v>
      </c>
      <c r="U519" s="1">
        <v>0.70833333333333337</v>
      </c>
      <c r="V519" s="1">
        <v>0.91666666666666663</v>
      </c>
      <c r="W519" s="1">
        <v>0.45833333333333331</v>
      </c>
      <c r="X519" s="1">
        <v>0.91666666666666663</v>
      </c>
      <c r="Y519" t="s">
        <v>191</v>
      </c>
      <c r="Z519" t="s">
        <v>97</v>
      </c>
      <c r="AA519" t="s">
        <v>98</v>
      </c>
      <c r="AB519">
        <v>1</v>
      </c>
      <c r="AC519">
        <v>0</v>
      </c>
      <c r="AD519">
        <v>0</v>
      </c>
      <c r="AE519" t="s">
        <v>95</v>
      </c>
      <c r="AF519">
        <v>1</v>
      </c>
      <c r="AG519">
        <v>0</v>
      </c>
      <c r="AH519">
        <v>0</v>
      </c>
      <c r="AI519">
        <v>1</v>
      </c>
      <c r="AJ519">
        <v>1</v>
      </c>
      <c r="AK519">
        <v>0</v>
      </c>
      <c r="AL519">
        <v>1</v>
      </c>
      <c r="AM519" t="s">
        <v>118</v>
      </c>
      <c r="AN519" t="s">
        <v>95</v>
      </c>
      <c r="AO519" t="s">
        <v>95</v>
      </c>
      <c r="AP519" t="s">
        <v>95</v>
      </c>
      <c r="AQ519" t="s">
        <v>95</v>
      </c>
      <c r="AR519" t="s">
        <v>95</v>
      </c>
      <c r="AS519">
        <v>1</v>
      </c>
      <c r="AT519" t="s">
        <v>95</v>
      </c>
      <c r="AU519">
        <v>1</v>
      </c>
      <c r="AV519">
        <v>0</v>
      </c>
      <c r="AW519">
        <v>0</v>
      </c>
      <c r="AX519">
        <v>0</v>
      </c>
      <c r="AY519">
        <v>0</v>
      </c>
      <c r="AZ519" t="s">
        <v>95</v>
      </c>
      <c r="BA519" t="s">
        <v>95</v>
      </c>
      <c r="BB519" t="s">
        <v>95</v>
      </c>
      <c r="BC519" t="s">
        <v>95</v>
      </c>
      <c r="BD519" t="s">
        <v>95</v>
      </c>
      <c r="BE519" t="s">
        <v>95</v>
      </c>
      <c r="BF519">
        <v>1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1</v>
      </c>
      <c r="CE519">
        <v>0</v>
      </c>
      <c r="CF519">
        <v>0</v>
      </c>
      <c r="CG519">
        <v>0</v>
      </c>
      <c r="CH519">
        <v>0</v>
      </c>
      <c r="CI519">
        <v>107</v>
      </c>
      <c r="CJ519">
        <v>5</v>
      </c>
      <c r="CK519">
        <v>0</v>
      </c>
    </row>
    <row r="520" spans="1:89" x14ac:dyDescent="0.3">
      <c r="A520" t="s">
        <v>1623</v>
      </c>
      <c r="B520" t="s">
        <v>110</v>
      </c>
      <c r="C520" t="s">
        <v>1624</v>
      </c>
      <c r="D520">
        <v>40.457408999999998</v>
      </c>
      <c r="E520">
        <v>-79.941738000000001</v>
      </c>
      <c r="F520" t="s">
        <v>1625</v>
      </c>
      <c r="G520">
        <v>20</v>
      </c>
      <c r="H520">
        <v>4</v>
      </c>
      <c r="I520" t="s">
        <v>93</v>
      </c>
      <c r="J520" t="s">
        <v>94</v>
      </c>
      <c r="K520" t="s">
        <v>95</v>
      </c>
      <c r="L520" t="s">
        <v>95</v>
      </c>
      <c r="M520" s="1">
        <v>0.41666666666666669</v>
      </c>
      <c r="N520" s="1">
        <v>0.83333333333333337</v>
      </c>
      <c r="O520" s="1">
        <v>0.45833333333333331</v>
      </c>
      <c r="P520" s="1">
        <v>0.83333333333333337</v>
      </c>
      <c r="Q520" s="1">
        <v>0.41666666666666669</v>
      </c>
      <c r="R520" s="1">
        <v>0.75</v>
      </c>
      <c r="S520" s="1">
        <v>0.45833333333333331</v>
      </c>
      <c r="T520" s="1">
        <v>0.83333333333333337</v>
      </c>
      <c r="U520" s="1">
        <v>0.41666666666666669</v>
      </c>
      <c r="V520" s="1">
        <v>0.70833333333333337</v>
      </c>
      <c r="W520" s="1">
        <v>0.41666666666666669</v>
      </c>
      <c r="X520" s="1">
        <v>0.625</v>
      </c>
      <c r="Y520" t="s">
        <v>95</v>
      </c>
      <c r="Z520" t="s">
        <v>95</v>
      </c>
      <c r="AA520" t="s">
        <v>95</v>
      </c>
      <c r="AB520" t="s">
        <v>95</v>
      </c>
      <c r="AC520" t="s">
        <v>95</v>
      </c>
      <c r="AD520" t="s">
        <v>95</v>
      </c>
      <c r="AE520" t="s">
        <v>95</v>
      </c>
      <c r="AF520" t="s">
        <v>95</v>
      </c>
      <c r="AG520" t="s">
        <v>95</v>
      </c>
      <c r="AH520" t="s">
        <v>95</v>
      </c>
      <c r="AI520" t="s">
        <v>95</v>
      </c>
      <c r="AJ520" t="s">
        <v>95</v>
      </c>
      <c r="AK520" t="s">
        <v>95</v>
      </c>
      <c r="AL520" t="s">
        <v>95</v>
      </c>
      <c r="AM520" t="s">
        <v>95</v>
      </c>
      <c r="AN520" t="s">
        <v>95</v>
      </c>
      <c r="AO520" t="s">
        <v>95</v>
      </c>
      <c r="AP520" t="s">
        <v>95</v>
      </c>
      <c r="AQ520" t="s">
        <v>95</v>
      </c>
      <c r="AR520" t="s">
        <v>95</v>
      </c>
      <c r="AS520" t="s">
        <v>95</v>
      </c>
      <c r="AT520" t="s">
        <v>95</v>
      </c>
      <c r="AU520" t="s">
        <v>95</v>
      </c>
      <c r="AV520" t="s">
        <v>95</v>
      </c>
      <c r="AW520" t="s">
        <v>95</v>
      </c>
      <c r="AX520" t="s">
        <v>95</v>
      </c>
      <c r="AY520" t="s">
        <v>95</v>
      </c>
      <c r="AZ520" t="s">
        <v>95</v>
      </c>
      <c r="BA520" t="s">
        <v>95</v>
      </c>
      <c r="BB520" t="s">
        <v>95</v>
      </c>
      <c r="BC520" t="s">
        <v>95</v>
      </c>
      <c r="BD520" t="s">
        <v>95</v>
      </c>
      <c r="BE520" t="s">
        <v>95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21</v>
      </c>
      <c r="CJ520">
        <v>0</v>
      </c>
      <c r="CK520">
        <v>0</v>
      </c>
    </row>
    <row r="521" spans="1:89" x14ac:dyDescent="0.3">
      <c r="A521" t="s">
        <v>1626</v>
      </c>
      <c r="B521" t="s">
        <v>110</v>
      </c>
      <c r="C521" t="s">
        <v>1627</v>
      </c>
      <c r="D521">
        <v>40.461860299999998</v>
      </c>
      <c r="E521">
        <v>-79.948545999999993</v>
      </c>
      <c r="F521" t="s">
        <v>1628</v>
      </c>
      <c r="G521">
        <v>24</v>
      </c>
      <c r="H521">
        <v>4.5</v>
      </c>
      <c r="I521" t="s">
        <v>93</v>
      </c>
      <c r="J521" t="s">
        <v>94</v>
      </c>
      <c r="K521" t="s">
        <v>95</v>
      </c>
      <c r="L521" t="s">
        <v>95</v>
      </c>
      <c r="M521" s="1">
        <v>0.375</v>
      </c>
      <c r="N521" s="1">
        <v>0.75</v>
      </c>
      <c r="O521" s="1">
        <v>0.375</v>
      </c>
      <c r="P521" s="1">
        <v>0.75</v>
      </c>
      <c r="Q521" s="1">
        <v>0.375</v>
      </c>
      <c r="R521" s="1">
        <v>0.75</v>
      </c>
      <c r="S521" s="1">
        <v>0.375</v>
      </c>
      <c r="T521" s="1">
        <v>0.75</v>
      </c>
      <c r="U521" s="1">
        <v>0.375</v>
      </c>
      <c r="V521" s="1">
        <v>0.75</v>
      </c>
      <c r="W521" s="1">
        <v>0.375</v>
      </c>
      <c r="X521" s="1">
        <v>0.75</v>
      </c>
      <c r="Y521" t="s">
        <v>96</v>
      </c>
      <c r="Z521" t="s">
        <v>97</v>
      </c>
      <c r="AA521" t="s">
        <v>98</v>
      </c>
      <c r="AB521">
        <v>1</v>
      </c>
      <c r="AC521">
        <v>0</v>
      </c>
      <c r="AD521">
        <v>1</v>
      </c>
      <c r="AE521" t="s">
        <v>95</v>
      </c>
      <c r="AF521">
        <v>0</v>
      </c>
      <c r="AG521">
        <v>0</v>
      </c>
      <c r="AH521">
        <v>1</v>
      </c>
      <c r="AI521">
        <v>0</v>
      </c>
      <c r="AJ521">
        <v>1</v>
      </c>
      <c r="AK521">
        <v>1</v>
      </c>
      <c r="AL521">
        <v>0</v>
      </c>
      <c r="AM521" t="s">
        <v>118</v>
      </c>
      <c r="AN521" t="s">
        <v>95</v>
      </c>
      <c r="AO521" t="s">
        <v>95</v>
      </c>
      <c r="AP521" t="s">
        <v>95</v>
      </c>
      <c r="AQ521" t="s">
        <v>95</v>
      </c>
      <c r="AR521" t="s">
        <v>95</v>
      </c>
      <c r="AS521">
        <v>1</v>
      </c>
      <c r="AT521" t="s">
        <v>95</v>
      </c>
      <c r="AU521">
        <v>1</v>
      </c>
      <c r="AV521">
        <v>0</v>
      </c>
      <c r="AW521">
        <v>0</v>
      </c>
      <c r="AX521">
        <v>0</v>
      </c>
      <c r="AY521">
        <v>0</v>
      </c>
      <c r="AZ521" t="s">
        <v>95</v>
      </c>
      <c r="BA521" t="s">
        <v>95</v>
      </c>
      <c r="BB521" t="s">
        <v>95</v>
      </c>
      <c r="BC521" t="s">
        <v>95</v>
      </c>
      <c r="BD521" t="s">
        <v>95</v>
      </c>
      <c r="BE521" t="s">
        <v>95</v>
      </c>
      <c r="BF521">
        <v>1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1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80</v>
      </c>
      <c r="CJ521">
        <v>7</v>
      </c>
      <c r="CK521">
        <v>0</v>
      </c>
    </row>
    <row r="522" spans="1:89" x14ac:dyDescent="0.3">
      <c r="A522" t="s">
        <v>1629</v>
      </c>
      <c r="B522" t="s">
        <v>110</v>
      </c>
      <c r="C522" t="s">
        <v>1630</v>
      </c>
      <c r="D522">
        <v>40.461365999999998</v>
      </c>
      <c r="E522">
        <v>-79.947806999999997</v>
      </c>
      <c r="F522" t="s">
        <v>1631</v>
      </c>
      <c r="G522">
        <v>3</v>
      </c>
      <c r="H522">
        <v>4</v>
      </c>
      <c r="I522" t="s">
        <v>93</v>
      </c>
      <c r="J522" t="s">
        <v>94</v>
      </c>
      <c r="K522" t="s">
        <v>95</v>
      </c>
      <c r="L522" t="s">
        <v>95</v>
      </c>
      <c r="M522" t="s">
        <v>95</v>
      </c>
      <c r="N522" t="s">
        <v>95</v>
      </c>
      <c r="O522" t="s">
        <v>95</v>
      </c>
      <c r="P522" t="s">
        <v>95</v>
      </c>
      <c r="Q522" t="s">
        <v>95</v>
      </c>
      <c r="R522" t="s">
        <v>95</v>
      </c>
      <c r="S522" t="s">
        <v>95</v>
      </c>
      <c r="T522" t="s">
        <v>95</v>
      </c>
      <c r="U522" t="s">
        <v>95</v>
      </c>
      <c r="V522" t="s">
        <v>95</v>
      </c>
      <c r="W522" t="s">
        <v>95</v>
      </c>
      <c r="X522" t="s">
        <v>95</v>
      </c>
      <c r="Y522" t="s">
        <v>95</v>
      </c>
      <c r="Z522" t="s">
        <v>95</v>
      </c>
      <c r="AA522" t="s">
        <v>95</v>
      </c>
      <c r="AB522" t="s">
        <v>95</v>
      </c>
      <c r="AC522" t="s">
        <v>95</v>
      </c>
      <c r="AD522" t="s">
        <v>95</v>
      </c>
      <c r="AE522" t="s">
        <v>95</v>
      </c>
      <c r="AF522" t="s">
        <v>95</v>
      </c>
      <c r="AG522" t="s">
        <v>95</v>
      </c>
      <c r="AH522" t="s">
        <v>95</v>
      </c>
      <c r="AI522" t="s">
        <v>95</v>
      </c>
      <c r="AJ522" t="s">
        <v>95</v>
      </c>
      <c r="AK522" t="s">
        <v>95</v>
      </c>
      <c r="AL522" t="s">
        <v>95</v>
      </c>
      <c r="AM522" t="s">
        <v>95</v>
      </c>
      <c r="AN522" t="s">
        <v>95</v>
      </c>
      <c r="AO522" t="s">
        <v>95</v>
      </c>
      <c r="AP522" t="s">
        <v>95</v>
      </c>
      <c r="AQ522" t="s">
        <v>95</v>
      </c>
      <c r="AR522" t="s">
        <v>95</v>
      </c>
      <c r="AS522" t="s">
        <v>95</v>
      </c>
      <c r="AT522" t="s">
        <v>95</v>
      </c>
      <c r="AU522" t="s">
        <v>95</v>
      </c>
      <c r="AV522" t="s">
        <v>95</v>
      </c>
      <c r="AW522" t="s">
        <v>95</v>
      </c>
      <c r="AX522" t="s">
        <v>95</v>
      </c>
      <c r="AY522" t="s">
        <v>95</v>
      </c>
      <c r="AZ522" t="s">
        <v>95</v>
      </c>
      <c r="BA522" t="s">
        <v>95</v>
      </c>
      <c r="BB522" t="s">
        <v>95</v>
      </c>
      <c r="BC522" t="s">
        <v>95</v>
      </c>
      <c r="BD522" t="s">
        <v>95</v>
      </c>
      <c r="BE522" t="s">
        <v>95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16</v>
      </c>
      <c r="CJ522">
        <v>5</v>
      </c>
      <c r="CK522">
        <v>0</v>
      </c>
    </row>
    <row r="523" spans="1:89" x14ac:dyDescent="0.3">
      <c r="A523" t="s">
        <v>1632</v>
      </c>
      <c r="B523" t="s">
        <v>110</v>
      </c>
      <c r="C523" t="s">
        <v>1633</v>
      </c>
      <c r="D523">
        <v>40.4614622</v>
      </c>
      <c r="E523">
        <v>-79.948174100000003</v>
      </c>
      <c r="F523" t="s">
        <v>1634</v>
      </c>
      <c r="G523">
        <v>15</v>
      </c>
      <c r="H523">
        <v>3.5</v>
      </c>
      <c r="I523" t="s">
        <v>93</v>
      </c>
      <c r="J523" t="s">
        <v>94</v>
      </c>
      <c r="K523" t="s">
        <v>95</v>
      </c>
      <c r="L523" t="s">
        <v>95</v>
      </c>
      <c r="M523" s="1">
        <v>0.45833333333333331</v>
      </c>
      <c r="N523" s="1">
        <v>0.70833333333333337</v>
      </c>
      <c r="O523" s="1">
        <v>0.45833333333333331</v>
      </c>
      <c r="P523" s="1">
        <v>0.70833333333333337</v>
      </c>
      <c r="Q523" s="1">
        <v>0.45833333333333331</v>
      </c>
      <c r="R523" s="1">
        <v>0.70833333333333337</v>
      </c>
      <c r="S523" s="1">
        <v>0.45833333333333331</v>
      </c>
      <c r="T523" s="1">
        <v>0.70833333333333337</v>
      </c>
      <c r="U523" s="1">
        <v>0.45833333333333331</v>
      </c>
      <c r="V523" s="1">
        <v>0.83333333333333337</v>
      </c>
      <c r="W523" t="s">
        <v>95</v>
      </c>
      <c r="X523" t="s">
        <v>95</v>
      </c>
      <c r="Y523" t="s">
        <v>96</v>
      </c>
      <c r="Z523" t="s">
        <v>97</v>
      </c>
      <c r="AA523" t="s">
        <v>117</v>
      </c>
      <c r="AB523">
        <v>1</v>
      </c>
      <c r="AC523">
        <v>0</v>
      </c>
      <c r="AD523">
        <v>0</v>
      </c>
      <c r="AE523" t="s">
        <v>95</v>
      </c>
      <c r="AF523">
        <v>1</v>
      </c>
      <c r="AG523">
        <v>1</v>
      </c>
      <c r="AH523" t="s">
        <v>95</v>
      </c>
      <c r="AI523">
        <v>0</v>
      </c>
      <c r="AJ523">
        <v>0</v>
      </c>
      <c r="AK523">
        <v>0</v>
      </c>
      <c r="AL523">
        <v>0</v>
      </c>
      <c r="AM523" t="s">
        <v>118</v>
      </c>
      <c r="AN523">
        <v>1</v>
      </c>
      <c r="AO523">
        <v>0</v>
      </c>
      <c r="AP523" t="s">
        <v>890</v>
      </c>
      <c r="AQ523" t="s">
        <v>95</v>
      </c>
      <c r="AR523" t="s">
        <v>95</v>
      </c>
      <c r="AS523">
        <v>1</v>
      </c>
      <c r="AT523" t="s">
        <v>95</v>
      </c>
      <c r="AU523">
        <v>1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1</v>
      </c>
      <c r="BE523">
        <v>0</v>
      </c>
      <c r="BF523">
        <v>1</v>
      </c>
      <c r="BG523">
        <v>1</v>
      </c>
      <c r="BH523">
        <v>0</v>
      </c>
      <c r="BI523">
        <v>1</v>
      </c>
      <c r="BJ523">
        <v>0</v>
      </c>
      <c r="BK523">
        <v>1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29</v>
      </c>
      <c r="CJ523">
        <v>6</v>
      </c>
      <c r="CK523">
        <v>0</v>
      </c>
    </row>
    <row r="524" spans="1:89" x14ac:dyDescent="0.3">
      <c r="A524" t="s">
        <v>1635</v>
      </c>
      <c r="B524" t="s">
        <v>110</v>
      </c>
      <c r="C524" t="s">
        <v>1636</v>
      </c>
      <c r="D524">
        <v>40.456197600000003</v>
      </c>
      <c r="E524">
        <v>-79.943515500000004</v>
      </c>
      <c r="F524" t="s">
        <v>1637</v>
      </c>
      <c r="G524">
        <v>3</v>
      </c>
      <c r="H524">
        <v>4.5</v>
      </c>
      <c r="I524" t="s">
        <v>93</v>
      </c>
      <c r="J524" t="s">
        <v>94</v>
      </c>
      <c r="K524" t="s">
        <v>95</v>
      </c>
      <c r="L524" t="s">
        <v>95</v>
      </c>
      <c r="M524" t="s">
        <v>95</v>
      </c>
      <c r="N524" t="s">
        <v>95</v>
      </c>
      <c r="O524" t="s">
        <v>95</v>
      </c>
      <c r="P524" t="s">
        <v>95</v>
      </c>
      <c r="Q524" t="s">
        <v>95</v>
      </c>
      <c r="R524" t="s">
        <v>95</v>
      </c>
      <c r="S524" t="s">
        <v>95</v>
      </c>
      <c r="T524" t="s">
        <v>95</v>
      </c>
      <c r="U524" t="s">
        <v>95</v>
      </c>
      <c r="V524" t="s">
        <v>95</v>
      </c>
      <c r="W524" t="s">
        <v>95</v>
      </c>
      <c r="X524" t="s">
        <v>95</v>
      </c>
      <c r="Y524" t="s">
        <v>95</v>
      </c>
      <c r="Z524" t="s">
        <v>95</v>
      </c>
      <c r="AA524" t="s">
        <v>95</v>
      </c>
      <c r="AB524" t="s">
        <v>95</v>
      </c>
      <c r="AC524" t="s">
        <v>95</v>
      </c>
      <c r="AD524" t="s">
        <v>95</v>
      </c>
      <c r="AE524" t="s">
        <v>95</v>
      </c>
      <c r="AF524" t="s">
        <v>95</v>
      </c>
      <c r="AG524" t="s">
        <v>95</v>
      </c>
      <c r="AH524" t="s">
        <v>95</v>
      </c>
      <c r="AI524" t="s">
        <v>95</v>
      </c>
      <c r="AJ524" t="s">
        <v>95</v>
      </c>
      <c r="AK524" t="s">
        <v>95</v>
      </c>
      <c r="AL524" t="s">
        <v>95</v>
      </c>
      <c r="AM524" t="s">
        <v>95</v>
      </c>
      <c r="AN524" t="s">
        <v>95</v>
      </c>
      <c r="AO524" t="s">
        <v>95</v>
      </c>
      <c r="AP524" t="s">
        <v>95</v>
      </c>
      <c r="AQ524" t="s">
        <v>95</v>
      </c>
      <c r="AR524" t="s">
        <v>95</v>
      </c>
      <c r="AS524" t="s">
        <v>95</v>
      </c>
      <c r="AT524" t="s">
        <v>95</v>
      </c>
      <c r="AU524" t="s">
        <v>95</v>
      </c>
      <c r="AV524" t="s">
        <v>95</v>
      </c>
      <c r="AW524" t="s">
        <v>95</v>
      </c>
      <c r="AX524" t="s">
        <v>95</v>
      </c>
      <c r="AY524" t="s">
        <v>95</v>
      </c>
      <c r="AZ524" t="s">
        <v>95</v>
      </c>
      <c r="BA524" t="s">
        <v>95</v>
      </c>
      <c r="BB524" t="s">
        <v>95</v>
      </c>
      <c r="BC524" t="s">
        <v>95</v>
      </c>
      <c r="BD524" t="s">
        <v>95</v>
      </c>
      <c r="BE524" t="s">
        <v>95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5</v>
      </c>
      <c r="CJ524">
        <v>1</v>
      </c>
      <c r="CK524">
        <v>0</v>
      </c>
    </row>
    <row r="525" spans="1:89" x14ac:dyDescent="0.3">
      <c r="A525" t="s">
        <v>1638</v>
      </c>
      <c r="B525" t="s">
        <v>110</v>
      </c>
      <c r="C525" t="s">
        <v>1639</v>
      </c>
      <c r="D525">
        <v>40.465714900000002</v>
      </c>
      <c r="E525">
        <v>-79.953503999999995</v>
      </c>
      <c r="F525" t="s">
        <v>1640</v>
      </c>
      <c r="G525">
        <v>83</v>
      </c>
      <c r="H525">
        <v>4</v>
      </c>
      <c r="I525" t="s">
        <v>93</v>
      </c>
      <c r="J525" t="s">
        <v>94</v>
      </c>
      <c r="K525" s="1">
        <v>0.70833333333333337</v>
      </c>
      <c r="L525" s="1">
        <v>0.91666666666666663</v>
      </c>
      <c r="M525" s="1">
        <v>0.70833333333333337</v>
      </c>
      <c r="N525" s="1">
        <v>0.91666666666666663</v>
      </c>
      <c r="O525" s="1">
        <v>0.70833333333333337</v>
      </c>
      <c r="P525" s="1">
        <v>0.91666666666666663</v>
      </c>
      <c r="Q525" s="1">
        <v>0.70833333333333337</v>
      </c>
      <c r="R525" s="1">
        <v>0.91666666666666663</v>
      </c>
      <c r="S525" s="1">
        <v>0.70833333333333337</v>
      </c>
      <c r="T525" s="1">
        <v>0.91666666666666663</v>
      </c>
      <c r="U525" s="1">
        <v>0.70833333333333337</v>
      </c>
      <c r="V525" s="1">
        <v>0.9375</v>
      </c>
      <c r="W525" s="1">
        <v>0.70833333333333337</v>
      </c>
      <c r="X525" s="1">
        <v>0.9375</v>
      </c>
      <c r="Y525" t="s">
        <v>191</v>
      </c>
      <c r="Z525" t="s">
        <v>97</v>
      </c>
      <c r="AA525" t="s">
        <v>117</v>
      </c>
      <c r="AB525">
        <v>2</v>
      </c>
      <c r="AC525">
        <v>0</v>
      </c>
      <c r="AD525">
        <v>0</v>
      </c>
      <c r="AE525" t="s">
        <v>95</v>
      </c>
      <c r="AF525">
        <v>1</v>
      </c>
      <c r="AG525">
        <v>0</v>
      </c>
      <c r="AH525" t="s">
        <v>95</v>
      </c>
      <c r="AI525">
        <v>1</v>
      </c>
      <c r="AJ525">
        <v>1</v>
      </c>
      <c r="AK525">
        <v>1</v>
      </c>
      <c r="AL525">
        <v>0</v>
      </c>
      <c r="AM525" t="s">
        <v>127</v>
      </c>
      <c r="AN525" t="s">
        <v>95</v>
      </c>
      <c r="AO525" t="s">
        <v>95</v>
      </c>
      <c r="AP525" t="s">
        <v>95</v>
      </c>
      <c r="AQ525" t="s">
        <v>95</v>
      </c>
      <c r="AR525" t="s">
        <v>95</v>
      </c>
      <c r="AS525">
        <v>1</v>
      </c>
      <c r="AT525" t="s">
        <v>95</v>
      </c>
      <c r="AU525">
        <v>1</v>
      </c>
      <c r="AV525">
        <v>0</v>
      </c>
      <c r="AW525">
        <v>0</v>
      </c>
      <c r="AX525">
        <v>0</v>
      </c>
      <c r="AY525">
        <v>0</v>
      </c>
      <c r="AZ525" t="s">
        <v>95</v>
      </c>
      <c r="BA525" t="s">
        <v>95</v>
      </c>
      <c r="BB525" t="s">
        <v>95</v>
      </c>
      <c r="BC525" t="s">
        <v>95</v>
      </c>
      <c r="BD525" t="s">
        <v>95</v>
      </c>
      <c r="BE525" t="s">
        <v>95</v>
      </c>
      <c r="BF525">
        <v>1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1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76</v>
      </c>
      <c r="CJ525">
        <v>14</v>
      </c>
      <c r="CK525">
        <v>1</v>
      </c>
    </row>
    <row r="526" spans="1:89" x14ac:dyDescent="0.3">
      <c r="A526" t="s">
        <v>1641</v>
      </c>
      <c r="B526" t="s">
        <v>110</v>
      </c>
      <c r="C526" t="s">
        <v>1642</v>
      </c>
      <c r="D526">
        <v>40.460659100000001</v>
      </c>
      <c r="E526">
        <v>-79.947597799999997</v>
      </c>
      <c r="F526" t="s">
        <v>1643</v>
      </c>
      <c r="G526">
        <v>32</v>
      </c>
      <c r="H526">
        <v>5</v>
      </c>
      <c r="I526" t="s">
        <v>93</v>
      </c>
      <c r="J526" t="s">
        <v>94</v>
      </c>
      <c r="K526" t="s">
        <v>95</v>
      </c>
      <c r="L526" t="s">
        <v>95</v>
      </c>
      <c r="M526" t="s">
        <v>95</v>
      </c>
      <c r="N526" t="s">
        <v>95</v>
      </c>
      <c r="O526" s="1">
        <v>0.3125</v>
      </c>
      <c r="P526" s="1">
        <v>0.75</v>
      </c>
      <c r="Q526" s="1">
        <v>0.3125</v>
      </c>
      <c r="R526" s="1">
        <v>0.75</v>
      </c>
      <c r="S526" s="1">
        <v>0.3125</v>
      </c>
      <c r="T526" s="1">
        <v>0.75</v>
      </c>
      <c r="U526" s="1">
        <v>0.3125</v>
      </c>
      <c r="V526" s="1">
        <v>0.75</v>
      </c>
      <c r="W526" s="1">
        <v>0.3125</v>
      </c>
      <c r="X526" s="1">
        <v>0.75</v>
      </c>
      <c r="Y526" t="s">
        <v>95</v>
      </c>
      <c r="Z526" t="s">
        <v>95</v>
      </c>
      <c r="AA526" t="s">
        <v>95</v>
      </c>
      <c r="AB526">
        <v>1</v>
      </c>
      <c r="AC526" t="s">
        <v>95</v>
      </c>
      <c r="AD526" t="s">
        <v>95</v>
      </c>
      <c r="AE526" t="s">
        <v>95</v>
      </c>
      <c r="AF526" t="s">
        <v>95</v>
      </c>
      <c r="AG526" t="s">
        <v>95</v>
      </c>
      <c r="AH526" t="s">
        <v>95</v>
      </c>
      <c r="AI526" t="s">
        <v>95</v>
      </c>
      <c r="AJ526" t="s">
        <v>95</v>
      </c>
      <c r="AK526">
        <v>0</v>
      </c>
      <c r="AL526" t="s">
        <v>95</v>
      </c>
      <c r="AM526" t="s">
        <v>95</v>
      </c>
      <c r="AN526" t="s">
        <v>95</v>
      </c>
      <c r="AO526" t="s">
        <v>95</v>
      </c>
      <c r="AP526" t="s">
        <v>95</v>
      </c>
      <c r="AQ526" t="s">
        <v>95</v>
      </c>
      <c r="AR526" t="s">
        <v>95</v>
      </c>
      <c r="AS526" t="s">
        <v>95</v>
      </c>
      <c r="AT526" t="s">
        <v>95</v>
      </c>
      <c r="AU526">
        <v>1</v>
      </c>
      <c r="AV526">
        <v>0</v>
      </c>
      <c r="AW526">
        <v>0</v>
      </c>
      <c r="AX526">
        <v>0</v>
      </c>
      <c r="AY526">
        <v>0</v>
      </c>
      <c r="AZ526" t="s">
        <v>95</v>
      </c>
      <c r="BA526" t="s">
        <v>95</v>
      </c>
      <c r="BB526" t="s">
        <v>95</v>
      </c>
      <c r="BC526" t="s">
        <v>95</v>
      </c>
      <c r="BD526" t="s">
        <v>95</v>
      </c>
      <c r="BE526" t="s">
        <v>95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25</v>
      </c>
      <c r="CJ526">
        <v>5</v>
      </c>
      <c r="CK526">
        <v>0</v>
      </c>
    </row>
    <row r="527" spans="1:89" x14ac:dyDescent="0.3">
      <c r="A527" t="s">
        <v>1644</v>
      </c>
      <c r="B527" t="s">
        <v>110</v>
      </c>
      <c r="C527" t="s">
        <v>1645</v>
      </c>
      <c r="D527">
        <v>40.463670800000003</v>
      </c>
      <c r="E527">
        <v>-79.948991000000007</v>
      </c>
      <c r="F527" t="s">
        <v>1646</v>
      </c>
      <c r="G527">
        <v>22</v>
      </c>
      <c r="H527">
        <v>3.5</v>
      </c>
      <c r="I527" t="s">
        <v>93</v>
      </c>
      <c r="J527" t="s">
        <v>94</v>
      </c>
      <c r="K527" t="s">
        <v>95</v>
      </c>
      <c r="L527" t="s">
        <v>95</v>
      </c>
      <c r="M527" s="1">
        <v>0.66666666666666663</v>
      </c>
      <c r="N527" s="1">
        <v>8.3333333333333329E-2</v>
      </c>
      <c r="O527" s="1">
        <v>0.66666666666666663</v>
      </c>
      <c r="P527" s="1">
        <v>8.3333333333333329E-2</v>
      </c>
      <c r="Q527" s="1">
        <v>0.66666666666666663</v>
      </c>
      <c r="R527" s="1">
        <v>8.3333333333333329E-2</v>
      </c>
      <c r="S527" s="1">
        <v>0.66666666666666663</v>
      </c>
      <c r="T527" s="1">
        <v>8.3333333333333329E-2</v>
      </c>
      <c r="U527" s="1">
        <v>0.45833333333333331</v>
      </c>
      <c r="V527" s="1">
        <v>8.3333333333333329E-2</v>
      </c>
      <c r="W527" s="1">
        <v>0.5</v>
      </c>
      <c r="X527" s="1">
        <v>8.3333333333333329E-2</v>
      </c>
      <c r="Y527" t="s">
        <v>126</v>
      </c>
      <c r="Z527" t="s">
        <v>97</v>
      </c>
      <c r="AA527" t="s">
        <v>117</v>
      </c>
      <c r="AB527">
        <v>1</v>
      </c>
      <c r="AC527">
        <v>0</v>
      </c>
      <c r="AD527">
        <v>0</v>
      </c>
      <c r="AE527" t="s">
        <v>95</v>
      </c>
      <c r="AF527">
        <v>1</v>
      </c>
      <c r="AG527">
        <v>1</v>
      </c>
      <c r="AH527">
        <v>0</v>
      </c>
      <c r="AI527">
        <v>1</v>
      </c>
      <c r="AJ527">
        <v>0</v>
      </c>
      <c r="AK527">
        <v>1</v>
      </c>
      <c r="AL527">
        <v>0</v>
      </c>
      <c r="AM527" t="s">
        <v>118</v>
      </c>
      <c r="AN527">
        <v>1</v>
      </c>
      <c r="AO527">
        <v>0</v>
      </c>
      <c r="AP527" t="s">
        <v>890</v>
      </c>
      <c r="AQ527" t="s">
        <v>95</v>
      </c>
      <c r="AR527" t="s">
        <v>95</v>
      </c>
      <c r="AS527">
        <v>1</v>
      </c>
      <c r="AT527">
        <v>0</v>
      </c>
      <c r="AU527">
        <v>1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1</v>
      </c>
      <c r="BB527">
        <v>0</v>
      </c>
      <c r="BC527">
        <v>0</v>
      </c>
      <c r="BD527">
        <v>0</v>
      </c>
      <c r="BE527">
        <v>0</v>
      </c>
      <c r="BF527">
        <v>1</v>
      </c>
      <c r="BG527">
        <v>0</v>
      </c>
      <c r="BH527">
        <v>0</v>
      </c>
      <c r="BI527">
        <v>1</v>
      </c>
      <c r="BJ527">
        <v>0</v>
      </c>
      <c r="BK527">
        <v>1</v>
      </c>
      <c r="BL527">
        <v>0</v>
      </c>
      <c r="BM527">
        <v>0</v>
      </c>
      <c r="BN527">
        <v>1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90</v>
      </c>
      <c r="CJ527">
        <v>5</v>
      </c>
      <c r="CK527">
        <v>0</v>
      </c>
    </row>
    <row r="528" spans="1:89" x14ac:dyDescent="0.3">
      <c r="A528" t="s">
        <v>1647</v>
      </c>
      <c r="B528" t="s">
        <v>110</v>
      </c>
      <c r="C528" t="s">
        <v>1648</v>
      </c>
      <c r="D528">
        <v>40.462069700000001</v>
      </c>
      <c r="E528">
        <v>-79.949355299999993</v>
      </c>
      <c r="F528" t="s">
        <v>1649</v>
      </c>
      <c r="G528">
        <v>14</v>
      </c>
      <c r="H528">
        <v>3.5</v>
      </c>
      <c r="I528" t="s">
        <v>93</v>
      </c>
      <c r="J528" t="s">
        <v>94</v>
      </c>
      <c r="K528" s="1">
        <v>0.33333333333333331</v>
      </c>
      <c r="L528" s="1">
        <v>0.5625</v>
      </c>
      <c r="M528" s="1">
        <v>0.33333333333333331</v>
      </c>
      <c r="N528" s="1">
        <v>0.75</v>
      </c>
      <c r="O528" s="1">
        <v>0.33333333333333331</v>
      </c>
      <c r="P528" s="1">
        <v>0.75</v>
      </c>
      <c r="Q528" s="1">
        <v>0.33333333333333331</v>
      </c>
      <c r="R528" s="1">
        <v>0.75</v>
      </c>
      <c r="S528" s="1">
        <v>0.33333333333333331</v>
      </c>
      <c r="T528" s="1">
        <v>0.75</v>
      </c>
      <c r="U528" s="1">
        <v>0.33333333333333331</v>
      </c>
      <c r="V528" s="1">
        <v>0.75</v>
      </c>
      <c r="W528" s="1">
        <v>0.33333333333333331</v>
      </c>
      <c r="X528" s="1">
        <v>0.75</v>
      </c>
      <c r="Y528" t="s">
        <v>96</v>
      </c>
      <c r="Z528" t="s">
        <v>97</v>
      </c>
      <c r="AA528" t="s">
        <v>98</v>
      </c>
      <c r="AB528">
        <v>1</v>
      </c>
      <c r="AC528">
        <v>0</v>
      </c>
      <c r="AD528" t="s">
        <v>95</v>
      </c>
      <c r="AE528" t="s">
        <v>95</v>
      </c>
      <c r="AF528" t="s">
        <v>95</v>
      </c>
      <c r="AG528" t="s">
        <v>95</v>
      </c>
      <c r="AH528">
        <v>1</v>
      </c>
      <c r="AI528">
        <v>0</v>
      </c>
      <c r="AJ528">
        <v>0</v>
      </c>
      <c r="AK528">
        <v>1</v>
      </c>
      <c r="AL528">
        <v>0</v>
      </c>
      <c r="AM528" t="s">
        <v>95</v>
      </c>
      <c r="AN528" t="s">
        <v>95</v>
      </c>
      <c r="AO528" t="s">
        <v>95</v>
      </c>
      <c r="AP528" t="s">
        <v>95</v>
      </c>
      <c r="AQ528" t="s">
        <v>95</v>
      </c>
      <c r="AR528" t="s">
        <v>95</v>
      </c>
      <c r="AS528">
        <v>1</v>
      </c>
      <c r="AT528" t="s">
        <v>95</v>
      </c>
      <c r="AU528">
        <v>1</v>
      </c>
      <c r="AV528">
        <v>0</v>
      </c>
      <c r="AW528">
        <v>0</v>
      </c>
      <c r="AX528">
        <v>0</v>
      </c>
      <c r="AY528">
        <v>0</v>
      </c>
      <c r="AZ528" t="s">
        <v>95</v>
      </c>
      <c r="BA528" t="s">
        <v>95</v>
      </c>
      <c r="BB528" t="s">
        <v>95</v>
      </c>
      <c r="BC528" t="s">
        <v>95</v>
      </c>
      <c r="BD528" t="s">
        <v>95</v>
      </c>
      <c r="BE528" t="s">
        <v>95</v>
      </c>
      <c r="BF528">
        <v>1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1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58</v>
      </c>
      <c r="CJ528">
        <v>7</v>
      </c>
      <c r="CK528">
        <v>0</v>
      </c>
    </row>
    <row r="529" spans="1:89" x14ac:dyDescent="0.3">
      <c r="A529" t="s">
        <v>1650</v>
      </c>
      <c r="B529" t="s">
        <v>110</v>
      </c>
      <c r="C529" t="s">
        <v>1651</v>
      </c>
      <c r="D529">
        <v>40.461657000000002</v>
      </c>
      <c r="E529">
        <v>-79.948539999999994</v>
      </c>
      <c r="F529" t="s">
        <v>1652</v>
      </c>
      <c r="G529">
        <v>4</v>
      </c>
      <c r="H529">
        <v>4</v>
      </c>
      <c r="I529" t="s">
        <v>93</v>
      </c>
      <c r="J529" t="s">
        <v>94</v>
      </c>
      <c r="K529" t="s">
        <v>95</v>
      </c>
      <c r="L529" t="s">
        <v>95</v>
      </c>
      <c r="M529" t="s">
        <v>95</v>
      </c>
      <c r="N529" t="s">
        <v>95</v>
      </c>
      <c r="O529" t="s">
        <v>95</v>
      </c>
      <c r="P529" t="s">
        <v>95</v>
      </c>
      <c r="Q529" t="s">
        <v>95</v>
      </c>
      <c r="R529" t="s">
        <v>95</v>
      </c>
      <c r="S529" t="s">
        <v>95</v>
      </c>
      <c r="T529" t="s">
        <v>95</v>
      </c>
      <c r="U529" t="s">
        <v>95</v>
      </c>
      <c r="V529" t="s">
        <v>95</v>
      </c>
      <c r="W529" t="s">
        <v>95</v>
      </c>
      <c r="X529" t="s">
        <v>95</v>
      </c>
      <c r="Y529" t="s">
        <v>96</v>
      </c>
      <c r="Z529" t="s">
        <v>97</v>
      </c>
      <c r="AA529" t="s">
        <v>98</v>
      </c>
      <c r="AB529">
        <v>1</v>
      </c>
      <c r="AC529">
        <v>0</v>
      </c>
      <c r="AD529">
        <v>0</v>
      </c>
      <c r="AE529" t="s">
        <v>95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 t="s">
        <v>118</v>
      </c>
      <c r="AN529" t="s">
        <v>95</v>
      </c>
      <c r="AO529" t="s">
        <v>95</v>
      </c>
      <c r="AP529" t="s">
        <v>95</v>
      </c>
      <c r="AQ529" t="s">
        <v>95</v>
      </c>
      <c r="AR529" t="s">
        <v>95</v>
      </c>
      <c r="AS529">
        <v>1</v>
      </c>
      <c r="AT529" t="s">
        <v>95</v>
      </c>
      <c r="AU529">
        <v>0</v>
      </c>
      <c r="AV529">
        <v>0</v>
      </c>
      <c r="AW529">
        <v>0</v>
      </c>
      <c r="AX529">
        <v>0</v>
      </c>
      <c r="AY529">
        <v>0</v>
      </c>
      <c r="AZ529" t="s">
        <v>95</v>
      </c>
      <c r="BA529" t="s">
        <v>95</v>
      </c>
      <c r="BB529" t="s">
        <v>95</v>
      </c>
      <c r="BC529" t="s">
        <v>95</v>
      </c>
      <c r="BD529" t="s">
        <v>95</v>
      </c>
      <c r="BE529" t="s">
        <v>95</v>
      </c>
      <c r="BF529">
        <v>0</v>
      </c>
      <c r="BG529">
        <v>0</v>
      </c>
      <c r="BH529">
        <v>0</v>
      </c>
      <c r="BI529">
        <v>1</v>
      </c>
      <c r="BJ529">
        <v>0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5</v>
      </c>
      <c r="CJ529">
        <v>0</v>
      </c>
      <c r="CK529">
        <v>0</v>
      </c>
    </row>
    <row r="530" spans="1:89" x14ac:dyDescent="0.3">
      <c r="A530" t="s">
        <v>1653</v>
      </c>
      <c r="B530" t="s">
        <v>110</v>
      </c>
      <c r="C530" t="s">
        <v>1654</v>
      </c>
      <c r="D530">
        <v>40.462240899999998</v>
      </c>
      <c r="E530">
        <v>-79.950688600000007</v>
      </c>
      <c r="F530" t="s">
        <v>1655</v>
      </c>
      <c r="G530">
        <v>4</v>
      </c>
      <c r="H530">
        <v>3.5</v>
      </c>
      <c r="I530" t="s">
        <v>93</v>
      </c>
      <c r="J530" t="s">
        <v>94</v>
      </c>
      <c r="K530" t="s">
        <v>95</v>
      </c>
      <c r="L530" t="s">
        <v>95</v>
      </c>
      <c r="M530" t="s">
        <v>95</v>
      </c>
      <c r="N530" t="s">
        <v>95</v>
      </c>
      <c r="O530" t="s">
        <v>95</v>
      </c>
      <c r="P530" t="s">
        <v>95</v>
      </c>
      <c r="Q530" t="s">
        <v>95</v>
      </c>
      <c r="R530" t="s">
        <v>95</v>
      </c>
      <c r="S530" t="s">
        <v>95</v>
      </c>
      <c r="T530" t="s">
        <v>95</v>
      </c>
      <c r="U530" t="s">
        <v>95</v>
      </c>
      <c r="V530" t="s">
        <v>95</v>
      </c>
      <c r="W530" t="s">
        <v>95</v>
      </c>
      <c r="X530" t="s">
        <v>95</v>
      </c>
      <c r="Y530" t="s">
        <v>95</v>
      </c>
      <c r="Z530" t="s">
        <v>95</v>
      </c>
      <c r="AA530" t="s">
        <v>95</v>
      </c>
      <c r="AB530" t="s">
        <v>95</v>
      </c>
      <c r="AC530" t="s">
        <v>95</v>
      </c>
      <c r="AD530" t="s">
        <v>95</v>
      </c>
      <c r="AE530" t="s">
        <v>95</v>
      </c>
      <c r="AF530" t="s">
        <v>95</v>
      </c>
      <c r="AG530" t="s">
        <v>95</v>
      </c>
      <c r="AH530" t="s">
        <v>95</v>
      </c>
      <c r="AI530" t="s">
        <v>95</v>
      </c>
      <c r="AJ530" t="s">
        <v>95</v>
      </c>
      <c r="AK530" t="s">
        <v>95</v>
      </c>
      <c r="AL530" t="s">
        <v>95</v>
      </c>
      <c r="AM530" t="s">
        <v>95</v>
      </c>
      <c r="AN530" t="s">
        <v>95</v>
      </c>
      <c r="AO530" t="s">
        <v>95</v>
      </c>
      <c r="AP530" t="s">
        <v>95</v>
      </c>
      <c r="AQ530" t="s">
        <v>95</v>
      </c>
      <c r="AR530" t="s">
        <v>95</v>
      </c>
      <c r="AS530" t="s">
        <v>95</v>
      </c>
      <c r="AT530" t="s">
        <v>95</v>
      </c>
      <c r="AU530" t="s">
        <v>95</v>
      </c>
      <c r="AV530" t="s">
        <v>95</v>
      </c>
      <c r="AW530" t="s">
        <v>95</v>
      </c>
      <c r="AX530" t="s">
        <v>95</v>
      </c>
      <c r="AY530" t="s">
        <v>95</v>
      </c>
      <c r="AZ530" t="s">
        <v>95</v>
      </c>
      <c r="BA530" t="s">
        <v>95</v>
      </c>
      <c r="BB530" t="s">
        <v>95</v>
      </c>
      <c r="BC530" t="s">
        <v>95</v>
      </c>
      <c r="BD530" t="s">
        <v>95</v>
      </c>
      <c r="BE530" t="s">
        <v>95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</row>
    <row r="531" spans="1:89" x14ac:dyDescent="0.3">
      <c r="A531" t="s">
        <v>1656</v>
      </c>
      <c r="B531" t="s">
        <v>110</v>
      </c>
      <c r="C531" t="s">
        <v>1657</v>
      </c>
      <c r="D531">
        <v>40.461114600000002</v>
      </c>
      <c r="E531">
        <v>-79.948542700000004</v>
      </c>
      <c r="F531" t="s">
        <v>1658</v>
      </c>
      <c r="G531">
        <v>9</v>
      </c>
      <c r="H531">
        <v>2.5</v>
      </c>
      <c r="I531" t="s">
        <v>93</v>
      </c>
      <c r="J531" t="s">
        <v>94</v>
      </c>
      <c r="K531" t="s">
        <v>95</v>
      </c>
      <c r="L531" t="s">
        <v>95</v>
      </c>
      <c r="M531" t="s">
        <v>95</v>
      </c>
      <c r="N531" t="s">
        <v>95</v>
      </c>
      <c r="O531" t="s">
        <v>95</v>
      </c>
      <c r="P531" t="s">
        <v>95</v>
      </c>
      <c r="Q531" t="s">
        <v>95</v>
      </c>
      <c r="R531" t="s">
        <v>95</v>
      </c>
      <c r="S531" t="s">
        <v>95</v>
      </c>
      <c r="T531" t="s">
        <v>95</v>
      </c>
      <c r="U531" t="s">
        <v>95</v>
      </c>
      <c r="V531" t="s">
        <v>95</v>
      </c>
      <c r="W531" t="s">
        <v>95</v>
      </c>
      <c r="X531" t="s">
        <v>95</v>
      </c>
      <c r="Y531" t="s">
        <v>191</v>
      </c>
      <c r="Z531" t="s">
        <v>97</v>
      </c>
      <c r="AA531" t="s">
        <v>117</v>
      </c>
      <c r="AB531">
        <v>2</v>
      </c>
      <c r="AC531">
        <v>1</v>
      </c>
      <c r="AD531">
        <v>1</v>
      </c>
      <c r="AE531" t="s">
        <v>95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 t="s">
        <v>118</v>
      </c>
      <c r="AN531" t="s">
        <v>95</v>
      </c>
      <c r="AO531" t="s">
        <v>95</v>
      </c>
      <c r="AP531" t="s">
        <v>95</v>
      </c>
      <c r="AQ531" t="s">
        <v>95</v>
      </c>
      <c r="AR531" t="s">
        <v>95</v>
      </c>
      <c r="AS531">
        <v>1</v>
      </c>
      <c r="AT531" t="s">
        <v>95</v>
      </c>
      <c r="AU531">
        <v>1</v>
      </c>
      <c r="AV531">
        <v>0</v>
      </c>
      <c r="AW531">
        <v>0</v>
      </c>
      <c r="AX531">
        <v>0</v>
      </c>
      <c r="AY531">
        <v>0</v>
      </c>
      <c r="AZ531" t="s">
        <v>95</v>
      </c>
      <c r="BA531" t="s">
        <v>95</v>
      </c>
      <c r="BB531" t="s">
        <v>95</v>
      </c>
      <c r="BC531" t="s">
        <v>95</v>
      </c>
      <c r="BD531" t="s">
        <v>95</v>
      </c>
      <c r="BE531" t="s">
        <v>95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1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9</v>
      </c>
      <c r="CJ531">
        <v>5</v>
      </c>
      <c r="CK531">
        <v>0</v>
      </c>
    </row>
    <row r="532" spans="1:89" x14ac:dyDescent="0.3">
      <c r="A532" t="s">
        <v>1659</v>
      </c>
      <c r="B532" t="s">
        <v>110</v>
      </c>
      <c r="C532" t="s">
        <v>1660</v>
      </c>
      <c r="D532">
        <v>40.465303599999999</v>
      </c>
      <c r="E532">
        <v>-79.955933200000004</v>
      </c>
      <c r="F532" t="s">
        <v>1661</v>
      </c>
      <c r="G532">
        <v>208</v>
      </c>
      <c r="H532">
        <v>4</v>
      </c>
      <c r="I532" t="s">
        <v>93</v>
      </c>
      <c r="J532" t="s">
        <v>94</v>
      </c>
      <c r="K532" s="1">
        <v>0.45833333333333331</v>
      </c>
      <c r="L532" s="1">
        <v>0.875</v>
      </c>
      <c r="M532" t="s">
        <v>95</v>
      </c>
      <c r="N532" t="s">
        <v>95</v>
      </c>
      <c r="O532" s="1">
        <v>0.41666666666666669</v>
      </c>
      <c r="P532" s="1">
        <v>0.91666666666666663</v>
      </c>
      <c r="Q532" s="1">
        <v>0.41666666666666669</v>
      </c>
      <c r="R532" s="1">
        <v>0.91666666666666663</v>
      </c>
      <c r="S532" s="1">
        <v>0.41666666666666669</v>
      </c>
      <c r="T532" s="1">
        <v>0.91666666666666663</v>
      </c>
      <c r="U532" s="1">
        <v>0.41666666666666669</v>
      </c>
      <c r="V532" s="1">
        <v>0.91666666666666663</v>
      </c>
      <c r="W532" s="1">
        <v>0.41666666666666669</v>
      </c>
      <c r="X532" s="1">
        <v>0.91666666666666663</v>
      </c>
      <c r="Y532" t="s">
        <v>96</v>
      </c>
      <c r="Z532" t="s">
        <v>97</v>
      </c>
      <c r="AA532" t="s">
        <v>98</v>
      </c>
      <c r="AB532">
        <v>1</v>
      </c>
      <c r="AC532">
        <v>0</v>
      </c>
      <c r="AD532">
        <v>0</v>
      </c>
      <c r="AE532" t="s">
        <v>95</v>
      </c>
      <c r="AF532">
        <v>1</v>
      </c>
      <c r="AG532">
        <v>1</v>
      </c>
      <c r="AH532">
        <v>0</v>
      </c>
      <c r="AI532">
        <v>1</v>
      </c>
      <c r="AJ532">
        <v>1</v>
      </c>
      <c r="AK532">
        <v>0</v>
      </c>
      <c r="AL532">
        <v>0</v>
      </c>
      <c r="AM532" t="s">
        <v>118</v>
      </c>
      <c r="AN532" t="s">
        <v>95</v>
      </c>
      <c r="AO532" t="s">
        <v>95</v>
      </c>
      <c r="AP532" t="s">
        <v>95</v>
      </c>
      <c r="AQ532">
        <v>1</v>
      </c>
      <c r="AR532" t="s">
        <v>95</v>
      </c>
      <c r="AS532">
        <v>1</v>
      </c>
      <c r="AT532" t="s">
        <v>95</v>
      </c>
      <c r="AU532">
        <v>1</v>
      </c>
      <c r="AV532">
        <v>0</v>
      </c>
      <c r="AW532">
        <v>0</v>
      </c>
      <c r="AX532">
        <v>0</v>
      </c>
      <c r="AY532">
        <v>0</v>
      </c>
      <c r="AZ532" t="s">
        <v>95</v>
      </c>
      <c r="BA532" t="s">
        <v>95</v>
      </c>
      <c r="BB532" t="s">
        <v>95</v>
      </c>
      <c r="BC532" t="s">
        <v>95</v>
      </c>
      <c r="BD532" t="s">
        <v>95</v>
      </c>
      <c r="BE532" t="s">
        <v>95</v>
      </c>
      <c r="BF532">
        <v>1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1</v>
      </c>
      <c r="CE532">
        <v>0</v>
      </c>
      <c r="CF532">
        <v>0</v>
      </c>
      <c r="CG532">
        <v>0</v>
      </c>
      <c r="CH532">
        <v>0</v>
      </c>
      <c r="CI532">
        <v>227</v>
      </c>
      <c r="CJ532">
        <v>32</v>
      </c>
      <c r="CK532">
        <v>0</v>
      </c>
    </row>
    <row r="533" spans="1:89" x14ac:dyDescent="0.3">
      <c r="A533" t="s">
        <v>1662</v>
      </c>
      <c r="B533" t="s">
        <v>110</v>
      </c>
      <c r="C533" t="s">
        <v>1663</v>
      </c>
      <c r="D533">
        <v>40.4619134</v>
      </c>
      <c r="E533">
        <v>-79.949010099999995</v>
      </c>
      <c r="F533" t="s">
        <v>1664</v>
      </c>
      <c r="G533">
        <v>7</v>
      </c>
      <c r="H533">
        <v>4.5</v>
      </c>
      <c r="I533" t="s">
        <v>93</v>
      </c>
      <c r="J533" t="s">
        <v>94</v>
      </c>
      <c r="K533" t="s">
        <v>95</v>
      </c>
      <c r="L533" t="s">
        <v>95</v>
      </c>
      <c r="M533" t="s">
        <v>95</v>
      </c>
      <c r="N533" t="s">
        <v>95</v>
      </c>
      <c r="O533" s="1">
        <v>0.41666666666666669</v>
      </c>
      <c r="P533" s="1">
        <v>0.66666666666666663</v>
      </c>
      <c r="Q533" s="1">
        <v>0.41666666666666669</v>
      </c>
      <c r="R533" s="1">
        <v>0.66666666666666663</v>
      </c>
      <c r="S533" s="1">
        <v>0.41666666666666669</v>
      </c>
      <c r="T533" s="1">
        <v>0.66666666666666663</v>
      </c>
      <c r="U533" s="1">
        <v>0.41666666666666669</v>
      </c>
      <c r="V533" s="1">
        <v>0.66666666666666663</v>
      </c>
      <c r="W533" s="1">
        <v>0.41666666666666669</v>
      </c>
      <c r="X533" s="1">
        <v>0.66666666666666663</v>
      </c>
      <c r="Y533" t="s">
        <v>95</v>
      </c>
      <c r="Z533" t="s">
        <v>95</v>
      </c>
      <c r="AA533" t="s">
        <v>95</v>
      </c>
      <c r="AB533" t="s">
        <v>95</v>
      </c>
      <c r="AC533" t="s">
        <v>95</v>
      </c>
      <c r="AD533" t="s">
        <v>95</v>
      </c>
      <c r="AE533" t="s">
        <v>95</v>
      </c>
      <c r="AF533" t="s">
        <v>95</v>
      </c>
      <c r="AG533" t="s">
        <v>95</v>
      </c>
      <c r="AH533" t="s">
        <v>95</v>
      </c>
      <c r="AI533" t="s">
        <v>95</v>
      </c>
      <c r="AJ533" t="s">
        <v>95</v>
      </c>
      <c r="AK533" t="s">
        <v>95</v>
      </c>
      <c r="AL533" t="s">
        <v>95</v>
      </c>
      <c r="AM533" t="s">
        <v>95</v>
      </c>
      <c r="AN533" t="s">
        <v>95</v>
      </c>
      <c r="AO533" t="s">
        <v>95</v>
      </c>
      <c r="AP533" t="s">
        <v>95</v>
      </c>
      <c r="AQ533" t="s">
        <v>95</v>
      </c>
      <c r="AR533" t="s">
        <v>95</v>
      </c>
      <c r="AS533" t="s">
        <v>95</v>
      </c>
      <c r="AT533" t="s">
        <v>95</v>
      </c>
      <c r="AU533" t="s">
        <v>95</v>
      </c>
      <c r="AV533" t="s">
        <v>95</v>
      </c>
      <c r="AW533" t="s">
        <v>95</v>
      </c>
      <c r="AX533" t="s">
        <v>95</v>
      </c>
      <c r="AY533" t="s">
        <v>95</v>
      </c>
      <c r="AZ533" t="s">
        <v>95</v>
      </c>
      <c r="BA533" t="s">
        <v>95</v>
      </c>
      <c r="BB533" t="s">
        <v>95</v>
      </c>
      <c r="BC533" t="s">
        <v>95</v>
      </c>
      <c r="BD533" t="s">
        <v>95</v>
      </c>
      <c r="BE533" t="s">
        <v>95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5</v>
      </c>
      <c r="CJ533">
        <v>2</v>
      </c>
      <c r="CK533">
        <v>0</v>
      </c>
    </row>
    <row r="534" spans="1:89" x14ac:dyDescent="0.3">
      <c r="A534" t="e">
        <f>--UE_y6auTgq3FXlvUMkbw</f>
        <v>#NAME?</v>
      </c>
      <c r="B534" t="s">
        <v>110</v>
      </c>
      <c r="C534" t="s">
        <v>1665</v>
      </c>
      <c r="D534">
        <v>40.456389999999999</v>
      </c>
      <c r="E534">
        <v>-79.941310999999999</v>
      </c>
      <c r="F534" t="s">
        <v>1666</v>
      </c>
      <c r="G534">
        <v>133</v>
      </c>
      <c r="H534">
        <v>3.5</v>
      </c>
      <c r="I534" t="s">
        <v>93</v>
      </c>
      <c r="J534" t="s">
        <v>94</v>
      </c>
      <c r="K534" s="1">
        <v>0</v>
      </c>
      <c r="L534" s="1">
        <v>0.91666666666666663</v>
      </c>
      <c r="M534" s="1">
        <v>0.25</v>
      </c>
      <c r="N534" s="1">
        <v>0.91666666666666663</v>
      </c>
      <c r="O534" s="1">
        <v>0.25</v>
      </c>
      <c r="P534" s="1">
        <v>0.91666666666666663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t="s">
        <v>96</v>
      </c>
      <c r="Z534" t="s">
        <v>97</v>
      </c>
      <c r="AA534" t="s">
        <v>98</v>
      </c>
      <c r="AB534">
        <v>1</v>
      </c>
      <c r="AC534">
        <v>0</v>
      </c>
      <c r="AD534">
        <v>0</v>
      </c>
      <c r="AE534" t="s">
        <v>95</v>
      </c>
      <c r="AF534">
        <v>1</v>
      </c>
      <c r="AG534">
        <v>0</v>
      </c>
      <c r="AH534">
        <v>0</v>
      </c>
      <c r="AI534">
        <v>1</v>
      </c>
      <c r="AJ534">
        <v>1</v>
      </c>
      <c r="AK534">
        <v>0</v>
      </c>
      <c r="AL534">
        <v>0</v>
      </c>
      <c r="AM534" t="s">
        <v>118</v>
      </c>
      <c r="AN534" t="s">
        <v>95</v>
      </c>
      <c r="AO534" t="s">
        <v>95</v>
      </c>
      <c r="AP534" t="s">
        <v>95</v>
      </c>
      <c r="AQ534">
        <v>0</v>
      </c>
      <c r="AR534" t="s">
        <v>95</v>
      </c>
      <c r="AS534">
        <v>1</v>
      </c>
      <c r="AT534" t="s">
        <v>95</v>
      </c>
      <c r="AU534">
        <v>0</v>
      </c>
      <c r="AV534">
        <v>0</v>
      </c>
      <c r="AW534">
        <v>1</v>
      </c>
      <c r="AX534">
        <v>0</v>
      </c>
      <c r="AY534">
        <v>0</v>
      </c>
      <c r="AZ534" t="s">
        <v>95</v>
      </c>
      <c r="BA534" t="s">
        <v>95</v>
      </c>
      <c r="BB534" t="s">
        <v>95</v>
      </c>
      <c r="BC534" t="s">
        <v>95</v>
      </c>
      <c r="BD534" t="s">
        <v>95</v>
      </c>
      <c r="BE534" t="s">
        <v>95</v>
      </c>
      <c r="BF534">
        <v>1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1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1</v>
      </c>
      <c r="CG534">
        <v>0</v>
      </c>
      <c r="CH534">
        <v>0</v>
      </c>
      <c r="CI534">
        <v>305</v>
      </c>
      <c r="CJ534">
        <v>38</v>
      </c>
      <c r="CK534">
        <v>0</v>
      </c>
    </row>
    <row r="535" spans="1:89" x14ac:dyDescent="0.3">
      <c r="A535" t="s">
        <v>1667</v>
      </c>
      <c r="B535" t="s">
        <v>110</v>
      </c>
      <c r="C535" t="s">
        <v>1668</v>
      </c>
      <c r="D535">
        <v>40.461602399999997</v>
      </c>
      <c r="E535">
        <v>-79.948921999999996</v>
      </c>
      <c r="F535" t="s">
        <v>1669</v>
      </c>
      <c r="G535">
        <v>3</v>
      </c>
      <c r="H535">
        <v>5</v>
      </c>
      <c r="I535" t="s">
        <v>93</v>
      </c>
      <c r="J535" t="s">
        <v>94</v>
      </c>
      <c r="K535" t="s">
        <v>95</v>
      </c>
      <c r="L535" t="s">
        <v>95</v>
      </c>
      <c r="M535" t="s">
        <v>95</v>
      </c>
      <c r="N535" t="s">
        <v>95</v>
      </c>
      <c r="O535" t="s">
        <v>95</v>
      </c>
      <c r="P535" t="s">
        <v>95</v>
      </c>
      <c r="Q535" t="s">
        <v>95</v>
      </c>
      <c r="R535" t="s">
        <v>95</v>
      </c>
      <c r="S535" t="s">
        <v>95</v>
      </c>
      <c r="T535" t="s">
        <v>95</v>
      </c>
      <c r="U535" t="s">
        <v>95</v>
      </c>
      <c r="V535" t="s">
        <v>95</v>
      </c>
      <c r="W535" t="s">
        <v>95</v>
      </c>
      <c r="X535" t="s">
        <v>95</v>
      </c>
      <c r="Y535" t="s">
        <v>95</v>
      </c>
      <c r="Z535" t="s">
        <v>95</v>
      </c>
      <c r="AA535" t="s">
        <v>95</v>
      </c>
      <c r="AB535">
        <v>2</v>
      </c>
      <c r="AC535" t="s">
        <v>95</v>
      </c>
      <c r="AD535" t="s">
        <v>95</v>
      </c>
      <c r="AE535" t="s">
        <v>95</v>
      </c>
      <c r="AF535" t="s">
        <v>95</v>
      </c>
      <c r="AG535" t="s">
        <v>95</v>
      </c>
      <c r="AH535" t="s">
        <v>95</v>
      </c>
      <c r="AI535" t="s">
        <v>95</v>
      </c>
      <c r="AJ535" t="s">
        <v>95</v>
      </c>
      <c r="AK535">
        <v>1</v>
      </c>
      <c r="AL535" t="s">
        <v>95</v>
      </c>
      <c r="AM535" t="s">
        <v>95</v>
      </c>
      <c r="AN535" t="s">
        <v>95</v>
      </c>
      <c r="AO535" t="s">
        <v>95</v>
      </c>
      <c r="AP535" t="s">
        <v>95</v>
      </c>
      <c r="AQ535" t="s">
        <v>95</v>
      </c>
      <c r="AR535" t="s">
        <v>95</v>
      </c>
      <c r="AS535" t="s">
        <v>95</v>
      </c>
      <c r="AT535" t="s">
        <v>95</v>
      </c>
      <c r="AU535">
        <v>1</v>
      </c>
      <c r="AV535">
        <v>0</v>
      </c>
      <c r="AW535">
        <v>0</v>
      </c>
      <c r="AX535">
        <v>0</v>
      </c>
      <c r="AY535">
        <v>0</v>
      </c>
      <c r="AZ535" t="s">
        <v>95</v>
      </c>
      <c r="BA535" t="s">
        <v>95</v>
      </c>
      <c r="BB535" t="s">
        <v>95</v>
      </c>
      <c r="BC535" t="s">
        <v>95</v>
      </c>
      <c r="BD535" t="s">
        <v>95</v>
      </c>
      <c r="BE535" t="s">
        <v>95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</row>
    <row r="536" spans="1:89" x14ac:dyDescent="0.3">
      <c r="A536" t="s">
        <v>1670</v>
      </c>
      <c r="B536" t="s">
        <v>110</v>
      </c>
      <c r="C536" t="s">
        <v>1671</v>
      </c>
      <c r="D536">
        <v>40.460639299999997</v>
      </c>
      <c r="E536">
        <v>-79.947179899999995</v>
      </c>
      <c r="F536" t="s">
        <v>1672</v>
      </c>
      <c r="G536">
        <v>21</v>
      </c>
      <c r="H536">
        <v>3.5</v>
      </c>
      <c r="I536" t="s">
        <v>93</v>
      </c>
      <c r="J536" t="s">
        <v>94</v>
      </c>
      <c r="K536" s="1">
        <v>0.54166666666666663</v>
      </c>
      <c r="L536" s="1">
        <v>0.875</v>
      </c>
      <c r="M536" t="s">
        <v>95</v>
      </c>
      <c r="N536" t="s">
        <v>95</v>
      </c>
      <c r="O536" t="s">
        <v>95</v>
      </c>
      <c r="P536" t="s">
        <v>95</v>
      </c>
      <c r="Q536" s="1">
        <v>0.45833333333333331</v>
      </c>
      <c r="R536" s="1">
        <v>0.875</v>
      </c>
      <c r="S536" s="1">
        <v>0.45833333333333331</v>
      </c>
      <c r="T536" s="1">
        <v>0.875</v>
      </c>
      <c r="U536" s="1">
        <v>0.45833333333333331</v>
      </c>
      <c r="V536" s="1">
        <v>0.91666666666666663</v>
      </c>
      <c r="W536" s="1">
        <v>0.54166666666666663</v>
      </c>
      <c r="X536" s="1">
        <v>0.91666666666666663</v>
      </c>
      <c r="Y536" t="s">
        <v>191</v>
      </c>
      <c r="Z536" t="s">
        <v>97</v>
      </c>
      <c r="AA536" t="s">
        <v>117</v>
      </c>
      <c r="AB536">
        <v>2</v>
      </c>
      <c r="AC536">
        <v>0</v>
      </c>
      <c r="AD536">
        <v>1</v>
      </c>
      <c r="AE536" t="s">
        <v>95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 t="s">
        <v>127</v>
      </c>
      <c r="AN536" t="s">
        <v>95</v>
      </c>
      <c r="AO536" t="s">
        <v>95</v>
      </c>
      <c r="AP536" t="s">
        <v>95</v>
      </c>
      <c r="AQ536" t="s">
        <v>95</v>
      </c>
      <c r="AR536" t="s">
        <v>95</v>
      </c>
      <c r="AS536">
        <v>1</v>
      </c>
      <c r="AT536" t="s">
        <v>95</v>
      </c>
      <c r="AU536">
        <v>0</v>
      </c>
      <c r="AV536">
        <v>0</v>
      </c>
      <c r="AW536">
        <v>1</v>
      </c>
      <c r="AX536">
        <v>0</v>
      </c>
      <c r="AY536">
        <v>0</v>
      </c>
      <c r="AZ536" t="s">
        <v>95</v>
      </c>
      <c r="BA536" t="s">
        <v>95</v>
      </c>
      <c r="BB536" t="s">
        <v>95</v>
      </c>
      <c r="BC536" t="s">
        <v>95</v>
      </c>
      <c r="BD536" t="s">
        <v>95</v>
      </c>
      <c r="BE536" t="s">
        <v>95</v>
      </c>
      <c r="BF536">
        <v>1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1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1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49</v>
      </c>
      <c r="CJ536">
        <v>4</v>
      </c>
      <c r="CK536">
        <v>0</v>
      </c>
    </row>
    <row r="537" spans="1:89" x14ac:dyDescent="0.3">
      <c r="A537" t="s">
        <v>1673</v>
      </c>
      <c r="B537" t="s">
        <v>110</v>
      </c>
      <c r="C537" t="s">
        <v>1674</v>
      </c>
      <c r="D537">
        <v>40.462757199999999</v>
      </c>
      <c r="E537">
        <v>-79.950673499999994</v>
      </c>
      <c r="F537" t="s">
        <v>1675</v>
      </c>
      <c r="G537">
        <v>268</v>
      </c>
      <c r="H537">
        <v>4</v>
      </c>
      <c r="I537" t="s">
        <v>93</v>
      </c>
      <c r="J537" t="s">
        <v>94</v>
      </c>
      <c r="K537" t="s">
        <v>95</v>
      </c>
      <c r="L537" t="s">
        <v>95</v>
      </c>
      <c r="M537" s="1">
        <v>0.45833333333333331</v>
      </c>
      <c r="N537" s="1">
        <v>0.95833333333333337</v>
      </c>
      <c r="O537" s="1">
        <v>0.45833333333333331</v>
      </c>
      <c r="P537" s="1">
        <v>0.95833333333333337</v>
      </c>
      <c r="Q537" s="1">
        <v>0.45833333333333331</v>
      </c>
      <c r="R537" s="1">
        <v>0.95833333333333337</v>
      </c>
      <c r="S537" s="1">
        <v>0.45833333333333331</v>
      </c>
      <c r="T537" s="1">
        <v>0.95833333333333337</v>
      </c>
      <c r="U537" s="1">
        <v>0.45833333333333331</v>
      </c>
      <c r="V537" s="1">
        <v>0.95833333333333337</v>
      </c>
      <c r="W537" s="1">
        <v>0.45833333333333331</v>
      </c>
      <c r="X537" s="1">
        <v>0.95833333333333337</v>
      </c>
      <c r="Y537" t="s">
        <v>96</v>
      </c>
      <c r="Z537" t="s">
        <v>97</v>
      </c>
      <c r="AA537" t="s">
        <v>117</v>
      </c>
      <c r="AB537">
        <v>2</v>
      </c>
      <c r="AC537">
        <v>0</v>
      </c>
      <c r="AD537">
        <v>0</v>
      </c>
      <c r="AE537">
        <v>0</v>
      </c>
      <c r="AF537">
        <v>1</v>
      </c>
      <c r="AG537">
        <v>1</v>
      </c>
      <c r="AH537">
        <v>0</v>
      </c>
      <c r="AI537">
        <v>1</v>
      </c>
      <c r="AJ537">
        <v>1</v>
      </c>
      <c r="AK537">
        <v>1</v>
      </c>
      <c r="AL537">
        <v>0</v>
      </c>
      <c r="AM537" t="s">
        <v>118</v>
      </c>
      <c r="AN537" t="s">
        <v>95</v>
      </c>
      <c r="AO537" t="s">
        <v>95</v>
      </c>
      <c r="AP537" t="s">
        <v>95</v>
      </c>
      <c r="AQ537" t="s">
        <v>95</v>
      </c>
      <c r="AR537">
        <v>0</v>
      </c>
      <c r="AS537">
        <v>1</v>
      </c>
      <c r="AT537" t="s">
        <v>95</v>
      </c>
      <c r="AU537">
        <v>1</v>
      </c>
      <c r="AV537">
        <v>0</v>
      </c>
      <c r="AW537">
        <v>0</v>
      </c>
      <c r="AX537">
        <v>0</v>
      </c>
      <c r="AY537">
        <v>0</v>
      </c>
      <c r="AZ537" t="s">
        <v>95</v>
      </c>
      <c r="BA537" t="s">
        <v>95</v>
      </c>
      <c r="BB537" t="s">
        <v>95</v>
      </c>
      <c r="BC537" t="s">
        <v>95</v>
      </c>
      <c r="BD537" t="s">
        <v>95</v>
      </c>
      <c r="BE537" t="s">
        <v>95</v>
      </c>
      <c r="BF537">
        <v>1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1</v>
      </c>
      <c r="BO537">
        <v>1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298</v>
      </c>
      <c r="CJ537">
        <v>39</v>
      </c>
      <c r="CK537">
        <v>1</v>
      </c>
    </row>
    <row r="538" spans="1:89" x14ac:dyDescent="0.3">
      <c r="A538" t="s">
        <v>1676</v>
      </c>
      <c r="B538" t="s">
        <v>110</v>
      </c>
      <c r="C538" t="s">
        <v>1677</v>
      </c>
      <c r="D538">
        <v>40.465156999999998</v>
      </c>
      <c r="E538">
        <v>-79.954768200000004</v>
      </c>
      <c r="F538" t="s">
        <v>1678</v>
      </c>
      <c r="G538">
        <v>3</v>
      </c>
      <c r="H538">
        <v>4.5</v>
      </c>
      <c r="I538" t="s">
        <v>93</v>
      </c>
      <c r="J538" t="s">
        <v>94</v>
      </c>
      <c r="K538" t="s">
        <v>95</v>
      </c>
      <c r="L538" t="s">
        <v>95</v>
      </c>
      <c r="M538" t="s">
        <v>95</v>
      </c>
      <c r="N538" t="s">
        <v>95</v>
      </c>
      <c r="O538" t="s">
        <v>95</v>
      </c>
      <c r="P538" t="s">
        <v>95</v>
      </c>
      <c r="Q538" t="s">
        <v>95</v>
      </c>
      <c r="R538" t="s">
        <v>95</v>
      </c>
      <c r="S538" t="s">
        <v>95</v>
      </c>
      <c r="T538" t="s">
        <v>95</v>
      </c>
      <c r="U538" t="s">
        <v>95</v>
      </c>
      <c r="V538" t="s">
        <v>95</v>
      </c>
      <c r="W538" t="s">
        <v>95</v>
      </c>
      <c r="X538" t="s">
        <v>95</v>
      </c>
      <c r="Y538" t="s">
        <v>95</v>
      </c>
      <c r="Z538" t="s">
        <v>95</v>
      </c>
      <c r="AA538" t="s">
        <v>117</v>
      </c>
      <c r="AB538">
        <v>1</v>
      </c>
      <c r="AC538" t="s">
        <v>95</v>
      </c>
      <c r="AD538" t="s">
        <v>95</v>
      </c>
      <c r="AE538" t="s">
        <v>95</v>
      </c>
      <c r="AF538" t="s">
        <v>95</v>
      </c>
      <c r="AG538">
        <v>1</v>
      </c>
      <c r="AH538" t="s">
        <v>95</v>
      </c>
      <c r="AI538" t="s">
        <v>95</v>
      </c>
      <c r="AJ538" t="s">
        <v>95</v>
      </c>
      <c r="AK538">
        <v>1</v>
      </c>
      <c r="AL538" t="s">
        <v>95</v>
      </c>
      <c r="AM538" t="s">
        <v>95</v>
      </c>
      <c r="AN538" t="s">
        <v>95</v>
      </c>
      <c r="AO538" t="s">
        <v>95</v>
      </c>
      <c r="AP538" t="s">
        <v>890</v>
      </c>
      <c r="AQ538" t="s">
        <v>95</v>
      </c>
      <c r="AR538" t="s">
        <v>95</v>
      </c>
      <c r="AS538" t="s">
        <v>95</v>
      </c>
      <c r="AT538" t="s">
        <v>95</v>
      </c>
      <c r="AU538" t="s">
        <v>95</v>
      </c>
      <c r="AV538" t="s">
        <v>95</v>
      </c>
      <c r="AW538" t="s">
        <v>95</v>
      </c>
      <c r="AX538" t="s">
        <v>95</v>
      </c>
      <c r="AY538" t="s">
        <v>95</v>
      </c>
      <c r="AZ538">
        <v>0</v>
      </c>
      <c r="BA538">
        <v>0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1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7</v>
      </c>
      <c r="CJ538">
        <v>0</v>
      </c>
      <c r="CK538">
        <v>0</v>
      </c>
    </row>
    <row r="539" spans="1:89" x14ac:dyDescent="0.3">
      <c r="A539" t="s">
        <v>1679</v>
      </c>
      <c r="B539" t="s">
        <v>110</v>
      </c>
      <c r="C539" t="s">
        <v>1680</v>
      </c>
      <c r="D539">
        <v>40.463965100000003</v>
      </c>
      <c r="E539">
        <v>-79.952892899999995</v>
      </c>
      <c r="F539" t="s">
        <v>1681</v>
      </c>
      <c r="G539">
        <v>6</v>
      </c>
      <c r="H539">
        <v>4.5</v>
      </c>
      <c r="I539" t="s">
        <v>93</v>
      </c>
      <c r="J539" t="s">
        <v>94</v>
      </c>
      <c r="K539" t="s">
        <v>95</v>
      </c>
      <c r="L539" t="s">
        <v>95</v>
      </c>
      <c r="M539" s="1">
        <v>0.33333333333333331</v>
      </c>
      <c r="N539" s="1">
        <v>0.70833333333333337</v>
      </c>
      <c r="O539" s="1">
        <v>0.33333333333333331</v>
      </c>
      <c r="P539" s="1">
        <v>0.70833333333333337</v>
      </c>
      <c r="Q539" s="1">
        <v>0.33333333333333331</v>
      </c>
      <c r="R539" s="1">
        <v>0.70833333333333337</v>
      </c>
      <c r="S539" s="1">
        <v>0.33333333333333331</v>
      </c>
      <c r="T539" s="1">
        <v>0.70833333333333337</v>
      </c>
      <c r="U539" s="1">
        <v>0.33333333333333331</v>
      </c>
      <c r="V539" s="1">
        <v>0.6875</v>
      </c>
      <c r="W539" t="s">
        <v>95</v>
      </c>
      <c r="X539" t="s">
        <v>95</v>
      </c>
      <c r="Y539" t="s">
        <v>95</v>
      </c>
      <c r="Z539" t="s">
        <v>95</v>
      </c>
      <c r="AA539" t="s">
        <v>95</v>
      </c>
      <c r="AB539" t="s">
        <v>95</v>
      </c>
      <c r="AC539" t="s">
        <v>95</v>
      </c>
      <c r="AD539" t="s">
        <v>95</v>
      </c>
      <c r="AE539" t="s">
        <v>95</v>
      </c>
      <c r="AF539" t="s">
        <v>95</v>
      </c>
      <c r="AG539" t="s">
        <v>95</v>
      </c>
      <c r="AH539" t="s">
        <v>95</v>
      </c>
      <c r="AI539" t="s">
        <v>95</v>
      </c>
      <c r="AJ539" t="s">
        <v>95</v>
      </c>
      <c r="AK539" t="s">
        <v>95</v>
      </c>
      <c r="AL539" t="s">
        <v>95</v>
      </c>
      <c r="AM539" t="s">
        <v>95</v>
      </c>
      <c r="AN539" t="s">
        <v>95</v>
      </c>
      <c r="AO539" t="s">
        <v>95</v>
      </c>
      <c r="AP539" t="s">
        <v>95</v>
      </c>
      <c r="AQ539" t="s">
        <v>95</v>
      </c>
      <c r="AR539" t="s">
        <v>95</v>
      </c>
      <c r="AS539" t="s">
        <v>95</v>
      </c>
      <c r="AT539" t="s">
        <v>95</v>
      </c>
      <c r="AU539" t="s">
        <v>95</v>
      </c>
      <c r="AV539" t="s">
        <v>95</v>
      </c>
      <c r="AW539" t="s">
        <v>95</v>
      </c>
      <c r="AX539" t="s">
        <v>95</v>
      </c>
      <c r="AY539" t="s">
        <v>95</v>
      </c>
      <c r="AZ539" t="s">
        <v>95</v>
      </c>
      <c r="BA539" t="s">
        <v>95</v>
      </c>
      <c r="BB539" t="s">
        <v>95</v>
      </c>
      <c r="BC539" t="s">
        <v>95</v>
      </c>
      <c r="BD539" t="s">
        <v>95</v>
      </c>
      <c r="BE539" t="s">
        <v>95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</row>
    <row r="540" spans="1:89" x14ac:dyDescent="0.3">
      <c r="A540" t="e">
        <f>-Nanlb7SYXObqQ6dZ49UOg</f>
        <v>#NAME?</v>
      </c>
      <c r="B540" t="s">
        <v>110</v>
      </c>
      <c r="C540" t="s">
        <v>1682</v>
      </c>
      <c r="D540">
        <v>40.461739000000001</v>
      </c>
      <c r="E540">
        <v>-79.9486639</v>
      </c>
      <c r="F540" t="s">
        <v>1683</v>
      </c>
      <c r="G540">
        <v>54</v>
      </c>
      <c r="H540">
        <v>3</v>
      </c>
      <c r="I540" t="s">
        <v>93</v>
      </c>
      <c r="J540" t="s">
        <v>94</v>
      </c>
      <c r="K540" s="1">
        <v>0.58333333333333337</v>
      </c>
      <c r="L540" s="1">
        <v>0.875</v>
      </c>
      <c r="M540" s="1">
        <v>0.45833333333333331</v>
      </c>
      <c r="N540" s="1">
        <v>8.3333333333333329E-2</v>
      </c>
      <c r="O540" s="1">
        <v>0.45833333333333331</v>
      </c>
      <c r="P540" s="1">
        <v>8.3333333333333329E-2</v>
      </c>
      <c r="Q540" s="1">
        <v>0.45833333333333331</v>
      </c>
      <c r="R540" s="1">
        <v>8.3333333333333329E-2</v>
      </c>
      <c r="S540" s="1">
        <v>0.45833333333333331</v>
      </c>
      <c r="T540" s="1">
        <v>8.3333333333333329E-2</v>
      </c>
      <c r="U540" s="1">
        <v>0.45833333333333331</v>
      </c>
      <c r="V540" s="1">
        <v>8.3333333333333329E-2</v>
      </c>
      <c r="W540" s="1">
        <v>0.45833333333333331</v>
      </c>
      <c r="X540" s="1">
        <v>8.3333333333333329E-2</v>
      </c>
      <c r="Y540" t="s">
        <v>96</v>
      </c>
      <c r="Z540" t="s">
        <v>97</v>
      </c>
      <c r="AA540" t="s">
        <v>117</v>
      </c>
      <c r="AB540">
        <v>2</v>
      </c>
      <c r="AC540">
        <v>0</v>
      </c>
      <c r="AD540">
        <v>1</v>
      </c>
      <c r="AE540" t="s">
        <v>95</v>
      </c>
      <c r="AF540">
        <v>1</v>
      </c>
      <c r="AG540">
        <v>1</v>
      </c>
      <c r="AH540">
        <v>0</v>
      </c>
      <c r="AI540">
        <v>1</v>
      </c>
      <c r="AJ540">
        <v>1</v>
      </c>
      <c r="AK540">
        <v>1</v>
      </c>
      <c r="AL540">
        <v>1</v>
      </c>
      <c r="AM540" t="s">
        <v>118</v>
      </c>
      <c r="AN540">
        <v>1</v>
      </c>
      <c r="AO540">
        <v>0</v>
      </c>
      <c r="AP540" t="s">
        <v>128</v>
      </c>
      <c r="AQ540" t="s">
        <v>95</v>
      </c>
      <c r="AR540" t="s">
        <v>95</v>
      </c>
      <c r="AS540">
        <v>1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1</v>
      </c>
      <c r="BG540">
        <v>0</v>
      </c>
      <c r="BH540">
        <v>0</v>
      </c>
      <c r="BI540">
        <v>1</v>
      </c>
      <c r="BJ540">
        <v>0</v>
      </c>
      <c r="BK540">
        <v>1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124</v>
      </c>
      <c r="CJ540">
        <v>18</v>
      </c>
      <c r="CK540">
        <v>0</v>
      </c>
    </row>
    <row r="541" spans="1:89" x14ac:dyDescent="0.3">
      <c r="A541" t="s">
        <v>1684</v>
      </c>
      <c r="B541" t="s">
        <v>110</v>
      </c>
      <c r="C541" t="s">
        <v>1685</v>
      </c>
      <c r="D541">
        <v>40.465920599999997</v>
      </c>
      <c r="E541">
        <v>-79.952644100000001</v>
      </c>
      <c r="F541" t="s">
        <v>1686</v>
      </c>
      <c r="G541">
        <v>3</v>
      </c>
      <c r="H541">
        <v>3.5</v>
      </c>
      <c r="I541" t="s">
        <v>93</v>
      </c>
      <c r="J541" t="s">
        <v>94</v>
      </c>
      <c r="K541" t="s">
        <v>95</v>
      </c>
      <c r="L541" t="s">
        <v>95</v>
      </c>
      <c r="M541" t="s">
        <v>95</v>
      </c>
      <c r="N541" t="s">
        <v>95</v>
      </c>
      <c r="O541" t="s">
        <v>95</v>
      </c>
      <c r="P541" t="s">
        <v>95</v>
      </c>
      <c r="Q541" t="s">
        <v>95</v>
      </c>
      <c r="R541" t="s">
        <v>95</v>
      </c>
      <c r="S541" t="s">
        <v>95</v>
      </c>
      <c r="T541" t="s">
        <v>95</v>
      </c>
      <c r="U541" t="s">
        <v>95</v>
      </c>
      <c r="V541" t="s">
        <v>95</v>
      </c>
      <c r="W541" t="s">
        <v>95</v>
      </c>
      <c r="X541" t="s">
        <v>95</v>
      </c>
      <c r="Y541" t="s">
        <v>95</v>
      </c>
      <c r="Z541" t="s">
        <v>95</v>
      </c>
      <c r="AA541" t="s">
        <v>95</v>
      </c>
      <c r="AB541" t="s">
        <v>95</v>
      </c>
      <c r="AC541" t="s">
        <v>95</v>
      </c>
      <c r="AD541" t="s">
        <v>95</v>
      </c>
      <c r="AE541" t="s">
        <v>95</v>
      </c>
      <c r="AF541" t="s">
        <v>95</v>
      </c>
      <c r="AG541" t="s">
        <v>95</v>
      </c>
      <c r="AH541" t="s">
        <v>95</v>
      </c>
      <c r="AI541" t="s">
        <v>95</v>
      </c>
      <c r="AJ541" t="s">
        <v>95</v>
      </c>
      <c r="AK541" t="s">
        <v>95</v>
      </c>
      <c r="AL541" t="s">
        <v>95</v>
      </c>
      <c r="AM541" t="s">
        <v>95</v>
      </c>
      <c r="AN541" t="s">
        <v>95</v>
      </c>
      <c r="AO541" t="s">
        <v>95</v>
      </c>
      <c r="AP541" t="s">
        <v>95</v>
      </c>
      <c r="AQ541" t="s">
        <v>95</v>
      </c>
      <c r="AR541" t="s">
        <v>95</v>
      </c>
      <c r="AS541" t="s">
        <v>95</v>
      </c>
      <c r="AT541" t="s">
        <v>95</v>
      </c>
      <c r="AU541" t="s">
        <v>95</v>
      </c>
      <c r="AV541" t="s">
        <v>95</v>
      </c>
      <c r="AW541" t="s">
        <v>95</v>
      </c>
      <c r="AX541" t="s">
        <v>95</v>
      </c>
      <c r="AY541" t="s">
        <v>95</v>
      </c>
      <c r="AZ541" t="s">
        <v>95</v>
      </c>
      <c r="BA541" t="s">
        <v>95</v>
      </c>
      <c r="BB541" t="s">
        <v>95</v>
      </c>
      <c r="BC541" t="s">
        <v>95</v>
      </c>
      <c r="BD541" t="s">
        <v>95</v>
      </c>
      <c r="BE541" t="s">
        <v>95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</row>
    <row r="542" spans="1:89" x14ac:dyDescent="0.3">
      <c r="A542" t="s">
        <v>1687</v>
      </c>
      <c r="B542" t="s">
        <v>110</v>
      </c>
      <c r="C542" t="s">
        <v>1688</v>
      </c>
      <c r="D542">
        <v>40.459979599999997</v>
      </c>
      <c r="E542">
        <v>-79.946450299999995</v>
      </c>
      <c r="F542" t="s">
        <v>1689</v>
      </c>
      <c r="G542">
        <v>3</v>
      </c>
      <c r="H542">
        <v>2.5</v>
      </c>
      <c r="I542" t="s">
        <v>93</v>
      </c>
      <c r="J542" t="s">
        <v>94</v>
      </c>
      <c r="K542" t="s">
        <v>95</v>
      </c>
      <c r="L542" t="s">
        <v>95</v>
      </c>
      <c r="M542" t="s">
        <v>95</v>
      </c>
      <c r="N542" t="s">
        <v>95</v>
      </c>
      <c r="O542" s="1">
        <v>0.375</v>
      </c>
      <c r="P542" s="1">
        <v>0.75</v>
      </c>
      <c r="Q542" t="s">
        <v>95</v>
      </c>
      <c r="R542" t="s">
        <v>95</v>
      </c>
      <c r="S542" s="1">
        <v>0.375</v>
      </c>
      <c r="T542" s="1">
        <v>0.75</v>
      </c>
      <c r="U542" s="1">
        <v>0.375</v>
      </c>
      <c r="V542" s="1">
        <v>0.625</v>
      </c>
      <c r="W542" t="s">
        <v>95</v>
      </c>
      <c r="X542" t="s">
        <v>95</v>
      </c>
      <c r="Y542" t="s">
        <v>95</v>
      </c>
      <c r="Z542" t="s">
        <v>95</v>
      </c>
      <c r="AA542" t="s">
        <v>95</v>
      </c>
      <c r="AB542" t="s">
        <v>95</v>
      </c>
      <c r="AC542" t="s">
        <v>95</v>
      </c>
      <c r="AD542" t="s">
        <v>95</v>
      </c>
      <c r="AE542" t="s">
        <v>95</v>
      </c>
      <c r="AF542" t="s">
        <v>95</v>
      </c>
      <c r="AG542" t="s">
        <v>95</v>
      </c>
      <c r="AH542" t="s">
        <v>95</v>
      </c>
      <c r="AI542" t="s">
        <v>95</v>
      </c>
      <c r="AJ542" t="s">
        <v>95</v>
      </c>
      <c r="AK542">
        <v>1</v>
      </c>
      <c r="AL542" t="s">
        <v>95</v>
      </c>
      <c r="AM542" t="s">
        <v>95</v>
      </c>
      <c r="AN542" t="s">
        <v>95</v>
      </c>
      <c r="AO542" t="s">
        <v>95</v>
      </c>
      <c r="AP542" t="s">
        <v>95</v>
      </c>
      <c r="AQ542" t="s">
        <v>95</v>
      </c>
      <c r="AR542" t="s">
        <v>95</v>
      </c>
      <c r="AS542" t="s">
        <v>95</v>
      </c>
      <c r="AT542" t="s">
        <v>95</v>
      </c>
      <c r="AU542">
        <v>0</v>
      </c>
      <c r="AV542">
        <v>0</v>
      </c>
      <c r="AW542">
        <v>0</v>
      </c>
      <c r="AX542">
        <v>0</v>
      </c>
      <c r="AY542">
        <v>0</v>
      </c>
      <c r="AZ542" t="s">
        <v>95</v>
      </c>
      <c r="BA542" t="s">
        <v>95</v>
      </c>
      <c r="BB542" t="s">
        <v>95</v>
      </c>
      <c r="BC542" t="s">
        <v>95</v>
      </c>
      <c r="BD542" t="s">
        <v>95</v>
      </c>
      <c r="BE542" t="s">
        <v>95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1</v>
      </c>
      <c r="CK542">
        <v>0</v>
      </c>
    </row>
    <row r="543" spans="1:89" x14ac:dyDescent="0.3">
      <c r="A543" t="s">
        <v>1690</v>
      </c>
      <c r="B543" t="s">
        <v>110</v>
      </c>
      <c r="C543" t="s">
        <v>1691</v>
      </c>
      <c r="D543">
        <v>40.456089499999997</v>
      </c>
      <c r="E543">
        <v>-79.939678900000004</v>
      </c>
      <c r="F543" t="s">
        <v>1692</v>
      </c>
      <c r="G543">
        <v>19</v>
      </c>
      <c r="H543">
        <v>3.5</v>
      </c>
      <c r="I543" t="s">
        <v>93</v>
      </c>
      <c r="J543" t="s">
        <v>94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t="s">
        <v>95</v>
      </c>
      <c r="Z543" t="s">
        <v>95</v>
      </c>
      <c r="AA543" t="s">
        <v>95</v>
      </c>
      <c r="AB543">
        <v>2</v>
      </c>
      <c r="AC543" t="s">
        <v>95</v>
      </c>
      <c r="AD543" t="s">
        <v>95</v>
      </c>
      <c r="AE543" t="s">
        <v>95</v>
      </c>
      <c r="AF543" t="s">
        <v>95</v>
      </c>
      <c r="AG543" t="s">
        <v>95</v>
      </c>
      <c r="AH543" t="s">
        <v>95</v>
      </c>
      <c r="AI543" t="s">
        <v>95</v>
      </c>
      <c r="AJ543" t="s">
        <v>95</v>
      </c>
      <c r="AK543">
        <v>1</v>
      </c>
      <c r="AL543" t="s">
        <v>95</v>
      </c>
      <c r="AM543" t="s">
        <v>127</v>
      </c>
      <c r="AN543" t="s">
        <v>95</v>
      </c>
      <c r="AO543" t="s">
        <v>95</v>
      </c>
      <c r="AP543" t="s">
        <v>95</v>
      </c>
      <c r="AQ543" t="s">
        <v>95</v>
      </c>
      <c r="AR543" t="s">
        <v>95</v>
      </c>
      <c r="AS543" t="s">
        <v>95</v>
      </c>
      <c r="AT543" t="s">
        <v>95</v>
      </c>
      <c r="AU543" t="s">
        <v>95</v>
      </c>
      <c r="AV543" t="s">
        <v>95</v>
      </c>
      <c r="AW543" t="s">
        <v>95</v>
      </c>
      <c r="AX543" t="s">
        <v>95</v>
      </c>
      <c r="AY543" t="s">
        <v>95</v>
      </c>
      <c r="AZ543" t="s">
        <v>95</v>
      </c>
      <c r="BA543" t="s">
        <v>95</v>
      </c>
      <c r="BB543" t="s">
        <v>95</v>
      </c>
      <c r="BC543" t="s">
        <v>95</v>
      </c>
      <c r="BD543" t="s">
        <v>95</v>
      </c>
      <c r="BE543" t="s">
        <v>95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71</v>
      </c>
      <c r="CJ543">
        <v>4</v>
      </c>
      <c r="CK543">
        <v>0</v>
      </c>
    </row>
    <row r="544" spans="1:89" x14ac:dyDescent="0.3">
      <c r="A544" t="s">
        <v>1693</v>
      </c>
      <c r="B544" t="s">
        <v>110</v>
      </c>
      <c r="C544" t="s">
        <v>1694</v>
      </c>
      <c r="D544">
        <v>40.464696400000001</v>
      </c>
      <c r="E544">
        <v>-79.954144799999995</v>
      </c>
      <c r="F544" t="s">
        <v>1695</v>
      </c>
      <c r="G544">
        <v>15</v>
      </c>
      <c r="H544">
        <v>4</v>
      </c>
      <c r="I544" t="s">
        <v>93</v>
      </c>
      <c r="J544" t="s">
        <v>94</v>
      </c>
      <c r="K544" s="1">
        <v>0.54166666666666663</v>
      </c>
      <c r="L544" s="1">
        <v>0.89583333333333337</v>
      </c>
      <c r="M544" s="1">
        <v>0.5</v>
      </c>
      <c r="N544" s="1">
        <v>0.89583333333333337</v>
      </c>
      <c r="O544" s="1">
        <v>0.5</v>
      </c>
      <c r="P544" s="1">
        <v>0.89583333333333337</v>
      </c>
      <c r="Q544" s="1">
        <v>0.5</v>
      </c>
      <c r="R544" s="1">
        <v>0.89583333333333337</v>
      </c>
      <c r="S544" s="1">
        <v>0.5</v>
      </c>
      <c r="T544" s="1">
        <v>0.89583333333333337</v>
      </c>
      <c r="U544" s="1">
        <v>0.5</v>
      </c>
      <c r="V544" s="1">
        <v>0.89583333333333337</v>
      </c>
      <c r="W544" s="1">
        <v>0.54166666666666663</v>
      </c>
      <c r="X544" s="1">
        <v>0.89583333333333337</v>
      </c>
      <c r="Y544" t="s">
        <v>95</v>
      </c>
      <c r="Z544" t="s">
        <v>95</v>
      </c>
      <c r="AA544" t="s">
        <v>95</v>
      </c>
      <c r="AB544">
        <v>1</v>
      </c>
      <c r="AC544" t="s">
        <v>95</v>
      </c>
      <c r="AD544" t="s">
        <v>95</v>
      </c>
      <c r="AE544" t="s">
        <v>95</v>
      </c>
      <c r="AF544" t="s">
        <v>95</v>
      </c>
      <c r="AG544" t="s">
        <v>95</v>
      </c>
      <c r="AH544" t="s">
        <v>95</v>
      </c>
      <c r="AI544" t="s">
        <v>95</v>
      </c>
      <c r="AJ544" t="s">
        <v>95</v>
      </c>
      <c r="AK544">
        <v>0</v>
      </c>
      <c r="AL544" t="s">
        <v>95</v>
      </c>
      <c r="AM544" t="s">
        <v>118</v>
      </c>
      <c r="AN544" t="s">
        <v>95</v>
      </c>
      <c r="AO544" t="s">
        <v>95</v>
      </c>
      <c r="AP544" t="s">
        <v>95</v>
      </c>
      <c r="AQ544" t="s">
        <v>95</v>
      </c>
      <c r="AR544" t="s">
        <v>95</v>
      </c>
      <c r="AS544" t="s">
        <v>95</v>
      </c>
      <c r="AT544" t="s">
        <v>95</v>
      </c>
      <c r="AU544">
        <v>1</v>
      </c>
      <c r="AV544">
        <v>0</v>
      </c>
      <c r="AW544">
        <v>0</v>
      </c>
      <c r="AX544">
        <v>0</v>
      </c>
      <c r="AY544">
        <v>0</v>
      </c>
      <c r="AZ544" t="s">
        <v>95</v>
      </c>
      <c r="BA544" t="s">
        <v>95</v>
      </c>
      <c r="BB544" t="s">
        <v>95</v>
      </c>
      <c r="BC544" t="s">
        <v>95</v>
      </c>
      <c r="BD544" t="s">
        <v>95</v>
      </c>
      <c r="BE544" t="s">
        <v>95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1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18</v>
      </c>
      <c r="CJ544">
        <v>3</v>
      </c>
      <c r="CK544">
        <v>0</v>
      </c>
    </row>
    <row r="545" spans="1:89" x14ac:dyDescent="0.3">
      <c r="A545" t="s">
        <v>1696</v>
      </c>
      <c r="B545" t="s">
        <v>110</v>
      </c>
      <c r="C545" t="s">
        <v>1697</v>
      </c>
      <c r="D545">
        <v>40.458266999999999</v>
      </c>
      <c r="E545">
        <v>-79.942273999999998</v>
      </c>
      <c r="F545" t="s">
        <v>1698</v>
      </c>
      <c r="G545">
        <v>52</v>
      </c>
      <c r="H545">
        <v>4</v>
      </c>
      <c r="I545" t="s">
        <v>93</v>
      </c>
      <c r="J545" t="s">
        <v>94</v>
      </c>
      <c r="K545" s="1">
        <v>0.47916666666666669</v>
      </c>
      <c r="L545" s="1">
        <v>8.3333333333333329E-2</v>
      </c>
      <c r="M545" s="1">
        <v>0.64583333333333337</v>
      </c>
      <c r="N545" s="1">
        <v>8.3333333333333329E-2</v>
      </c>
      <c r="O545" s="1">
        <v>0.64583333333333337</v>
      </c>
      <c r="P545" s="1">
        <v>8.3333333333333329E-2</v>
      </c>
      <c r="Q545" s="1">
        <v>0.64583333333333337</v>
      </c>
      <c r="R545" s="1">
        <v>8.3333333333333329E-2</v>
      </c>
      <c r="S545" s="1">
        <v>0.64583333333333337</v>
      </c>
      <c r="T545" s="1">
        <v>8.3333333333333329E-2</v>
      </c>
      <c r="U545" s="1">
        <v>0.64583333333333337</v>
      </c>
      <c r="V545" s="1">
        <v>8.3333333333333329E-2</v>
      </c>
      <c r="W545" s="1">
        <v>0.64583333333333337</v>
      </c>
      <c r="X545" s="1">
        <v>8.3333333333333329E-2</v>
      </c>
      <c r="Y545" t="s">
        <v>96</v>
      </c>
      <c r="Z545" t="s">
        <v>97</v>
      </c>
      <c r="AA545" t="s">
        <v>117</v>
      </c>
      <c r="AB545">
        <v>2</v>
      </c>
      <c r="AC545">
        <v>0</v>
      </c>
      <c r="AD545">
        <v>1</v>
      </c>
      <c r="AE545" t="s">
        <v>95</v>
      </c>
      <c r="AF545">
        <v>1</v>
      </c>
      <c r="AG545">
        <v>1</v>
      </c>
      <c r="AH545">
        <v>0</v>
      </c>
      <c r="AI545">
        <v>1</v>
      </c>
      <c r="AJ545">
        <v>0</v>
      </c>
      <c r="AK545">
        <v>1</v>
      </c>
      <c r="AL545">
        <v>0</v>
      </c>
      <c r="AM545" t="s">
        <v>127</v>
      </c>
      <c r="AN545">
        <v>1</v>
      </c>
      <c r="AO545">
        <v>0</v>
      </c>
      <c r="AP545" t="s">
        <v>128</v>
      </c>
      <c r="AQ545" t="s">
        <v>95</v>
      </c>
      <c r="AR545" t="s">
        <v>95</v>
      </c>
      <c r="AS545">
        <v>1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0</v>
      </c>
      <c r="AZ545">
        <v>0</v>
      </c>
      <c r="BA545" t="s">
        <v>95</v>
      </c>
      <c r="BB545">
        <v>0</v>
      </c>
      <c r="BC545">
        <v>0</v>
      </c>
      <c r="BD545">
        <v>1</v>
      </c>
      <c r="BE545" t="s">
        <v>95</v>
      </c>
      <c r="BF545">
        <v>1</v>
      </c>
      <c r="BG545">
        <v>0</v>
      </c>
      <c r="BH545">
        <v>0</v>
      </c>
      <c r="BI545">
        <v>1</v>
      </c>
      <c r="BJ545">
        <v>0</v>
      </c>
      <c r="BK545">
        <v>1</v>
      </c>
      <c r="BL545">
        <v>0</v>
      </c>
      <c r="BM545">
        <v>0</v>
      </c>
      <c r="BN545">
        <v>1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115</v>
      </c>
      <c r="CJ545">
        <v>10</v>
      </c>
      <c r="CK545">
        <v>0</v>
      </c>
    </row>
    <row r="546" spans="1:89" x14ac:dyDescent="0.3">
      <c r="A546" t="s">
        <v>1699</v>
      </c>
      <c r="B546" t="s">
        <v>110</v>
      </c>
      <c r="C546" t="s">
        <v>1700</v>
      </c>
      <c r="D546">
        <v>40.455547500000002</v>
      </c>
      <c r="E546">
        <v>-79.941524599999994</v>
      </c>
      <c r="F546" t="s">
        <v>206</v>
      </c>
      <c r="G546">
        <v>13</v>
      </c>
      <c r="H546">
        <v>3.5</v>
      </c>
      <c r="I546" t="s">
        <v>93</v>
      </c>
      <c r="J546" t="s">
        <v>94</v>
      </c>
      <c r="K546" s="1">
        <v>0.45833333333333331</v>
      </c>
      <c r="L546" s="1">
        <v>0.91666666666666663</v>
      </c>
      <c r="M546" s="1">
        <v>0.4375</v>
      </c>
      <c r="N546" s="1">
        <v>0.91666666666666663</v>
      </c>
      <c r="O546" s="1">
        <v>0.4375</v>
      </c>
      <c r="P546" s="1">
        <v>0.91666666666666663</v>
      </c>
      <c r="Q546" s="1">
        <v>0.4375</v>
      </c>
      <c r="R546" s="1">
        <v>0.91666666666666663</v>
      </c>
      <c r="S546" s="1">
        <v>0.4375</v>
      </c>
      <c r="T546" s="1">
        <v>0.91666666666666663</v>
      </c>
      <c r="U546" s="1">
        <v>0.4375</v>
      </c>
      <c r="V546" s="1">
        <v>0.91666666666666663</v>
      </c>
      <c r="W546" s="1">
        <v>0.45833333333333331</v>
      </c>
      <c r="X546" s="1">
        <v>0.91666666666666663</v>
      </c>
      <c r="Y546" t="s">
        <v>233</v>
      </c>
      <c r="Z546" t="s">
        <v>97</v>
      </c>
      <c r="AA546" t="s">
        <v>98</v>
      </c>
      <c r="AB546">
        <v>1</v>
      </c>
      <c r="AC546">
        <v>0</v>
      </c>
      <c r="AD546">
        <v>0</v>
      </c>
      <c r="AE546" t="s">
        <v>95</v>
      </c>
      <c r="AF546">
        <v>1</v>
      </c>
      <c r="AG546">
        <v>0</v>
      </c>
      <c r="AH546">
        <v>1</v>
      </c>
      <c r="AI546">
        <v>0</v>
      </c>
      <c r="AJ546">
        <v>1</v>
      </c>
      <c r="AK546">
        <v>1</v>
      </c>
      <c r="AL546">
        <v>0</v>
      </c>
      <c r="AM546" t="s">
        <v>127</v>
      </c>
      <c r="AN546" t="s">
        <v>95</v>
      </c>
      <c r="AO546" t="s">
        <v>95</v>
      </c>
      <c r="AP546" t="s">
        <v>95</v>
      </c>
      <c r="AQ546" t="s">
        <v>95</v>
      </c>
      <c r="AR546" t="s">
        <v>95</v>
      </c>
      <c r="AS546">
        <v>1</v>
      </c>
      <c r="AT546" t="s">
        <v>95</v>
      </c>
      <c r="AU546">
        <v>1</v>
      </c>
      <c r="AV546">
        <v>0</v>
      </c>
      <c r="AW546">
        <v>0</v>
      </c>
      <c r="AX546">
        <v>0</v>
      </c>
      <c r="AY546">
        <v>0</v>
      </c>
      <c r="AZ546" t="s">
        <v>95</v>
      </c>
      <c r="BA546" t="s">
        <v>95</v>
      </c>
      <c r="BB546" t="s">
        <v>95</v>
      </c>
      <c r="BC546" t="s">
        <v>95</v>
      </c>
      <c r="BD546" t="s">
        <v>95</v>
      </c>
      <c r="BE546" t="s">
        <v>95</v>
      </c>
      <c r="BF546">
        <v>1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1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41</v>
      </c>
      <c r="CJ546">
        <v>2</v>
      </c>
      <c r="CK546">
        <v>0</v>
      </c>
    </row>
    <row r="547" spans="1:89" x14ac:dyDescent="0.3">
      <c r="A547" t="s">
        <v>1701</v>
      </c>
      <c r="B547" t="s">
        <v>110</v>
      </c>
      <c r="C547" t="s">
        <v>1702</v>
      </c>
      <c r="D547">
        <v>40.460844999999999</v>
      </c>
      <c r="E547">
        <v>-79.948053999999999</v>
      </c>
      <c r="F547" t="s">
        <v>1703</v>
      </c>
      <c r="G547">
        <v>3</v>
      </c>
      <c r="H547">
        <v>3.5</v>
      </c>
      <c r="I547" t="s">
        <v>93</v>
      </c>
      <c r="J547" t="s">
        <v>94</v>
      </c>
      <c r="K547" t="s">
        <v>95</v>
      </c>
      <c r="L547" t="s">
        <v>95</v>
      </c>
      <c r="M547" t="s">
        <v>95</v>
      </c>
      <c r="N547" t="s">
        <v>95</v>
      </c>
      <c r="O547" t="s">
        <v>95</v>
      </c>
      <c r="P547" t="s">
        <v>95</v>
      </c>
      <c r="Q547" t="s">
        <v>95</v>
      </c>
      <c r="R547" t="s">
        <v>95</v>
      </c>
      <c r="S547" t="s">
        <v>95</v>
      </c>
      <c r="T547" t="s">
        <v>95</v>
      </c>
      <c r="U547" t="s">
        <v>95</v>
      </c>
      <c r="V547" t="s">
        <v>95</v>
      </c>
      <c r="W547" t="s">
        <v>95</v>
      </c>
      <c r="X547" t="s">
        <v>95</v>
      </c>
      <c r="Y547" t="s">
        <v>95</v>
      </c>
      <c r="Z547" t="s">
        <v>95</v>
      </c>
      <c r="AA547" t="s">
        <v>95</v>
      </c>
      <c r="AB547" t="s">
        <v>95</v>
      </c>
      <c r="AC547" t="s">
        <v>95</v>
      </c>
      <c r="AD547" t="s">
        <v>95</v>
      </c>
      <c r="AE547" t="s">
        <v>95</v>
      </c>
      <c r="AF547" t="s">
        <v>95</v>
      </c>
      <c r="AG547" t="s">
        <v>95</v>
      </c>
      <c r="AH547" t="s">
        <v>95</v>
      </c>
      <c r="AI547" t="s">
        <v>95</v>
      </c>
      <c r="AJ547" t="s">
        <v>95</v>
      </c>
      <c r="AK547" t="s">
        <v>95</v>
      </c>
      <c r="AL547" t="s">
        <v>95</v>
      </c>
      <c r="AM547" t="s">
        <v>95</v>
      </c>
      <c r="AN547" t="s">
        <v>95</v>
      </c>
      <c r="AO547" t="s">
        <v>95</v>
      </c>
      <c r="AP547" t="s">
        <v>95</v>
      </c>
      <c r="AQ547" t="s">
        <v>95</v>
      </c>
      <c r="AR547" t="s">
        <v>95</v>
      </c>
      <c r="AS547" t="s">
        <v>95</v>
      </c>
      <c r="AT547" t="s">
        <v>95</v>
      </c>
      <c r="AU547" t="s">
        <v>95</v>
      </c>
      <c r="AV547" t="s">
        <v>95</v>
      </c>
      <c r="AW547" t="s">
        <v>95</v>
      </c>
      <c r="AX547" t="s">
        <v>95</v>
      </c>
      <c r="AY547" t="s">
        <v>95</v>
      </c>
      <c r="AZ547" t="s">
        <v>95</v>
      </c>
      <c r="BA547" t="s">
        <v>95</v>
      </c>
      <c r="BB547" t="s">
        <v>95</v>
      </c>
      <c r="BC547" t="s">
        <v>95</v>
      </c>
      <c r="BD547" t="s">
        <v>95</v>
      </c>
      <c r="BE547" t="s">
        <v>95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</row>
    <row r="548" spans="1:89" x14ac:dyDescent="0.3">
      <c r="A548" t="s">
        <v>1704</v>
      </c>
      <c r="B548" t="s">
        <v>110</v>
      </c>
      <c r="C548" t="s">
        <v>1705</v>
      </c>
      <c r="D548">
        <v>40.455879000000003</v>
      </c>
      <c r="E548">
        <v>-79.942929000000007</v>
      </c>
      <c r="F548" t="s">
        <v>1125</v>
      </c>
      <c r="G548">
        <v>19</v>
      </c>
      <c r="H548">
        <v>2</v>
      </c>
      <c r="I548" t="s">
        <v>93</v>
      </c>
      <c r="J548" t="s">
        <v>94</v>
      </c>
      <c r="K548" s="1">
        <v>0.41666666666666669</v>
      </c>
      <c r="L548" s="1">
        <v>0.66666666666666663</v>
      </c>
      <c r="M548" s="1">
        <v>0.33333333333333331</v>
      </c>
      <c r="N548" s="1">
        <v>0.79166666666666663</v>
      </c>
      <c r="O548" s="1">
        <v>0.33333333333333331</v>
      </c>
      <c r="P548" s="1">
        <v>0.79166666666666663</v>
      </c>
      <c r="Q548" s="1">
        <v>0.33333333333333331</v>
      </c>
      <c r="R548" s="1">
        <v>0.79166666666666663</v>
      </c>
      <c r="S548" s="1">
        <v>0.33333333333333331</v>
      </c>
      <c r="T548" s="1">
        <v>0.79166666666666663</v>
      </c>
      <c r="U548" s="1">
        <v>0.33333333333333331</v>
      </c>
      <c r="V548" s="1">
        <v>0.79166666666666663</v>
      </c>
      <c r="W548" s="1">
        <v>0.33333333333333331</v>
      </c>
      <c r="X548" s="1">
        <v>0.70833333333333337</v>
      </c>
      <c r="Y548" t="s">
        <v>95</v>
      </c>
      <c r="Z548" t="s">
        <v>95</v>
      </c>
      <c r="AA548" t="s">
        <v>95</v>
      </c>
      <c r="AB548" t="s">
        <v>95</v>
      </c>
      <c r="AC548" t="s">
        <v>95</v>
      </c>
      <c r="AD548" t="s">
        <v>95</v>
      </c>
      <c r="AE548" t="s">
        <v>95</v>
      </c>
      <c r="AF548" t="s">
        <v>95</v>
      </c>
      <c r="AG548" t="s">
        <v>95</v>
      </c>
      <c r="AH548" t="s">
        <v>95</v>
      </c>
      <c r="AI548" t="s">
        <v>95</v>
      </c>
      <c r="AJ548" t="s">
        <v>95</v>
      </c>
      <c r="AK548" t="s">
        <v>95</v>
      </c>
      <c r="AL548" t="s">
        <v>95</v>
      </c>
      <c r="AM548" t="s">
        <v>95</v>
      </c>
      <c r="AN548" t="s">
        <v>95</v>
      </c>
      <c r="AO548" t="s">
        <v>95</v>
      </c>
      <c r="AP548" t="s">
        <v>95</v>
      </c>
      <c r="AQ548" t="s">
        <v>95</v>
      </c>
      <c r="AR548" t="s">
        <v>95</v>
      </c>
      <c r="AS548" t="s">
        <v>95</v>
      </c>
      <c r="AT548" t="s">
        <v>95</v>
      </c>
      <c r="AU548" t="s">
        <v>95</v>
      </c>
      <c r="AV548" t="s">
        <v>95</v>
      </c>
      <c r="AW548" t="s">
        <v>95</v>
      </c>
      <c r="AX548" t="s">
        <v>95</v>
      </c>
      <c r="AY548" t="s">
        <v>95</v>
      </c>
      <c r="AZ548" t="s">
        <v>95</v>
      </c>
      <c r="BA548" t="s">
        <v>95</v>
      </c>
      <c r="BB548" t="s">
        <v>95</v>
      </c>
      <c r="BC548" t="s">
        <v>95</v>
      </c>
      <c r="BD548" t="s">
        <v>95</v>
      </c>
      <c r="BE548" t="s">
        <v>95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26</v>
      </c>
      <c r="CJ548">
        <v>1</v>
      </c>
      <c r="CK548">
        <v>0</v>
      </c>
    </row>
    <row r="549" spans="1:89" x14ac:dyDescent="0.3">
      <c r="A549" t="s">
        <v>1706</v>
      </c>
      <c r="B549" t="s">
        <v>110</v>
      </c>
      <c r="C549" t="s">
        <v>1707</v>
      </c>
      <c r="D549">
        <v>40.462554300000001</v>
      </c>
      <c r="E549">
        <v>-79.950173000000007</v>
      </c>
      <c r="F549" t="s">
        <v>1708</v>
      </c>
      <c r="G549">
        <v>66</v>
      </c>
      <c r="H549">
        <v>4</v>
      </c>
      <c r="I549" t="s">
        <v>93</v>
      </c>
      <c r="J549" t="s">
        <v>94</v>
      </c>
      <c r="K549" s="1">
        <v>0.5</v>
      </c>
      <c r="L549" s="1">
        <v>0</v>
      </c>
      <c r="M549" s="1">
        <v>0.45833333333333331</v>
      </c>
      <c r="N549" s="1">
        <v>8.3333333333333329E-2</v>
      </c>
      <c r="O549" s="1">
        <v>0.45833333333333331</v>
      </c>
      <c r="P549" s="1">
        <v>8.3333333333333329E-2</v>
      </c>
      <c r="Q549" s="1">
        <v>0.45833333333333331</v>
      </c>
      <c r="R549" s="1">
        <v>8.3333333333333329E-2</v>
      </c>
      <c r="S549" s="1">
        <v>0.45833333333333331</v>
      </c>
      <c r="T549" s="1">
        <v>8.3333333333333329E-2</v>
      </c>
      <c r="U549" s="1">
        <v>0.45833333333333331</v>
      </c>
      <c r="V549" s="1">
        <v>8.3333333333333329E-2</v>
      </c>
      <c r="W549" s="1">
        <v>0.5</v>
      </c>
      <c r="X549" s="1">
        <v>8.3333333333333329E-2</v>
      </c>
      <c r="Y549" t="s">
        <v>96</v>
      </c>
      <c r="Z549" t="s">
        <v>97</v>
      </c>
      <c r="AA549" t="s">
        <v>117</v>
      </c>
      <c r="AB549">
        <v>2</v>
      </c>
      <c r="AC549">
        <v>0</v>
      </c>
      <c r="AD549">
        <v>1</v>
      </c>
      <c r="AE549" t="s">
        <v>95</v>
      </c>
      <c r="AF549">
        <v>1</v>
      </c>
      <c r="AG549">
        <v>1</v>
      </c>
      <c r="AH549">
        <v>1</v>
      </c>
      <c r="AI549">
        <v>1</v>
      </c>
      <c r="AJ549">
        <v>0</v>
      </c>
      <c r="AK549">
        <v>1</v>
      </c>
      <c r="AL549">
        <v>0</v>
      </c>
      <c r="AM549" t="s">
        <v>127</v>
      </c>
      <c r="AN549">
        <v>1</v>
      </c>
      <c r="AO549">
        <v>0</v>
      </c>
      <c r="AP549" t="s">
        <v>128</v>
      </c>
      <c r="AQ549" t="s">
        <v>95</v>
      </c>
      <c r="AR549" t="s">
        <v>95</v>
      </c>
      <c r="AS549">
        <v>1</v>
      </c>
      <c r="AT549">
        <v>0</v>
      </c>
      <c r="AU549">
        <v>1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1</v>
      </c>
      <c r="BE549">
        <v>1</v>
      </c>
      <c r="BF549">
        <v>1</v>
      </c>
      <c r="BG549">
        <v>0</v>
      </c>
      <c r="BH549">
        <v>0</v>
      </c>
      <c r="BI549">
        <v>1</v>
      </c>
      <c r="BJ549">
        <v>0</v>
      </c>
      <c r="BK549">
        <v>1</v>
      </c>
      <c r="BL549">
        <v>0</v>
      </c>
      <c r="BM549">
        <v>0</v>
      </c>
      <c r="BN549">
        <v>1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108</v>
      </c>
      <c r="CJ549">
        <v>11</v>
      </c>
      <c r="CK549">
        <v>0</v>
      </c>
    </row>
    <row r="550" spans="1:89" x14ac:dyDescent="0.3">
      <c r="A550" t="s">
        <v>1709</v>
      </c>
      <c r="B550" t="s">
        <v>110</v>
      </c>
      <c r="C550" t="s">
        <v>1710</v>
      </c>
      <c r="D550">
        <v>40.462631999999999</v>
      </c>
      <c r="E550">
        <v>-79.950246000000007</v>
      </c>
      <c r="F550" t="s">
        <v>1711</v>
      </c>
      <c r="G550">
        <v>40</v>
      </c>
      <c r="H550">
        <v>4</v>
      </c>
      <c r="I550" t="s">
        <v>93</v>
      </c>
      <c r="J550" t="s">
        <v>94</v>
      </c>
      <c r="K550" s="1">
        <v>0.33333333333333331</v>
      </c>
      <c r="L550" s="1">
        <v>0.625</v>
      </c>
      <c r="M550" s="1">
        <v>0.33333333333333331</v>
      </c>
      <c r="N550" s="1">
        <v>0.64583333333333337</v>
      </c>
      <c r="O550" s="1">
        <v>0.33333333333333331</v>
      </c>
      <c r="P550" s="1">
        <v>0.64583333333333337</v>
      </c>
      <c r="Q550" s="1">
        <v>0.33333333333333331</v>
      </c>
      <c r="R550" s="1">
        <v>0.64583333333333337</v>
      </c>
      <c r="S550" s="1">
        <v>0.33333333333333331</v>
      </c>
      <c r="T550" s="1">
        <v>0.64583333333333337</v>
      </c>
      <c r="U550" s="1">
        <v>0.33333333333333331</v>
      </c>
      <c r="V550" s="1">
        <v>0.64583333333333337</v>
      </c>
      <c r="W550" s="1">
        <v>0.33333333333333331</v>
      </c>
      <c r="X550" s="1">
        <v>0.64583333333333337</v>
      </c>
      <c r="Y550" t="s">
        <v>96</v>
      </c>
      <c r="Z550" t="s">
        <v>97</v>
      </c>
      <c r="AA550" t="s">
        <v>98</v>
      </c>
      <c r="AB550">
        <v>1</v>
      </c>
      <c r="AC550">
        <v>0</v>
      </c>
      <c r="AD550">
        <v>1</v>
      </c>
      <c r="AE550" t="s">
        <v>95</v>
      </c>
      <c r="AF550">
        <v>1</v>
      </c>
      <c r="AG550">
        <v>0</v>
      </c>
      <c r="AH550">
        <v>0</v>
      </c>
      <c r="AI550">
        <v>1</v>
      </c>
      <c r="AJ550">
        <v>1</v>
      </c>
      <c r="AK550">
        <v>0</v>
      </c>
      <c r="AL550">
        <v>0</v>
      </c>
      <c r="AM550" t="s">
        <v>118</v>
      </c>
      <c r="AN550" t="s">
        <v>95</v>
      </c>
      <c r="AO550" t="s">
        <v>95</v>
      </c>
      <c r="AP550" t="s">
        <v>95</v>
      </c>
      <c r="AQ550" t="s">
        <v>95</v>
      </c>
      <c r="AR550" t="s">
        <v>95</v>
      </c>
      <c r="AS550">
        <v>1</v>
      </c>
      <c r="AT550" t="s">
        <v>95</v>
      </c>
      <c r="AU550">
        <v>1</v>
      </c>
      <c r="AV550">
        <v>0</v>
      </c>
      <c r="AW550">
        <v>0</v>
      </c>
      <c r="AX550">
        <v>0</v>
      </c>
      <c r="AY550">
        <v>0</v>
      </c>
      <c r="AZ550" t="s">
        <v>95</v>
      </c>
      <c r="BA550" t="s">
        <v>95</v>
      </c>
      <c r="BB550" t="s">
        <v>95</v>
      </c>
      <c r="BC550" t="s">
        <v>95</v>
      </c>
      <c r="BD550" t="s">
        <v>95</v>
      </c>
      <c r="BE550" t="s">
        <v>95</v>
      </c>
      <c r="BF550">
        <v>1</v>
      </c>
      <c r="BG550">
        <v>1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1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66</v>
      </c>
      <c r="CJ550">
        <v>4</v>
      </c>
      <c r="CK550">
        <v>0</v>
      </c>
    </row>
    <row r="551" spans="1:89" x14ac:dyDescent="0.3">
      <c r="A551" t="s">
        <v>1712</v>
      </c>
      <c r="B551" t="s">
        <v>110</v>
      </c>
      <c r="C551" t="s">
        <v>1713</v>
      </c>
      <c r="D551">
        <v>40.458393999999998</v>
      </c>
      <c r="E551">
        <v>-79.943662900000007</v>
      </c>
      <c r="F551" t="s">
        <v>1714</v>
      </c>
      <c r="G551">
        <v>78</v>
      </c>
      <c r="H551">
        <v>3.5</v>
      </c>
      <c r="I551" t="s">
        <v>93</v>
      </c>
      <c r="J551" t="s">
        <v>94</v>
      </c>
      <c r="K551" s="1">
        <v>0.45833333333333331</v>
      </c>
      <c r="L551" s="1">
        <v>0.91666666666666663</v>
      </c>
      <c r="M551" s="1">
        <v>0.45833333333333331</v>
      </c>
      <c r="N551" s="1">
        <v>0.91666666666666663</v>
      </c>
      <c r="O551" s="1">
        <v>0.45833333333333331</v>
      </c>
      <c r="P551" s="1">
        <v>0.91666666666666663</v>
      </c>
      <c r="Q551" s="1">
        <v>0.45833333333333331</v>
      </c>
      <c r="R551" s="1">
        <v>0.91666666666666663</v>
      </c>
      <c r="S551" s="1">
        <v>0.45833333333333331</v>
      </c>
      <c r="T551" s="1">
        <v>0.91666666666666663</v>
      </c>
      <c r="U551" s="1">
        <v>0.45833333333333331</v>
      </c>
      <c r="V551" s="1">
        <v>0.95833333333333337</v>
      </c>
      <c r="W551" s="1">
        <v>0.45833333333333331</v>
      </c>
      <c r="X551" s="1">
        <v>0.95833333333333337</v>
      </c>
      <c r="Y551" t="s">
        <v>96</v>
      </c>
      <c r="Z551" t="s">
        <v>97</v>
      </c>
      <c r="AA551" t="s">
        <v>117</v>
      </c>
      <c r="AB551">
        <v>2</v>
      </c>
      <c r="AC551" t="s">
        <v>95</v>
      </c>
      <c r="AD551">
        <v>1</v>
      </c>
      <c r="AE551" t="s">
        <v>95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M551" t="s">
        <v>127</v>
      </c>
      <c r="AN551" t="s">
        <v>95</v>
      </c>
      <c r="AO551" t="s">
        <v>95</v>
      </c>
      <c r="AP551" t="s">
        <v>95</v>
      </c>
      <c r="AQ551" t="s">
        <v>95</v>
      </c>
      <c r="AR551" t="s">
        <v>95</v>
      </c>
      <c r="AS551">
        <v>1</v>
      </c>
      <c r="AT551" t="s">
        <v>95</v>
      </c>
      <c r="AU551">
        <v>1</v>
      </c>
      <c r="AV551">
        <v>0</v>
      </c>
      <c r="AW551">
        <v>0</v>
      </c>
      <c r="AX551">
        <v>0</v>
      </c>
      <c r="AY551">
        <v>0</v>
      </c>
      <c r="AZ551" t="s">
        <v>95</v>
      </c>
      <c r="BA551" t="s">
        <v>95</v>
      </c>
      <c r="BB551" t="s">
        <v>95</v>
      </c>
      <c r="BC551" t="s">
        <v>95</v>
      </c>
      <c r="BD551" t="s">
        <v>95</v>
      </c>
      <c r="BE551" t="s">
        <v>95</v>
      </c>
      <c r="BF551">
        <v>1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68</v>
      </c>
      <c r="CJ551">
        <v>9</v>
      </c>
      <c r="CK551">
        <v>1</v>
      </c>
    </row>
    <row r="552" spans="1:89" x14ac:dyDescent="0.3">
      <c r="A552" t="s">
        <v>1715</v>
      </c>
      <c r="B552" t="s">
        <v>110</v>
      </c>
      <c r="C552" t="s">
        <v>1716</v>
      </c>
      <c r="D552">
        <v>40.465570200000002</v>
      </c>
      <c r="E552">
        <v>-79.955748900000003</v>
      </c>
      <c r="F552" t="s">
        <v>1480</v>
      </c>
      <c r="G552">
        <v>6</v>
      </c>
      <c r="H552">
        <v>3</v>
      </c>
      <c r="I552" t="s">
        <v>93</v>
      </c>
      <c r="J552" t="s">
        <v>94</v>
      </c>
      <c r="K552" t="s">
        <v>95</v>
      </c>
      <c r="L552" t="s">
        <v>95</v>
      </c>
      <c r="M552" t="s">
        <v>95</v>
      </c>
      <c r="N552" t="s">
        <v>95</v>
      </c>
      <c r="O552" t="s">
        <v>95</v>
      </c>
      <c r="P552" t="s">
        <v>95</v>
      </c>
      <c r="Q552" t="s">
        <v>95</v>
      </c>
      <c r="R552" t="s">
        <v>95</v>
      </c>
      <c r="S552" t="s">
        <v>95</v>
      </c>
      <c r="T552" t="s">
        <v>95</v>
      </c>
      <c r="U552" t="s">
        <v>95</v>
      </c>
      <c r="V552" t="s">
        <v>95</v>
      </c>
      <c r="W552" t="s">
        <v>95</v>
      </c>
      <c r="X552" t="s">
        <v>95</v>
      </c>
      <c r="Y552" t="s">
        <v>96</v>
      </c>
      <c r="Z552" t="s">
        <v>97</v>
      </c>
      <c r="AA552" t="s">
        <v>117</v>
      </c>
      <c r="AB552">
        <v>1</v>
      </c>
      <c r="AC552" t="s">
        <v>95</v>
      </c>
      <c r="AD552">
        <v>0</v>
      </c>
      <c r="AE552" t="s">
        <v>95</v>
      </c>
      <c r="AF552">
        <v>1</v>
      </c>
      <c r="AG552">
        <v>1</v>
      </c>
      <c r="AH552" t="s">
        <v>95</v>
      </c>
      <c r="AI552">
        <v>0</v>
      </c>
      <c r="AJ552">
        <v>0</v>
      </c>
      <c r="AK552">
        <v>1</v>
      </c>
      <c r="AL552">
        <v>0</v>
      </c>
      <c r="AM552" t="s">
        <v>118</v>
      </c>
      <c r="AN552" t="s">
        <v>95</v>
      </c>
      <c r="AO552" t="s">
        <v>95</v>
      </c>
      <c r="AP552" t="s">
        <v>95</v>
      </c>
      <c r="AQ552" t="s">
        <v>95</v>
      </c>
      <c r="AR552" t="s">
        <v>95</v>
      </c>
      <c r="AS552">
        <v>1</v>
      </c>
      <c r="AT552" t="s">
        <v>95</v>
      </c>
      <c r="AU552">
        <v>1</v>
      </c>
      <c r="AV552">
        <v>0</v>
      </c>
      <c r="AW552">
        <v>0</v>
      </c>
      <c r="AX552">
        <v>0</v>
      </c>
      <c r="AY552">
        <v>0</v>
      </c>
      <c r="AZ552" t="s">
        <v>95</v>
      </c>
      <c r="BA552" t="s">
        <v>95</v>
      </c>
      <c r="BB552" t="s">
        <v>95</v>
      </c>
      <c r="BC552" t="s">
        <v>95</v>
      </c>
      <c r="BD552" t="s">
        <v>95</v>
      </c>
      <c r="BE552" t="s">
        <v>95</v>
      </c>
      <c r="BF552">
        <v>1</v>
      </c>
      <c r="BG552">
        <v>0</v>
      </c>
      <c r="BH552">
        <v>1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1</v>
      </c>
      <c r="CK552">
        <v>0</v>
      </c>
    </row>
    <row r="553" spans="1:89" x14ac:dyDescent="0.3">
      <c r="A553" t="s">
        <v>1717</v>
      </c>
      <c r="B553" t="s">
        <v>110</v>
      </c>
      <c r="C553" t="s">
        <v>1718</v>
      </c>
      <c r="D553">
        <v>40.462549605304503</v>
      </c>
      <c r="E553">
        <v>-79.949760069311495</v>
      </c>
      <c r="F553" t="s">
        <v>1719</v>
      </c>
      <c r="G553">
        <v>162</v>
      </c>
      <c r="H553">
        <v>4</v>
      </c>
      <c r="I553" t="s">
        <v>93</v>
      </c>
      <c r="J553" t="s">
        <v>94</v>
      </c>
      <c r="K553" s="1">
        <v>0.5</v>
      </c>
      <c r="L553" s="1">
        <v>0.89583333333333337</v>
      </c>
      <c r="M553" t="s">
        <v>95</v>
      </c>
      <c r="N553" t="s">
        <v>95</v>
      </c>
      <c r="O553" s="1">
        <v>0.70833333333333337</v>
      </c>
      <c r="P553" s="1">
        <v>0.89583333333333337</v>
      </c>
      <c r="Q553" s="1">
        <v>0.70833333333333337</v>
      </c>
      <c r="R553" s="1">
        <v>0.91666666666666663</v>
      </c>
      <c r="S553" s="1">
        <v>0.70833333333333337</v>
      </c>
      <c r="T553" s="1">
        <v>0.91666666666666663</v>
      </c>
      <c r="U553" s="1">
        <v>0.70833333333333337</v>
      </c>
      <c r="V553" s="1">
        <v>0.9375</v>
      </c>
      <c r="W553" s="1">
        <v>0.5</v>
      </c>
      <c r="X553" s="1">
        <v>0.9375</v>
      </c>
      <c r="Y553" t="s">
        <v>96</v>
      </c>
      <c r="Z553" t="s">
        <v>97</v>
      </c>
      <c r="AA553" t="s">
        <v>98</v>
      </c>
      <c r="AB553">
        <v>2</v>
      </c>
      <c r="AC553">
        <v>0</v>
      </c>
      <c r="AD553">
        <v>0</v>
      </c>
      <c r="AE553" t="s">
        <v>95</v>
      </c>
      <c r="AF553">
        <v>1</v>
      </c>
      <c r="AG553">
        <v>0</v>
      </c>
      <c r="AH553">
        <v>1</v>
      </c>
      <c r="AI553">
        <v>1</v>
      </c>
      <c r="AJ553">
        <v>1</v>
      </c>
      <c r="AK553">
        <v>1</v>
      </c>
      <c r="AL553">
        <v>1</v>
      </c>
      <c r="AM553" t="s">
        <v>118</v>
      </c>
      <c r="AN553" t="s">
        <v>95</v>
      </c>
      <c r="AO553" t="s">
        <v>95</v>
      </c>
      <c r="AP553" t="s">
        <v>95</v>
      </c>
      <c r="AQ553" t="s">
        <v>95</v>
      </c>
      <c r="AR553" t="s">
        <v>95</v>
      </c>
      <c r="AS553">
        <v>1</v>
      </c>
      <c r="AT553" t="s">
        <v>95</v>
      </c>
      <c r="AU553">
        <v>1</v>
      </c>
      <c r="AV553">
        <v>0</v>
      </c>
      <c r="AW553">
        <v>0</v>
      </c>
      <c r="AX553">
        <v>0</v>
      </c>
      <c r="AY553">
        <v>0</v>
      </c>
      <c r="AZ553" t="s">
        <v>95</v>
      </c>
      <c r="BA553" t="s">
        <v>95</v>
      </c>
      <c r="BB553" t="s">
        <v>95</v>
      </c>
      <c r="BC553" t="s">
        <v>95</v>
      </c>
      <c r="BD553" t="s">
        <v>95</v>
      </c>
      <c r="BE553" t="s">
        <v>95</v>
      </c>
      <c r="BF553">
        <v>1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1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199</v>
      </c>
      <c r="CJ553">
        <v>18</v>
      </c>
      <c r="CK553">
        <v>0</v>
      </c>
    </row>
    <row r="554" spans="1:89" x14ac:dyDescent="0.3">
      <c r="A554" t="s">
        <v>1720</v>
      </c>
      <c r="B554" t="s">
        <v>110</v>
      </c>
      <c r="C554" t="s">
        <v>1721</v>
      </c>
      <c r="D554">
        <v>40.405245000000001</v>
      </c>
      <c r="E554">
        <v>-80.018538000000007</v>
      </c>
      <c r="F554" t="s">
        <v>1722</v>
      </c>
      <c r="G554">
        <v>150</v>
      </c>
      <c r="H554">
        <v>4.5</v>
      </c>
      <c r="I554" t="s">
        <v>93</v>
      </c>
      <c r="J554" t="s">
        <v>94</v>
      </c>
      <c r="K554" s="1">
        <v>0.45833333333333331</v>
      </c>
      <c r="L554" s="1">
        <v>4.1666666666666664E-2</v>
      </c>
      <c r="M554" s="1">
        <v>0.45833333333333331</v>
      </c>
      <c r="N554" s="1">
        <v>4.1666666666666664E-2</v>
      </c>
      <c r="O554" s="1">
        <v>0.45833333333333331</v>
      </c>
      <c r="P554" s="1">
        <v>4.1666666666666664E-2</v>
      </c>
      <c r="Q554" s="1">
        <v>0.45833333333333331</v>
      </c>
      <c r="R554" s="1">
        <v>4.1666666666666664E-2</v>
      </c>
      <c r="S554" s="1">
        <v>0.45833333333333331</v>
      </c>
      <c r="T554" s="1">
        <v>4.1666666666666664E-2</v>
      </c>
      <c r="U554" s="1">
        <v>0.45833333333333331</v>
      </c>
      <c r="V554" s="1">
        <v>0.125</v>
      </c>
      <c r="W554" s="1">
        <v>0.45833333333333331</v>
      </c>
      <c r="X554" s="1">
        <v>0.125</v>
      </c>
      <c r="Y554" t="s">
        <v>96</v>
      </c>
      <c r="Z554" t="s">
        <v>97</v>
      </c>
      <c r="AA554" t="s">
        <v>98</v>
      </c>
      <c r="AB554">
        <v>1</v>
      </c>
      <c r="AC554">
        <v>0</v>
      </c>
      <c r="AD554">
        <v>0</v>
      </c>
      <c r="AE554" t="s">
        <v>95</v>
      </c>
      <c r="AF554">
        <v>1</v>
      </c>
      <c r="AG554">
        <v>1</v>
      </c>
      <c r="AH554">
        <v>1</v>
      </c>
      <c r="AI554">
        <v>0</v>
      </c>
      <c r="AJ554">
        <v>1</v>
      </c>
      <c r="AK554">
        <v>1</v>
      </c>
      <c r="AL554">
        <v>0</v>
      </c>
      <c r="AM554" t="s">
        <v>118</v>
      </c>
      <c r="AN554" t="s">
        <v>95</v>
      </c>
      <c r="AO554" t="s">
        <v>95</v>
      </c>
      <c r="AP554" t="s">
        <v>95</v>
      </c>
      <c r="AQ554">
        <v>0</v>
      </c>
      <c r="AR554" t="s">
        <v>95</v>
      </c>
      <c r="AS554">
        <v>1</v>
      </c>
      <c r="AT554" t="s">
        <v>95</v>
      </c>
      <c r="AU554">
        <v>1</v>
      </c>
      <c r="AV554">
        <v>0</v>
      </c>
      <c r="AW554">
        <v>0</v>
      </c>
      <c r="AX554">
        <v>0</v>
      </c>
      <c r="AY554">
        <v>0</v>
      </c>
      <c r="AZ554" t="s">
        <v>95</v>
      </c>
      <c r="BA554" t="s">
        <v>95</v>
      </c>
      <c r="BB554" t="s">
        <v>95</v>
      </c>
      <c r="BC554" t="s">
        <v>95</v>
      </c>
      <c r="BD554" t="s">
        <v>95</v>
      </c>
      <c r="BE554" t="s">
        <v>95</v>
      </c>
      <c r="BF554">
        <v>1</v>
      </c>
      <c r="BG554">
        <v>0</v>
      </c>
      <c r="BH554">
        <v>0</v>
      </c>
      <c r="BI554">
        <v>0</v>
      </c>
      <c r="BJ554">
        <v>1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1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207</v>
      </c>
      <c r="CJ554">
        <v>29</v>
      </c>
      <c r="CK554">
        <v>0</v>
      </c>
    </row>
    <row r="555" spans="1:89" x14ac:dyDescent="0.3">
      <c r="A555" t="s">
        <v>1723</v>
      </c>
      <c r="B555" t="s">
        <v>110</v>
      </c>
      <c r="C555" t="s">
        <v>1724</v>
      </c>
      <c r="D555">
        <v>40.403679500000003</v>
      </c>
      <c r="E555">
        <v>-80.020113899999998</v>
      </c>
      <c r="F555" t="s">
        <v>1725</v>
      </c>
      <c r="G555">
        <v>21</v>
      </c>
      <c r="H555">
        <v>4</v>
      </c>
      <c r="I555" t="s">
        <v>93</v>
      </c>
      <c r="J555" t="s">
        <v>94</v>
      </c>
      <c r="K555" t="s">
        <v>95</v>
      </c>
      <c r="L555" t="s">
        <v>95</v>
      </c>
      <c r="M555" s="1">
        <v>0.375</v>
      </c>
      <c r="N555" s="1">
        <v>0.875</v>
      </c>
      <c r="O555" s="1">
        <v>0.375</v>
      </c>
      <c r="P555" s="1">
        <v>0.875</v>
      </c>
      <c r="Q555" s="1">
        <v>0.375</v>
      </c>
      <c r="R555" s="1">
        <v>0.75</v>
      </c>
      <c r="S555" s="1">
        <v>0.375</v>
      </c>
      <c r="T555" s="1">
        <v>0.875</v>
      </c>
      <c r="U555" s="1">
        <v>0.375</v>
      </c>
      <c r="V555" s="1">
        <v>0.75</v>
      </c>
      <c r="W555" s="1">
        <v>0.375</v>
      </c>
      <c r="X555" s="1">
        <v>0.70833333333333337</v>
      </c>
      <c r="Y555" t="s">
        <v>95</v>
      </c>
      <c r="Z555" t="s">
        <v>95</v>
      </c>
      <c r="AA555" t="s">
        <v>95</v>
      </c>
      <c r="AB555" t="s">
        <v>95</v>
      </c>
      <c r="AC555" t="s">
        <v>95</v>
      </c>
      <c r="AD555" t="s">
        <v>95</v>
      </c>
      <c r="AE555" t="s">
        <v>95</v>
      </c>
      <c r="AF555" t="s">
        <v>95</v>
      </c>
      <c r="AG555" t="s">
        <v>95</v>
      </c>
      <c r="AH555" t="s">
        <v>95</v>
      </c>
      <c r="AI555" t="s">
        <v>95</v>
      </c>
      <c r="AJ555" t="s">
        <v>95</v>
      </c>
      <c r="AK555" t="s">
        <v>95</v>
      </c>
      <c r="AL555" t="s">
        <v>95</v>
      </c>
      <c r="AM555" t="s">
        <v>95</v>
      </c>
      <c r="AN555" t="s">
        <v>95</v>
      </c>
      <c r="AO555" t="s">
        <v>95</v>
      </c>
      <c r="AP555" t="s">
        <v>95</v>
      </c>
      <c r="AQ555" t="s">
        <v>95</v>
      </c>
      <c r="AR555" t="s">
        <v>95</v>
      </c>
      <c r="AS555" t="s">
        <v>95</v>
      </c>
      <c r="AT555" t="s">
        <v>95</v>
      </c>
      <c r="AU555" t="s">
        <v>95</v>
      </c>
      <c r="AV555" t="s">
        <v>95</v>
      </c>
      <c r="AW555" t="s">
        <v>95</v>
      </c>
      <c r="AX555" t="s">
        <v>95</v>
      </c>
      <c r="AY555" t="s">
        <v>95</v>
      </c>
      <c r="AZ555" t="s">
        <v>95</v>
      </c>
      <c r="BA555" t="s">
        <v>95</v>
      </c>
      <c r="BB555" t="s">
        <v>95</v>
      </c>
      <c r="BC555" t="s">
        <v>95</v>
      </c>
      <c r="BD555" t="s">
        <v>95</v>
      </c>
      <c r="BE555" t="s">
        <v>95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18</v>
      </c>
      <c r="CJ555">
        <v>3</v>
      </c>
      <c r="CK555">
        <v>0</v>
      </c>
    </row>
    <row r="556" spans="1:89" x14ac:dyDescent="0.3">
      <c r="A556" t="s">
        <v>1726</v>
      </c>
      <c r="B556" t="s">
        <v>1727</v>
      </c>
      <c r="C556" t="s">
        <v>1728</v>
      </c>
      <c r="D556">
        <v>40.410746199999998</v>
      </c>
      <c r="E556">
        <v>-80.006463400000001</v>
      </c>
      <c r="F556" t="s">
        <v>452</v>
      </c>
      <c r="G556">
        <v>33</v>
      </c>
      <c r="H556">
        <v>3</v>
      </c>
      <c r="I556" t="s">
        <v>93</v>
      </c>
      <c r="J556" t="s">
        <v>94</v>
      </c>
      <c r="K556" t="s">
        <v>95</v>
      </c>
      <c r="L556" t="s">
        <v>95</v>
      </c>
      <c r="M556" s="1">
        <v>0.375</v>
      </c>
      <c r="N556" s="1">
        <v>0.75</v>
      </c>
      <c r="O556" s="1">
        <v>0.375</v>
      </c>
      <c r="P556" s="1">
        <v>0.75</v>
      </c>
      <c r="Q556" s="1">
        <v>0.375</v>
      </c>
      <c r="R556" s="1">
        <v>0.75</v>
      </c>
      <c r="S556" s="1">
        <v>0.375</v>
      </c>
      <c r="T556" s="1">
        <v>0.75</v>
      </c>
      <c r="U556" s="1">
        <v>0.375</v>
      </c>
      <c r="V556" s="1">
        <v>0.75</v>
      </c>
      <c r="W556" s="1">
        <v>0.375</v>
      </c>
      <c r="X556" s="1">
        <v>0.75</v>
      </c>
      <c r="Y556" t="s">
        <v>95</v>
      </c>
      <c r="Z556" t="s">
        <v>95</v>
      </c>
      <c r="AA556" t="s">
        <v>95</v>
      </c>
      <c r="AB556">
        <v>1</v>
      </c>
      <c r="AC556" t="s">
        <v>95</v>
      </c>
      <c r="AD556" t="s">
        <v>95</v>
      </c>
      <c r="AE556" t="s">
        <v>95</v>
      </c>
      <c r="AF556" t="s">
        <v>95</v>
      </c>
      <c r="AG556" t="s">
        <v>95</v>
      </c>
      <c r="AH556" t="s">
        <v>95</v>
      </c>
      <c r="AI556" t="s">
        <v>95</v>
      </c>
      <c r="AJ556" t="s">
        <v>95</v>
      </c>
      <c r="AK556">
        <v>0</v>
      </c>
      <c r="AL556" t="s">
        <v>95</v>
      </c>
      <c r="AM556" t="s">
        <v>95</v>
      </c>
      <c r="AN556" t="s">
        <v>95</v>
      </c>
      <c r="AO556" t="s">
        <v>95</v>
      </c>
      <c r="AP556" t="s">
        <v>95</v>
      </c>
      <c r="AQ556" t="s">
        <v>95</v>
      </c>
      <c r="AR556" t="s">
        <v>95</v>
      </c>
      <c r="AS556" t="s">
        <v>95</v>
      </c>
      <c r="AT556" t="s">
        <v>95</v>
      </c>
      <c r="AU556">
        <v>0</v>
      </c>
      <c r="AV556">
        <v>0</v>
      </c>
      <c r="AW556">
        <v>1</v>
      </c>
      <c r="AX556">
        <v>0</v>
      </c>
      <c r="AY556">
        <v>0</v>
      </c>
      <c r="AZ556" t="s">
        <v>95</v>
      </c>
      <c r="BA556" t="s">
        <v>95</v>
      </c>
      <c r="BB556" t="s">
        <v>95</v>
      </c>
      <c r="BC556" t="s">
        <v>95</v>
      </c>
      <c r="BD556" t="s">
        <v>95</v>
      </c>
      <c r="BE556" t="s">
        <v>95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21</v>
      </c>
      <c r="CJ556">
        <v>6</v>
      </c>
      <c r="CK556">
        <v>0</v>
      </c>
    </row>
    <row r="557" spans="1:89" x14ac:dyDescent="0.3">
      <c r="A557" t="s">
        <v>1729</v>
      </c>
      <c r="B557" t="s">
        <v>110</v>
      </c>
      <c r="C557" t="s">
        <v>1730</v>
      </c>
      <c r="D557">
        <v>40.414428000000001</v>
      </c>
      <c r="E557">
        <v>-80.011613999999994</v>
      </c>
      <c r="F557" t="s">
        <v>1731</v>
      </c>
      <c r="G557">
        <v>12</v>
      </c>
      <c r="H557">
        <v>4</v>
      </c>
      <c r="I557" t="s">
        <v>93</v>
      </c>
      <c r="J557" t="s">
        <v>94</v>
      </c>
      <c r="K557" t="s">
        <v>95</v>
      </c>
      <c r="L557" t="s">
        <v>95</v>
      </c>
      <c r="M557" t="s">
        <v>95</v>
      </c>
      <c r="N557" t="s">
        <v>95</v>
      </c>
      <c r="O557" t="s">
        <v>95</v>
      </c>
      <c r="P557" t="s">
        <v>95</v>
      </c>
      <c r="Q557" t="s">
        <v>95</v>
      </c>
      <c r="R557" t="s">
        <v>95</v>
      </c>
      <c r="S557" t="s">
        <v>95</v>
      </c>
      <c r="T557" t="s">
        <v>95</v>
      </c>
      <c r="U557" t="s">
        <v>95</v>
      </c>
      <c r="V557" t="s">
        <v>95</v>
      </c>
      <c r="W557" t="s">
        <v>95</v>
      </c>
      <c r="X557" t="s">
        <v>95</v>
      </c>
      <c r="Y557" t="s">
        <v>95</v>
      </c>
      <c r="Z557" t="s">
        <v>95</v>
      </c>
      <c r="AA557" t="s">
        <v>95</v>
      </c>
      <c r="AB557" t="s">
        <v>95</v>
      </c>
      <c r="AC557" t="s">
        <v>95</v>
      </c>
      <c r="AD557" t="s">
        <v>95</v>
      </c>
      <c r="AE557" t="s">
        <v>95</v>
      </c>
      <c r="AF557" t="s">
        <v>95</v>
      </c>
      <c r="AG557" t="s">
        <v>95</v>
      </c>
      <c r="AH557" t="s">
        <v>95</v>
      </c>
      <c r="AI557" t="s">
        <v>95</v>
      </c>
      <c r="AJ557" t="s">
        <v>95</v>
      </c>
      <c r="AK557">
        <v>1</v>
      </c>
      <c r="AL557" t="s">
        <v>95</v>
      </c>
      <c r="AM557" t="s">
        <v>95</v>
      </c>
      <c r="AN557" t="s">
        <v>95</v>
      </c>
      <c r="AO557" t="s">
        <v>95</v>
      </c>
      <c r="AP557" t="s">
        <v>95</v>
      </c>
      <c r="AQ557" t="s">
        <v>95</v>
      </c>
      <c r="AR557" t="s">
        <v>95</v>
      </c>
      <c r="AS557" t="s">
        <v>95</v>
      </c>
      <c r="AT557" t="s">
        <v>95</v>
      </c>
      <c r="AU557" t="s">
        <v>95</v>
      </c>
      <c r="AV557" t="s">
        <v>95</v>
      </c>
      <c r="AW557" t="s">
        <v>95</v>
      </c>
      <c r="AX557" t="s">
        <v>95</v>
      </c>
      <c r="AY557" t="s">
        <v>95</v>
      </c>
      <c r="AZ557" t="s">
        <v>95</v>
      </c>
      <c r="BA557" t="s">
        <v>95</v>
      </c>
      <c r="BB557" t="s">
        <v>95</v>
      </c>
      <c r="BC557" t="s">
        <v>95</v>
      </c>
      <c r="BD557" t="s">
        <v>95</v>
      </c>
      <c r="BE557" t="s">
        <v>95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1</v>
      </c>
      <c r="CK557">
        <v>0</v>
      </c>
    </row>
    <row r="558" spans="1:89" x14ac:dyDescent="0.3">
      <c r="A558" t="s">
        <v>1732</v>
      </c>
      <c r="B558" t="s">
        <v>110</v>
      </c>
      <c r="C558" t="s">
        <v>1733</v>
      </c>
      <c r="D558">
        <v>40.391979599999999</v>
      </c>
      <c r="E558">
        <v>-80.017301099999997</v>
      </c>
      <c r="F558" t="s">
        <v>1734</v>
      </c>
      <c r="G558">
        <v>21</v>
      </c>
      <c r="H558">
        <v>4.5</v>
      </c>
      <c r="I558" t="s">
        <v>93</v>
      </c>
      <c r="J558" t="s">
        <v>94</v>
      </c>
      <c r="K558" s="1">
        <v>0.54166666666666663</v>
      </c>
      <c r="L558" s="1">
        <v>0.75</v>
      </c>
      <c r="M558" s="1">
        <v>0.45833333333333331</v>
      </c>
      <c r="N558" s="1">
        <v>0.83333333333333337</v>
      </c>
      <c r="O558" s="1">
        <v>0.45833333333333331</v>
      </c>
      <c r="P558" s="1">
        <v>0.83333333333333337</v>
      </c>
      <c r="Q558" s="1">
        <v>0.45833333333333331</v>
      </c>
      <c r="R558" s="1">
        <v>0.83333333333333337</v>
      </c>
      <c r="S558" s="1">
        <v>0.45833333333333331</v>
      </c>
      <c r="T558" s="1">
        <v>0.83333333333333337</v>
      </c>
      <c r="U558" s="1">
        <v>0.45833333333333331</v>
      </c>
      <c r="V558" s="1">
        <v>0.83333333333333337</v>
      </c>
      <c r="W558" s="1">
        <v>0.45833333333333331</v>
      </c>
      <c r="X558" s="1">
        <v>0.83333333333333337</v>
      </c>
      <c r="Y558" t="s">
        <v>191</v>
      </c>
      <c r="Z558" t="s">
        <v>97</v>
      </c>
      <c r="AA558" t="s">
        <v>95</v>
      </c>
      <c r="AB558">
        <v>2</v>
      </c>
      <c r="AC558">
        <v>0</v>
      </c>
      <c r="AD558">
        <v>0</v>
      </c>
      <c r="AE558" t="s">
        <v>95</v>
      </c>
      <c r="AF558">
        <v>1</v>
      </c>
      <c r="AG558">
        <v>0</v>
      </c>
      <c r="AH558">
        <v>0</v>
      </c>
      <c r="AI558">
        <v>1</v>
      </c>
      <c r="AJ558">
        <v>1</v>
      </c>
      <c r="AK558">
        <v>1</v>
      </c>
      <c r="AL558">
        <v>0</v>
      </c>
      <c r="AM558" t="s">
        <v>118</v>
      </c>
      <c r="AN558" t="s">
        <v>95</v>
      </c>
      <c r="AO558" t="s">
        <v>95</v>
      </c>
      <c r="AP558" t="s">
        <v>95</v>
      </c>
      <c r="AQ558" t="s">
        <v>95</v>
      </c>
      <c r="AR558" t="s">
        <v>95</v>
      </c>
      <c r="AS558">
        <v>1</v>
      </c>
      <c r="AT558" t="s">
        <v>95</v>
      </c>
      <c r="AU558">
        <v>1</v>
      </c>
      <c r="AV558">
        <v>0</v>
      </c>
      <c r="AW558">
        <v>0</v>
      </c>
      <c r="AX558">
        <v>0</v>
      </c>
      <c r="AY558">
        <v>0</v>
      </c>
      <c r="AZ558" t="s">
        <v>95</v>
      </c>
      <c r="BA558" t="s">
        <v>95</v>
      </c>
      <c r="BB558" t="s">
        <v>95</v>
      </c>
      <c r="BC558" t="s">
        <v>95</v>
      </c>
      <c r="BD558" t="s">
        <v>95</v>
      </c>
      <c r="BE558" t="s">
        <v>95</v>
      </c>
      <c r="BF558">
        <v>1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1</v>
      </c>
      <c r="CH558">
        <v>0</v>
      </c>
      <c r="CI558">
        <v>21</v>
      </c>
      <c r="CJ558">
        <v>6</v>
      </c>
      <c r="CK558">
        <v>0</v>
      </c>
    </row>
    <row r="559" spans="1:89" x14ac:dyDescent="0.3">
      <c r="A559" t="s">
        <v>1735</v>
      </c>
      <c r="B559" t="s">
        <v>110</v>
      </c>
      <c r="C559" t="s">
        <v>1736</v>
      </c>
      <c r="D559">
        <v>40.395242000000003</v>
      </c>
      <c r="E559">
        <v>-80.022591000000006</v>
      </c>
      <c r="F559" t="s">
        <v>1737</v>
      </c>
      <c r="G559">
        <v>14</v>
      </c>
      <c r="H559">
        <v>4</v>
      </c>
      <c r="I559" t="s">
        <v>93</v>
      </c>
      <c r="J559" t="s">
        <v>94</v>
      </c>
      <c r="K559" s="1">
        <v>0.25</v>
      </c>
      <c r="L559" s="1">
        <v>0.625</v>
      </c>
      <c r="M559" s="1">
        <v>0.25</v>
      </c>
      <c r="N559" s="1">
        <v>0.79166666666666663</v>
      </c>
      <c r="O559" s="1">
        <v>0.25</v>
      </c>
      <c r="P559" s="1">
        <v>0.79166666666666663</v>
      </c>
      <c r="Q559" s="1">
        <v>0.25</v>
      </c>
      <c r="R559" s="1">
        <v>0.79166666666666663</v>
      </c>
      <c r="S559" s="1">
        <v>0.25</v>
      </c>
      <c r="T559" s="1">
        <v>0.79166666666666663</v>
      </c>
      <c r="U559" s="1">
        <v>0.25</v>
      </c>
      <c r="V559" s="1">
        <v>0.79166666666666663</v>
      </c>
      <c r="W559" s="1">
        <v>0.25</v>
      </c>
      <c r="X559" s="1">
        <v>0.75</v>
      </c>
      <c r="Y559" t="s">
        <v>95</v>
      </c>
      <c r="Z559" t="s">
        <v>95</v>
      </c>
      <c r="AA559" t="s">
        <v>95</v>
      </c>
      <c r="AB559">
        <v>2</v>
      </c>
      <c r="AC559">
        <v>0</v>
      </c>
      <c r="AD559" t="s">
        <v>95</v>
      </c>
      <c r="AE559" t="s">
        <v>95</v>
      </c>
      <c r="AF559" t="s">
        <v>95</v>
      </c>
      <c r="AG559" t="s">
        <v>95</v>
      </c>
      <c r="AH559" t="s">
        <v>95</v>
      </c>
      <c r="AI559" t="s">
        <v>95</v>
      </c>
      <c r="AJ559" t="s">
        <v>95</v>
      </c>
      <c r="AK559">
        <v>1</v>
      </c>
      <c r="AL559" t="s">
        <v>95</v>
      </c>
      <c r="AM559" t="s">
        <v>95</v>
      </c>
      <c r="AN559" t="s">
        <v>95</v>
      </c>
      <c r="AO559" t="s">
        <v>95</v>
      </c>
      <c r="AP559" t="s">
        <v>95</v>
      </c>
      <c r="AQ559" t="s">
        <v>95</v>
      </c>
      <c r="AR559" t="s">
        <v>95</v>
      </c>
      <c r="AS559" t="s">
        <v>95</v>
      </c>
      <c r="AT559" t="s">
        <v>95</v>
      </c>
      <c r="AU559">
        <v>1</v>
      </c>
      <c r="AV559">
        <v>0</v>
      </c>
      <c r="AW559">
        <v>0</v>
      </c>
      <c r="AX559">
        <v>0</v>
      </c>
      <c r="AY559">
        <v>0</v>
      </c>
      <c r="AZ559" t="s">
        <v>95</v>
      </c>
      <c r="BA559" t="s">
        <v>95</v>
      </c>
      <c r="BB559" t="s">
        <v>95</v>
      </c>
      <c r="BC559" t="s">
        <v>95</v>
      </c>
      <c r="BD559" t="s">
        <v>95</v>
      </c>
      <c r="BE559" t="s">
        <v>95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1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11</v>
      </c>
      <c r="CJ559">
        <v>1</v>
      </c>
      <c r="CK559">
        <v>0</v>
      </c>
    </row>
    <row r="560" spans="1:89" x14ac:dyDescent="0.3">
      <c r="A560" t="s">
        <v>1738</v>
      </c>
      <c r="B560" t="s">
        <v>110</v>
      </c>
      <c r="C560" t="s">
        <v>1739</v>
      </c>
      <c r="D560">
        <v>40.395642199999998</v>
      </c>
      <c r="E560">
        <v>-80.023611399999993</v>
      </c>
      <c r="F560" t="s">
        <v>1260</v>
      </c>
      <c r="G560">
        <v>3</v>
      </c>
      <c r="H560">
        <v>4</v>
      </c>
      <c r="I560" t="s">
        <v>93</v>
      </c>
      <c r="J560" t="s">
        <v>94</v>
      </c>
      <c r="K560" t="s">
        <v>95</v>
      </c>
      <c r="L560" t="s">
        <v>95</v>
      </c>
      <c r="M560" t="s">
        <v>95</v>
      </c>
      <c r="N560" t="s">
        <v>95</v>
      </c>
      <c r="O560" t="s">
        <v>95</v>
      </c>
      <c r="P560" t="s">
        <v>95</v>
      </c>
      <c r="Q560" t="s">
        <v>95</v>
      </c>
      <c r="R560" t="s">
        <v>95</v>
      </c>
      <c r="S560" t="s">
        <v>95</v>
      </c>
      <c r="T560" t="s">
        <v>95</v>
      </c>
      <c r="U560" t="s">
        <v>95</v>
      </c>
      <c r="V560" t="s">
        <v>95</v>
      </c>
      <c r="W560" t="s">
        <v>95</v>
      </c>
      <c r="X560" t="s">
        <v>95</v>
      </c>
      <c r="Y560" t="s">
        <v>95</v>
      </c>
      <c r="Z560" t="s">
        <v>95</v>
      </c>
      <c r="AA560" t="s">
        <v>95</v>
      </c>
      <c r="AB560" t="s">
        <v>95</v>
      </c>
      <c r="AC560" t="s">
        <v>95</v>
      </c>
      <c r="AD560" t="s">
        <v>95</v>
      </c>
      <c r="AE560" t="s">
        <v>95</v>
      </c>
      <c r="AF560" t="s">
        <v>95</v>
      </c>
      <c r="AG560" t="s">
        <v>95</v>
      </c>
      <c r="AH560" t="s">
        <v>95</v>
      </c>
      <c r="AI560" t="s">
        <v>95</v>
      </c>
      <c r="AJ560" t="s">
        <v>95</v>
      </c>
      <c r="AK560">
        <v>1</v>
      </c>
      <c r="AL560" t="s">
        <v>95</v>
      </c>
      <c r="AM560" t="s">
        <v>95</v>
      </c>
      <c r="AN560" t="s">
        <v>95</v>
      </c>
      <c r="AO560" t="s">
        <v>95</v>
      </c>
      <c r="AP560" t="s">
        <v>95</v>
      </c>
      <c r="AQ560" t="s">
        <v>95</v>
      </c>
      <c r="AR560" t="s">
        <v>95</v>
      </c>
      <c r="AS560" t="s">
        <v>95</v>
      </c>
      <c r="AT560" t="s">
        <v>95</v>
      </c>
      <c r="AU560">
        <v>0</v>
      </c>
      <c r="AV560">
        <v>0</v>
      </c>
      <c r="AW560">
        <v>0</v>
      </c>
      <c r="AX560">
        <v>0</v>
      </c>
      <c r="AY560">
        <v>0</v>
      </c>
      <c r="AZ560" t="s">
        <v>95</v>
      </c>
      <c r="BA560" t="s">
        <v>95</v>
      </c>
      <c r="BB560" t="s">
        <v>95</v>
      </c>
      <c r="BC560" t="s">
        <v>95</v>
      </c>
      <c r="BD560" t="s">
        <v>95</v>
      </c>
      <c r="BE560" t="s">
        <v>95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3</v>
      </c>
      <c r="CJ560">
        <v>0</v>
      </c>
      <c r="CK560">
        <v>0</v>
      </c>
    </row>
    <row r="561" spans="1:89" x14ac:dyDescent="0.3">
      <c r="A561" t="s">
        <v>1740</v>
      </c>
      <c r="B561" t="s">
        <v>110</v>
      </c>
      <c r="C561" t="s">
        <v>1741</v>
      </c>
      <c r="D561">
        <v>40.395532299999999</v>
      </c>
      <c r="E561">
        <v>-80.022815800000004</v>
      </c>
      <c r="F561" t="s">
        <v>1742</v>
      </c>
      <c r="G561">
        <v>20</v>
      </c>
      <c r="H561">
        <v>4.5</v>
      </c>
      <c r="I561" t="s">
        <v>93</v>
      </c>
      <c r="J561" t="s">
        <v>94</v>
      </c>
      <c r="K561" s="1">
        <v>0.45833333333333331</v>
      </c>
      <c r="L561" s="1">
        <v>8.3333333333333329E-2</v>
      </c>
      <c r="M561" s="1">
        <v>0.375</v>
      </c>
      <c r="N561" s="1">
        <v>8.3333333333333329E-2</v>
      </c>
      <c r="O561" s="1">
        <v>0.375</v>
      </c>
      <c r="P561" s="1">
        <v>8.3333333333333329E-2</v>
      </c>
      <c r="Q561" s="1">
        <v>0.375</v>
      </c>
      <c r="R561" s="1">
        <v>8.3333333333333329E-2</v>
      </c>
      <c r="S561" s="1">
        <v>0.375</v>
      </c>
      <c r="T561" s="1">
        <v>8.3333333333333329E-2</v>
      </c>
      <c r="U561" s="1">
        <v>0.375</v>
      </c>
      <c r="V561" s="1">
        <v>8.3333333333333329E-2</v>
      </c>
      <c r="W561" s="1">
        <v>0.45833333333333331</v>
      </c>
      <c r="X561" s="1">
        <v>8.3333333333333329E-2</v>
      </c>
      <c r="Y561" t="s">
        <v>96</v>
      </c>
      <c r="Z561" t="s">
        <v>97</v>
      </c>
      <c r="AA561" t="s">
        <v>117</v>
      </c>
      <c r="AB561">
        <v>2</v>
      </c>
      <c r="AC561">
        <v>0</v>
      </c>
      <c r="AD561">
        <v>0</v>
      </c>
      <c r="AE561" t="s">
        <v>95</v>
      </c>
      <c r="AF561">
        <v>1</v>
      </c>
      <c r="AG561">
        <v>1</v>
      </c>
      <c r="AH561">
        <v>0</v>
      </c>
      <c r="AI561">
        <v>1</v>
      </c>
      <c r="AJ561">
        <v>1</v>
      </c>
      <c r="AK561">
        <v>1</v>
      </c>
      <c r="AL561">
        <v>0</v>
      </c>
      <c r="AM561" t="s">
        <v>118</v>
      </c>
      <c r="AN561" t="s">
        <v>95</v>
      </c>
      <c r="AO561" t="s">
        <v>95</v>
      </c>
      <c r="AP561" t="s">
        <v>95</v>
      </c>
      <c r="AQ561" t="s">
        <v>95</v>
      </c>
      <c r="AR561" t="s">
        <v>95</v>
      </c>
      <c r="AS561">
        <v>1</v>
      </c>
      <c r="AT561" t="s">
        <v>95</v>
      </c>
      <c r="AU561">
        <v>1</v>
      </c>
      <c r="AV561">
        <v>0</v>
      </c>
      <c r="AW561">
        <v>0</v>
      </c>
      <c r="AX561">
        <v>0</v>
      </c>
      <c r="AY561">
        <v>0</v>
      </c>
      <c r="AZ561" t="s">
        <v>95</v>
      </c>
      <c r="BA561" t="s">
        <v>95</v>
      </c>
      <c r="BB561" t="s">
        <v>95</v>
      </c>
      <c r="BC561" t="s">
        <v>95</v>
      </c>
      <c r="BD561" t="s">
        <v>95</v>
      </c>
      <c r="BE561" t="s">
        <v>95</v>
      </c>
      <c r="BF561">
        <v>1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1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30</v>
      </c>
      <c r="CJ561">
        <v>3</v>
      </c>
      <c r="CK561">
        <v>0</v>
      </c>
    </row>
    <row r="562" spans="1:89" x14ac:dyDescent="0.3">
      <c r="A562" t="s">
        <v>1743</v>
      </c>
      <c r="B562" t="s">
        <v>110</v>
      </c>
      <c r="C562" t="s">
        <v>1744</v>
      </c>
      <c r="D562">
        <v>40.394927899999999</v>
      </c>
      <c r="E562">
        <v>-80.022017399999996</v>
      </c>
      <c r="F562" t="s">
        <v>1745</v>
      </c>
      <c r="G562">
        <v>48</v>
      </c>
      <c r="H562">
        <v>4.5</v>
      </c>
      <c r="I562" t="s">
        <v>93</v>
      </c>
      <c r="J562" t="s">
        <v>94</v>
      </c>
      <c r="K562" s="1">
        <v>0.41666666666666669</v>
      </c>
      <c r="L562" s="1">
        <v>0.66666666666666663</v>
      </c>
      <c r="M562" s="1">
        <v>0.33333333333333331</v>
      </c>
      <c r="N562" s="1">
        <v>0.79166666666666663</v>
      </c>
      <c r="O562" s="1">
        <v>0.33333333333333331</v>
      </c>
      <c r="P562" s="1">
        <v>0.79166666666666663</v>
      </c>
      <c r="Q562" s="1">
        <v>0.33333333333333331</v>
      </c>
      <c r="R562" s="1">
        <v>0.79166666666666663</v>
      </c>
      <c r="S562" s="1">
        <v>0.33333333333333331</v>
      </c>
      <c r="T562" s="1">
        <v>0.79166666666666663</v>
      </c>
      <c r="U562" s="1">
        <v>0.33333333333333331</v>
      </c>
      <c r="V562" s="1">
        <v>0.79166666666666663</v>
      </c>
      <c r="W562" s="1">
        <v>0.33333333333333331</v>
      </c>
      <c r="X562" s="1">
        <v>0.75</v>
      </c>
      <c r="Y562" t="s">
        <v>95</v>
      </c>
      <c r="Z562" t="s">
        <v>95</v>
      </c>
      <c r="AA562" t="s">
        <v>95</v>
      </c>
      <c r="AB562">
        <v>1</v>
      </c>
      <c r="AC562">
        <v>0</v>
      </c>
      <c r="AD562" t="s">
        <v>95</v>
      </c>
      <c r="AE562" t="s">
        <v>95</v>
      </c>
      <c r="AF562" t="s">
        <v>95</v>
      </c>
      <c r="AG562" t="s">
        <v>95</v>
      </c>
      <c r="AH562" t="s">
        <v>95</v>
      </c>
      <c r="AI562" t="s">
        <v>95</v>
      </c>
      <c r="AJ562" t="s">
        <v>95</v>
      </c>
      <c r="AK562">
        <v>1</v>
      </c>
      <c r="AL562" t="s">
        <v>95</v>
      </c>
      <c r="AM562" t="s">
        <v>95</v>
      </c>
      <c r="AN562" t="s">
        <v>95</v>
      </c>
      <c r="AO562" t="s">
        <v>95</v>
      </c>
      <c r="AP562" t="s">
        <v>95</v>
      </c>
      <c r="AQ562" t="s">
        <v>95</v>
      </c>
      <c r="AR562" t="s">
        <v>95</v>
      </c>
      <c r="AS562" t="s">
        <v>95</v>
      </c>
      <c r="AT562" t="s">
        <v>95</v>
      </c>
      <c r="AU562">
        <v>1</v>
      </c>
      <c r="AV562">
        <v>0</v>
      </c>
      <c r="AW562">
        <v>0</v>
      </c>
      <c r="AX562">
        <v>0</v>
      </c>
      <c r="AY562">
        <v>0</v>
      </c>
      <c r="AZ562" t="s">
        <v>95</v>
      </c>
      <c r="BA562" t="s">
        <v>95</v>
      </c>
      <c r="BB562" t="s">
        <v>95</v>
      </c>
      <c r="BC562" t="s">
        <v>95</v>
      </c>
      <c r="BD562" t="s">
        <v>95</v>
      </c>
      <c r="BE562" t="s">
        <v>95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1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68</v>
      </c>
      <c r="CJ562">
        <v>2</v>
      </c>
      <c r="CK562">
        <v>0</v>
      </c>
    </row>
    <row r="563" spans="1:89" x14ac:dyDescent="0.3">
      <c r="A563" t="s">
        <v>1746</v>
      </c>
      <c r="B563" t="s">
        <v>110</v>
      </c>
      <c r="C563" t="s">
        <v>1747</v>
      </c>
      <c r="D563">
        <v>40.394482000000004</v>
      </c>
      <c r="E563">
        <v>-80.021538000000007</v>
      </c>
      <c r="F563" t="s">
        <v>1748</v>
      </c>
      <c r="G563">
        <v>20</v>
      </c>
      <c r="H563">
        <v>4</v>
      </c>
      <c r="I563" t="s">
        <v>93</v>
      </c>
      <c r="J563" t="s">
        <v>94</v>
      </c>
      <c r="K563" s="1">
        <v>0.25</v>
      </c>
      <c r="L563" s="1">
        <v>0.54166666666666663</v>
      </c>
      <c r="M563" t="s">
        <v>95</v>
      </c>
      <c r="N563" t="s">
        <v>95</v>
      </c>
      <c r="O563" s="1">
        <v>0.25</v>
      </c>
      <c r="P563" s="1">
        <v>0.75</v>
      </c>
      <c r="Q563" s="1">
        <v>0.25</v>
      </c>
      <c r="R563" s="1">
        <v>0.75</v>
      </c>
      <c r="S563" s="1">
        <v>0.25</v>
      </c>
      <c r="T563" s="1">
        <v>0.75</v>
      </c>
      <c r="U563" s="1">
        <v>0.25</v>
      </c>
      <c r="V563" s="1">
        <v>0.75</v>
      </c>
      <c r="W563" s="1">
        <v>0.25</v>
      </c>
      <c r="X563" s="1">
        <v>0.70833333333333337</v>
      </c>
      <c r="Y563" t="s">
        <v>95</v>
      </c>
      <c r="Z563" t="s">
        <v>95</v>
      </c>
      <c r="AA563" t="s">
        <v>95</v>
      </c>
      <c r="AB563">
        <v>2</v>
      </c>
      <c r="AC563">
        <v>0</v>
      </c>
      <c r="AD563" t="s">
        <v>95</v>
      </c>
      <c r="AE563" t="s">
        <v>95</v>
      </c>
      <c r="AF563" t="s">
        <v>95</v>
      </c>
      <c r="AG563" t="s">
        <v>95</v>
      </c>
      <c r="AH563" t="s">
        <v>95</v>
      </c>
      <c r="AI563" t="s">
        <v>95</v>
      </c>
      <c r="AJ563" t="s">
        <v>95</v>
      </c>
      <c r="AK563">
        <v>1</v>
      </c>
      <c r="AL563" t="s">
        <v>95</v>
      </c>
      <c r="AM563" t="s">
        <v>95</v>
      </c>
      <c r="AN563" t="s">
        <v>95</v>
      </c>
      <c r="AO563" t="s">
        <v>95</v>
      </c>
      <c r="AP563" t="s">
        <v>95</v>
      </c>
      <c r="AQ563" t="s">
        <v>95</v>
      </c>
      <c r="AR563" t="s">
        <v>95</v>
      </c>
      <c r="AS563" t="s">
        <v>95</v>
      </c>
      <c r="AT563" t="s">
        <v>95</v>
      </c>
      <c r="AU563">
        <v>1</v>
      </c>
      <c r="AV563">
        <v>0</v>
      </c>
      <c r="AW563">
        <v>0</v>
      </c>
      <c r="AX563">
        <v>0</v>
      </c>
      <c r="AY563">
        <v>0</v>
      </c>
      <c r="AZ563" t="s">
        <v>95</v>
      </c>
      <c r="BA563" t="s">
        <v>95</v>
      </c>
      <c r="BB563" t="s">
        <v>95</v>
      </c>
      <c r="BC563" t="s">
        <v>95</v>
      </c>
      <c r="BD563" t="s">
        <v>95</v>
      </c>
      <c r="BE563" t="s">
        <v>95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1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19</v>
      </c>
      <c r="CJ563">
        <v>2</v>
      </c>
      <c r="CK563">
        <v>0</v>
      </c>
    </row>
    <row r="564" spans="1:89" x14ac:dyDescent="0.3">
      <c r="A564" t="s">
        <v>1749</v>
      </c>
      <c r="B564" t="s">
        <v>110</v>
      </c>
      <c r="C564" t="s">
        <v>1750</v>
      </c>
      <c r="D564">
        <v>40.383026100000002</v>
      </c>
      <c r="E564">
        <v>-80.015344900000002</v>
      </c>
      <c r="F564" t="s">
        <v>1751</v>
      </c>
      <c r="G564">
        <v>15</v>
      </c>
      <c r="H564">
        <v>4</v>
      </c>
      <c r="I564" t="s">
        <v>93</v>
      </c>
      <c r="J564" t="s">
        <v>94</v>
      </c>
      <c r="K564" s="1">
        <v>0.52083333333333337</v>
      </c>
      <c r="L564" s="1">
        <v>0.8125</v>
      </c>
      <c r="M564" s="1">
        <v>0.47916666666666669</v>
      </c>
      <c r="N564" s="1">
        <v>0.85416666666666663</v>
      </c>
      <c r="O564" s="1">
        <v>0.47916666666666669</v>
      </c>
      <c r="P564" s="1">
        <v>0.85416666666666663</v>
      </c>
      <c r="Q564" s="1">
        <v>0.47916666666666669</v>
      </c>
      <c r="R564" s="1">
        <v>0.85416666666666663</v>
      </c>
      <c r="S564" s="1">
        <v>0.47916666666666669</v>
      </c>
      <c r="T564" s="1">
        <v>0.85416666666666663</v>
      </c>
      <c r="U564" s="1">
        <v>0.47916666666666669</v>
      </c>
      <c r="V564" s="1">
        <v>0.875</v>
      </c>
      <c r="W564" s="1">
        <v>0.5</v>
      </c>
      <c r="X564" s="1">
        <v>0.875</v>
      </c>
      <c r="Y564" t="s">
        <v>96</v>
      </c>
      <c r="Z564" t="s">
        <v>97</v>
      </c>
      <c r="AA564" t="s">
        <v>927</v>
      </c>
      <c r="AB564">
        <v>1</v>
      </c>
      <c r="AC564">
        <v>1</v>
      </c>
      <c r="AD564">
        <v>0</v>
      </c>
      <c r="AE564" t="s">
        <v>95</v>
      </c>
      <c r="AF564">
        <v>1</v>
      </c>
      <c r="AG564">
        <v>1</v>
      </c>
      <c r="AH564" t="s">
        <v>95</v>
      </c>
      <c r="AI564">
        <v>1</v>
      </c>
      <c r="AJ564">
        <v>1</v>
      </c>
      <c r="AK564">
        <v>1</v>
      </c>
      <c r="AL564">
        <v>0</v>
      </c>
      <c r="AM564" t="s">
        <v>95</v>
      </c>
      <c r="AN564" t="s">
        <v>95</v>
      </c>
      <c r="AO564" t="s">
        <v>95</v>
      </c>
      <c r="AP564" t="s">
        <v>95</v>
      </c>
      <c r="AQ564" t="s">
        <v>95</v>
      </c>
      <c r="AR564" t="s">
        <v>95</v>
      </c>
      <c r="AS564">
        <v>1</v>
      </c>
      <c r="AT564" t="s">
        <v>95</v>
      </c>
      <c r="AU564">
        <v>0</v>
      </c>
      <c r="AV564">
        <v>0</v>
      </c>
      <c r="AW564">
        <v>1</v>
      </c>
      <c r="AX564">
        <v>0</v>
      </c>
      <c r="AY564">
        <v>0</v>
      </c>
      <c r="AZ564" t="s">
        <v>95</v>
      </c>
      <c r="BA564" t="s">
        <v>95</v>
      </c>
      <c r="BB564" t="s">
        <v>95</v>
      </c>
      <c r="BC564" t="s">
        <v>95</v>
      </c>
      <c r="BD564" t="s">
        <v>95</v>
      </c>
      <c r="BE564" t="s">
        <v>95</v>
      </c>
      <c r="BF564">
        <v>1</v>
      </c>
      <c r="BG564">
        <v>0</v>
      </c>
      <c r="BH564">
        <v>0</v>
      </c>
      <c r="BI564">
        <v>0</v>
      </c>
      <c r="BJ564">
        <v>1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1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12</v>
      </c>
      <c r="CJ564">
        <v>1</v>
      </c>
      <c r="CK564">
        <v>0</v>
      </c>
    </row>
    <row r="565" spans="1:89" x14ac:dyDescent="0.3">
      <c r="A565" t="s">
        <v>1752</v>
      </c>
      <c r="B565" t="s">
        <v>110</v>
      </c>
      <c r="C565" t="s">
        <v>1753</v>
      </c>
      <c r="D565">
        <v>40.395822000000003</v>
      </c>
      <c r="E565">
        <v>-80.024214000000001</v>
      </c>
      <c r="F565" t="s">
        <v>1754</v>
      </c>
      <c r="G565">
        <v>4</v>
      </c>
      <c r="H565">
        <v>3</v>
      </c>
      <c r="I565" t="s">
        <v>93</v>
      </c>
      <c r="J565" t="s">
        <v>94</v>
      </c>
      <c r="K565" t="s">
        <v>95</v>
      </c>
      <c r="L565" t="s">
        <v>95</v>
      </c>
      <c r="M565" s="1">
        <v>0.35416666666666669</v>
      </c>
      <c r="N565" s="1">
        <v>0.72916666666666663</v>
      </c>
      <c r="O565" s="1">
        <v>0.35416666666666669</v>
      </c>
      <c r="P565" s="1">
        <v>0.72916666666666663</v>
      </c>
      <c r="Q565" s="1">
        <v>0.35416666666666669</v>
      </c>
      <c r="R565" s="1">
        <v>0.72916666666666663</v>
      </c>
      <c r="S565" s="1">
        <v>0.35416666666666669</v>
      </c>
      <c r="T565" s="1">
        <v>0.72916666666666663</v>
      </c>
      <c r="U565" s="1">
        <v>0.35416666666666669</v>
      </c>
      <c r="V565" s="1">
        <v>0.70833333333333337</v>
      </c>
      <c r="W565" t="s">
        <v>95</v>
      </c>
      <c r="X565" t="s">
        <v>95</v>
      </c>
      <c r="Y565" t="s">
        <v>95</v>
      </c>
      <c r="Z565" t="s">
        <v>95</v>
      </c>
      <c r="AA565" t="s">
        <v>95</v>
      </c>
      <c r="AB565" t="s">
        <v>95</v>
      </c>
      <c r="AC565" t="s">
        <v>95</v>
      </c>
      <c r="AD565" t="s">
        <v>95</v>
      </c>
      <c r="AE565" t="s">
        <v>95</v>
      </c>
      <c r="AF565" t="s">
        <v>95</v>
      </c>
      <c r="AG565" t="s">
        <v>95</v>
      </c>
      <c r="AH565" t="s">
        <v>95</v>
      </c>
      <c r="AI565" t="s">
        <v>95</v>
      </c>
      <c r="AJ565" t="s">
        <v>95</v>
      </c>
      <c r="AK565" t="s">
        <v>95</v>
      </c>
      <c r="AL565" t="s">
        <v>95</v>
      </c>
      <c r="AM565" t="s">
        <v>95</v>
      </c>
      <c r="AN565" t="s">
        <v>95</v>
      </c>
      <c r="AO565" t="s">
        <v>95</v>
      </c>
      <c r="AP565" t="s">
        <v>95</v>
      </c>
      <c r="AQ565" t="s">
        <v>95</v>
      </c>
      <c r="AR565" t="s">
        <v>95</v>
      </c>
      <c r="AS565" t="s">
        <v>95</v>
      </c>
      <c r="AT565" t="s">
        <v>95</v>
      </c>
      <c r="AU565" t="s">
        <v>95</v>
      </c>
      <c r="AV565" t="s">
        <v>95</v>
      </c>
      <c r="AW565" t="s">
        <v>95</v>
      </c>
      <c r="AX565" t="s">
        <v>95</v>
      </c>
      <c r="AY565" t="s">
        <v>95</v>
      </c>
      <c r="AZ565" t="s">
        <v>95</v>
      </c>
      <c r="BA565" t="s">
        <v>95</v>
      </c>
      <c r="BB565" t="s">
        <v>95</v>
      </c>
      <c r="BC565" t="s">
        <v>95</v>
      </c>
      <c r="BD565" t="s">
        <v>95</v>
      </c>
      <c r="BE565" t="s">
        <v>95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</row>
    <row r="566" spans="1:89" x14ac:dyDescent="0.3">
      <c r="A566" t="s">
        <v>1755</v>
      </c>
      <c r="B566" t="s">
        <v>110</v>
      </c>
      <c r="C566" t="s">
        <v>1756</v>
      </c>
      <c r="D566">
        <v>40.400264900000003</v>
      </c>
      <c r="E566">
        <v>-80.024150500000005</v>
      </c>
      <c r="F566" t="s">
        <v>251</v>
      </c>
      <c r="G566">
        <v>6</v>
      </c>
      <c r="H566">
        <v>2.5</v>
      </c>
      <c r="I566" t="s">
        <v>93</v>
      </c>
      <c r="J566" t="s">
        <v>94</v>
      </c>
      <c r="K566" t="s">
        <v>95</v>
      </c>
      <c r="L566" t="s">
        <v>95</v>
      </c>
      <c r="M566" t="s">
        <v>95</v>
      </c>
      <c r="N566" t="s">
        <v>95</v>
      </c>
      <c r="O566" t="s">
        <v>95</v>
      </c>
      <c r="P566" t="s">
        <v>95</v>
      </c>
      <c r="Q566" t="s">
        <v>95</v>
      </c>
      <c r="R566" t="s">
        <v>95</v>
      </c>
      <c r="S566" t="s">
        <v>95</v>
      </c>
      <c r="T566" t="s">
        <v>95</v>
      </c>
      <c r="U566" t="s">
        <v>95</v>
      </c>
      <c r="V566" t="s">
        <v>95</v>
      </c>
      <c r="W566" t="s">
        <v>95</v>
      </c>
      <c r="X566" t="s">
        <v>95</v>
      </c>
      <c r="Y566" t="s">
        <v>95</v>
      </c>
      <c r="Z566" t="s">
        <v>97</v>
      </c>
      <c r="AA566" t="s">
        <v>98</v>
      </c>
      <c r="AB566">
        <v>1</v>
      </c>
      <c r="AC566">
        <v>0</v>
      </c>
      <c r="AD566">
        <v>0</v>
      </c>
      <c r="AE566">
        <v>1</v>
      </c>
      <c r="AF566">
        <v>1</v>
      </c>
      <c r="AG566">
        <v>1</v>
      </c>
      <c r="AH566">
        <v>0</v>
      </c>
      <c r="AI566">
        <v>0</v>
      </c>
      <c r="AJ566">
        <v>1</v>
      </c>
      <c r="AK566">
        <v>1</v>
      </c>
      <c r="AL566">
        <v>0</v>
      </c>
      <c r="AM566" t="s">
        <v>127</v>
      </c>
      <c r="AN566" t="s">
        <v>95</v>
      </c>
      <c r="AO566" t="s">
        <v>95</v>
      </c>
      <c r="AP566" t="s">
        <v>95</v>
      </c>
      <c r="AQ566" t="s">
        <v>95</v>
      </c>
      <c r="AR566" t="s">
        <v>95</v>
      </c>
      <c r="AS566">
        <v>1</v>
      </c>
      <c r="AT566" t="s">
        <v>95</v>
      </c>
      <c r="AU566">
        <v>0</v>
      </c>
      <c r="AV566">
        <v>0</v>
      </c>
      <c r="AW566">
        <v>1</v>
      </c>
      <c r="AX566">
        <v>0</v>
      </c>
      <c r="AY566">
        <v>0</v>
      </c>
      <c r="AZ566" t="s">
        <v>95</v>
      </c>
      <c r="BA566" t="s">
        <v>95</v>
      </c>
      <c r="BB566" t="s">
        <v>95</v>
      </c>
      <c r="BC566" t="s">
        <v>95</v>
      </c>
      <c r="BD566" t="s">
        <v>95</v>
      </c>
      <c r="BE566" t="s">
        <v>95</v>
      </c>
      <c r="BF566">
        <v>1</v>
      </c>
      <c r="BG566">
        <v>0</v>
      </c>
      <c r="BH566">
        <v>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1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25</v>
      </c>
      <c r="CJ566">
        <v>4</v>
      </c>
      <c r="CK566">
        <v>0</v>
      </c>
    </row>
    <row r="567" spans="1:89" x14ac:dyDescent="0.3">
      <c r="A567" t="s">
        <v>1757</v>
      </c>
      <c r="B567" t="s">
        <v>110</v>
      </c>
      <c r="C567" t="s">
        <v>1758</v>
      </c>
      <c r="D567">
        <v>40.400762999999998</v>
      </c>
      <c r="E567">
        <v>-80.013525999999999</v>
      </c>
      <c r="F567" t="s">
        <v>1759</v>
      </c>
      <c r="G567">
        <v>3</v>
      </c>
      <c r="H567">
        <v>3.5</v>
      </c>
      <c r="I567" t="s">
        <v>93</v>
      </c>
      <c r="J567" t="s">
        <v>94</v>
      </c>
      <c r="K567" t="s">
        <v>95</v>
      </c>
      <c r="L567" t="s">
        <v>95</v>
      </c>
      <c r="M567" t="s">
        <v>95</v>
      </c>
      <c r="N567" t="s">
        <v>95</v>
      </c>
      <c r="O567" t="s">
        <v>95</v>
      </c>
      <c r="P567" t="s">
        <v>95</v>
      </c>
      <c r="Q567" t="s">
        <v>95</v>
      </c>
      <c r="R567" t="s">
        <v>95</v>
      </c>
      <c r="S567" t="s">
        <v>95</v>
      </c>
      <c r="T567" t="s">
        <v>95</v>
      </c>
      <c r="U567" t="s">
        <v>95</v>
      </c>
      <c r="V567" t="s">
        <v>95</v>
      </c>
      <c r="W567" t="s">
        <v>95</v>
      </c>
      <c r="X567" t="s">
        <v>95</v>
      </c>
      <c r="Y567" t="s">
        <v>95</v>
      </c>
      <c r="Z567" t="s">
        <v>95</v>
      </c>
      <c r="AA567" t="s">
        <v>95</v>
      </c>
      <c r="AB567" t="s">
        <v>95</v>
      </c>
      <c r="AC567" t="s">
        <v>95</v>
      </c>
      <c r="AD567" t="s">
        <v>95</v>
      </c>
      <c r="AE567" t="s">
        <v>95</v>
      </c>
      <c r="AF567" t="s">
        <v>95</v>
      </c>
      <c r="AG567" t="s">
        <v>95</v>
      </c>
      <c r="AH567" t="s">
        <v>95</v>
      </c>
      <c r="AI567" t="s">
        <v>95</v>
      </c>
      <c r="AJ567" t="s">
        <v>95</v>
      </c>
      <c r="AK567">
        <v>0</v>
      </c>
      <c r="AL567" t="s">
        <v>95</v>
      </c>
      <c r="AM567" t="s">
        <v>95</v>
      </c>
      <c r="AN567" t="s">
        <v>95</v>
      </c>
      <c r="AO567" t="s">
        <v>95</v>
      </c>
      <c r="AP567" t="s">
        <v>95</v>
      </c>
      <c r="AQ567" t="s">
        <v>95</v>
      </c>
      <c r="AR567" t="s">
        <v>95</v>
      </c>
      <c r="AS567" t="s">
        <v>95</v>
      </c>
      <c r="AT567" t="s">
        <v>95</v>
      </c>
      <c r="AU567" t="s">
        <v>95</v>
      </c>
      <c r="AV567" t="s">
        <v>95</v>
      </c>
      <c r="AW567" t="s">
        <v>95</v>
      </c>
      <c r="AX567" t="s">
        <v>95</v>
      </c>
      <c r="AY567" t="s">
        <v>95</v>
      </c>
      <c r="AZ567" t="s">
        <v>95</v>
      </c>
      <c r="BA567" t="s">
        <v>95</v>
      </c>
      <c r="BB567" t="s">
        <v>95</v>
      </c>
      <c r="BC567" t="s">
        <v>95</v>
      </c>
      <c r="BD567" t="s">
        <v>95</v>
      </c>
      <c r="BE567" t="s">
        <v>95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</row>
    <row r="568" spans="1:89" x14ac:dyDescent="0.3">
      <c r="A568" t="s">
        <v>1760</v>
      </c>
      <c r="B568" t="s">
        <v>110</v>
      </c>
      <c r="C568" t="s">
        <v>1761</v>
      </c>
      <c r="D568">
        <v>40.399183999999998</v>
      </c>
      <c r="E568">
        <v>-80.025491000000002</v>
      </c>
      <c r="F568" t="s">
        <v>1762</v>
      </c>
      <c r="G568">
        <v>6</v>
      </c>
      <c r="H568">
        <v>4.5</v>
      </c>
      <c r="I568" t="s">
        <v>93</v>
      </c>
      <c r="J568" t="s">
        <v>94</v>
      </c>
      <c r="K568" t="s">
        <v>95</v>
      </c>
      <c r="L568" t="s">
        <v>95</v>
      </c>
      <c r="M568" t="s">
        <v>95</v>
      </c>
      <c r="N568" t="s">
        <v>95</v>
      </c>
      <c r="O568" t="s">
        <v>95</v>
      </c>
      <c r="P568" t="s">
        <v>95</v>
      </c>
      <c r="Q568" t="s">
        <v>95</v>
      </c>
      <c r="R568" t="s">
        <v>95</v>
      </c>
      <c r="S568" t="s">
        <v>95</v>
      </c>
      <c r="T568" t="s">
        <v>95</v>
      </c>
      <c r="U568" t="s">
        <v>95</v>
      </c>
      <c r="V568" t="s">
        <v>95</v>
      </c>
      <c r="W568" t="s">
        <v>95</v>
      </c>
      <c r="X568" t="s">
        <v>95</v>
      </c>
      <c r="Y568" t="s">
        <v>96</v>
      </c>
      <c r="Z568" t="s">
        <v>97</v>
      </c>
      <c r="AA568" t="s">
        <v>117</v>
      </c>
      <c r="AB568">
        <v>1</v>
      </c>
      <c r="AC568">
        <v>0</v>
      </c>
      <c r="AD568">
        <v>0</v>
      </c>
      <c r="AE568" t="s">
        <v>95</v>
      </c>
      <c r="AF568">
        <v>1</v>
      </c>
      <c r="AG568" t="s">
        <v>95</v>
      </c>
      <c r="AH568" t="s">
        <v>95</v>
      </c>
      <c r="AI568">
        <v>1</v>
      </c>
      <c r="AJ568">
        <v>0</v>
      </c>
      <c r="AK568">
        <v>1</v>
      </c>
      <c r="AL568">
        <v>0</v>
      </c>
      <c r="AM568" t="s">
        <v>95</v>
      </c>
      <c r="AN568" t="s">
        <v>95</v>
      </c>
      <c r="AO568" t="s">
        <v>95</v>
      </c>
      <c r="AP568" t="s">
        <v>95</v>
      </c>
      <c r="AQ568" t="s">
        <v>95</v>
      </c>
      <c r="AR568" t="s">
        <v>95</v>
      </c>
      <c r="AS568">
        <v>1</v>
      </c>
      <c r="AT568" t="s">
        <v>95</v>
      </c>
      <c r="AU568">
        <v>0</v>
      </c>
      <c r="AV568">
        <v>0</v>
      </c>
      <c r="AW568">
        <v>0</v>
      </c>
      <c r="AX568">
        <v>0</v>
      </c>
      <c r="AY568">
        <v>0</v>
      </c>
      <c r="AZ568" t="s">
        <v>95</v>
      </c>
      <c r="BA568" t="s">
        <v>95</v>
      </c>
      <c r="BB568" t="s">
        <v>95</v>
      </c>
      <c r="BC568" t="s">
        <v>95</v>
      </c>
      <c r="BD568" t="s">
        <v>95</v>
      </c>
      <c r="BE568" t="s">
        <v>95</v>
      </c>
      <c r="BF568">
        <v>1</v>
      </c>
      <c r="BG568">
        <v>1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</row>
    <row r="569" spans="1:89" x14ac:dyDescent="0.3">
      <c r="A569" t="s">
        <v>1763</v>
      </c>
      <c r="B569" t="s">
        <v>110</v>
      </c>
      <c r="C569" t="s">
        <v>1764</v>
      </c>
      <c r="D569">
        <v>40.398834299999997</v>
      </c>
      <c r="E569">
        <v>-80.026459000000003</v>
      </c>
      <c r="F569" t="s">
        <v>353</v>
      </c>
      <c r="G569">
        <v>7</v>
      </c>
      <c r="H569">
        <v>2</v>
      </c>
      <c r="I569" t="s">
        <v>93</v>
      </c>
      <c r="J569" t="s">
        <v>94</v>
      </c>
      <c r="K569" t="s">
        <v>95</v>
      </c>
      <c r="L569" t="s">
        <v>95</v>
      </c>
      <c r="M569" t="s">
        <v>95</v>
      </c>
      <c r="N569" t="s">
        <v>95</v>
      </c>
      <c r="O569" t="s">
        <v>95</v>
      </c>
      <c r="P569" t="s">
        <v>95</v>
      </c>
      <c r="Q569" t="s">
        <v>95</v>
      </c>
      <c r="R569" t="s">
        <v>95</v>
      </c>
      <c r="S569" t="s">
        <v>95</v>
      </c>
      <c r="T569" t="s">
        <v>95</v>
      </c>
      <c r="U569" t="s">
        <v>95</v>
      </c>
      <c r="V569" t="s">
        <v>95</v>
      </c>
      <c r="W569" t="s">
        <v>95</v>
      </c>
      <c r="X569" t="s">
        <v>95</v>
      </c>
      <c r="Y569" t="s">
        <v>96</v>
      </c>
      <c r="Z569" t="s">
        <v>97</v>
      </c>
      <c r="AA569" t="s">
        <v>98</v>
      </c>
      <c r="AB569">
        <v>1</v>
      </c>
      <c r="AC569">
        <v>0</v>
      </c>
      <c r="AD569">
        <v>0</v>
      </c>
      <c r="AE569">
        <v>1</v>
      </c>
      <c r="AF569">
        <v>1</v>
      </c>
      <c r="AG569">
        <v>1</v>
      </c>
      <c r="AH569">
        <v>0</v>
      </c>
      <c r="AI569">
        <v>0</v>
      </c>
      <c r="AJ569">
        <v>1</v>
      </c>
      <c r="AK569">
        <v>1</v>
      </c>
      <c r="AL569">
        <v>0</v>
      </c>
      <c r="AM569" t="s">
        <v>127</v>
      </c>
      <c r="AN569" t="s">
        <v>95</v>
      </c>
      <c r="AO569" t="s">
        <v>95</v>
      </c>
      <c r="AP569" t="s">
        <v>95</v>
      </c>
      <c r="AQ569" t="s">
        <v>95</v>
      </c>
      <c r="AR569" t="s">
        <v>95</v>
      </c>
      <c r="AS569">
        <v>1</v>
      </c>
      <c r="AT569" t="s">
        <v>95</v>
      </c>
      <c r="AU569">
        <v>0</v>
      </c>
      <c r="AV569">
        <v>0</v>
      </c>
      <c r="AW569">
        <v>0</v>
      </c>
      <c r="AX569">
        <v>0</v>
      </c>
      <c r="AY569">
        <v>0</v>
      </c>
      <c r="AZ569" t="s">
        <v>95</v>
      </c>
      <c r="BA569" t="s">
        <v>95</v>
      </c>
      <c r="BB569" t="s">
        <v>95</v>
      </c>
      <c r="BC569" t="s">
        <v>95</v>
      </c>
      <c r="BD569" t="s">
        <v>95</v>
      </c>
      <c r="BE569" t="s">
        <v>95</v>
      </c>
      <c r="BF569">
        <v>1</v>
      </c>
      <c r="BG569">
        <v>0</v>
      </c>
      <c r="BH569">
        <v>1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1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22</v>
      </c>
      <c r="CJ569">
        <v>5</v>
      </c>
      <c r="CK569">
        <v>0</v>
      </c>
    </row>
    <row r="570" spans="1:89" x14ac:dyDescent="0.3">
      <c r="A570" t="s">
        <v>1765</v>
      </c>
      <c r="B570" t="s">
        <v>110</v>
      </c>
      <c r="C570" t="s">
        <v>1766</v>
      </c>
      <c r="D570">
        <v>40.391756000000001</v>
      </c>
      <c r="E570">
        <v>-80.017768000000004</v>
      </c>
      <c r="F570" t="s">
        <v>1767</v>
      </c>
      <c r="G570">
        <v>9</v>
      </c>
      <c r="H570">
        <v>4</v>
      </c>
      <c r="I570" t="s">
        <v>93</v>
      </c>
      <c r="J570" t="s">
        <v>94</v>
      </c>
      <c r="K570" s="1">
        <v>0.45833333333333331</v>
      </c>
      <c r="L570" s="1">
        <v>0.91666666666666663</v>
      </c>
      <c r="M570" s="1">
        <v>0.41666666666666669</v>
      </c>
      <c r="N570" s="1">
        <v>0.9375</v>
      </c>
      <c r="O570" s="1">
        <v>0.41666666666666669</v>
      </c>
      <c r="P570" s="1">
        <v>0.9375</v>
      </c>
      <c r="Q570" s="1">
        <v>0.41666666666666669</v>
      </c>
      <c r="R570" s="1">
        <v>0.9375</v>
      </c>
      <c r="S570" s="1">
        <v>0.41666666666666669</v>
      </c>
      <c r="T570" s="1">
        <v>0.9375</v>
      </c>
      <c r="U570" s="1">
        <v>0.41666666666666669</v>
      </c>
      <c r="V570" s="1">
        <v>0.95833333333333337</v>
      </c>
      <c r="W570" s="1">
        <v>0.41666666666666669</v>
      </c>
      <c r="X570" s="1">
        <v>0.95833333333333337</v>
      </c>
      <c r="Y570" t="s">
        <v>96</v>
      </c>
      <c r="Z570" t="s">
        <v>97</v>
      </c>
      <c r="AA570" t="s">
        <v>98</v>
      </c>
      <c r="AB570">
        <v>2</v>
      </c>
      <c r="AC570">
        <v>0</v>
      </c>
      <c r="AD570">
        <v>0</v>
      </c>
      <c r="AE570" t="s">
        <v>95</v>
      </c>
      <c r="AF570">
        <v>1</v>
      </c>
      <c r="AG570">
        <v>1</v>
      </c>
      <c r="AH570" t="s">
        <v>95</v>
      </c>
      <c r="AI570" t="s">
        <v>95</v>
      </c>
      <c r="AJ570">
        <v>1</v>
      </c>
      <c r="AK570">
        <v>0</v>
      </c>
      <c r="AL570">
        <v>0</v>
      </c>
      <c r="AM570" t="s">
        <v>118</v>
      </c>
      <c r="AN570" t="s">
        <v>95</v>
      </c>
      <c r="AO570" t="s">
        <v>95</v>
      </c>
      <c r="AP570" t="s">
        <v>95</v>
      </c>
      <c r="AQ570" t="s">
        <v>95</v>
      </c>
      <c r="AR570" t="s">
        <v>95</v>
      </c>
      <c r="AS570">
        <v>1</v>
      </c>
      <c r="AT570" t="s">
        <v>95</v>
      </c>
      <c r="AU570">
        <v>1</v>
      </c>
      <c r="AV570">
        <v>0</v>
      </c>
      <c r="AW570">
        <v>0</v>
      </c>
      <c r="AX570">
        <v>0</v>
      </c>
      <c r="AY570">
        <v>0</v>
      </c>
      <c r="AZ570" t="s">
        <v>95</v>
      </c>
      <c r="BA570" t="s">
        <v>95</v>
      </c>
      <c r="BB570" t="s">
        <v>95</v>
      </c>
      <c r="BC570" t="s">
        <v>95</v>
      </c>
      <c r="BD570" t="s">
        <v>95</v>
      </c>
      <c r="BE570" t="s">
        <v>95</v>
      </c>
      <c r="BF570">
        <v>1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1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5</v>
      </c>
      <c r="CJ570">
        <v>3</v>
      </c>
      <c r="CK570">
        <v>0</v>
      </c>
    </row>
    <row r="571" spans="1:89" x14ac:dyDescent="0.3">
      <c r="A571" t="s">
        <v>1768</v>
      </c>
      <c r="B571" t="s">
        <v>110</v>
      </c>
      <c r="C571" t="s">
        <v>1750</v>
      </c>
      <c r="D571">
        <v>40.383026100000002</v>
      </c>
      <c r="E571">
        <v>-80.015344900000002</v>
      </c>
      <c r="F571" t="s">
        <v>1769</v>
      </c>
      <c r="G571">
        <v>44</v>
      </c>
      <c r="H571">
        <v>4</v>
      </c>
      <c r="I571" t="s">
        <v>93</v>
      </c>
      <c r="J571" t="s">
        <v>94</v>
      </c>
      <c r="K571" s="1">
        <v>0.41666666666666669</v>
      </c>
      <c r="L571" s="1">
        <v>0.91666666666666663</v>
      </c>
      <c r="M571" s="1">
        <v>0.45833333333333331</v>
      </c>
      <c r="N571" s="1">
        <v>8.3333333333333329E-2</v>
      </c>
      <c r="O571" s="1">
        <v>0.45833333333333331</v>
      </c>
      <c r="P571" s="1">
        <v>8.3333333333333329E-2</v>
      </c>
      <c r="Q571" s="1">
        <v>0.45833333333333331</v>
      </c>
      <c r="R571" s="1">
        <v>8.3333333333333329E-2</v>
      </c>
      <c r="S571" s="1">
        <v>0.45833333333333331</v>
      </c>
      <c r="T571" s="1">
        <v>8.3333333333333329E-2</v>
      </c>
      <c r="U571" s="1">
        <v>0.45833333333333331</v>
      </c>
      <c r="V571" s="1">
        <v>8.3333333333333329E-2</v>
      </c>
      <c r="W571" s="1">
        <v>0.45833333333333331</v>
      </c>
      <c r="X571" s="1">
        <v>8.3333333333333329E-2</v>
      </c>
      <c r="Y571" t="s">
        <v>191</v>
      </c>
      <c r="Z571" t="s">
        <v>97</v>
      </c>
      <c r="AA571" t="s">
        <v>117</v>
      </c>
      <c r="AB571">
        <v>2</v>
      </c>
      <c r="AC571">
        <v>0</v>
      </c>
      <c r="AD571">
        <v>1</v>
      </c>
      <c r="AE571" t="s">
        <v>95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  <c r="AM571" t="s">
        <v>118</v>
      </c>
      <c r="AN571" t="s">
        <v>95</v>
      </c>
      <c r="AO571" t="s">
        <v>95</v>
      </c>
      <c r="AP571" t="s">
        <v>95</v>
      </c>
      <c r="AQ571">
        <v>0</v>
      </c>
      <c r="AR571" t="s">
        <v>95</v>
      </c>
      <c r="AS571">
        <v>1</v>
      </c>
      <c r="AT571" t="s">
        <v>95</v>
      </c>
      <c r="AU571">
        <v>0</v>
      </c>
      <c r="AV571">
        <v>0</v>
      </c>
      <c r="AW571">
        <v>1</v>
      </c>
      <c r="AX571">
        <v>0</v>
      </c>
      <c r="AY571">
        <v>0</v>
      </c>
      <c r="AZ571" t="s">
        <v>95</v>
      </c>
      <c r="BA571" t="s">
        <v>95</v>
      </c>
      <c r="BB571" t="s">
        <v>95</v>
      </c>
      <c r="BC571" t="s">
        <v>95</v>
      </c>
      <c r="BD571" t="s">
        <v>95</v>
      </c>
      <c r="BE571" t="s">
        <v>95</v>
      </c>
      <c r="BF571">
        <v>1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1</v>
      </c>
      <c r="BY571">
        <v>0</v>
      </c>
      <c r="BZ571">
        <v>0</v>
      </c>
      <c r="CA571">
        <v>1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40</v>
      </c>
      <c r="CJ571">
        <v>3</v>
      </c>
      <c r="CK571">
        <v>0</v>
      </c>
    </row>
    <row r="572" spans="1:89" x14ac:dyDescent="0.3">
      <c r="A572" t="s">
        <v>1770</v>
      </c>
      <c r="B572" t="s">
        <v>110</v>
      </c>
      <c r="C572" t="s">
        <v>1771</v>
      </c>
      <c r="D572">
        <v>40.427391700000001</v>
      </c>
      <c r="E572">
        <v>-80.0533614</v>
      </c>
      <c r="F572" t="s">
        <v>353</v>
      </c>
      <c r="G572">
        <v>5</v>
      </c>
      <c r="H572">
        <v>2</v>
      </c>
      <c r="I572" t="s">
        <v>93</v>
      </c>
      <c r="J572" t="s">
        <v>94</v>
      </c>
      <c r="K572" t="s">
        <v>95</v>
      </c>
      <c r="L572" t="s">
        <v>95</v>
      </c>
      <c r="M572" t="s">
        <v>95</v>
      </c>
      <c r="N572" t="s">
        <v>95</v>
      </c>
      <c r="O572" t="s">
        <v>95</v>
      </c>
      <c r="P572" t="s">
        <v>95</v>
      </c>
      <c r="Q572" t="s">
        <v>95</v>
      </c>
      <c r="R572" t="s">
        <v>95</v>
      </c>
      <c r="S572" t="s">
        <v>95</v>
      </c>
      <c r="T572" t="s">
        <v>95</v>
      </c>
      <c r="U572" t="s">
        <v>95</v>
      </c>
      <c r="V572" t="s">
        <v>95</v>
      </c>
      <c r="W572" t="s">
        <v>95</v>
      </c>
      <c r="X572" t="s">
        <v>95</v>
      </c>
      <c r="Y572" t="s">
        <v>95</v>
      </c>
      <c r="Z572" t="s">
        <v>97</v>
      </c>
      <c r="AA572" t="s">
        <v>98</v>
      </c>
      <c r="AB572">
        <v>2</v>
      </c>
      <c r="AC572">
        <v>0</v>
      </c>
      <c r="AD572" t="s">
        <v>95</v>
      </c>
      <c r="AE572">
        <v>1</v>
      </c>
      <c r="AF572">
        <v>1</v>
      </c>
      <c r="AG572">
        <v>0</v>
      </c>
      <c r="AH572" t="s">
        <v>95</v>
      </c>
      <c r="AI572" t="s">
        <v>95</v>
      </c>
      <c r="AJ572">
        <v>1</v>
      </c>
      <c r="AK572">
        <v>1</v>
      </c>
      <c r="AL572">
        <v>0</v>
      </c>
      <c r="AM572" t="s">
        <v>95</v>
      </c>
      <c r="AN572" t="s">
        <v>95</v>
      </c>
      <c r="AO572" t="s">
        <v>95</v>
      </c>
      <c r="AP572" t="s">
        <v>95</v>
      </c>
      <c r="AQ572" t="s">
        <v>95</v>
      </c>
      <c r="AR572" t="s">
        <v>95</v>
      </c>
      <c r="AS572">
        <v>1</v>
      </c>
      <c r="AT572" t="s">
        <v>95</v>
      </c>
      <c r="AU572" t="s">
        <v>95</v>
      </c>
      <c r="AV572" t="s">
        <v>95</v>
      </c>
      <c r="AW572" t="s">
        <v>95</v>
      </c>
      <c r="AX572" t="s">
        <v>95</v>
      </c>
      <c r="AY572" t="s">
        <v>95</v>
      </c>
      <c r="AZ572" t="s">
        <v>95</v>
      </c>
      <c r="BA572" t="s">
        <v>95</v>
      </c>
      <c r="BB572" t="s">
        <v>95</v>
      </c>
      <c r="BC572" t="s">
        <v>95</v>
      </c>
      <c r="BD572" t="s">
        <v>95</v>
      </c>
      <c r="BE572" t="s">
        <v>95</v>
      </c>
      <c r="BF572">
        <v>1</v>
      </c>
      <c r="BG572">
        <v>0</v>
      </c>
      <c r="BH572">
        <v>1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1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7</v>
      </c>
      <c r="CJ572">
        <v>1</v>
      </c>
      <c r="CK572">
        <v>0</v>
      </c>
    </row>
    <row r="573" spans="1:89" x14ac:dyDescent="0.3">
      <c r="A573" t="s">
        <v>1772</v>
      </c>
      <c r="B573" t="s">
        <v>110</v>
      </c>
      <c r="C573" t="s">
        <v>1773</v>
      </c>
      <c r="D573">
        <v>40.384323000000002</v>
      </c>
      <c r="E573">
        <v>-80.052707999999996</v>
      </c>
      <c r="F573" t="s">
        <v>1774</v>
      </c>
      <c r="G573">
        <v>3</v>
      </c>
      <c r="H573">
        <v>5</v>
      </c>
      <c r="I573" t="s">
        <v>93</v>
      </c>
      <c r="J573" t="s">
        <v>94</v>
      </c>
      <c r="K573" t="s">
        <v>95</v>
      </c>
      <c r="L573" t="s">
        <v>95</v>
      </c>
      <c r="M573" t="s">
        <v>95</v>
      </c>
      <c r="N573" t="s">
        <v>95</v>
      </c>
      <c r="O573" t="s">
        <v>95</v>
      </c>
      <c r="P573" t="s">
        <v>95</v>
      </c>
      <c r="Q573" t="s">
        <v>95</v>
      </c>
      <c r="R573" t="s">
        <v>95</v>
      </c>
      <c r="S573" t="s">
        <v>95</v>
      </c>
      <c r="T573" t="s">
        <v>95</v>
      </c>
      <c r="U573" t="s">
        <v>95</v>
      </c>
      <c r="V573" t="s">
        <v>95</v>
      </c>
      <c r="W573" t="s">
        <v>95</v>
      </c>
      <c r="X573" t="s">
        <v>95</v>
      </c>
      <c r="Y573" t="s">
        <v>95</v>
      </c>
      <c r="Z573" t="s">
        <v>95</v>
      </c>
      <c r="AA573" t="s">
        <v>95</v>
      </c>
      <c r="AB573" t="s">
        <v>95</v>
      </c>
      <c r="AC573" t="s">
        <v>95</v>
      </c>
      <c r="AD573" t="s">
        <v>95</v>
      </c>
      <c r="AE573" t="s">
        <v>95</v>
      </c>
      <c r="AF573" t="s">
        <v>95</v>
      </c>
      <c r="AG573" t="s">
        <v>95</v>
      </c>
      <c r="AH573" t="s">
        <v>95</v>
      </c>
      <c r="AI573" t="s">
        <v>95</v>
      </c>
      <c r="AJ573" t="s">
        <v>95</v>
      </c>
      <c r="AK573" t="s">
        <v>95</v>
      </c>
      <c r="AL573" t="s">
        <v>95</v>
      </c>
      <c r="AM573" t="s">
        <v>95</v>
      </c>
      <c r="AN573" t="s">
        <v>95</v>
      </c>
      <c r="AO573" t="s">
        <v>95</v>
      </c>
      <c r="AP573" t="s">
        <v>95</v>
      </c>
      <c r="AQ573" t="s">
        <v>95</v>
      </c>
      <c r="AR573" t="s">
        <v>95</v>
      </c>
      <c r="AS573" t="s">
        <v>95</v>
      </c>
      <c r="AT573" t="s">
        <v>95</v>
      </c>
      <c r="AU573" t="s">
        <v>95</v>
      </c>
      <c r="AV573" t="s">
        <v>95</v>
      </c>
      <c r="AW573" t="s">
        <v>95</v>
      </c>
      <c r="AX573" t="s">
        <v>95</v>
      </c>
      <c r="AY573" t="s">
        <v>95</v>
      </c>
      <c r="AZ573" t="s">
        <v>95</v>
      </c>
      <c r="BA573" t="s">
        <v>95</v>
      </c>
      <c r="BB573" t="s">
        <v>95</v>
      </c>
      <c r="BC573" t="s">
        <v>95</v>
      </c>
      <c r="BD573" t="s">
        <v>95</v>
      </c>
      <c r="BE573" t="s">
        <v>95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1</v>
      </c>
      <c r="CK573">
        <v>0</v>
      </c>
    </row>
    <row r="574" spans="1:89" x14ac:dyDescent="0.3">
      <c r="A574" t="s">
        <v>1775</v>
      </c>
      <c r="B574" t="s">
        <v>110</v>
      </c>
      <c r="C574" t="s">
        <v>1776</v>
      </c>
      <c r="D574">
        <v>40.379654906488199</v>
      </c>
      <c r="E574">
        <v>-80.044864343799503</v>
      </c>
      <c r="F574" t="s">
        <v>1777</v>
      </c>
      <c r="G574">
        <v>44</v>
      </c>
      <c r="H574">
        <v>4</v>
      </c>
      <c r="I574" t="s">
        <v>93</v>
      </c>
      <c r="J574" t="s">
        <v>94</v>
      </c>
      <c r="K574" s="1">
        <v>0.5</v>
      </c>
      <c r="L574" s="1">
        <v>0.875</v>
      </c>
      <c r="M574" s="1">
        <v>0.47916666666666669</v>
      </c>
      <c r="N574" s="1">
        <v>0.91666666666666663</v>
      </c>
      <c r="O574" s="1">
        <v>0.47916666666666669</v>
      </c>
      <c r="P574" s="1">
        <v>0.91666666666666663</v>
      </c>
      <c r="Q574" s="1">
        <v>0.47916666666666669</v>
      </c>
      <c r="R574" s="1">
        <v>0.91666666666666663</v>
      </c>
      <c r="S574" s="1">
        <v>0.47916666666666669</v>
      </c>
      <c r="T574" s="1">
        <v>0.91666666666666663</v>
      </c>
      <c r="U574" s="1">
        <v>0.47916666666666669</v>
      </c>
      <c r="V574" s="1">
        <v>0.95833333333333337</v>
      </c>
      <c r="W574" s="1">
        <v>0.47916666666666669</v>
      </c>
      <c r="X574" s="1">
        <v>0.95833333333333337</v>
      </c>
      <c r="Y574" t="s">
        <v>191</v>
      </c>
      <c r="Z574" t="s">
        <v>97</v>
      </c>
      <c r="AA574" t="s">
        <v>117</v>
      </c>
      <c r="AB574">
        <v>2</v>
      </c>
      <c r="AC574">
        <v>1</v>
      </c>
      <c r="AD574">
        <v>0</v>
      </c>
      <c r="AE574" t="s">
        <v>95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 t="s">
        <v>118</v>
      </c>
      <c r="AN574" t="s">
        <v>95</v>
      </c>
      <c r="AO574" t="s">
        <v>95</v>
      </c>
      <c r="AP574" t="s">
        <v>95</v>
      </c>
      <c r="AQ574" t="s">
        <v>95</v>
      </c>
      <c r="AR574" t="s">
        <v>95</v>
      </c>
      <c r="AS574">
        <v>1</v>
      </c>
      <c r="AT574" t="s">
        <v>95</v>
      </c>
      <c r="AU574">
        <v>1</v>
      </c>
      <c r="AV574">
        <v>0</v>
      </c>
      <c r="AW574">
        <v>0</v>
      </c>
      <c r="AX574">
        <v>0</v>
      </c>
      <c r="AY574">
        <v>0</v>
      </c>
      <c r="AZ574" t="s">
        <v>95</v>
      </c>
      <c r="BA574" t="s">
        <v>95</v>
      </c>
      <c r="BB574" t="s">
        <v>95</v>
      </c>
      <c r="BC574" t="s">
        <v>95</v>
      </c>
      <c r="BD574" t="s">
        <v>95</v>
      </c>
      <c r="BE574" t="s">
        <v>95</v>
      </c>
      <c r="BF574">
        <v>1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1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44</v>
      </c>
      <c r="CJ574">
        <v>4</v>
      </c>
      <c r="CK574">
        <v>0</v>
      </c>
    </row>
    <row r="575" spans="1:89" x14ac:dyDescent="0.3">
      <c r="A575" t="s">
        <v>1778</v>
      </c>
      <c r="B575" t="s">
        <v>110</v>
      </c>
      <c r="C575" t="s">
        <v>1779</v>
      </c>
      <c r="D575">
        <v>40.357213000000002</v>
      </c>
      <c r="E575">
        <v>-80.052095100000003</v>
      </c>
      <c r="F575" t="s">
        <v>1780</v>
      </c>
      <c r="G575">
        <v>17</v>
      </c>
      <c r="H575">
        <v>2.5</v>
      </c>
      <c r="I575" t="s">
        <v>93</v>
      </c>
      <c r="J575" t="s">
        <v>94</v>
      </c>
      <c r="K575" s="1">
        <v>0.5</v>
      </c>
      <c r="L575" s="1">
        <v>0.875</v>
      </c>
      <c r="M575" s="1">
        <v>0.47916666666666669</v>
      </c>
      <c r="N575" s="1">
        <v>0.91666666666666663</v>
      </c>
      <c r="O575" s="1">
        <v>0.47916666666666669</v>
      </c>
      <c r="P575" s="1">
        <v>0.91666666666666663</v>
      </c>
      <c r="Q575" s="1">
        <v>0.47916666666666669</v>
      </c>
      <c r="R575" s="1">
        <v>0.91666666666666663</v>
      </c>
      <c r="S575" s="1">
        <v>0.47916666666666669</v>
      </c>
      <c r="T575" s="1">
        <v>0.91666666666666663</v>
      </c>
      <c r="U575" s="1">
        <v>0.47916666666666669</v>
      </c>
      <c r="V575" s="1">
        <v>0.95833333333333337</v>
      </c>
      <c r="W575" s="1">
        <v>0.47916666666666669</v>
      </c>
      <c r="X575" s="1">
        <v>0.95833333333333337</v>
      </c>
      <c r="Y575" t="s">
        <v>96</v>
      </c>
      <c r="Z575" t="s">
        <v>97</v>
      </c>
      <c r="AA575" t="s">
        <v>117</v>
      </c>
      <c r="AB575">
        <v>2</v>
      </c>
      <c r="AC575">
        <v>1</v>
      </c>
      <c r="AD575">
        <v>0</v>
      </c>
      <c r="AE575" t="s">
        <v>95</v>
      </c>
      <c r="AF575">
        <v>1</v>
      </c>
      <c r="AG575">
        <v>0</v>
      </c>
      <c r="AH575" t="s">
        <v>95</v>
      </c>
      <c r="AI575">
        <v>1</v>
      </c>
      <c r="AJ575">
        <v>1</v>
      </c>
      <c r="AK575">
        <v>1</v>
      </c>
      <c r="AL575">
        <v>1</v>
      </c>
      <c r="AM575" t="s">
        <v>118</v>
      </c>
      <c r="AN575" t="s">
        <v>95</v>
      </c>
      <c r="AO575" t="s">
        <v>95</v>
      </c>
      <c r="AP575" t="s">
        <v>95</v>
      </c>
      <c r="AQ575" t="s">
        <v>95</v>
      </c>
      <c r="AR575" t="s">
        <v>95</v>
      </c>
      <c r="AS575">
        <v>1</v>
      </c>
      <c r="AT575" t="s">
        <v>95</v>
      </c>
      <c r="AU575">
        <v>0</v>
      </c>
      <c r="AV575">
        <v>0</v>
      </c>
      <c r="AW575">
        <v>0</v>
      </c>
      <c r="AX575">
        <v>1</v>
      </c>
      <c r="AY575">
        <v>0</v>
      </c>
      <c r="AZ575" t="s">
        <v>95</v>
      </c>
      <c r="BA575" t="s">
        <v>95</v>
      </c>
      <c r="BB575" t="s">
        <v>95</v>
      </c>
      <c r="BC575" t="s">
        <v>95</v>
      </c>
      <c r="BD575" t="s">
        <v>95</v>
      </c>
      <c r="BE575" t="s">
        <v>95</v>
      </c>
      <c r="BF575">
        <v>1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1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8</v>
      </c>
      <c r="CJ575">
        <v>1</v>
      </c>
      <c r="CK575">
        <v>0</v>
      </c>
    </row>
    <row r="576" spans="1:89" x14ac:dyDescent="0.3">
      <c r="A576" t="s">
        <v>1781</v>
      </c>
      <c r="B576" t="s">
        <v>110</v>
      </c>
      <c r="C576" t="s">
        <v>1782</v>
      </c>
      <c r="D576">
        <v>40.3791169</v>
      </c>
      <c r="E576">
        <v>-80.044974699999997</v>
      </c>
      <c r="F576" t="s">
        <v>1783</v>
      </c>
      <c r="G576">
        <v>6</v>
      </c>
      <c r="H576">
        <v>4</v>
      </c>
      <c r="I576" t="s">
        <v>93</v>
      </c>
      <c r="J576" t="s">
        <v>94</v>
      </c>
      <c r="K576" t="s">
        <v>95</v>
      </c>
      <c r="L576" t="s">
        <v>95</v>
      </c>
      <c r="M576" t="s">
        <v>95</v>
      </c>
      <c r="N576" t="s">
        <v>95</v>
      </c>
      <c r="O576" t="s">
        <v>95</v>
      </c>
      <c r="P576" t="s">
        <v>95</v>
      </c>
      <c r="Q576" t="s">
        <v>95</v>
      </c>
      <c r="R576" t="s">
        <v>95</v>
      </c>
      <c r="S576" t="s">
        <v>95</v>
      </c>
      <c r="T576" t="s">
        <v>95</v>
      </c>
      <c r="U576" t="s">
        <v>95</v>
      </c>
      <c r="V576" t="s">
        <v>95</v>
      </c>
      <c r="W576" t="s">
        <v>95</v>
      </c>
      <c r="X576" t="s">
        <v>95</v>
      </c>
      <c r="Y576" t="s">
        <v>95</v>
      </c>
      <c r="Z576" t="s">
        <v>95</v>
      </c>
      <c r="AA576" t="s">
        <v>95</v>
      </c>
      <c r="AB576">
        <v>3</v>
      </c>
      <c r="AC576" t="s">
        <v>95</v>
      </c>
      <c r="AD576" t="s">
        <v>95</v>
      </c>
      <c r="AE576" t="s">
        <v>95</v>
      </c>
      <c r="AF576" t="s">
        <v>95</v>
      </c>
      <c r="AG576" t="s">
        <v>95</v>
      </c>
      <c r="AH576" t="s">
        <v>95</v>
      </c>
      <c r="AI576" t="s">
        <v>95</v>
      </c>
      <c r="AJ576">
        <v>0</v>
      </c>
      <c r="AK576">
        <v>1</v>
      </c>
      <c r="AL576" t="s">
        <v>95</v>
      </c>
      <c r="AM576" t="s">
        <v>95</v>
      </c>
      <c r="AN576" t="s">
        <v>95</v>
      </c>
      <c r="AO576" t="s">
        <v>95</v>
      </c>
      <c r="AP576" t="s">
        <v>95</v>
      </c>
      <c r="AQ576" t="s">
        <v>95</v>
      </c>
      <c r="AR576" t="s">
        <v>95</v>
      </c>
      <c r="AS576" t="s">
        <v>95</v>
      </c>
      <c r="AT576" t="s">
        <v>95</v>
      </c>
      <c r="AU576">
        <v>0</v>
      </c>
      <c r="AV576">
        <v>0</v>
      </c>
      <c r="AW576">
        <v>0</v>
      </c>
      <c r="AX576">
        <v>0</v>
      </c>
      <c r="AY576">
        <v>0</v>
      </c>
      <c r="AZ576" t="s">
        <v>95</v>
      </c>
      <c r="BA576" t="s">
        <v>95</v>
      </c>
      <c r="BB576" t="s">
        <v>95</v>
      </c>
      <c r="BC576" t="s">
        <v>95</v>
      </c>
      <c r="BD576" t="s">
        <v>95</v>
      </c>
      <c r="BE576" t="s">
        <v>95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4</v>
      </c>
      <c r="CJ576">
        <v>0</v>
      </c>
      <c r="CK576">
        <v>0</v>
      </c>
    </row>
    <row r="577" spans="1:89" x14ac:dyDescent="0.3">
      <c r="A577" t="s">
        <v>1784</v>
      </c>
      <c r="B577" t="s">
        <v>909</v>
      </c>
      <c r="C577" t="s">
        <v>1785</v>
      </c>
      <c r="D577">
        <v>40.379526200000001</v>
      </c>
      <c r="E577">
        <v>-80.044794600000003</v>
      </c>
      <c r="F577" t="s">
        <v>1786</v>
      </c>
      <c r="G577">
        <v>4</v>
      </c>
      <c r="H577">
        <v>3.5</v>
      </c>
      <c r="I577" t="s">
        <v>93</v>
      </c>
      <c r="J577" t="s">
        <v>94</v>
      </c>
      <c r="K577" t="s">
        <v>95</v>
      </c>
      <c r="L577" t="s">
        <v>95</v>
      </c>
      <c r="M577" s="1">
        <v>0.41666666666666669</v>
      </c>
      <c r="N577" s="1">
        <v>0.875</v>
      </c>
      <c r="O577" s="1">
        <v>0.41666666666666669</v>
      </c>
      <c r="P577" s="1">
        <v>0.875</v>
      </c>
      <c r="Q577" s="1">
        <v>0.41666666666666669</v>
      </c>
      <c r="R577" s="1">
        <v>0.875</v>
      </c>
      <c r="S577" s="1">
        <v>0.41666666666666669</v>
      </c>
      <c r="T577" s="1">
        <v>0.875</v>
      </c>
      <c r="U577" s="1">
        <v>0.41666666666666669</v>
      </c>
      <c r="V577" s="1">
        <v>0.75</v>
      </c>
      <c r="W577" s="1">
        <v>0.41666666666666669</v>
      </c>
      <c r="X577" s="1">
        <v>0.70833333333333337</v>
      </c>
      <c r="Y577" t="s">
        <v>95</v>
      </c>
      <c r="Z577" t="s">
        <v>95</v>
      </c>
      <c r="AA577" t="s">
        <v>95</v>
      </c>
      <c r="AB577" t="s">
        <v>95</v>
      </c>
      <c r="AC577" t="s">
        <v>95</v>
      </c>
      <c r="AD577" t="s">
        <v>95</v>
      </c>
      <c r="AE577" t="s">
        <v>95</v>
      </c>
      <c r="AF577" t="s">
        <v>95</v>
      </c>
      <c r="AG577" t="s">
        <v>95</v>
      </c>
      <c r="AH577" t="s">
        <v>95</v>
      </c>
      <c r="AI577" t="s">
        <v>95</v>
      </c>
      <c r="AJ577" t="s">
        <v>95</v>
      </c>
      <c r="AK577" t="s">
        <v>95</v>
      </c>
      <c r="AL577" t="s">
        <v>95</v>
      </c>
      <c r="AM577" t="s">
        <v>95</v>
      </c>
      <c r="AN577" t="s">
        <v>95</v>
      </c>
      <c r="AO577" t="s">
        <v>95</v>
      </c>
      <c r="AP577" t="s">
        <v>95</v>
      </c>
      <c r="AQ577" t="s">
        <v>95</v>
      </c>
      <c r="AR577" t="s">
        <v>95</v>
      </c>
      <c r="AS577" t="s">
        <v>95</v>
      </c>
      <c r="AT577" t="s">
        <v>95</v>
      </c>
      <c r="AU577" t="s">
        <v>95</v>
      </c>
      <c r="AV577" t="s">
        <v>95</v>
      </c>
      <c r="AW577" t="s">
        <v>95</v>
      </c>
      <c r="AX577" t="s">
        <v>95</v>
      </c>
      <c r="AY577" t="s">
        <v>95</v>
      </c>
      <c r="AZ577" t="s">
        <v>95</v>
      </c>
      <c r="BA577" t="s">
        <v>95</v>
      </c>
      <c r="BB577" t="s">
        <v>95</v>
      </c>
      <c r="BC577" t="s">
        <v>95</v>
      </c>
      <c r="BD577" t="s">
        <v>95</v>
      </c>
      <c r="BE577" t="s">
        <v>95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</row>
    <row r="578" spans="1:89" x14ac:dyDescent="0.3">
      <c r="A578" t="s">
        <v>1787</v>
      </c>
      <c r="B578" t="s">
        <v>110</v>
      </c>
      <c r="C578" t="s">
        <v>1788</v>
      </c>
      <c r="D578">
        <v>40.383183600000002</v>
      </c>
      <c r="E578">
        <v>-80.052871499999995</v>
      </c>
      <c r="F578" t="s">
        <v>1789</v>
      </c>
      <c r="G578">
        <v>26</v>
      </c>
      <c r="H578">
        <v>3.5</v>
      </c>
      <c r="I578" t="s">
        <v>93</v>
      </c>
      <c r="J578" t="s">
        <v>94</v>
      </c>
      <c r="K578" t="s">
        <v>95</v>
      </c>
      <c r="L578" t="s">
        <v>95</v>
      </c>
      <c r="M578" s="1">
        <v>0.5</v>
      </c>
      <c r="N578" s="1">
        <v>0.875</v>
      </c>
      <c r="O578" s="1">
        <v>0.5</v>
      </c>
      <c r="P578" s="1">
        <v>0.875</v>
      </c>
      <c r="Q578" s="1">
        <v>0.41666666666666669</v>
      </c>
      <c r="R578" s="1">
        <v>0.70833333333333337</v>
      </c>
      <c r="S578" s="1">
        <v>0.5</v>
      </c>
      <c r="T578" s="1">
        <v>0.875</v>
      </c>
      <c r="U578" s="1">
        <v>0.41666666666666669</v>
      </c>
      <c r="V578" s="1">
        <v>0.70833333333333337</v>
      </c>
      <c r="W578" s="1">
        <v>0.41666666666666669</v>
      </c>
      <c r="X578" s="1">
        <v>0.70833333333333337</v>
      </c>
      <c r="Y578" t="s">
        <v>95</v>
      </c>
      <c r="Z578" t="s">
        <v>95</v>
      </c>
      <c r="AA578" t="s">
        <v>95</v>
      </c>
      <c r="AB578">
        <v>3</v>
      </c>
      <c r="AC578" t="s">
        <v>95</v>
      </c>
      <c r="AD578" t="s">
        <v>95</v>
      </c>
      <c r="AE578" t="s">
        <v>95</v>
      </c>
      <c r="AF578" t="s">
        <v>95</v>
      </c>
      <c r="AG578" t="s">
        <v>95</v>
      </c>
      <c r="AH578" t="s">
        <v>95</v>
      </c>
      <c r="AI578" t="s">
        <v>95</v>
      </c>
      <c r="AJ578" t="s">
        <v>95</v>
      </c>
      <c r="AK578">
        <v>1</v>
      </c>
      <c r="AL578" t="s">
        <v>95</v>
      </c>
      <c r="AM578" t="s">
        <v>95</v>
      </c>
      <c r="AN578" t="s">
        <v>95</v>
      </c>
      <c r="AO578" t="s">
        <v>95</v>
      </c>
      <c r="AP578" t="s">
        <v>95</v>
      </c>
      <c r="AQ578" t="s">
        <v>95</v>
      </c>
      <c r="AR578" t="s">
        <v>95</v>
      </c>
      <c r="AS578" t="s">
        <v>95</v>
      </c>
      <c r="AT578" t="s">
        <v>95</v>
      </c>
      <c r="AU578">
        <v>0</v>
      </c>
      <c r="AV578">
        <v>0</v>
      </c>
      <c r="AW578">
        <v>1</v>
      </c>
      <c r="AX578">
        <v>0</v>
      </c>
      <c r="AY578">
        <v>0</v>
      </c>
      <c r="AZ578" t="s">
        <v>95</v>
      </c>
      <c r="BA578" t="s">
        <v>95</v>
      </c>
      <c r="BB578" t="s">
        <v>95</v>
      </c>
      <c r="BC578" t="s">
        <v>95</v>
      </c>
      <c r="BD578" t="s">
        <v>95</v>
      </c>
      <c r="BE578" t="s">
        <v>95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13</v>
      </c>
      <c r="CJ578">
        <v>1</v>
      </c>
      <c r="CK578">
        <v>0</v>
      </c>
    </row>
    <row r="579" spans="1:89" x14ac:dyDescent="0.3">
      <c r="A579" t="s">
        <v>1790</v>
      </c>
      <c r="B579" t="s">
        <v>110</v>
      </c>
      <c r="C579" t="s">
        <v>1791</v>
      </c>
      <c r="D579">
        <v>40.380406200000003</v>
      </c>
      <c r="E579">
        <v>-80.044262900000007</v>
      </c>
      <c r="F579" t="s">
        <v>1792</v>
      </c>
      <c r="G579">
        <v>4</v>
      </c>
      <c r="H579">
        <v>5</v>
      </c>
      <c r="I579" t="s">
        <v>93</v>
      </c>
      <c r="J579" t="s">
        <v>94</v>
      </c>
      <c r="K579" t="s">
        <v>95</v>
      </c>
      <c r="L579" t="s">
        <v>95</v>
      </c>
      <c r="M579" t="s">
        <v>95</v>
      </c>
      <c r="N579" t="s">
        <v>95</v>
      </c>
      <c r="O579" s="1">
        <v>0.375</v>
      </c>
      <c r="P579" s="1">
        <v>0.75</v>
      </c>
      <c r="Q579" s="1">
        <v>0.375</v>
      </c>
      <c r="R579" s="1">
        <v>0.75</v>
      </c>
      <c r="S579" s="1">
        <v>0.375</v>
      </c>
      <c r="T579" s="1">
        <v>0.75</v>
      </c>
      <c r="U579" s="1">
        <v>0.375</v>
      </c>
      <c r="V579" s="1">
        <v>0.75</v>
      </c>
      <c r="W579" s="1">
        <v>0.375</v>
      </c>
      <c r="X579" s="1">
        <v>0.625</v>
      </c>
      <c r="Y579" t="s">
        <v>95</v>
      </c>
      <c r="Z579" t="s">
        <v>95</v>
      </c>
      <c r="AA579" t="s">
        <v>95</v>
      </c>
      <c r="AB579" t="s">
        <v>95</v>
      </c>
      <c r="AC579" t="s">
        <v>95</v>
      </c>
      <c r="AD579" t="s">
        <v>95</v>
      </c>
      <c r="AE579" t="s">
        <v>95</v>
      </c>
      <c r="AF579" t="s">
        <v>95</v>
      </c>
      <c r="AG579" t="s">
        <v>95</v>
      </c>
      <c r="AH579" t="s">
        <v>95</v>
      </c>
      <c r="AI579" t="s">
        <v>95</v>
      </c>
      <c r="AJ579" t="s">
        <v>95</v>
      </c>
      <c r="AK579">
        <v>0</v>
      </c>
      <c r="AL579" t="s">
        <v>95</v>
      </c>
      <c r="AM579" t="s">
        <v>95</v>
      </c>
      <c r="AN579" t="s">
        <v>95</v>
      </c>
      <c r="AO579" t="s">
        <v>95</v>
      </c>
      <c r="AP579" t="s">
        <v>95</v>
      </c>
      <c r="AQ579" t="s">
        <v>95</v>
      </c>
      <c r="AR579" t="s">
        <v>95</v>
      </c>
      <c r="AS579" t="s">
        <v>95</v>
      </c>
      <c r="AT579" t="s">
        <v>95</v>
      </c>
      <c r="AU579" t="s">
        <v>95</v>
      </c>
      <c r="AV579" t="s">
        <v>95</v>
      </c>
      <c r="AW579" t="s">
        <v>95</v>
      </c>
      <c r="AX579" t="s">
        <v>95</v>
      </c>
      <c r="AY579" t="s">
        <v>95</v>
      </c>
      <c r="AZ579" t="s">
        <v>95</v>
      </c>
      <c r="BA579" t="s">
        <v>95</v>
      </c>
      <c r="BB579" t="s">
        <v>95</v>
      </c>
      <c r="BC579" t="s">
        <v>95</v>
      </c>
      <c r="BD579" t="s">
        <v>95</v>
      </c>
      <c r="BE579" t="s">
        <v>95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</row>
    <row r="580" spans="1:89" x14ac:dyDescent="0.3">
      <c r="A580" t="s">
        <v>1793</v>
      </c>
      <c r="B580" t="s">
        <v>110</v>
      </c>
      <c r="C580" t="s">
        <v>1794</v>
      </c>
      <c r="D580">
        <v>40.380192000000001</v>
      </c>
      <c r="E580">
        <v>-80.044459000000003</v>
      </c>
      <c r="F580" t="s">
        <v>1795</v>
      </c>
      <c r="G580">
        <v>170</v>
      </c>
      <c r="H580">
        <v>4</v>
      </c>
      <c r="I580" t="s">
        <v>93</v>
      </c>
      <c r="J580" t="s">
        <v>94</v>
      </c>
      <c r="K580" s="1">
        <v>0.5</v>
      </c>
      <c r="L580" s="1">
        <v>0.875</v>
      </c>
      <c r="M580" s="1">
        <v>0.5</v>
      </c>
      <c r="N580" s="1">
        <v>0.91666666666666663</v>
      </c>
      <c r="O580" s="1">
        <v>0.5</v>
      </c>
      <c r="P580" s="1">
        <v>0.91666666666666663</v>
      </c>
      <c r="Q580" s="1">
        <v>0.5</v>
      </c>
      <c r="R580" s="1">
        <v>0.91666666666666663</v>
      </c>
      <c r="S580" s="1">
        <v>0.5</v>
      </c>
      <c r="T580" s="1">
        <v>0.91666666666666663</v>
      </c>
      <c r="U580" s="1">
        <v>0.5</v>
      </c>
      <c r="V580" s="1">
        <v>0.95833333333333337</v>
      </c>
      <c r="W580" s="1">
        <v>0.5</v>
      </c>
      <c r="X580" s="1">
        <v>0.95833333333333337</v>
      </c>
      <c r="Y580" t="s">
        <v>96</v>
      </c>
      <c r="Z580" t="s">
        <v>97</v>
      </c>
      <c r="AA580" t="s">
        <v>117</v>
      </c>
      <c r="AB580">
        <v>2</v>
      </c>
      <c r="AC580">
        <v>0</v>
      </c>
      <c r="AD580">
        <v>1</v>
      </c>
      <c r="AE580" t="s">
        <v>95</v>
      </c>
      <c r="AF580">
        <v>1</v>
      </c>
      <c r="AG580">
        <v>0</v>
      </c>
      <c r="AH580">
        <v>0</v>
      </c>
      <c r="AI580">
        <v>1</v>
      </c>
      <c r="AJ580">
        <v>1</v>
      </c>
      <c r="AK580">
        <v>1</v>
      </c>
      <c r="AL580">
        <v>1</v>
      </c>
      <c r="AM580" t="s">
        <v>118</v>
      </c>
      <c r="AN580" t="s">
        <v>95</v>
      </c>
      <c r="AO580" t="s">
        <v>95</v>
      </c>
      <c r="AP580" t="s">
        <v>95</v>
      </c>
      <c r="AQ580" t="s">
        <v>95</v>
      </c>
      <c r="AR580" t="s">
        <v>95</v>
      </c>
      <c r="AS580">
        <v>1</v>
      </c>
      <c r="AT580" t="s">
        <v>95</v>
      </c>
      <c r="AU580">
        <v>1</v>
      </c>
      <c r="AV580">
        <v>0</v>
      </c>
      <c r="AW580">
        <v>0</v>
      </c>
      <c r="AX580">
        <v>0</v>
      </c>
      <c r="AY580">
        <v>0</v>
      </c>
      <c r="AZ580" t="s">
        <v>95</v>
      </c>
      <c r="BA580" t="s">
        <v>95</v>
      </c>
      <c r="BB580" t="s">
        <v>95</v>
      </c>
      <c r="BC580" t="s">
        <v>95</v>
      </c>
      <c r="BD580" t="s">
        <v>95</v>
      </c>
      <c r="BE580" t="s">
        <v>95</v>
      </c>
      <c r="BF580">
        <v>1</v>
      </c>
      <c r="BG580">
        <v>0</v>
      </c>
      <c r="BH580">
        <v>0</v>
      </c>
      <c r="BI580">
        <v>0</v>
      </c>
      <c r="BJ580">
        <v>1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1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231</v>
      </c>
      <c r="CJ580">
        <v>26</v>
      </c>
      <c r="CK580">
        <v>0</v>
      </c>
    </row>
    <row r="581" spans="1:89" x14ac:dyDescent="0.3">
      <c r="A581" t="s">
        <v>1796</v>
      </c>
      <c r="B581" t="s">
        <v>110</v>
      </c>
      <c r="C581" t="s">
        <v>1797</v>
      </c>
      <c r="D581">
        <v>40.381812099999998</v>
      </c>
      <c r="E581">
        <v>-80.044490499999995</v>
      </c>
      <c r="F581" t="s">
        <v>1798</v>
      </c>
      <c r="G581">
        <v>107</v>
      </c>
      <c r="H581">
        <v>4</v>
      </c>
      <c r="I581" t="s">
        <v>93</v>
      </c>
      <c r="J581" t="s">
        <v>94</v>
      </c>
      <c r="K581" s="1">
        <v>0.66666666666666663</v>
      </c>
      <c r="L581" s="1">
        <v>0.89583333333333337</v>
      </c>
      <c r="M581" s="1">
        <v>0.70833333333333337</v>
      </c>
      <c r="N581" s="1">
        <v>0.89583333333333337</v>
      </c>
      <c r="O581" s="1">
        <v>0.70833333333333337</v>
      </c>
      <c r="P581" s="1">
        <v>0.89583333333333337</v>
      </c>
      <c r="Q581" s="1">
        <v>0.70833333333333337</v>
      </c>
      <c r="R581" s="1">
        <v>0.89583333333333337</v>
      </c>
      <c r="S581" s="1">
        <v>0.70833333333333337</v>
      </c>
      <c r="T581" s="1">
        <v>0.89583333333333337</v>
      </c>
      <c r="U581" s="1">
        <v>0.70833333333333337</v>
      </c>
      <c r="V581" s="1">
        <v>0.9375</v>
      </c>
      <c r="W581" s="1">
        <v>0.70833333333333337</v>
      </c>
      <c r="X581" s="1">
        <v>0.9375</v>
      </c>
      <c r="Y581" t="s">
        <v>96</v>
      </c>
      <c r="Z581" t="s">
        <v>97</v>
      </c>
      <c r="AA581" t="s">
        <v>117</v>
      </c>
      <c r="AB581">
        <v>2</v>
      </c>
      <c r="AC581">
        <v>0</v>
      </c>
      <c r="AD581">
        <v>0</v>
      </c>
      <c r="AE581" t="s">
        <v>95</v>
      </c>
      <c r="AF581">
        <v>1</v>
      </c>
      <c r="AG581">
        <v>1</v>
      </c>
      <c r="AH581">
        <v>0</v>
      </c>
      <c r="AI581">
        <v>1</v>
      </c>
      <c r="AJ581">
        <v>1</v>
      </c>
      <c r="AK581">
        <v>1</v>
      </c>
      <c r="AL581">
        <v>1</v>
      </c>
      <c r="AM581" t="s">
        <v>118</v>
      </c>
      <c r="AN581" t="s">
        <v>95</v>
      </c>
      <c r="AO581" t="s">
        <v>95</v>
      </c>
      <c r="AP581" t="s">
        <v>95</v>
      </c>
      <c r="AQ581" t="s">
        <v>95</v>
      </c>
      <c r="AR581" t="s">
        <v>95</v>
      </c>
      <c r="AS581">
        <v>1</v>
      </c>
      <c r="AT581" t="s">
        <v>95</v>
      </c>
      <c r="AU581">
        <v>1</v>
      </c>
      <c r="AV581">
        <v>0</v>
      </c>
      <c r="AW581">
        <v>0</v>
      </c>
      <c r="AX581">
        <v>0</v>
      </c>
      <c r="AY581">
        <v>0</v>
      </c>
      <c r="AZ581" t="s">
        <v>95</v>
      </c>
      <c r="BA581" t="s">
        <v>95</v>
      </c>
      <c r="BB581" t="s">
        <v>95</v>
      </c>
      <c r="BC581" t="s">
        <v>95</v>
      </c>
      <c r="BD581" t="s">
        <v>95</v>
      </c>
      <c r="BE581" t="s">
        <v>95</v>
      </c>
      <c r="BF581">
        <v>1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1</v>
      </c>
      <c r="BW581">
        <v>0</v>
      </c>
      <c r="BX581">
        <v>0</v>
      </c>
      <c r="BY581">
        <v>1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240</v>
      </c>
      <c r="CJ581">
        <v>21</v>
      </c>
      <c r="CK581">
        <v>0</v>
      </c>
    </row>
    <row r="582" spans="1:89" x14ac:dyDescent="0.3">
      <c r="A582" t="s">
        <v>1799</v>
      </c>
      <c r="B582" t="s">
        <v>110</v>
      </c>
      <c r="C582" t="s">
        <v>1800</v>
      </c>
      <c r="D582">
        <v>40.379825599999997</v>
      </c>
      <c r="E582">
        <v>-80.044610399999996</v>
      </c>
      <c r="F582" t="s">
        <v>1801</v>
      </c>
      <c r="G582">
        <v>32</v>
      </c>
      <c r="H582">
        <v>4</v>
      </c>
      <c r="I582" t="s">
        <v>93</v>
      </c>
      <c r="J582" t="s">
        <v>94</v>
      </c>
      <c r="K582" t="s">
        <v>95</v>
      </c>
      <c r="L582" t="s">
        <v>95</v>
      </c>
      <c r="M582" t="s">
        <v>95</v>
      </c>
      <c r="N582" t="s">
        <v>95</v>
      </c>
      <c r="O582" t="s">
        <v>95</v>
      </c>
      <c r="P582" t="s">
        <v>95</v>
      </c>
      <c r="Q582" t="s">
        <v>95</v>
      </c>
      <c r="R582" t="s">
        <v>95</v>
      </c>
      <c r="S582" t="s">
        <v>95</v>
      </c>
      <c r="T582" t="s">
        <v>95</v>
      </c>
      <c r="U582" t="s">
        <v>95</v>
      </c>
      <c r="V582" t="s">
        <v>95</v>
      </c>
      <c r="W582" t="s">
        <v>95</v>
      </c>
      <c r="X582" t="s">
        <v>95</v>
      </c>
      <c r="Y582" t="s">
        <v>96</v>
      </c>
      <c r="Z582" t="s">
        <v>97</v>
      </c>
      <c r="AA582" t="s">
        <v>98</v>
      </c>
      <c r="AB582">
        <v>1</v>
      </c>
      <c r="AC582">
        <v>1</v>
      </c>
      <c r="AD582">
        <v>0</v>
      </c>
      <c r="AE582" t="s">
        <v>95</v>
      </c>
      <c r="AF582">
        <v>1</v>
      </c>
      <c r="AG582">
        <v>1</v>
      </c>
      <c r="AH582">
        <v>1</v>
      </c>
      <c r="AI582">
        <v>0</v>
      </c>
      <c r="AJ582">
        <v>1</v>
      </c>
      <c r="AK582">
        <v>0</v>
      </c>
      <c r="AL582">
        <v>0</v>
      </c>
      <c r="AM582" t="s">
        <v>95</v>
      </c>
      <c r="AN582" t="s">
        <v>95</v>
      </c>
      <c r="AO582" t="s">
        <v>95</v>
      </c>
      <c r="AP582" t="s">
        <v>95</v>
      </c>
      <c r="AQ582" t="s">
        <v>95</v>
      </c>
      <c r="AR582" t="s">
        <v>95</v>
      </c>
      <c r="AS582">
        <v>1</v>
      </c>
      <c r="AT582" t="s">
        <v>95</v>
      </c>
      <c r="AU582">
        <v>1</v>
      </c>
      <c r="AV582">
        <v>0</v>
      </c>
      <c r="AW582">
        <v>0</v>
      </c>
      <c r="AX582">
        <v>0</v>
      </c>
      <c r="AY582">
        <v>0</v>
      </c>
      <c r="AZ582" t="s">
        <v>95</v>
      </c>
      <c r="BA582" t="s">
        <v>95</v>
      </c>
      <c r="BB582" t="s">
        <v>95</v>
      </c>
      <c r="BC582" t="s">
        <v>95</v>
      </c>
      <c r="BD582" t="s">
        <v>95</v>
      </c>
      <c r="BE582" t="s">
        <v>95</v>
      </c>
      <c r="BF582">
        <v>1</v>
      </c>
      <c r="BG582">
        <v>0</v>
      </c>
      <c r="BH582">
        <v>0</v>
      </c>
      <c r="BI582">
        <v>0</v>
      </c>
      <c r="BJ582">
        <v>1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44</v>
      </c>
      <c r="CJ582">
        <v>10</v>
      </c>
      <c r="CK582">
        <v>0</v>
      </c>
    </row>
    <row r="583" spans="1:89" x14ac:dyDescent="0.3">
      <c r="A583" t="s">
        <v>1802</v>
      </c>
      <c r="B583" t="s">
        <v>110</v>
      </c>
      <c r="C583" t="s">
        <v>1803</v>
      </c>
      <c r="D583">
        <v>40.3816639</v>
      </c>
      <c r="E583">
        <v>-80.044643800000003</v>
      </c>
      <c r="F583" t="s">
        <v>1804</v>
      </c>
      <c r="G583">
        <v>7</v>
      </c>
      <c r="H583">
        <v>4.5</v>
      </c>
      <c r="I583" t="s">
        <v>93</v>
      </c>
      <c r="J583" t="s">
        <v>94</v>
      </c>
      <c r="K583" s="1">
        <v>0.41666666666666669</v>
      </c>
      <c r="L583" s="1">
        <v>0.66666666666666663</v>
      </c>
      <c r="M583" s="1">
        <v>0.45833333333333331</v>
      </c>
      <c r="N583" s="1">
        <v>0.79166666666666663</v>
      </c>
      <c r="O583" s="1">
        <v>0.41666666666666669</v>
      </c>
      <c r="P583" s="1">
        <v>0.875</v>
      </c>
      <c r="Q583" s="1">
        <v>0.41666666666666669</v>
      </c>
      <c r="R583" s="1">
        <v>0.875</v>
      </c>
      <c r="S583" s="1">
        <v>0.33333333333333331</v>
      </c>
      <c r="T583" s="1">
        <v>0.875</v>
      </c>
      <c r="U583" s="1">
        <v>0.33333333333333331</v>
      </c>
      <c r="V583" s="1">
        <v>0.70833333333333337</v>
      </c>
      <c r="W583" s="1">
        <v>0.33333333333333331</v>
      </c>
      <c r="X583" s="1">
        <v>0.70833333333333337</v>
      </c>
      <c r="Y583" t="s">
        <v>95</v>
      </c>
      <c r="Z583" t="s">
        <v>95</v>
      </c>
      <c r="AA583" t="s">
        <v>95</v>
      </c>
      <c r="AB583">
        <v>3</v>
      </c>
      <c r="AC583" t="s">
        <v>95</v>
      </c>
      <c r="AD583" t="s">
        <v>95</v>
      </c>
      <c r="AE583" t="s">
        <v>95</v>
      </c>
      <c r="AF583" t="s">
        <v>95</v>
      </c>
      <c r="AG583" t="s">
        <v>95</v>
      </c>
      <c r="AH583" t="s">
        <v>95</v>
      </c>
      <c r="AI583" t="s">
        <v>95</v>
      </c>
      <c r="AJ583">
        <v>0</v>
      </c>
      <c r="AK583">
        <v>1</v>
      </c>
      <c r="AL583" t="s">
        <v>95</v>
      </c>
      <c r="AM583" t="s">
        <v>95</v>
      </c>
      <c r="AN583" t="s">
        <v>95</v>
      </c>
      <c r="AO583" t="s">
        <v>95</v>
      </c>
      <c r="AP583" t="s">
        <v>95</v>
      </c>
      <c r="AQ583" t="s">
        <v>95</v>
      </c>
      <c r="AR583" t="s">
        <v>95</v>
      </c>
      <c r="AS583" t="s">
        <v>95</v>
      </c>
      <c r="AT583" t="s">
        <v>95</v>
      </c>
      <c r="AU583">
        <v>0</v>
      </c>
      <c r="AV583">
        <v>0</v>
      </c>
      <c r="AW583">
        <v>0</v>
      </c>
      <c r="AX583">
        <v>0</v>
      </c>
      <c r="AY583">
        <v>1</v>
      </c>
      <c r="AZ583" t="s">
        <v>95</v>
      </c>
      <c r="BA583" t="s">
        <v>95</v>
      </c>
      <c r="BB583" t="s">
        <v>95</v>
      </c>
      <c r="BC583" t="s">
        <v>95</v>
      </c>
      <c r="BD583" t="s">
        <v>95</v>
      </c>
      <c r="BE583" t="s">
        <v>95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13</v>
      </c>
      <c r="CJ583">
        <v>1</v>
      </c>
      <c r="CK583">
        <v>0</v>
      </c>
    </row>
    <row r="584" spans="1:89" x14ac:dyDescent="0.3">
      <c r="A584" t="s">
        <v>1805</v>
      </c>
      <c r="B584" t="s">
        <v>909</v>
      </c>
      <c r="C584" t="s">
        <v>1806</v>
      </c>
      <c r="D584">
        <v>40.357357209358</v>
      </c>
      <c r="E584">
        <v>-80.051901340484605</v>
      </c>
      <c r="F584" t="s">
        <v>307</v>
      </c>
      <c r="G584">
        <v>11</v>
      </c>
      <c r="H584">
        <v>3.5</v>
      </c>
      <c r="I584" t="s">
        <v>93</v>
      </c>
      <c r="J584" t="s">
        <v>94</v>
      </c>
      <c r="K584" s="1">
        <v>0.29166666666666669</v>
      </c>
      <c r="L584" s="1">
        <v>0.83333333333333337</v>
      </c>
      <c r="M584" s="1">
        <v>0.29166666666666669</v>
      </c>
      <c r="N584" s="1">
        <v>0.875</v>
      </c>
      <c r="O584" s="1">
        <v>0.29166666666666669</v>
      </c>
      <c r="P584" s="1">
        <v>0.875</v>
      </c>
      <c r="Q584" s="1">
        <v>0.29166666666666669</v>
      </c>
      <c r="R584" s="1">
        <v>0.875</v>
      </c>
      <c r="S584" s="1">
        <v>0.29166666666666669</v>
      </c>
      <c r="T584" s="1">
        <v>0.875</v>
      </c>
      <c r="U584" s="1">
        <v>0.29166666666666669</v>
      </c>
      <c r="V584" s="1">
        <v>0.91666666666666663</v>
      </c>
      <c r="W584" s="1">
        <v>0.29166666666666669</v>
      </c>
      <c r="X584" s="1">
        <v>0.91666666666666663</v>
      </c>
      <c r="Y584" t="s">
        <v>126</v>
      </c>
      <c r="Z584" t="s">
        <v>97</v>
      </c>
      <c r="AA584" t="s">
        <v>98</v>
      </c>
      <c r="AB584">
        <v>1</v>
      </c>
      <c r="AC584">
        <v>0</v>
      </c>
      <c r="AD584">
        <v>1</v>
      </c>
      <c r="AE584" t="s">
        <v>95</v>
      </c>
      <c r="AF584">
        <v>1</v>
      </c>
      <c r="AG584">
        <v>0</v>
      </c>
      <c r="AH584">
        <v>1</v>
      </c>
      <c r="AI584">
        <v>0</v>
      </c>
      <c r="AJ584">
        <v>1</v>
      </c>
      <c r="AK584">
        <v>1</v>
      </c>
      <c r="AL584">
        <v>0</v>
      </c>
      <c r="AM584" t="s">
        <v>127</v>
      </c>
      <c r="AN584" t="s">
        <v>95</v>
      </c>
      <c r="AO584" t="s">
        <v>95</v>
      </c>
      <c r="AP584" t="s">
        <v>95</v>
      </c>
      <c r="AQ584" t="s">
        <v>95</v>
      </c>
      <c r="AR584" t="s">
        <v>95</v>
      </c>
      <c r="AS584">
        <v>1</v>
      </c>
      <c r="AT584" t="s">
        <v>95</v>
      </c>
      <c r="AU584">
        <v>0</v>
      </c>
      <c r="AV584">
        <v>0</v>
      </c>
      <c r="AW584">
        <v>0</v>
      </c>
      <c r="AX584">
        <v>0</v>
      </c>
      <c r="AY584">
        <v>0</v>
      </c>
      <c r="AZ584" t="s">
        <v>95</v>
      </c>
      <c r="BA584" t="s">
        <v>95</v>
      </c>
      <c r="BB584" t="s">
        <v>95</v>
      </c>
      <c r="BC584" t="s">
        <v>95</v>
      </c>
      <c r="BD584" t="s">
        <v>95</v>
      </c>
      <c r="BE584" t="s">
        <v>95</v>
      </c>
      <c r="BF584">
        <v>1</v>
      </c>
      <c r="BG584">
        <v>1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81</v>
      </c>
      <c r="CJ584">
        <v>2</v>
      </c>
      <c r="CK584">
        <v>0</v>
      </c>
    </row>
    <row r="585" spans="1:89" x14ac:dyDescent="0.3">
      <c r="A585" t="s">
        <v>1807</v>
      </c>
      <c r="B585" t="s">
        <v>110</v>
      </c>
      <c r="C585" t="s">
        <v>1808</v>
      </c>
      <c r="D585">
        <v>40.377009000000001</v>
      </c>
      <c r="E585">
        <v>-80.045264000000003</v>
      </c>
      <c r="F585" t="s">
        <v>1809</v>
      </c>
      <c r="G585">
        <v>5</v>
      </c>
      <c r="H585">
        <v>4.5</v>
      </c>
      <c r="I585" t="s">
        <v>93</v>
      </c>
      <c r="J585" t="s">
        <v>94</v>
      </c>
      <c r="K585" t="s">
        <v>95</v>
      </c>
      <c r="L585" t="s">
        <v>95</v>
      </c>
      <c r="M585" t="s">
        <v>95</v>
      </c>
      <c r="N585" t="s">
        <v>95</v>
      </c>
      <c r="O585" t="s">
        <v>95</v>
      </c>
      <c r="P585" t="s">
        <v>95</v>
      </c>
      <c r="Q585" t="s">
        <v>95</v>
      </c>
      <c r="R585" t="s">
        <v>95</v>
      </c>
      <c r="S585" t="s">
        <v>95</v>
      </c>
      <c r="T585" t="s">
        <v>95</v>
      </c>
      <c r="U585" t="s">
        <v>95</v>
      </c>
      <c r="V585" t="s">
        <v>95</v>
      </c>
      <c r="W585" t="s">
        <v>95</v>
      </c>
      <c r="X585" t="s">
        <v>95</v>
      </c>
      <c r="Y585" t="s">
        <v>95</v>
      </c>
      <c r="Z585" t="s">
        <v>95</v>
      </c>
      <c r="AA585" t="s">
        <v>95</v>
      </c>
      <c r="AB585" t="s">
        <v>95</v>
      </c>
      <c r="AC585" t="s">
        <v>95</v>
      </c>
      <c r="AD585" t="s">
        <v>95</v>
      </c>
      <c r="AE585" t="s">
        <v>95</v>
      </c>
      <c r="AF585" t="s">
        <v>95</v>
      </c>
      <c r="AG585" t="s">
        <v>95</v>
      </c>
      <c r="AH585" t="s">
        <v>95</v>
      </c>
      <c r="AI585" t="s">
        <v>95</v>
      </c>
      <c r="AJ585" t="s">
        <v>95</v>
      </c>
      <c r="AK585" t="s">
        <v>95</v>
      </c>
      <c r="AL585" t="s">
        <v>95</v>
      </c>
      <c r="AM585" t="s">
        <v>127</v>
      </c>
      <c r="AN585" t="s">
        <v>95</v>
      </c>
      <c r="AO585" t="s">
        <v>95</v>
      </c>
      <c r="AP585" t="s">
        <v>95</v>
      </c>
      <c r="AQ585" t="s">
        <v>95</v>
      </c>
      <c r="AR585" t="s">
        <v>95</v>
      </c>
      <c r="AS585" t="s">
        <v>95</v>
      </c>
      <c r="AT585" t="s">
        <v>95</v>
      </c>
      <c r="AU585" t="s">
        <v>95</v>
      </c>
      <c r="AV585" t="s">
        <v>95</v>
      </c>
      <c r="AW585" t="s">
        <v>95</v>
      </c>
      <c r="AX585" t="s">
        <v>95</v>
      </c>
      <c r="AY585" t="s">
        <v>95</v>
      </c>
      <c r="AZ585" t="s">
        <v>95</v>
      </c>
      <c r="BA585" t="s">
        <v>95</v>
      </c>
      <c r="BB585" t="s">
        <v>95</v>
      </c>
      <c r="BC585" t="s">
        <v>95</v>
      </c>
      <c r="BD585" t="s">
        <v>95</v>
      </c>
      <c r="BE585" t="s">
        <v>95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33</v>
      </c>
      <c r="CJ585">
        <v>0</v>
      </c>
      <c r="CK585">
        <v>0</v>
      </c>
    </row>
    <row r="586" spans="1:89" x14ac:dyDescent="0.3">
      <c r="A586" t="s">
        <v>1810</v>
      </c>
      <c r="B586" t="s">
        <v>110</v>
      </c>
      <c r="C586" t="s">
        <v>1811</v>
      </c>
      <c r="D586">
        <v>40.393468900000002</v>
      </c>
      <c r="E586">
        <v>-80.036152700000002</v>
      </c>
      <c r="F586" t="s">
        <v>1812</v>
      </c>
      <c r="G586">
        <v>17</v>
      </c>
      <c r="H586">
        <v>3.5</v>
      </c>
      <c r="I586" t="s">
        <v>93</v>
      </c>
      <c r="J586" t="s">
        <v>94</v>
      </c>
      <c r="K586" t="s">
        <v>95</v>
      </c>
      <c r="L586" t="s">
        <v>95</v>
      </c>
      <c r="M586" t="s">
        <v>95</v>
      </c>
      <c r="N586" t="s">
        <v>95</v>
      </c>
      <c r="O586" s="1">
        <v>0.41666666666666669</v>
      </c>
      <c r="P586" s="1">
        <v>0.70833333333333337</v>
      </c>
      <c r="Q586" s="1">
        <v>0.41666666666666669</v>
      </c>
      <c r="R586" s="1">
        <v>0.70833333333333337</v>
      </c>
      <c r="S586" s="1">
        <v>0.41666666666666669</v>
      </c>
      <c r="T586" s="1">
        <v>0.83333333333333337</v>
      </c>
      <c r="U586" s="1">
        <v>0.41666666666666669</v>
      </c>
      <c r="V586" s="1">
        <v>0.70833333333333337</v>
      </c>
      <c r="W586" s="1">
        <v>0.41666666666666669</v>
      </c>
      <c r="X586" s="1">
        <v>0.70833333333333337</v>
      </c>
      <c r="Y586" t="s">
        <v>95</v>
      </c>
      <c r="Z586" t="s">
        <v>95</v>
      </c>
      <c r="AA586" t="s">
        <v>95</v>
      </c>
      <c r="AB586">
        <v>4</v>
      </c>
      <c r="AC586" t="s">
        <v>95</v>
      </c>
      <c r="AD586" t="s">
        <v>95</v>
      </c>
      <c r="AE586" t="s">
        <v>95</v>
      </c>
      <c r="AF586" t="s">
        <v>95</v>
      </c>
      <c r="AG586" t="s">
        <v>95</v>
      </c>
      <c r="AH586" t="s">
        <v>95</v>
      </c>
      <c r="AI586" t="s">
        <v>95</v>
      </c>
      <c r="AJ586" t="s">
        <v>95</v>
      </c>
      <c r="AK586">
        <v>1</v>
      </c>
      <c r="AL586" t="s">
        <v>95</v>
      </c>
      <c r="AM586" t="s">
        <v>95</v>
      </c>
      <c r="AN586" t="s">
        <v>95</v>
      </c>
      <c r="AO586" t="s">
        <v>95</v>
      </c>
      <c r="AP586" t="s">
        <v>95</v>
      </c>
      <c r="AQ586" t="s">
        <v>95</v>
      </c>
      <c r="AR586" t="s">
        <v>95</v>
      </c>
      <c r="AS586" t="s">
        <v>95</v>
      </c>
      <c r="AT586" t="s">
        <v>95</v>
      </c>
      <c r="AU586">
        <v>1</v>
      </c>
      <c r="AV586">
        <v>0</v>
      </c>
      <c r="AW586">
        <v>1</v>
      </c>
      <c r="AX586">
        <v>0</v>
      </c>
      <c r="AY586">
        <v>0</v>
      </c>
      <c r="AZ586" t="s">
        <v>95</v>
      </c>
      <c r="BA586" t="s">
        <v>95</v>
      </c>
      <c r="BB586" t="s">
        <v>95</v>
      </c>
      <c r="BC586" t="s">
        <v>95</v>
      </c>
      <c r="BD586" t="s">
        <v>95</v>
      </c>
      <c r="BE586" t="s">
        <v>95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3</v>
      </c>
      <c r="CJ586">
        <v>0</v>
      </c>
      <c r="CK586">
        <v>0</v>
      </c>
    </row>
    <row r="587" spans="1:89" x14ac:dyDescent="0.3">
      <c r="A587" t="s">
        <v>1813</v>
      </c>
      <c r="B587" t="s">
        <v>110</v>
      </c>
      <c r="C587" t="s">
        <v>1814</v>
      </c>
      <c r="D587">
        <v>40.3808316</v>
      </c>
      <c r="E587">
        <v>-80.044181499999993</v>
      </c>
      <c r="F587" t="s">
        <v>932</v>
      </c>
      <c r="G587">
        <v>12</v>
      </c>
      <c r="H587">
        <v>4</v>
      </c>
      <c r="I587" t="s">
        <v>93</v>
      </c>
      <c r="J587" t="s">
        <v>94</v>
      </c>
      <c r="K587" t="s">
        <v>95</v>
      </c>
      <c r="L587" t="s">
        <v>95</v>
      </c>
      <c r="M587" t="s">
        <v>95</v>
      </c>
      <c r="N587" t="s">
        <v>95</v>
      </c>
      <c r="O587" t="s">
        <v>95</v>
      </c>
      <c r="P587" t="s">
        <v>95</v>
      </c>
      <c r="Q587" t="s">
        <v>95</v>
      </c>
      <c r="R587" t="s">
        <v>95</v>
      </c>
      <c r="S587" t="s">
        <v>95</v>
      </c>
      <c r="T587" t="s">
        <v>95</v>
      </c>
      <c r="U587" t="s">
        <v>95</v>
      </c>
      <c r="V587" t="s">
        <v>95</v>
      </c>
      <c r="W587" t="s">
        <v>95</v>
      </c>
      <c r="X587" t="s">
        <v>95</v>
      </c>
      <c r="Y587" t="s">
        <v>95</v>
      </c>
      <c r="Z587" t="s">
        <v>95</v>
      </c>
      <c r="AA587" t="s">
        <v>95</v>
      </c>
      <c r="AB587">
        <v>1</v>
      </c>
      <c r="AC587">
        <v>1</v>
      </c>
      <c r="AD587" t="s">
        <v>95</v>
      </c>
      <c r="AE587" t="s">
        <v>95</v>
      </c>
      <c r="AF587" t="s">
        <v>95</v>
      </c>
      <c r="AG587" t="s">
        <v>95</v>
      </c>
      <c r="AH587" t="s">
        <v>95</v>
      </c>
      <c r="AI587" t="s">
        <v>95</v>
      </c>
      <c r="AJ587" t="s">
        <v>95</v>
      </c>
      <c r="AK587">
        <v>1</v>
      </c>
      <c r="AL587" t="s">
        <v>95</v>
      </c>
      <c r="AM587" t="s">
        <v>95</v>
      </c>
      <c r="AN587" t="s">
        <v>95</v>
      </c>
      <c r="AO587" t="s">
        <v>95</v>
      </c>
      <c r="AP587" t="s">
        <v>95</v>
      </c>
      <c r="AQ587" t="s">
        <v>95</v>
      </c>
      <c r="AR587" t="s">
        <v>95</v>
      </c>
      <c r="AS587" t="s">
        <v>95</v>
      </c>
      <c r="AT587" t="s">
        <v>95</v>
      </c>
      <c r="AU587">
        <v>1</v>
      </c>
      <c r="AV587">
        <v>0</v>
      </c>
      <c r="AW587">
        <v>0</v>
      </c>
      <c r="AX587">
        <v>0</v>
      </c>
      <c r="AY587">
        <v>0</v>
      </c>
      <c r="AZ587" t="s">
        <v>95</v>
      </c>
      <c r="BA587" t="s">
        <v>95</v>
      </c>
      <c r="BB587" t="s">
        <v>95</v>
      </c>
      <c r="BC587" t="s">
        <v>95</v>
      </c>
      <c r="BD587" t="s">
        <v>95</v>
      </c>
      <c r="BE587" t="s">
        <v>95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14</v>
      </c>
      <c r="CJ587">
        <v>1</v>
      </c>
      <c r="CK587">
        <v>0</v>
      </c>
    </row>
    <row r="588" spans="1:89" x14ac:dyDescent="0.3">
      <c r="A588" t="s">
        <v>1815</v>
      </c>
      <c r="B588" t="s">
        <v>110</v>
      </c>
      <c r="C588" t="s">
        <v>1816</v>
      </c>
      <c r="D588">
        <v>40.357213000000002</v>
      </c>
      <c r="E588">
        <v>-80.052095100000003</v>
      </c>
      <c r="F588" t="s">
        <v>1817</v>
      </c>
      <c r="G588">
        <v>15</v>
      </c>
      <c r="H588">
        <v>2.5</v>
      </c>
      <c r="I588" t="s">
        <v>93</v>
      </c>
      <c r="J588" t="s">
        <v>94</v>
      </c>
      <c r="K588" t="s">
        <v>95</v>
      </c>
      <c r="L588" t="s">
        <v>95</v>
      </c>
      <c r="M588" t="s">
        <v>95</v>
      </c>
      <c r="N588" t="s">
        <v>95</v>
      </c>
      <c r="O588" t="s">
        <v>95</v>
      </c>
      <c r="P588" t="s">
        <v>95</v>
      </c>
      <c r="Q588" t="s">
        <v>95</v>
      </c>
      <c r="R588" t="s">
        <v>95</v>
      </c>
      <c r="S588" t="s">
        <v>95</v>
      </c>
      <c r="T588" t="s">
        <v>95</v>
      </c>
      <c r="U588" t="s">
        <v>95</v>
      </c>
      <c r="V588" t="s">
        <v>95</v>
      </c>
      <c r="W588" t="s">
        <v>95</v>
      </c>
      <c r="X588" t="s">
        <v>95</v>
      </c>
      <c r="Y588" t="s">
        <v>95</v>
      </c>
      <c r="Z588" t="s">
        <v>95</v>
      </c>
      <c r="AA588" t="s">
        <v>95</v>
      </c>
      <c r="AB588" t="s">
        <v>95</v>
      </c>
      <c r="AC588" t="s">
        <v>95</v>
      </c>
      <c r="AD588" t="s">
        <v>95</v>
      </c>
      <c r="AE588" t="s">
        <v>95</v>
      </c>
      <c r="AF588" t="s">
        <v>95</v>
      </c>
      <c r="AG588" t="s">
        <v>95</v>
      </c>
      <c r="AH588" t="s">
        <v>95</v>
      </c>
      <c r="AI588" t="s">
        <v>95</v>
      </c>
      <c r="AJ588">
        <v>1</v>
      </c>
      <c r="AK588" t="s">
        <v>95</v>
      </c>
      <c r="AL588" t="s">
        <v>95</v>
      </c>
      <c r="AM588" t="s">
        <v>95</v>
      </c>
      <c r="AN588" t="s">
        <v>95</v>
      </c>
      <c r="AO588" t="s">
        <v>95</v>
      </c>
      <c r="AP588" t="s">
        <v>95</v>
      </c>
      <c r="AQ588" t="s">
        <v>95</v>
      </c>
      <c r="AR588" t="s">
        <v>95</v>
      </c>
      <c r="AS588" t="s">
        <v>95</v>
      </c>
      <c r="AT588" t="s">
        <v>95</v>
      </c>
      <c r="AU588" t="s">
        <v>95</v>
      </c>
      <c r="AV588" t="s">
        <v>95</v>
      </c>
      <c r="AW588" t="s">
        <v>95</v>
      </c>
      <c r="AX588" t="s">
        <v>95</v>
      </c>
      <c r="AY588" t="s">
        <v>95</v>
      </c>
      <c r="AZ588" t="s">
        <v>95</v>
      </c>
      <c r="BA588" t="s">
        <v>95</v>
      </c>
      <c r="BB588" t="s">
        <v>95</v>
      </c>
      <c r="BC588" t="s">
        <v>95</v>
      </c>
      <c r="BD588" t="s">
        <v>95</v>
      </c>
      <c r="BE588" t="s">
        <v>95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63</v>
      </c>
      <c r="CJ588">
        <v>6</v>
      </c>
      <c r="CK588">
        <v>0</v>
      </c>
    </row>
    <row r="589" spans="1:89" x14ac:dyDescent="0.3">
      <c r="A589" t="s">
        <v>1818</v>
      </c>
      <c r="B589" t="s">
        <v>110</v>
      </c>
      <c r="C589" t="s">
        <v>1819</v>
      </c>
      <c r="D589">
        <v>40.382156799999997</v>
      </c>
      <c r="E589">
        <v>-80.044127200000005</v>
      </c>
      <c r="F589" t="s">
        <v>1820</v>
      </c>
      <c r="G589">
        <v>43</v>
      </c>
      <c r="H589">
        <v>3.5</v>
      </c>
      <c r="I589" t="s">
        <v>93</v>
      </c>
      <c r="J589" t="s">
        <v>94</v>
      </c>
      <c r="K589" s="1">
        <v>0.5</v>
      </c>
      <c r="L589" s="1">
        <v>8.3333333333333329E-2</v>
      </c>
      <c r="M589" s="1">
        <v>0.66666666666666663</v>
      </c>
      <c r="N589" s="1">
        <v>8.3333333333333329E-2</v>
      </c>
      <c r="O589" s="1">
        <v>0.66666666666666663</v>
      </c>
      <c r="P589" s="1">
        <v>8.3333333333333329E-2</v>
      </c>
      <c r="Q589" s="1">
        <v>0.66666666666666663</v>
      </c>
      <c r="R589" s="1">
        <v>8.3333333333333329E-2</v>
      </c>
      <c r="S589" s="1">
        <v>0.66666666666666663</v>
      </c>
      <c r="T589" s="1">
        <v>8.3333333333333329E-2</v>
      </c>
      <c r="U589" s="1">
        <v>0.625</v>
      </c>
      <c r="V589" s="1">
        <v>8.3333333333333329E-2</v>
      </c>
      <c r="W589" s="1">
        <v>0.5</v>
      </c>
      <c r="X589" s="1">
        <v>8.3333333333333329E-2</v>
      </c>
      <c r="Y589" t="s">
        <v>126</v>
      </c>
      <c r="Z589" t="s">
        <v>97</v>
      </c>
      <c r="AA589" t="s">
        <v>117</v>
      </c>
      <c r="AB589">
        <v>1</v>
      </c>
      <c r="AC589">
        <v>0</v>
      </c>
      <c r="AD589">
        <v>1</v>
      </c>
      <c r="AE589">
        <v>0</v>
      </c>
      <c r="AF589">
        <v>1</v>
      </c>
      <c r="AG589">
        <v>1</v>
      </c>
      <c r="AH589" t="s">
        <v>95</v>
      </c>
      <c r="AI589">
        <v>1</v>
      </c>
      <c r="AJ589">
        <v>0</v>
      </c>
      <c r="AK589">
        <v>1</v>
      </c>
      <c r="AL589">
        <v>0</v>
      </c>
      <c r="AM589" t="s">
        <v>118</v>
      </c>
      <c r="AN589">
        <v>1</v>
      </c>
      <c r="AO589">
        <v>0</v>
      </c>
      <c r="AP589" t="s">
        <v>128</v>
      </c>
      <c r="AQ589" t="s">
        <v>95</v>
      </c>
      <c r="AR589" t="s">
        <v>95</v>
      </c>
      <c r="AS589">
        <v>1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0</v>
      </c>
      <c r="AZ589" t="s">
        <v>95</v>
      </c>
      <c r="BA589" t="s">
        <v>95</v>
      </c>
      <c r="BB589" t="s">
        <v>95</v>
      </c>
      <c r="BC589" t="s">
        <v>95</v>
      </c>
      <c r="BD589" t="s">
        <v>95</v>
      </c>
      <c r="BE589" t="s">
        <v>95</v>
      </c>
      <c r="BF589">
        <v>1</v>
      </c>
      <c r="BG589">
        <v>0</v>
      </c>
      <c r="BH589">
        <v>0</v>
      </c>
      <c r="BI589">
        <v>1</v>
      </c>
      <c r="BJ589">
        <v>0</v>
      </c>
      <c r="BK589">
        <v>1</v>
      </c>
      <c r="BL589">
        <v>0</v>
      </c>
      <c r="BM589">
        <v>0</v>
      </c>
      <c r="BN589">
        <v>1</v>
      </c>
      <c r="BO589">
        <v>1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138</v>
      </c>
      <c r="CJ589">
        <v>7</v>
      </c>
      <c r="CK589">
        <v>0</v>
      </c>
    </row>
    <row r="590" spans="1:89" x14ac:dyDescent="0.3">
      <c r="A590" t="s">
        <v>1821</v>
      </c>
      <c r="B590" t="s">
        <v>110</v>
      </c>
      <c r="C590" t="s">
        <v>1779</v>
      </c>
      <c r="D590">
        <v>40.357213000000002</v>
      </c>
      <c r="E590">
        <v>-80.052095100000003</v>
      </c>
      <c r="F590" t="s">
        <v>1822</v>
      </c>
      <c r="G590">
        <v>10</v>
      </c>
      <c r="H590">
        <v>2.5</v>
      </c>
      <c r="I590" t="s">
        <v>93</v>
      </c>
      <c r="J590" t="s">
        <v>94</v>
      </c>
      <c r="K590" t="s">
        <v>95</v>
      </c>
      <c r="L590" t="s">
        <v>95</v>
      </c>
      <c r="M590" t="s">
        <v>95</v>
      </c>
      <c r="N590" t="s">
        <v>95</v>
      </c>
      <c r="O590" t="s">
        <v>95</v>
      </c>
      <c r="P590" t="s">
        <v>95</v>
      </c>
      <c r="Q590" t="s">
        <v>95</v>
      </c>
      <c r="R590" t="s">
        <v>95</v>
      </c>
      <c r="S590" t="s">
        <v>95</v>
      </c>
      <c r="T590" t="s">
        <v>95</v>
      </c>
      <c r="U590" t="s">
        <v>95</v>
      </c>
      <c r="V590" t="s">
        <v>95</v>
      </c>
      <c r="W590" t="s">
        <v>95</v>
      </c>
      <c r="X590" t="s">
        <v>95</v>
      </c>
      <c r="Y590" t="s">
        <v>95</v>
      </c>
      <c r="Z590" t="s">
        <v>95</v>
      </c>
      <c r="AA590" t="s">
        <v>117</v>
      </c>
      <c r="AB590">
        <v>3</v>
      </c>
      <c r="AC590" t="s">
        <v>95</v>
      </c>
      <c r="AD590">
        <v>0</v>
      </c>
      <c r="AE590" t="s">
        <v>95</v>
      </c>
      <c r="AF590">
        <v>1</v>
      </c>
      <c r="AG590">
        <v>1</v>
      </c>
      <c r="AH590" t="s">
        <v>95</v>
      </c>
      <c r="AI590" t="s">
        <v>95</v>
      </c>
      <c r="AJ590" t="s">
        <v>95</v>
      </c>
      <c r="AK590">
        <v>1</v>
      </c>
      <c r="AL590" t="s">
        <v>95</v>
      </c>
      <c r="AM590" t="s">
        <v>95</v>
      </c>
      <c r="AN590">
        <v>1</v>
      </c>
      <c r="AO590">
        <v>0</v>
      </c>
      <c r="AP590" t="s">
        <v>890</v>
      </c>
      <c r="AQ590" t="s">
        <v>95</v>
      </c>
      <c r="AR590" t="s">
        <v>95</v>
      </c>
      <c r="AS590" t="s">
        <v>95</v>
      </c>
      <c r="AT590" t="s">
        <v>95</v>
      </c>
      <c r="AU590">
        <v>0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1</v>
      </c>
      <c r="BE590">
        <v>0</v>
      </c>
      <c r="BF590">
        <v>0</v>
      </c>
      <c r="BG590">
        <v>0</v>
      </c>
      <c r="BH590">
        <v>0</v>
      </c>
      <c r="BI590">
        <v>1</v>
      </c>
      <c r="BJ590">
        <v>0</v>
      </c>
      <c r="BK590">
        <v>1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7</v>
      </c>
      <c r="CJ590">
        <v>2</v>
      </c>
      <c r="CK590">
        <v>0</v>
      </c>
    </row>
    <row r="591" spans="1:89" x14ac:dyDescent="0.3">
      <c r="A591" t="s">
        <v>1823</v>
      </c>
      <c r="B591" t="s">
        <v>110</v>
      </c>
      <c r="C591" t="s">
        <v>1824</v>
      </c>
      <c r="D591">
        <v>40.356473000000001</v>
      </c>
      <c r="E591">
        <v>-80.052131000000003</v>
      </c>
      <c r="F591" t="s">
        <v>1825</v>
      </c>
      <c r="G591">
        <v>3</v>
      </c>
      <c r="H591">
        <v>1.5</v>
      </c>
      <c r="I591" t="s">
        <v>93</v>
      </c>
      <c r="J591" t="s">
        <v>94</v>
      </c>
      <c r="K591" t="s">
        <v>95</v>
      </c>
      <c r="L591" t="s">
        <v>95</v>
      </c>
      <c r="M591" t="s">
        <v>95</v>
      </c>
      <c r="N591" t="s">
        <v>95</v>
      </c>
      <c r="O591" t="s">
        <v>95</v>
      </c>
      <c r="P591" t="s">
        <v>95</v>
      </c>
      <c r="Q591" t="s">
        <v>95</v>
      </c>
      <c r="R591" t="s">
        <v>95</v>
      </c>
      <c r="S591" t="s">
        <v>95</v>
      </c>
      <c r="T591" t="s">
        <v>95</v>
      </c>
      <c r="U591" t="s">
        <v>95</v>
      </c>
      <c r="V591" t="s">
        <v>95</v>
      </c>
      <c r="W591" t="s">
        <v>95</v>
      </c>
      <c r="X591" t="s">
        <v>95</v>
      </c>
      <c r="Y591" t="s">
        <v>95</v>
      </c>
      <c r="Z591" t="s">
        <v>95</v>
      </c>
      <c r="AA591" t="s">
        <v>95</v>
      </c>
      <c r="AB591">
        <v>3</v>
      </c>
      <c r="AC591" t="s">
        <v>95</v>
      </c>
      <c r="AD591" t="s">
        <v>95</v>
      </c>
      <c r="AE591" t="s">
        <v>95</v>
      </c>
      <c r="AF591" t="s">
        <v>95</v>
      </c>
      <c r="AG591" t="s">
        <v>95</v>
      </c>
      <c r="AH591" t="s">
        <v>95</v>
      </c>
      <c r="AI591" t="s">
        <v>95</v>
      </c>
      <c r="AJ591" t="s">
        <v>95</v>
      </c>
      <c r="AK591">
        <v>1</v>
      </c>
      <c r="AL591" t="s">
        <v>95</v>
      </c>
      <c r="AM591" t="s">
        <v>95</v>
      </c>
      <c r="AN591" t="s">
        <v>95</v>
      </c>
      <c r="AO591" t="s">
        <v>95</v>
      </c>
      <c r="AP591" t="s">
        <v>95</v>
      </c>
      <c r="AQ591" t="s">
        <v>95</v>
      </c>
      <c r="AR591" t="s">
        <v>95</v>
      </c>
      <c r="AS591" t="s">
        <v>95</v>
      </c>
      <c r="AT591" t="s">
        <v>95</v>
      </c>
      <c r="AU591">
        <v>0</v>
      </c>
      <c r="AV591">
        <v>0</v>
      </c>
      <c r="AW591">
        <v>0</v>
      </c>
      <c r="AX591">
        <v>0</v>
      </c>
      <c r="AY591">
        <v>0</v>
      </c>
      <c r="AZ591" t="s">
        <v>95</v>
      </c>
      <c r="BA591" t="s">
        <v>95</v>
      </c>
      <c r="BB591" t="s">
        <v>95</v>
      </c>
      <c r="BC591" t="s">
        <v>95</v>
      </c>
      <c r="BD591" t="s">
        <v>95</v>
      </c>
      <c r="BE591" t="s">
        <v>95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</row>
    <row r="592" spans="1:89" x14ac:dyDescent="0.3">
      <c r="A592" t="s">
        <v>1826</v>
      </c>
      <c r="B592" t="s">
        <v>110</v>
      </c>
      <c r="C592" t="s">
        <v>1827</v>
      </c>
      <c r="D592">
        <v>40.382939100000002</v>
      </c>
      <c r="E592">
        <v>-80.044743499999996</v>
      </c>
      <c r="F592" t="s">
        <v>1828</v>
      </c>
      <c r="G592">
        <v>21</v>
      </c>
      <c r="H592">
        <v>4</v>
      </c>
      <c r="I592" t="s">
        <v>93</v>
      </c>
      <c r="J592" t="s">
        <v>94</v>
      </c>
      <c r="K592" s="1">
        <v>0.41666666666666669</v>
      </c>
      <c r="L592" s="1">
        <v>0.70833333333333337</v>
      </c>
      <c r="M592" s="1">
        <v>0.375</v>
      </c>
      <c r="N592" s="1">
        <v>0.875</v>
      </c>
      <c r="O592" s="1">
        <v>0.375</v>
      </c>
      <c r="P592" s="1">
        <v>0.875</v>
      </c>
      <c r="Q592" s="1">
        <v>0.375</v>
      </c>
      <c r="R592" s="1">
        <v>0.875</v>
      </c>
      <c r="S592" s="1">
        <v>0.375</v>
      </c>
      <c r="T592" s="1">
        <v>0.875</v>
      </c>
      <c r="U592" s="1">
        <v>0.375</v>
      </c>
      <c r="V592" s="1">
        <v>0.875</v>
      </c>
      <c r="W592" s="1">
        <v>0.375</v>
      </c>
      <c r="X592" s="1">
        <v>0.875</v>
      </c>
      <c r="Y592" t="s">
        <v>95</v>
      </c>
      <c r="Z592" t="s">
        <v>95</v>
      </c>
      <c r="AA592" t="s">
        <v>95</v>
      </c>
      <c r="AB592">
        <v>2</v>
      </c>
      <c r="AC592" t="s">
        <v>95</v>
      </c>
      <c r="AD592" t="s">
        <v>95</v>
      </c>
      <c r="AE592" t="s">
        <v>95</v>
      </c>
      <c r="AF592" t="s">
        <v>95</v>
      </c>
      <c r="AG592" t="s">
        <v>95</v>
      </c>
      <c r="AH592" t="s">
        <v>95</v>
      </c>
      <c r="AI592" t="s">
        <v>95</v>
      </c>
      <c r="AJ592" t="s">
        <v>95</v>
      </c>
      <c r="AK592">
        <v>1</v>
      </c>
      <c r="AL592" t="s">
        <v>95</v>
      </c>
      <c r="AM592" t="s">
        <v>95</v>
      </c>
      <c r="AN592" t="s">
        <v>95</v>
      </c>
      <c r="AO592" t="s">
        <v>95</v>
      </c>
      <c r="AP592" t="s">
        <v>95</v>
      </c>
      <c r="AQ592" t="s">
        <v>95</v>
      </c>
      <c r="AR592" t="s">
        <v>95</v>
      </c>
      <c r="AS592" t="s">
        <v>95</v>
      </c>
      <c r="AT592" t="s">
        <v>95</v>
      </c>
      <c r="AU592">
        <v>0</v>
      </c>
      <c r="AV592">
        <v>0</v>
      </c>
      <c r="AW592">
        <v>1</v>
      </c>
      <c r="AX592">
        <v>0</v>
      </c>
      <c r="AY592">
        <v>0</v>
      </c>
      <c r="AZ592" t="s">
        <v>95</v>
      </c>
      <c r="BA592" t="s">
        <v>95</v>
      </c>
      <c r="BB592" t="s">
        <v>95</v>
      </c>
      <c r="BC592" t="s">
        <v>95</v>
      </c>
      <c r="BD592" t="s">
        <v>95</v>
      </c>
      <c r="BE592" t="s">
        <v>95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21</v>
      </c>
      <c r="CJ592">
        <v>1</v>
      </c>
      <c r="CK592">
        <v>0</v>
      </c>
    </row>
    <row r="593" spans="1:89" x14ac:dyDescent="0.3">
      <c r="A593" t="s">
        <v>1829</v>
      </c>
      <c r="B593" t="s">
        <v>110</v>
      </c>
      <c r="C593" t="s">
        <v>1830</v>
      </c>
      <c r="D593">
        <v>40.387028800000003</v>
      </c>
      <c r="E593">
        <v>-80.044038200000003</v>
      </c>
      <c r="F593" t="s">
        <v>1831</v>
      </c>
      <c r="G593">
        <v>9</v>
      </c>
      <c r="H593">
        <v>4.5</v>
      </c>
      <c r="I593" t="s">
        <v>93</v>
      </c>
      <c r="J593" t="s">
        <v>94</v>
      </c>
      <c r="K593" s="1">
        <v>0.47916666666666669</v>
      </c>
      <c r="L593" s="1">
        <v>6.25E-2</v>
      </c>
      <c r="M593" s="1">
        <v>0.47916666666666669</v>
      </c>
      <c r="N593" s="1">
        <v>6.25E-2</v>
      </c>
      <c r="O593" s="1">
        <v>0.47916666666666669</v>
      </c>
      <c r="P593" s="1">
        <v>6.25E-2</v>
      </c>
      <c r="Q593" s="1">
        <v>0.47916666666666669</v>
      </c>
      <c r="R593" s="1">
        <v>6.25E-2</v>
      </c>
      <c r="S593" s="1">
        <v>0.47916666666666669</v>
      </c>
      <c r="T593" s="1">
        <v>6.25E-2</v>
      </c>
      <c r="U593" s="1">
        <v>0.47916666666666669</v>
      </c>
      <c r="V593" s="1">
        <v>6.25E-2</v>
      </c>
      <c r="W593" s="1">
        <v>0.47916666666666669</v>
      </c>
      <c r="X593" s="1">
        <v>6.25E-2</v>
      </c>
      <c r="Y593" t="s">
        <v>191</v>
      </c>
      <c r="Z593" t="s">
        <v>95</v>
      </c>
      <c r="AA593" t="s">
        <v>927</v>
      </c>
      <c r="AB593">
        <v>1</v>
      </c>
      <c r="AC593" t="s">
        <v>95</v>
      </c>
      <c r="AD593">
        <v>0</v>
      </c>
      <c r="AE593" t="s">
        <v>95</v>
      </c>
      <c r="AF593">
        <v>1</v>
      </c>
      <c r="AG593">
        <v>1</v>
      </c>
      <c r="AH593" t="s">
        <v>95</v>
      </c>
      <c r="AI593" t="s">
        <v>95</v>
      </c>
      <c r="AJ593" t="s">
        <v>95</v>
      </c>
      <c r="AK593">
        <v>1</v>
      </c>
      <c r="AL593" t="s">
        <v>95</v>
      </c>
      <c r="AM593" t="s">
        <v>95</v>
      </c>
      <c r="AN593">
        <v>1</v>
      </c>
      <c r="AO593">
        <v>0</v>
      </c>
      <c r="AP593" t="s">
        <v>118</v>
      </c>
      <c r="AQ593" t="s">
        <v>95</v>
      </c>
      <c r="AR593" t="s">
        <v>95</v>
      </c>
      <c r="AS593" t="s">
        <v>95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 t="s">
        <v>95</v>
      </c>
      <c r="BA593" t="s">
        <v>95</v>
      </c>
      <c r="BB593" t="s">
        <v>95</v>
      </c>
      <c r="BC593" t="s">
        <v>95</v>
      </c>
      <c r="BD593" t="s">
        <v>95</v>
      </c>
      <c r="BE593" t="s">
        <v>95</v>
      </c>
      <c r="BF593">
        <v>0</v>
      </c>
      <c r="BG593">
        <v>0</v>
      </c>
      <c r="BH593">
        <v>0</v>
      </c>
      <c r="BI593">
        <v>1</v>
      </c>
      <c r="BJ593">
        <v>0</v>
      </c>
      <c r="BK593">
        <v>1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17</v>
      </c>
      <c r="CJ593">
        <v>2</v>
      </c>
      <c r="CK593">
        <v>0</v>
      </c>
    </row>
    <row r="594" spans="1:89" x14ac:dyDescent="0.3">
      <c r="A594" t="s">
        <v>1832</v>
      </c>
      <c r="B594" t="s">
        <v>110</v>
      </c>
      <c r="C594" t="s">
        <v>1800</v>
      </c>
      <c r="D594">
        <v>40.379825599999997</v>
      </c>
      <c r="E594">
        <v>-80.044610399999996</v>
      </c>
      <c r="F594" t="s">
        <v>1833</v>
      </c>
      <c r="G594">
        <v>8</v>
      </c>
      <c r="H594">
        <v>2</v>
      </c>
      <c r="I594" t="s">
        <v>93</v>
      </c>
      <c r="J594" t="s">
        <v>94</v>
      </c>
      <c r="K594" t="s">
        <v>95</v>
      </c>
      <c r="L594" t="s">
        <v>95</v>
      </c>
      <c r="M594" s="1">
        <v>0.33333333333333331</v>
      </c>
      <c r="N594" s="1">
        <v>0.6875</v>
      </c>
      <c r="O594" s="1">
        <v>0.33333333333333331</v>
      </c>
      <c r="P594" s="1">
        <v>0.6875</v>
      </c>
      <c r="Q594" s="1">
        <v>0.33333333333333331</v>
      </c>
      <c r="R594" s="1">
        <v>0.6875</v>
      </c>
      <c r="S594" s="1">
        <v>0.33333333333333331</v>
      </c>
      <c r="T594" s="1">
        <v>0.8125</v>
      </c>
      <c r="U594" s="1">
        <v>0.33333333333333331</v>
      </c>
      <c r="V594" s="1">
        <v>0.6875</v>
      </c>
      <c r="W594" s="1">
        <v>0.33333333333333331</v>
      </c>
      <c r="X594" s="1">
        <v>0.5</v>
      </c>
      <c r="Y594" t="s">
        <v>95</v>
      </c>
      <c r="Z594" t="s">
        <v>95</v>
      </c>
      <c r="AA594" t="s">
        <v>95</v>
      </c>
      <c r="AB594" t="s">
        <v>95</v>
      </c>
      <c r="AC594" t="s">
        <v>95</v>
      </c>
      <c r="AD594" t="s">
        <v>95</v>
      </c>
      <c r="AE594" t="s">
        <v>95</v>
      </c>
      <c r="AF594" t="s">
        <v>95</v>
      </c>
      <c r="AG594" t="s">
        <v>95</v>
      </c>
      <c r="AH594" t="s">
        <v>95</v>
      </c>
      <c r="AI594" t="s">
        <v>95</v>
      </c>
      <c r="AJ594" t="s">
        <v>95</v>
      </c>
      <c r="AK594" t="s">
        <v>95</v>
      </c>
      <c r="AL594" t="s">
        <v>95</v>
      </c>
      <c r="AM594" t="s">
        <v>95</v>
      </c>
      <c r="AN594" t="s">
        <v>95</v>
      </c>
      <c r="AO594" t="s">
        <v>95</v>
      </c>
      <c r="AP594" t="s">
        <v>95</v>
      </c>
      <c r="AQ594" t="s">
        <v>95</v>
      </c>
      <c r="AR594" t="s">
        <v>95</v>
      </c>
      <c r="AS594" t="s">
        <v>95</v>
      </c>
      <c r="AT594" t="s">
        <v>95</v>
      </c>
      <c r="AU594" t="s">
        <v>95</v>
      </c>
      <c r="AV594" t="s">
        <v>95</v>
      </c>
      <c r="AW594" t="s">
        <v>95</v>
      </c>
      <c r="AX594" t="s">
        <v>95</v>
      </c>
      <c r="AY594" t="s">
        <v>95</v>
      </c>
      <c r="AZ594" t="s">
        <v>95</v>
      </c>
      <c r="BA594" t="s">
        <v>95</v>
      </c>
      <c r="BB594" t="s">
        <v>95</v>
      </c>
      <c r="BC594" t="s">
        <v>95</v>
      </c>
      <c r="BD594" t="s">
        <v>95</v>
      </c>
      <c r="BE594" t="s">
        <v>95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</row>
    <row r="595" spans="1:89" x14ac:dyDescent="0.3">
      <c r="A595" t="s">
        <v>1834</v>
      </c>
      <c r="B595" t="s">
        <v>110</v>
      </c>
      <c r="C595" t="s">
        <v>1779</v>
      </c>
      <c r="D595">
        <v>40.356959099999997</v>
      </c>
      <c r="E595">
        <v>-80.051807299999993</v>
      </c>
      <c r="F595" t="s">
        <v>1835</v>
      </c>
      <c r="G595">
        <v>3</v>
      </c>
      <c r="H595">
        <v>1.5</v>
      </c>
      <c r="I595" t="s">
        <v>93</v>
      </c>
      <c r="J595" t="s">
        <v>94</v>
      </c>
      <c r="K595" s="1">
        <v>0.5</v>
      </c>
      <c r="L595" s="1">
        <v>0.70833333333333337</v>
      </c>
      <c r="M595" s="1">
        <v>0.41666666666666669</v>
      </c>
      <c r="N595" s="1">
        <v>0.875</v>
      </c>
      <c r="O595" s="1">
        <v>0.41666666666666669</v>
      </c>
      <c r="P595" s="1">
        <v>0.875</v>
      </c>
      <c r="Q595" s="1">
        <v>0.41666666666666669</v>
      </c>
      <c r="R595" s="1">
        <v>0.875</v>
      </c>
      <c r="S595" s="1">
        <v>0.41666666666666669</v>
      </c>
      <c r="T595" s="1">
        <v>0.875</v>
      </c>
      <c r="U595" s="1">
        <v>0.41666666666666669</v>
      </c>
      <c r="V595" s="1">
        <v>0.875</v>
      </c>
      <c r="W595" s="1">
        <v>0.41666666666666669</v>
      </c>
      <c r="X595" s="1">
        <v>0.875</v>
      </c>
      <c r="Y595" t="s">
        <v>95</v>
      </c>
      <c r="Z595" t="s">
        <v>95</v>
      </c>
      <c r="AA595" t="s">
        <v>95</v>
      </c>
      <c r="AB595">
        <v>3</v>
      </c>
      <c r="AC595" t="s">
        <v>95</v>
      </c>
      <c r="AD595" t="s">
        <v>95</v>
      </c>
      <c r="AE595" t="s">
        <v>95</v>
      </c>
      <c r="AF595" t="s">
        <v>95</v>
      </c>
      <c r="AG595" t="s">
        <v>95</v>
      </c>
      <c r="AH595" t="s">
        <v>95</v>
      </c>
      <c r="AI595" t="s">
        <v>95</v>
      </c>
      <c r="AJ595" t="s">
        <v>95</v>
      </c>
      <c r="AK595">
        <v>1</v>
      </c>
      <c r="AL595" t="s">
        <v>95</v>
      </c>
      <c r="AM595" t="s">
        <v>95</v>
      </c>
      <c r="AN595" t="s">
        <v>95</v>
      </c>
      <c r="AO595" t="s">
        <v>95</v>
      </c>
      <c r="AP595" t="s">
        <v>95</v>
      </c>
      <c r="AQ595" t="s">
        <v>95</v>
      </c>
      <c r="AR595" t="s">
        <v>95</v>
      </c>
      <c r="AS595" t="s">
        <v>95</v>
      </c>
      <c r="AT595" t="s">
        <v>95</v>
      </c>
      <c r="AU595" t="s">
        <v>95</v>
      </c>
      <c r="AV595" t="s">
        <v>95</v>
      </c>
      <c r="AW595" t="s">
        <v>95</v>
      </c>
      <c r="AX595" t="s">
        <v>95</v>
      </c>
      <c r="AY595" t="s">
        <v>95</v>
      </c>
      <c r="AZ595" t="s">
        <v>95</v>
      </c>
      <c r="BA595" t="s">
        <v>95</v>
      </c>
      <c r="BB595" t="s">
        <v>95</v>
      </c>
      <c r="BC595" t="s">
        <v>95</v>
      </c>
      <c r="BD595" t="s">
        <v>95</v>
      </c>
      <c r="BE595" t="s">
        <v>95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</row>
    <row r="596" spans="1:89" x14ac:dyDescent="0.3">
      <c r="A596" t="s">
        <v>1836</v>
      </c>
      <c r="B596" t="s">
        <v>110</v>
      </c>
      <c r="C596" t="s">
        <v>1837</v>
      </c>
      <c r="D596">
        <v>40.379414300000001</v>
      </c>
      <c r="E596">
        <v>-80.044887599999996</v>
      </c>
      <c r="F596" t="s">
        <v>1838</v>
      </c>
      <c r="G596">
        <v>7</v>
      </c>
      <c r="H596">
        <v>4.5</v>
      </c>
      <c r="I596" t="s">
        <v>93</v>
      </c>
      <c r="J596" t="s">
        <v>94</v>
      </c>
      <c r="K596" t="s">
        <v>95</v>
      </c>
      <c r="L596" t="s">
        <v>95</v>
      </c>
      <c r="M596" s="1">
        <v>0.375</v>
      </c>
      <c r="N596" s="1">
        <v>0.70833333333333337</v>
      </c>
      <c r="O596" s="1">
        <v>0.375</v>
      </c>
      <c r="P596" s="1">
        <v>0.70833333333333337</v>
      </c>
      <c r="Q596" s="1">
        <v>0.375</v>
      </c>
      <c r="R596" s="1">
        <v>0.70833333333333337</v>
      </c>
      <c r="S596" s="1">
        <v>0.375</v>
      </c>
      <c r="T596" s="1">
        <v>0.70833333333333337</v>
      </c>
      <c r="U596" s="1">
        <v>0.375</v>
      </c>
      <c r="V596" s="1">
        <v>0.70833333333333337</v>
      </c>
      <c r="W596" s="1">
        <v>0.375</v>
      </c>
      <c r="X596" s="1">
        <v>0.70833333333333337</v>
      </c>
      <c r="Y596" t="s">
        <v>95</v>
      </c>
      <c r="Z596" t="s">
        <v>95</v>
      </c>
      <c r="AA596" t="s">
        <v>95</v>
      </c>
      <c r="AB596">
        <v>3</v>
      </c>
      <c r="AC596">
        <v>1</v>
      </c>
      <c r="AD596" t="s">
        <v>95</v>
      </c>
      <c r="AE596" t="s">
        <v>95</v>
      </c>
      <c r="AF596" t="s">
        <v>95</v>
      </c>
      <c r="AG596" t="s">
        <v>95</v>
      </c>
      <c r="AH596" t="s">
        <v>95</v>
      </c>
      <c r="AI596" t="s">
        <v>95</v>
      </c>
      <c r="AJ596" t="s">
        <v>95</v>
      </c>
      <c r="AK596">
        <v>1</v>
      </c>
      <c r="AL596" t="s">
        <v>95</v>
      </c>
      <c r="AM596" t="s">
        <v>95</v>
      </c>
      <c r="AN596" t="s">
        <v>95</v>
      </c>
      <c r="AO596" t="s">
        <v>95</v>
      </c>
      <c r="AP596" t="s">
        <v>95</v>
      </c>
      <c r="AQ596" t="s">
        <v>95</v>
      </c>
      <c r="AR596" t="s">
        <v>95</v>
      </c>
      <c r="AS596" t="s">
        <v>95</v>
      </c>
      <c r="AT596" t="s">
        <v>95</v>
      </c>
      <c r="AU596">
        <v>1</v>
      </c>
      <c r="AV596">
        <v>0</v>
      </c>
      <c r="AW596">
        <v>0</v>
      </c>
      <c r="AX596">
        <v>0</v>
      </c>
      <c r="AY596">
        <v>0</v>
      </c>
      <c r="AZ596" t="s">
        <v>95</v>
      </c>
      <c r="BA596" t="s">
        <v>95</v>
      </c>
      <c r="BB596" t="s">
        <v>95</v>
      </c>
      <c r="BC596" t="s">
        <v>95</v>
      </c>
      <c r="BD596" t="s">
        <v>95</v>
      </c>
      <c r="BE596" t="s">
        <v>95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3</v>
      </c>
      <c r="CJ596">
        <v>0</v>
      </c>
      <c r="CK596">
        <v>0</v>
      </c>
    </row>
    <row r="597" spans="1:89" x14ac:dyDescent="0.3">
      <c r="A597" t="s">
        <v>1839</v>
      </c>
      <c r="B597" t="s">
        <v>909</v>
      </c>
      <c r="C597" t="s">
        <v>1840</v>
      </c>
      <c r="D597">
        <v>40.381346399999998</v>
      </c>
      <c r="E597">
        <v>-80.044307399999994</v>
      </c>
      <c r="F597" t="s">
        <v>1841</v>
      </c>
      <c r="G597">
        <v>3</v>
      </c>
      <c r="H597">
        <v>4</v>
      </c>
      <c r="I597" t="s">
        <v>93</v>
      </c>
      <c r="J597" t="s">
        <v>94</v>
      </c>
      <c r="K597" t="s">
        <v>95</v>
      </c>
      <c r="L597" t="s">
        <v>95</v>
      </c>
      <c r="M597" t="s">
        <v>95</v>
      </c>
      <c r="N597" t="s">
        <v>95</v>
      </c>
      <c r="O597" s="1">
        <v>0.41666666666666669</v>
      </c>
      <c r="P597" s="1">
        <v>0.70833333333333337</v>
      </c>
      <c r="Q597" s="1">
        <v>0.41666666666666669</v>
      </c>
      <c r="R597" s="1">
        <v>0.70833333333333337</v>
      </c>
      <c r="S597" s="1">
        <v>0.41666666666666669</v>
      </c>
      <c r="T597" s="1">
        <v>0.70833333333333337</v>
      </c>
      <c r="U597" s="1">
        <v>0.41666666666666669</v>
      </c>
      <c r="V597" s="1">
        <v>0.70833333333333337</v>
      </c>
      <c r="W597" s="1">
        <v>0.41666666666666669</v>
      </c>
      <c r="X597" s="1">
        <v>0.66666666666666663</v>
      </c>
      <c r="Y597" t="s">
        <v>95</v>
      </c>
      <c r="Z597" t="s">
        <v>95</v>
      </c>
      <c r="AA597" t="s">
        <v>95</v>
      </c>
      <c r="AB597" t="s">
        <v>95</v>
      </c>
      <c r="AC597" t="s">
        <v>95</v>
      </c>
      <c r="AD597" t="s">
        <v>95</v>
      </c>
      <c r="AE597" t="s">
        <v>95</v>
      </c>
      <c r="AF597" t="s">
        <v>95</v>
      </c>
      <c r="AG597" t="s">
        <v>95</v>
      </c>
      <c r="AH597" t="s">
        <v>95</v>
      </c>
      <c r="AI597" t="s">
        <v>95</v>
      </c>
      <c r="AJ597" t="s">
        <v>95</v>
      </c>
      <c r="AK597">
        <v>1</v>
      </c>
      <c r="AL597" t="s">
        <v>95</v>
      </c>
      <c r="AM597" t="s">
        <v>95</v>
      </c>
      <c r="AN597" t="s">
        <v>95</v>
      </c>
      <c r="AO597" t="s">
        <v>95</v>
      </c>
      <c r="AP597" t="s">
        <v>95</v>
      </c>
      <c r="AQ597" t="s">
        <v>95</v>
      </c>
      <c r="AR597" t="s">
        <v>95</v>
      </c>
      <c r="AS597" t="s">
        <v>95</v>
      </c>
      <c r="AT597" t="s">
        <v>95</v>
      </c>
      <c r="AU597">
        <v>1</v>
      </c>
      <c r="AV597">
        <v>0</v>
      </c>
      <c r="AW597">
        <v>0</v>
      </c>
      <c r="AX597">
        <v>1</v>
      </c>
      <c r="AY597">
        <v>0</v>
      </c>
      <c r="AZ597" t="s">
        <v>95</v>
      </c>
      <c r="BA597" t="s">
        <v>95</v>
      </c>
      <c r="BB597" t="s">
        <v>95</v>
      </c>
      <c r="BC597" t="s">
        <v>95</v>
      </c>
      <c r="BD597" t="s">
        <v>95</v>
      </c>
      <c r="BE597" t="s">
        <v>95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</row>
    <row r="598" spans="1:89" x14ac:dyDescent="0.3">
      <c r="A598" t="s">
        <v>1842</v>
      </c>
      <c r="B598" t="s">
        <v>110</v>
      </c>
      <c r="C598" t="s">
        <v>1843</v>
      </c>
      <c r="D598">
        <v>40.357213000000002</v>
      </c>
      <c r="E598">
        <v>-80.052095100000003</v>
      </c>
      <c r="F598" t="s">
        <v>1844</v>
      </c>
      <c r="G598">
        <v>20</v>
      </c>
      <c r="H598">
        <v>3</v>
      </c>
      <c r="I598" t="s">
        <v>93</v>
      </c>
      <c r="J598" t="s">
        <v>94</v>
      </c>
      <c r="K598" t="s">
        <v>95</v>
      </c>
      <c r="L598" t="s">
        <v>95</v>
      </c>
      <c r="M598" t="s">
        <v>95</v>
      </c>
      <c r="N598" t="s">
        <v>95</v>
      </c>
      <c r="O598" t="s">
        <v>95</v>
      </c>
      <c r="P598" t="s">
        <v>95</v>
      </c>
      <c r="Q598" t="s">
        <v>95</v>
      </c>
      <c r="R598" t="s">
        <v>95</v>
      </c>
      <c r="S598" t="s">
        <v>95</v>
      </c>
      <c r="T598" t="s">
        <v>95</v>
      </c>
      <c r="U598" t="s">
        <v>95</v>
      </c>
      <c r="V598" t="s">
        <v>95</v>
      </c>
      <c r="W598" t="s">
        <v>95</v>
      </c>
      <c r="X598" t="s">
        <v>95</v>
      </c>
      <c r="Y598" t="s">
        <v>95</v>
      </c>
      <c r="Z598" t="s">
        <v>95</v>
      </c>
      <c r="AA598" t="s">
        <v>95</v>
      </c>
      <c r="AB598">
        <v>2</v>
      </c>
      <c r="AC598" t="s">
        <v>95</v>
      </c>
      <c r="AD598" t="s">
        <v>95</v>
      </c>
      <c r="AE598" t="s">
        <v>95</v>
      </c>
      <c r="AF598" t="s">
        <v>95</v>
      </c>
      <c r="AG598" t="s">
        <v>95</v>
      </c>
      <c r="AH598" t="s">
        <v>95</v>
      </c>
      <c r="AI598" t="s">
        <v>95</v>
      </c>
      <c r="AJ598">
        <v>1</v>
      </c>
      <c r="AK598">
        <v>1</v>
      </c>
      <c r="AL598" t="s">
        <v>95</v>
      </c>
      <c r="AM598" t="s">
        <v>95</v>
      </c>
      <c r="AN598" t="s">
        <v>95</v>
      </c>
      <c r="AO598" t="s">
        <v>95</v>
      </c>
      <c r="AP598" t="s">
        <v>95</v>
      </c>
      <c r="AQ598" t="s">
        <v>95</v>
      </c>
      <c r="AR598" t="s">
        <v>95</v>
      </c>
      <c r="AS598" t="s">
        <v>95</v>
      </c>
      <c r="AT598" t="s">
        <v>95</v>
      </c>
      <c r="AU598">
        <v>0</v>
      </c>
      <c r="AV598">
        <v>0</v>
      </c>
      <c r="AW598">
        <v>1</v>
      </c>
      <c r="AX598">
        <v>0</v>
      </c>
      <c r="AY598">
        <v>0</v>
      </c>
      <c r="AZ598" t="s">
        <v>95</v>
      </c>
      <c r="BA598" t="s">
        <v>95</v>
      </c>
      <c r="BB598" t="s">
        <v>95</v>
      </c>
      <c r="BC598" t="s">
        <v>95</v>
      </c>
      <c r="BD598" t="s">
        <v>95</v>
      </c>
      <c r="BE598" t="s">
        <v>95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155</v>
      </c>
      <c r="CJ598">
        <v>5</v>
      </c>
      <c r="CK598">
        <v>0</v>
      </c>
    </row>
    <row r="599" spans="1:89" x14ac:dyDescent="0.3">
      <c r="A599" t="s">
        <v>1845</v>
      </c>
      <c r="B599" t="s">
        <v>110</v>
      </c>
      <c r="C599" t="s">
        <v>1846</v>
      </c>
      <c r="D599">
        <v>40.380265999999999</v>
      </c>
      <c r="E599">
        <v>-80.044444299999995</v>
      </c>
      <c r="F599" t="s">
        <v>1847</v>
      </c>
      <c r="G599">
        <v>3</v>
      </c>
      <c r="H599">
        <v>2.5</v>
      </c>
      <c r="I599" t="s">
        <v>93</v>
      </c>
      <c r="J599" t="s">
        <v>94</v>
      </c>
      <c r="K599" t="s">
        <v>95</v>
      </c>
      <c r="L599" t="s">
        <v>95</v>
      </c>
      <c r="M599" t="s">
        <v>95</v>
      </c>
      <c r="N599" t="s">
        <v>95</v>
      </c>
      <c r="O599" t="s">
        <v>95</v>
      </c>
      <c r="P599" t="s">
        <v>95</v>
      </c>
      <c r="Q599" t="s">
        <v>95</v>
      </c>
      <c r="R599" t="s">
        <v>95</v>
      </c>
      <c r="S599" t="s">
        <v>95</v>
      </c>
      <c r="T599" t="s">
        <v>95</v>
      </c>
      <c r="U599" t="s">
        <v>95</v>
      </c>
      <c r="V599" t="s">
        <v>95</v>
      </c>
      <c r="W599" t="s">
        <v>95</v>
      </c>
      <c r="X599" t="s">
        <v>95</v>
      </c>
      <c r="Y599" t="s">
        <v>95</v>
      </c>
      <c r="Z599" t="s">
        <v>95</v>
      </c>
      <c r="AA599" t="s">
        <v>95</v>
      </c>
      <c r="AB599">
        <v>1</v>
      </c>
      <c r="AC599" t="s">
        <v>95</v>
      </c>
      <c r="AD599" t="s">
        <v>95</v>
      </c>
      <c r="AE599" t="s">
        <v>95</v>
      </c>
      <c r="AF599" t="s">
        <v>95</v>
      </c>
      <c r="AG599" t="s">
        <v>95</v>
      </c>
      <c r="AH599" t="s">
        <v>95</v>
      </c>
      <c r="AI599" t="s">
        <v>95</v>
      </c>
      <c r="AJ599" t="s">
        <v>95</v>
      </c>
      <c r="AK599">
        <v>1</v>
      </c>
      <c r="AL599" t="s">
        <v>95</v>
      </c>
      <c r="AM599" t="s">
        <v>95</v>
      </c>
      <c r="AN599" t="s">
        <v>95</v>
      </c>
      <c r="AO599" t="s">
        <v>95</v>
      </c>
      <c r="AP599" t="s">
        <v>95</v>
      </c>
      <c r="AQ599" t="s">
        <v>95</v>
      </c>
      <c r="AR599" t="s">
        <v>95</v>
      </c>
      <c r="AS599" t="s">
        <v>95</v>
      </c>
      <c r="AT599" t="s">
        <v>95</v>
      </c>
      <c r="AU599">
        <v>0</v>
      </c>
      <c r="AV599">
        <v>0</v>
      </c>
      <c r="AW599">
        <v>0</v>
      </c>
      <c r="AX599">
        <v>0</v>
      </c>
      <c r="AY599">
        <v>0</v>
      </c>
      <c r="AZ599" t="s">
        <v>95</v>
      </c>
      <c r="BA599" t="s">
        <v>95</v>
      </c>
      <c r="BB599" t="s">
        <v>95</v>
      </c>
      <c r="BC599" t="s">
        <v>95</v>
      </c>
      <c r="BD599" t="s">
        <v>95</v>
      </c>
      <c r="BE599" t="s">
        <v>95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2</v>
      </c>
      <c r="CK599">
        <v>0</v>
      </c>
    </row>
    <row r="600" spans="1:89" x14ac:dyDescent="0.3">
      <c r="A600" t="s">
        <v>1848</v>
      </c>
      <c r="B600" t="s">
        <v>110</v>
      </c>
      <c r="C600" t="s">
        <v>1849</v>
      </c>
      <c r="D600">
        <v>40.381770000000003</v>
      </c>
      <c r="E600">
        <v>-80.045186000000001</v>
      </c>
      <c r="F600" t="s">
        <v>1850</v>
      </c>
      <c r="G600">
        <v>3</v>
      </c>
      <c r="H600">
        <v>5</v>
      </c>
      <c r="I600" t="s">
        <v>93</v>
      </c>
      <c r="J600" t="s">
        <v>94</v>
      </c>
      <c r="K600" t="s">
        <v>95</v>
      </c>
      <c r="L600" t="s">
        <v>95</v>
      </c>
      <c r="M600" t="s">
        <v>95</v>
      </c>
      <c r="N600" t="s">
        <v>95</v>
      </c>
      <c r="O600" t="s">
        <v>95</v>
      </c>
      <c r="P600" t="s">
        <v>95</v>
      </c>
      <c r="Q600" t="s">
        <v>95</v>
      </c>
      <c r="R600" t="s">
        <v>95</v>
      </c>
      <c r="S600" t="s">
        <v>95</v>
      </c>
      <c r="T600" t="s">
        <v>95</v>
      </c>
      <c r="U600" t="s">
        <v>95</v>
      </c>
      <c r="V600" t="s">
        <v>95</v>
      </c>
      <c r="W600" t="s">
        <v>95</v>
      </c>
      <c r="X600" t="s">
        <v>95</v>
      </c>
      <c r="Y600" t="s">
        <v>95</v>
      </c>
      <c r="Z600" t="s">
        <v>95</v>
      </c>
      <c r="AA600" t="s">
        <v>95</v>
      </c>
      <c r="AB600" t="s">
        <v>95</v>
      </c>
      <c r="AC600" t="s">
        <v>95</v>
      </c>
      <c r="AD600" t="s">
        <v>95</v>
      </c>
      <c r="AE600" t="s">
        <v>95</v>
      </c>
      <c r="AF600" t="s">
        <v>95</v>
      </c>
      <c r="AG600" t="s">
        <v>95</v>
      </c>
      <c r="AH600" t="s">
        <v>95</v>
      </c>
      <c r="AI600" t="s">
        <v>95</v>
      </c>
      <c r="AJ600" t="s">
        <v>95</v>
      </c>
      <c r="AK600" t="s">
        <v>95</v>
      </c>
      <c r="AL600" t="s">
        <v>95</v>
      </c>
      <c r="AM600" t="s">
        <v>95</v>
      </c>
      <c r="AN600" t="s">
        <v>95</v>
      </c>
      <c r="AO600" t="s">
        <v>95</v>
      </c>
      <c r="AP600" t="s">
        <v>95</v>
      </c>
      <c r="AQ600" t="s">
        <v>95</v>
      </c>
      <c r="AR600" t="s">
        <v>95</v>
      </c>
      <c r="AS600" t="s">
        <v>95</v>
      </c>
      <c r="AT600" t="s">
        <v>95</v>
      </c>
      <c r="AU600" t="s">
        <v>95</v>
      </c>
      <c r="AV600" t="s">
        <v>95</v>
      </c>
      <c r="AW600" t="s">
        <v>95</v>
      </c>
      <c r="AX600" t="s">
        <v>95</v>
      </c>
      <c r="AY600" t="s">
        <v>95</v>
      </c>
      <c r="AZ600" t="s">
        <v>95</v>
      </c>
      <c r="BA600" t="s">
        <v>95</v>
      </c>
      <c r="BB600" t="s">
        <v>95</v>
      </c>
      <c r="BC600" t="s">
        <v>95</v>
      </c>
      <c r="BD600" t="s">
        <v>95</v>
      </c>
      <c r="BE600" t="s">
        <v>95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</row>
    <row r="601" spans="1:89" x14ac:dyDescent="0.3">
      <c r="A601" t="s">
        <v>1851</v>
      </c>
      <c r="B601" t="s">
        <v>110</v>
      </c>
      <c r="C601" t="s">
        <v>1852</v>
      </c>
      <c r="D601">
        <v>40.425229000000002</v>
      </c>
      <c r="E601">
        <v>-79.865249500000004</v>
      </c>
      <c r="F601" t="s">
        <v>1853</v>
      </c>
      <c r="G601">
        <v>17</v>
      </c>
      <c r="H601">
        <v>3.5</v>
      </c>
      <c r="I601" t="s">
        <v>93</v>
      </c>
      <c r="J601" t="s">
        <v>94</v>
      </c>
      <c r="K601" s="1">
        <v>0.375</v>
      </c>
      <c r="L601" s="1">
        <v>0.70833333333333337</v>
      </c>
      <c r="M601" s="1">
        <v>0.5</v>
      </c>
      <c r="N601" s="1">
        <v>0.875</v>
      </c>
      <c r="O601" s="1">
        <v>0.375</v>
      </c>
      <c r="P601" s="1">
        <v>0.875</v>
      </c>
      <c r="Q601" s="1">
        <v>0.375</v>
      </c>
      <c r="R601" s="1">
        <v>0.875</v>
      </c>
      <c r="S601" s="1">
        <v>0.375</v>
      </c>
      <c r="T601" s="1">
        <v>0.875</v>
      </c>
      <c r="U601" s="1">
        <v>0.375</v>
      </c>
      <c r="V601" s="1">
        <v>0.70833333333333337</v>
      </c>
      <c r="W601" s="1">
        <v>0.33333333333333331</v>
      </c>
      <c r="X601" s="1">
        <v>0.66666666666666663</v>
      </c>
      <c r="Y601" t="s">
        <v>95</v>
      </c>
      <c r="Z601" t="s">
        <v>95</v>
      </c>
      <c r="AA601" t="s">
        <v>95</v>
      </c>
      <c r="AB601">
        <v>2</v>
      </c>
      <c r="AC601" t="s">
        <v>95</v>
      </c>
      <c r="AD601" t="s">
        <v>95</v>
      </c>
      <c r="AE601" t="s">
        <v>95</v>
      </c>
      <c r="AF601" t="s">
        <v>95</v>
      </c>
      <c r="AG601" t="s">
        <v>95</v>
      </c>
      <c r="AH601" t="s">
        <v>95</v>
      </c>
      <c r="AI601" t="s">
        <v>95</v>
      </c>
      <c r="AJ601" t="s">
        <v>95</v>
      </c>
      <c r="AK601">
        <v>1</v>
      </c>
      <c r="AL601" t="s">
        <v>95</v>
      </c>
      <c r="AM601" t="s">
        <v>95</v>
      </c>
      <c r="AN601" t="s">
        <v>95</v>
      </c>
      <c r="AO601" t="s">
        <v>95</v>
      </c>
      <c r="AP601" t="s">
        <v>95</v>
      </c>
      <c r="AQ601" t="s">
        <v>95</v>
      </c>
      <c r="AR601" t="s">
        <v>95</v>
      </c>
      <c r="AS601" t="s">
        <v>95</v>
      </c>
      <c r="AT601" t="s">
        <v>95</v>
      </c>
      <c r="AU601">
        <v>0</v>
      </c>
      <c r="AV601">
        <v>0</v>
      </c>
      <c r="AW601">
        <v>0</v>
      </c>
      <c r="AX601">
        <v>1</v>
      </c>
      <c r="AY601">
        <v>0</v>
      </c>
      <c r="AZ601" t="s">
        <v>95</v>
      </c>
      <c r="BA601" t="s">
        <v>95</v>
      </c>
      <c r="BB601" t="s">
        <v>95</v>
      </c>
      <c r="BC601" t="s">
        <v>95</v>
      </c>
      <c r="BD601" t="s">
        <v>95</v>
      </c>
      <c r="BE601" t="s">
        <v>95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11</v>
      </c>
      <c r="CJ601">
        <v>0</v>
      </c>
      <c r="CK601">
        <v>0</v>
      </c>
    </row>
    <row r="602" spans="1:89" x14ac:dyDescent="0.3">
      <c r="A602" t="s">
        <v>1854</v>
      </c>
      <c r="B602" t="s">
        <v>110</v>
      </c>
      <c r="C602" t="s">
        <v>1855</v>
      </c>
      <c r="D602">
        <v>40.382486200000002</v>
      </c>
      <c r="E602">
        <v>-80.051935799999995</v>
      </c>
      <c r="F602" t="s">
        <v>1856</v>
      </c>
      <c r="G602">
        <v>4</v>
      </c>
      <c r="H602">
        <v>3.5</v>
      </c>
      <c r="I602" t="s">
        <v>93</v>
      </c>
      <c r="J602" t="s">
        <v>94</v>
      </c>
      <c r="K602" t="s">
        <v>95</v>
      </c>
      <c r="L602" t="s">
        <v>95</v>
      </c>
      <c r="M602" t="s">
        <v>95</v>
      </c>
      <c r="N602" t="s">
        <v>95</v>
      </c>
      <c r="O602" t="s">
        <v>95</v>
      </c>
      <c r="P602" t="s">
        <v>95</v>
      </c>
      <c r="Q602" t="s">
        <v>95</v>
      </c>
      <c r="R602" t="s">
        <v>95</v>
      </c>
      <c r="S602" t="s">
        <v>95</v>
      </c>
      <c r="T602" t="s">
        <v>95</v>
      </c>
      <c r="U602" t="s">
        <v>95</v>
      </c>
      <c r="V602" t="s">
        <v>95</v>
      </c>
      <c r="W602" t="s">
        <v>95</v>
      </c>
      <c r="X602" t="s">
        <v>95</v>
      </c>
      <c r="Y602" t="s">
        <v>95</v>
      </c>
      <c r="Z602" t="s">
        <v>95</v>
      </c>
      <c r="AA602" t="s">
        <v>95</v>
      </c>
      <c r="AB602">
        <v>2</v>
      </c>
      <c r="AC602" t="s">
        <v>95</v>
      </c>
      <c r="AD602" t="s">
        <v>95</v>
      </c>
      <c r="AE602" t="s">
        <v>95</v>
      </c>
      <c r="AF602" t="s">
        <v>95</v>
      </c>
      <c r="AG602" t="s">
        <v>95</v>
      </c>
      <c r="AH602" t="s">
        <v>95</v>
      </c>
      <c r="AI602" t="s">
        <v>95</v>
      </c>
      <c r="AJ602" t="s">
        <v>95</v>
      </c>
      <c r="AK602">
        <v>1</v>
      </c>
      <c r="AL602" t="s">
        <v>95</v>
      </c>
      <c r="AM602" t="s">
        <v>95</v>
      </c>
      <c r="AN602" t="s">
        <v>95</v>
      </c>
      <c r="AO602" t="s">
        <v>95</v>
      </c>
      <c r="AP602" t="s">
        <v>95</v>
      </c>
      <c r="AQ602" t="s">
        <v>95</v>
      </c>
      <c r="AR602" t="s">
        <v>95</v>
      </c>
      <c r="AS602" t="s">
        <v>95</v>
      </c>
      <c r="AT602" t="s">
        <v>95</v>
      </c>
      <c r="AU602">
        <v>0</v>
      </c>
      <c r="AV602">
        <v>0</v>
      </c>
      <c r="AW602">
        <v>1</v>
      </c>
      <c r="AX602">
        <v>0</v>
      </c>
      <c r="AY602">
        <v>0</v>
      </c>
      <c r="AZ602" t="s">
        <v>95</v>
      </c>
      <c r="BA602" t="s">
        <v>95</v>
      </c>
      <c r="BB602" t="s">
        <v>95</v>
      </c>
      <c r="BC602" t="s">
        <v>95</v>
      </c>
      <c r="BD602" t="s">
        <v>95</v>
      </c>
      <c r="BE602" t="s">
        <v>95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31</v>
      </c>
      <c r="CJ602">
        <v>1</v>
      </c>
      <c r="CK602">
        <v>0</v>
      </c>
    </row>
    <row r="603" spans="1:89" x14ac:dyDescent="0.3">
      <c r="A603" t="s">
        <v>1857</v>
      </c>
      <c r="B603" t="s">
        <v>110</v>
      </c>
      <c r="C603" t="s">
        <v>1779</v>
      </c>
      <c r="D603">
        <v>40.357213000000002</v>
      </c>
      <c r="E603">
        <v>-80.052095100000003</v>
      </c>
      <c r="F603" t="s">
        <v>1858</v>
      </c>
      <c r="G603">
        <v>5</v>
      </c>
      <c r="H603">
        <v>4</v>
      </c>
      <c r="I603" t="s">
        <v>93</v>
      </c>
      <c r="J603" t="s">
        <v>94</v>
      </c>
      <c r="K603" t="s">
        <v>95</v>
      </c>
      <c r="L603" t="s">
        <v>95</v>
      </c>
      <c r="M603" t="s">
        <v>95</v>
      </c>
      <c r="N603" t="s">
        <v>95</v>
      </c>
      <c r="O603" t="s">
        <v>95</v>
      </c>
      <c r="P603" t="s">
        <v>95</v>
      </c>
      <c r="Q603" t="s">
        <v>95</v>
      </c>
      <c r="R603" t="s">
        <v>95</v>
      </c>
      <c r="S603" t="s">
        <v>95</v>
      </c>
      <c r="T603" t="s">
        <v>95</v>
      </c>
      <c r="U603" t="s">
        <v>95</v>
      </c>
      <c r="V603" t="s">
        <v>95</v>
      </c>
      <c r="W603" t="s">
        <v>95</v>
      </c>
      <c r="X603" t="s">
        <v>95</v>
      </c>
      <c r="Y603" t="s">
        <v>95</v>
      </c>
      <c r="Z603" t="s">
        <v>95</v>
      </c>
      <c r="AA603" t="s">
        <v>95</v>
      </c>
      <c r="AB603">
        <v>3</v>
      </c>
      <c r="AC603" t="s">
        <v>95</v>
      </c>
      <c r="AD603" t="s">
        <v>95</v>
      </c>
      <c r="AE603" t="s">
        <v>95</v>
      </c>
      <c r="AF603" t="s">
        <v>95</v>
      </c>
      <c r="AG603" t="s">
        <v>95</v>
      </c>
      <c r="AH603" t="s">
        <v>95</v>
      </c>
      <c r="AI603" t="s">
        <v>95</v>
      </c>
      <c r="AJ603" t="s">
        <v>95</v>
      </c>
      <c r="AK603">
        <v>1</v>
      </c>
      <c r="AL603" t="s">
        <v>95</v>
      </c>
      <c r="AM603" t="s">
        <v>95</v>
      </c>
      <c r="AN603" t="s">
        <v>95</v>
      </c>
      <c r="AO603" t="s">
        <v>95</v>
      </c>
      <c r="AP603" t="s">
        <v>95</v>
      </c>
      <c r="AQ603" t="s">
        <v>95</v>
      </c>
      <c r="AR603" t="s">
        <v>95</v>
      </c>
      <c r="AS603" t="s">
        <v>95</v>
      </c>
      <c r="AT603" t="s">
        <v>95</v>
      </c>
      <c r="AU603">
        <v>0</v>
      </c>
      <c r="AV603">
        <v>0</v>
      </c>
      <c r="AW603">
        <v>0</v>
      </c>
      <c r="AX603">
        <v>0</v>
      </c>
      <c r="AY603">
        <v>0</v>
      </c>
      <c r="AZ603" t="s">
        <v>95</v>
      </c>
      <c r="BA603" t="s">
        <v>95</v>
      </c>
      <c r="BB603" t="s">
        <v>95</v>
      </c>
      <c r="BC603" t="s">
        <v>95</v>
      </c>
      <c r="BD603" t="s">
        <v>95</v>
      </c>
      <c r="BE603" t="s">
        <v>95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15</v>
      </c>
      <c r="CJ603">
        <v>1</v>
      </c>
      <c r="CK603">
        <v>0</v>
      </c>
    </row>
    <row r="604" spans="1:89" x14ac:dyDescent="0.3">
      <c r="A604" t="s">
        <v>1859</v>
      </c>
      <c r="B604" t="s">
        <v>110</v>
      </c>
      <c r="C604" t="s">
        <v>1860</v>
      </c>
      <c r="D604">
        <v>40.3794574</v>
      </c>
      <c r="E604">
        <v>-80.044810900000002</v>
      </c>
      <c r="F604" t="s">
        <v>1861</v>
      </c>
      <c r="G604">
        <v>37</v>
      </c>
      <c r="H604">
        <v>4</v>
      </c>
      <c r="I604" t="s">
        <v>93</v>
      </c>
      <c r="J604" t="s">
        <v>94</v>
      </c>
      <c r="K604" s="1">
        <v>0.29166666666666669</v>
      </c>
      <c r="L604" s="1">
        <v>0.91666666666666663</v>
      </c>
      <c r="M604" s="1">
        <v>0.29166666666666669</v>
      </c>
      <c r="N604" s="1">
        <v>0.91666666666666663</v>
      </c>
      <c r="O604" s="1">
        <v>0.29166666666666669</v>
      </c>
      <c r="P604" s="1">
        <v>0.91666666666666663</v>
      </c>
      <c r="Q604" s="1">
        <v>0.29166666666666669</v>
      </c>
      <c r="R604" s="1">
        <v>0.91666666666666663</v>
      </c>
      <c r="S604" s="1">
        <v>0.29166666666666669</v>
      </c>
      <c r="T604" s="1">
        <v>0.91666666666666663</v>
      </c>
      <c r="U604" s="1">
        <v>0.29166666666666669</v>
      </c>
      <c r="V604" s="1">
        <v>0.95833333333333337</v>
      </c>
      <c r="W604" s="1">
        <v>0.29166666666666669</v>
      </c>
      <c r="X604" s="1">
        <v>0.95833333333333337</v>
      </c>
      <c r="Y604" t="s">
        <v>95</v>
      </c>
      <c r="Z604" t="s">
        <v>95</v>
      </c>
      <c r="AA604" t="s">
        <v>95</v>
      </c>
      <c r="AB604">
        <v>1</v>
      </c>
      <c r="AC604">
        <v>0</v>
      </c>
      <c r="AD604">
        <v>0</v>
      </c>
      <c r="AE604" t="s">
        <v>95</v>
      </c>
      <c r="AF604" t="s">
        <v>95</v>
      </c>
      <c r="AG604" t="s">
        <v>95</v>
      </c>
      <c r="AH604" t="s">
        <v>95</v>
      </c>
      <c r="AI604" t="s">
        <v>95</v>
      </c>
      <c r="AJ604" t="s">
        <v>95</v>
      </c>
      <c r="AK604">
        <v>1</v>
      </c>
      <c r="AL604" t="s">
        <v>95</v>
      </c>
      <c r="AM604" t="s">
        <v>127</v>
      </c>
      <c r="AN604" t="s">
        <v>95</v>
      </c>
      <c r="AO604" t="s">
        <v>95</v>
      </c>
      <c r="AP604" t="s">
        <v>95</v>
      </c>
      <c r="AQ604" t="s">
        <v>95</v>
      </c>
      <c r="AR604" t="s">
        <v>95</v>
      </c>
      <c r="AS604" t="s">
        <v>95</v>
      </c>
      <c r="AT604" t="s">
        <v>95</v>
      </c>
      <c r="AU604">
        <v>1</v>
      </c>
      <c r="AV604">
        <v>0</v>
      </c>
      <c r="AW604">
        <v>0</v>
      </c>
      <c r="AX604">
        <v>0</v>
      </c>
      <c r="AY604">
        <v>0</v>
      </c>
      <c r="AZ604" t="s">
        <v>95</v>
      </c>
      <c r="BA604" t="s">
        <v>95</v>
      </c>
      <c r="BB604" t="s">
        <v>95</v>
      </c>
      <c r="BC604" t="s">
        <v>95</v>
      </c>
      <c r="BD604" t="s">
        <v>95</v>
      </c>
      <c r="BE604" t="s">
        <v>95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1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85</v>
      </c>
      <c r="CJ604">
        <v>9</v>
      </c>
      <c r="CK604">
        <v>0</v>
      </c>
    </row>
    <row r="605" spans="1:89" x14ac:dyDescent="0.3">
      <c r="A605" t="s">
        <v>1862</v>
      </c>
      <c r="B605" t="s">
        <v>110</v>
      </c>
      <c r="C605" t="s">
        <v>1863</v>
      </c>
      <c r="D605">
        <v>40.373556999999998</v>
      </c>
      <c r="E605">
        <v>-80.040325899999999</v>
      </c>
      <c r="F605" t="s">
        <v>1864</v>
      </c>
      <c r="G605">
        <v>5</v>
      </c>
      <c r="H605">
        <v>3</v>
      </c>
      <c r="I605" t="s">
        <v>93</v>
      </c>
      <c r="J605" t="s">
        <v>94</v>
      </c>
      <c r="K605" t="s">
        <v>95</v>
      </c>
      <c r="L605" t="s">
        <v>95</v>
      </c>
      <c r="M605" t="s">
        <v>95</v>
      </c>
      <c r="N605" t="s">
        <v>95</v>
      </c>
      <c r="O605" t="s">
        <v>95</v>
      </c>
      <c r="P605" t="s">
        <v>95</v>
      </c>
      <c r="Q605" t="s">
        <v>95</v>
      </c>
      <c r="R605" t="s">
        <v>95</v>
      </c>
      <c r="S605" t="s">
        <v>95</v>
      </c>
      <c r="T605" t="s">
        <v>95</v>
      </c>
      <c r="U605" t="s">
        <v>95</v>
      </c>
      <c r="V605" t="s">
        <v>95</v>
      </c>
      <c r="W605" t="s">
        <v>95</v>
      </c>
      <c r="X605" t="s">
        <v>95</v>
      </c>
      <c r="Y605" t="s">
        <v>95</v>
      </c>
      <c r="Z605" t="s">
        <v>95</v>
      </c>
      <c r="AA605" t="s">
        <v>95</v>
      </c>
      <c r="AB605" t="s">
        <v>95</v>
      </c>
      <c r="AC605" t="s">
        <v>95</v>
      </c>
      <c r="AD605" t="s">
        <v>95</v>
      </c>
      <c r="AE605" t="s">
        <v>95</v>
      </c>
      <c r="AF605" t="s">
        <v>95</v>
      </c>
      <c r="AG605" t="s">
        <v>95</v>
      </c>
      <c r="AH605" t="s">
        <v>95</v>
      </c>
      <c r="AI605" t="s">
        <v>95</v>
      </c>
      <c r="AJ605" t="s">
        <v>95</v>
      </c>
      <c r="AK605" t="s">
        <v>95</v>
      </c>
      <c r="AL605" t="s">
        <v>95</v>
      </c>
      <c r="AM605" t="s">
        <v>95</v>
      </c>
      <c r="AN605" t="s">
        <v>95</v>
      </c>
      <c r="AO605" t="s">
        <v>95</v>
      </c>
      <c r="AP605" t="s">
        <v>95</v>
      </c>
      <c r="AQ605" t="s">
        <v>95</v>
      </c>
      <c r="AR605" t="s">
        <v>95</v>
      </c>
      <c r="AS605" t="s">
        <v>95</v>
      </c>
      <c r="AT605" t="s">
        <v>95</v>
      </c>
      <c r="AU605" t="s">
        <v>95</v>
      </c>
      <c r="AV605" t="s">
        <v>95</v>
      </c>
      <c r="AW605" t="s">
        <v>95</v>
      </c>
      <c r="AX605" t="s">
        <v>95</v>
      </c>
      <c r="AY605" t="s">
        <v>95</v>
      </c>
      <c r="AZ605" t="s">
        <v>95</v>
      </c>
      <c r="BA605" t="s">
        <v>95</v>
      </c>
      <c r="BB605" t="s">
        <v>95</v>
      </c>
      <c r="BC605" t="s">
        <v>95</v>
      </c>
      <c r="BD605" t="s">
        <v>95</v>
      </c>
      <c r="BE605" t="s">
        <v>95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5</v>
      </c>
      <c r="CJ605">
        <v>0</v>
      </c>
      <c r="CK605">
        <v>0</v>
      </c>
    </row>
    <row r="606" spans="1:89" x14ac:dyDescent="0.3">
      <c r="A606" t="e">
        <f>-FQL3Q-Prwxp577SFr5MfA</f>
        <v>#NAME?</v>
      </c>
      <c r="B606" t="s">
        <v>110</v>
      </c>
      <c r="C606" t="s">
        <v>1865</v>
      </c>
      <c r="D606">
        <v>40.354819621520697</v>
      </c>
      <c r="E606">
        <v>-80.0487643194149</v>
      </c>
      <c r="F606" t="s">
        <v>1251</v>
      </c>
      <c r="G606">
        <v>3</v>
      </c>
      <c r="H606">
        <v>1</v>
      </c>
      <c r="I606" t="s">
        <v>93</v>
      </c>
      <c r="J606" t="s">
        <v>94</v>
      </c>
      <c r="K606" s="1">
        <v>0.41666666666666669</v>
      </c>
      <c r="L606" s="1">
        <v>0.75</v>
      </c>
      <c r="M606" s="1">
        <v>0.41666666666666669</v>
      </c>
      <c r="N606" s="1">
        <v>0.875</v>
      </c>
      <c r="O606" s="1">
        <v>0.41666666666666669</v>
      </c>
      <c r="P606" s="1">
        <v>0.875</v>
      </c>
      <c r="Q606" s="1">
        <v>0.41666666666666669</v>
      </c>
      <c r="R606" s="1">
        <v>0.875</v>
      </c>
      <c r="S606" s="1">
        <v>0.41666666666666669</v>
      </c>
      <c r="T606" s="1">
        <v>0.875</v>
      </c>
      <c r="U606" s="1">
        <v>0.41666666666666669</v>
      </c>
      <c r="V606" s="1">
        <v>0.875</v>
      </c>
      <c r="W606" s="1">
        <v>0.39583333333333331</v>
      </c>
      <c r="X606" s="1">
        <v>0.875</v>
      </c>
      <c r="Y606" t="s">
        <v>95</v>
      </c>
      <c r="Z606" t="s">
        <v>95</v>
      </c>
      <c r="AA606" t="s">
        <v>95</v>
      </c>
      <c r="AB606" t="s">
        <v>95</v>
      </c>
      <c r="AC606" t="s">
        <v>95</v>
      </c>
      <c r="AD606" t="s">
        <v>95</v>
      </c>
      <c r="AE606" t="s">
        <v>95</v>
      </c>
      <c r="AF606" t="s">
        <v>95</v>
      </c>
      <c r="AG606" t="s">
        <v>95</v>
      </c>
      <c r="AH606" t="s">
        <v>95</v>
      </c>
      <c r="AI606" t="s">
        <v>95</v>
      </c>
      <c r="AJ606" t="s">
        <v>95</v>
      </c>
      <c r="AK606" t="s">
        <v>95</v>
      </c>
      <c r="AL606" t="s">
        <v>95</v>
      </c>
      <c r="AM606" t="s">
        <v>95</v>
      </c>
      <c r="AN606" t="s">
        <v>95</v>
      </c>
      <c r="AO606" t="s">
        <v>95</v>
      </c>
      <c r="AP606" t="s">
        <v>95</v>
      </c>
      <c r="AQ606" t="s">
        <v>95</v>
      </c>
      <c r="AR606" t="s">
        <v>95</v>
      </c>
      <c r="AS606" t="s">
        <v>95</v>
      </c>
      <c r="AT606" t="s">
        <v>95</v>
      </c>
      <c r="AU606" t="s">
        <v>95</v>
      </c>
      <c r="AV606" t="s">
        <v>95</v>
      </c>
      <c r="AW606" t="s">
        <v>95</v>
      </c>
      <c r="AX606" t="s">
        <v>95</v>
      </c>
      <c r="AY606" t="s">
        <v>95</v>
      </c>
      <c r="AZ606" t="s">
        <v>95</v>
      </c>
      <c r="BA606" t="s">
        <v>95</v>
      </c>
      <c r="BB606" t="s">
        <v>95</v>
      </c>
      <c r="BC606" t="s">
        <v>95</v>
      </c>
      <c r="BD606" t="s">
        <v>95</v>
      </c>
      <c r="BE606" t="s">
        <v>95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</row>
    <row r="607" spans="1:89" x14ac:dyDescent="0.3">
      <c r="A607" t="s">
        <v>1866</v>
      </c>
      <c r="B607" t="s">
        <v>110</v>
      </c>
      <c r="C607" t="s">
        <v>1867</v>
      </c>
      <c r="D607">
        <v>40.3523347</v>
      </c>
      <c r="E607">
        <v>-80.050241400000004</v>
      </c>
      <c r="F607" t="s">
        <v>1868</v>
      </c>
      <c r="G607">
        <v>5</v>
      </c>
      <c r="H607">
        <v>4</v>
      </c>
      <c r="I607" t="s">
        <v>93</v>
      </c>
      <c r="J607" t="s">
        <v>94</v>
      </c>
      <c r="K607" t="s">
        <v>95</v>
      </c>
      <c r="L607" t="s">
        <v>95</v>
      </c>
      <c r="M607" s="1">
        <v>0.375</v>
      </c>
      <c r="N607" s="1">
        <v>0.70833333333333337</v>
      </c>
      <c r="O607" s="1">
        <v>0.375</v>
      </c>
      <c r="P607" s="1">
        <v>0.70833333333333337</v>
      </c>
      <c r="Q607" s="1">
        <v>0.375</v>
      </c>
      <c r="R607" s="1">
        <v>0.70833333333333337</v>
      </c>
      <c r="S607" s="1">
        <v>0.375</v>
      </c>
      <c r="T607" s="1">
        <v>0.70833333333333337</v>
      </c>
      <c r="U607" s="1">
        <v>0.375</v>
      </c>
      <c r="V607" s="1">
        <v>0.70833333333333337</v>
      </c>
      <c r="W607" s="1">
        <v>0.375</v>
      </c>
      <c r="X607" s="1">
        <v>0.66666666666666663</v>
      </c>
      <c r="Y607" t="s">
        <v>95</v>
      </c>
      <c r="Z607" t="s">
        <v>95</v>
      </c>
      <c r="AA607" t="s">
        <v>95</v>
      </c>
      <c r="AB607" t="s">
        <v>95</v>
      </c>
      <c r="AC607" t="s">
        <v>95</v>
      </c>
      <c r="AD607" t="s">
        <v>95</v>
      </c>
      <c r="AE607" t="s">
        <v>95</v>
      </c>
      <c r="AF607" t="s">
        <v>95</v>
      </c>
      <c r="AG607" t="s">
        <v>95</v>
      </c>
      <c r="AH607" t="s">
        <v>95</v>
      </c>
      <c r="AI607" t="s">
        <v>95</v>
      </c>
      <c r="AJ607" t="s">
        <v>95</v>
      </c>
      <c r="AK607" t="s">
        <v>95</v>
      </c>
      <c r="AL607" t="s">
        <v>95</v>
      </c>
      <c r="AM607" t="s">
        <v>95</v>
      </c>
      <c r="AN607" t="s">
        <v>95</v>
      </c>
      <c r="AO607" t="s">
        <v>95</v>
      </c>
      <c r="AP607" t="s">
        <v>95</v>
      </c>
      <c r="AQ607" t="s">
        <v>95</v>
      </c>
      <c r="AR607" t="s">
        <v>95</v>
      </c>
      <c r="AS607" t="s">
        <v>95</v>
      </c>
      <c r="AT607" t="s">
        <v>95</v>
      </c>
      <c r="AU607" t="s">
        <v>95</v>
      </c>
      <c r="AV607" t="s">
        <v>95</v>
      </c>
      <c r="AW607" t="s">
        <v>95</v>
      </c>
      <c r="AX607" t="s">
        <v>95</v>
      </c>
      <c r="AY607" t="s">
        <v>95</v>
      </c>
      <c r="AZ607" t="s">
        <v>95</v>
      </c>
      <c r="BA607" t="s">
        <v>95</v>
      </c>
      <c r="BB607" t="s">
        <v>95</v>
      </c>
      <c r="BC607" t="s">
        <v>95</v>
      </c>
      <c r="BD607" t="s">
        <v>95</v>
      </c>
      <c r="BE607" t="s">
        <v>95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</row>
    <row r="608" spans="1:89" x14ac:dyDescent="0.3">
      <c r="A608" t="s">
        <v>1869</v>
      </c>
      <c r="B608" t="s">
        <v>110</v>
      </c>
      <c r="C608" t="s">
        <v>1870</v>
      </c>
      <c r="D608">
        <v>40.451158599999999</v>
      </c>
      <c r="E608">
        <v>-79.933759499999994</v>
      </c>
      <c r="F608" t="s">
        <v>1871</v>
      </c>
      <c r="G608">
        <v>11</v>
      </c>
      <c r="H608">
        <v>4.5</v>
      </c>
      <c r="I608" t="s">
        <v>93</v>
      </c>
      <c r="J608" t="s">
        <v>94</v>
      </c>
      <c r="K608" s="1">
        <v>0.47916666666666669</v>
      </c>
      <c r="L608" s="1">
        <v>0.70833333333333337</v>
      </c>
      <c r="M608" s="1">
        <v>0.41666666666666669</v>
      </c>
      <c r="N608" s="1">
        <v>0.79166666666666663</v>
      </c>
      <c r="O608" s="1">
        <v>0.41666666666666669</v>
      </c>
      <c r="P608" s="1">
        <v>0.79166666666666663</v>
      </c>
      <c r="Q608" s="1">
        <v>0.41666666666666669</v>
      </c>
      <c r="R608" s="1">
        <v>0.83333333333333337</v>
      </c>
      <c r="S608" s="1">
        <v>0.41666666666666669</v>
      </c>
      <c r="T608" s="1">
        <v>0.79166666666666663</v>
      </c>
      <c r="U608" s="1">
        <v>0.41666666666666669</v>
      </c>
      <c r="V608" s="1">
        <v>0.79166666666666663</v>
      </c>
      <c r="W608" s="1">
        <v>0.41666666666666669</v>
      </c>
      <c r="X608" s="1">
        <v>0.79166666666666663</v>
      </c>
      <c r="Y608" t="s">
        <v>95</v>
      </c>
      <c r="Z608" t="s">
        <v>95</v>
      </c>
      <c r="AA608" t="s">
        <v>95</v>
      </c>
      <c r="AB608">
        <v>2</v>
      </c>
      <c r="AC608" t="s">
        <v>95</v>
      </c>
      <c r="AD608" t="s">
        <v>95</v>
      </c>
      <c r="AE608" t="s">
        <v>95</v>
      </c>
      <c r="AF608" t="s">
        <v>95</v>
      </c>
      <c r="AG608" t="s">
        <v>95</v>
      </c>
      <c r="AH608" t="s">
        <v>95</v>
      </c>
      <c r="AI608" t="s">
        <v>95</v>
      </c>
      <c r="AJ608" t="s">
        <v>95</v>
      </c>
      <c r="AK608">
        <v>1</v>
      </c>
      <c r="AL608" t="s">
        <v>95</v>
      </c>
      <c r="AM608" t="s">
        <v>95</v>
      </c>
      <c r="AN608" t="s">
        <v>95</v>
      </c>
      <c r="AO608" t="s">
        <v>95</v>
      </c>
      <c r="AP608" t="s">
        <v>95</v>
      </c>
      <c r="AQ608" t="s">
        <v>95</v>
      </c>
      <c r="AR608" t="s">
        <v>95</v>
      </c>
      <c r="AS608" t="s">
        <v>95</v>
      </c>
      <c r="AT608" t="s">
        <v>95</v>
      </c>
      <c r="AU608">
        <v>1</v>
      </c>
      <c r="AV608">
        <v>0</v>
      </c>
      <c r="AW608">
        <v>0</v>
      </c>
      <c r="AX608">
        <v>0</v>
      </c>
      <c r="AY608">
        <v>0</v>
      </c>
      <c r="AZ608" t="s">
        <v>95</v>
      </c>
      <c r="BA608" t="s">
        <v>95</v>
      </c>
      <c r="BB608" t="s">
        <v>95</v>
      </c>
      <c r="BC608" t="s">
        <v>95</v>
      </c>
      <c r="BD608" t="s">
        <v>95</v>
      </c>
      <c r="BE608" t="s">
        <v>95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12</v>
      </c>
      <c r="CJ608">
        <v>3</v>
      </c>
      <c r="CK608">
        <v>0</v>
      </c>
    </row>
    <row r="609" spans="1:89" x14ac:dyDescent="0.3">
      <c r="A609" t="s">
        <v>1872</v>
      </c>
      <c r="B609" t="s">
        <v>110</v>
      </c>
      <c r="C609" t="s">
        <v>1873</v>
      </c>
      <c r="D609">
        <v>40.451347699999999</v>
      </c>
      <c r="E609">
        <v>-79.932768199999998</v>
      </c>
      <c r="F609" t="s">
        <v>911</v>
      </c>
      <c r="G609">
        <v>82</v>
      </c>
      <c r="H609">
        <v>3.5</v>
      </c>
      <c r="I609" t="s">
        <v>93</v>
      </c>
      <c r="J609" t="s">
        <v>94</v>
      </c>
      <c r="K609" s="1">
        <v>0.25</v>
      </c>
      <c r="L609" s="1">
        <v>0</v>
      </c>
      <c r="M609" s="1">
        <v>0.25</v>
      </c>
      <c r="N609" s="1">
        <v>0</v>
      </c>
      <c r="O609" s="1">
        <v>0.25</v>
      </c>
      <c r="P609" s="1">
        <v>0</v>
      </c>
      <c r="Q609" s="1">
        <v>0.25</v>
      </c>
      <c r="R609" s="1">
        <v>0</v>
      </c>
      <c r="S609" s="1">
        <v>0.25</v>
      </c>
      <c r="T609" s="1">
        <v>0</v>
      </c>
      <c r="U609" s="1">
        <v>0.25</v>
      </c>
      <c r="V609" s="1">
        <v>0</v>
      </c>
      <c r="W609" s="1">
        <v>0.25</v>
      </c>
      <c r="X609" s="1">
        <v>0</v>
      </c>
      <c r="Y609" t="s">
        <v>95</v>
      </c>
      <c r="Z609" t="s">
        <v>95</v>
      </c>
      <c r="AA609" t="s">
        <v>95</v>
      </c>
      <c r="AB609">
        <v>1</v>
      </c>
      <c r="AC609" t="s">
        <v>95</v>
      </c>
      <c r="AD609">
        <v>0</v>
      </c>
      <c r="AE609" t="s">
        <v>95</v>
      </c>
      <c r="AF609" t="s">
        <v>95</v>
      </c>
      <c r="AG609" t="s">
        <v>95</v>
      </c>
      <c r="AH609" t="s">
        <v>95</v>
      </c>
      <c r="AI609" t="s">
        <v>95</v>
      </c>
      <c r="AJ609" t="s">
        <v>95</v>
      </c>
      <c r="AK609">
        <v>1</v>
      </c>
      <c r="AL609" t="s">
        <v>95</v>
      </c>
      <c r="AM609" t="s">
        <v>127</v>
      </c>
      <c r="AN609" t="s">
        <v>95</v>
      </c>
      <c r="AO609" t="s">
        <v>95</v>
      </c>
      <c r="AP609" t="s">
        <v>95</v>
      </c>
      <c r="AQ609" t="s">
        <v>95</v>
      </c>
      <c r="AR609" t="s">
        <v>95</v>
      </c>
      <c r="AS609" t="s">
        <v>95</v>
      </c>
      <c r="AT609" t="s">
        <v>95</v>
      </c>
      <c r="AU609">
        <v>1</v>
      </c>
      <c r="AV609">
        <v>0</v>
      </c>
      <c r="AW609">
        <v>0</v>
      </c>
      <c r="AX609">
        <v>0</v>
      </c>
      <c r="AY609">
        <v>0</v>
      </c>
      <c r="AZ609" t="s">
        <v>95</v>
      </c>
      <c r="BA609" t="s">
        <v>95</v>
      </c>
      <c r="BB609" t="s">
        <v>95</v>
      </c>
      <c r="BC609" t="s">
        <v>95</v>
      </c>
      <c r="BD609" t="s">
        <v>95</v>
      </c>
      <c r="BE609" t="s">
        <v>95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1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374</v>
      </c>
      <c r="CJ609">
        <v>13</v>
      </c>
      <c r="CK609">
        <v>0</v>
      </c>
    </row>
    <row r="610" spans="1:89" x14ac:dyDescent="0.3">
      <c r="A610" t="s">
        <v>1874</v>
      </c>
      <c r="B610" t="s">
        <v>110</v>
      </c>
      <c r="C610" t="s">
        <v>1875</v>
      </c>
      <c r="D610">
        <v>40.457554100000003</v>
      </c>
      <c r="E610">
        <v>-79.929089399999995</v>
      </c>
      <c r="F610" t="s">
        <v>1876</v>
      </c>
      <c r="G610">
        <v>49</v>
      </c>
      <c r="H610">
        <v>4</v>
      </c>
      <c r="I610" t="s">
        <v>93</v>
      </c>
      <c r="J610" t="s">
        <v>94</v>
      </c>
      <c r="K610" s="1">
        <v>0.29166666666666669</v>
      </c>
      <c r="L610" s="1">
        <v>0.89583333333333337</v>
      </c>
      <c r="M610" s="1">
        <v>0.29166666666666669</v>
      </c>
      <c r="N610" s="1">
        <v>0.89583333333333337</v>
      </c>
      <c r="O610" s="1">
        <v>0.29166666666666669</v>
      </c>
      <c r="P610" s="1">
        <v>0.89583333333333337</v>
      </c>
      <c r="Q610" s="1">
        <v>0.29166666666666669</v>
      </c>
      <c r="R610" s="1">
        <v>0.89583333333333337</v>
      </c>
      <c r="S610" s="1">
        <v>0.29166666666666669</v>
      </c>
      <c r="T610" s="1">
        <v>0.89583333333333337</v>
      </c>
      <c r="U610" s="1">
        <v>0.29166666666666669</v>
      </c>
      <c r="V610" s="1">
        <v>0.89583333333333337</v>
      </c>
      <c r="W610" s="1">
        <v>0.29166666666666669</v>
      </c>
      <c r="X610" s="1">
        <v>0.89583333333333337</v>
      </c>
      <c r="Y610" t="s">
        <v>95</v>
      </c>
      <c r="Z610" t="s">
        <v>95</v>
      </c>
      <c r="AA610" t="s">
        <v>95</v>
      </c>
      <c r="AB610">
        <v>2</v>
      </c>
      <c r="AC610" t="s">
        <v>95</v>
      </c>
      <c r="AD610" t="s">
        <v>95</v>
      </c>
      <c r="AE610" t="s">
        <v>95</v>
      </c>
      <c r="AF610" t="s">
        <v>95</v>
      </c>
      <c r="AG610" t="s">
        <v>95</v>
      </c>
      <c r="AH610" t="s">
        <v>95</v>
      </c>
      <c r="AI610" t="s">
        <v>95</v>
      </c>
      <c r="AJ610" t="s">
        <v>95</v>
      </c>
      <c r="AK610">
        <v>1</v>
      </c>
      <c r="AL610" t="s">
        <v>95</v>
      </c>
      <c r="AM610" t="s">
        <v>127</v>
      </c>
      <c r="AN610" t="s">
        <v>95</v>
      </c>
      <c r="AO610" t="s">
        <v>95</v>
      </c>
      <c r="AP610" t="s">
        <v>95</v>
      </c>
      <c r="AQ610" t="s">
        <v>95</v>
      </c>
      <c r="AR610" t="s">
        <v>95</v>
      </c>
      <c r="AS610" t="s">
        <v>95</v>
      </c>
      <c r="AT610" t="s">
        <v>95</v>
      </c>
      <c r="AU610">
        <v>0</v>
      </c>
      <c r="AV610">
        <v>0</v>
      </c>
      <c r="AW610">
        <v>1</v>
      </c>
      <c r="AX610">
        <v>0</v>
      </c>
      <c r="AY610">
        <v>0</v>
      </c>
      <c r="AZ610" t="s">
        <v>95</v>
      </c>
      <c r="BA610" t="s">
        <v>95</v>
      </c>
      <c r="BB610" t="s">
        <v>95</v>
      </c>
      <c r="BC610" t="s">
        <v>95</v>
      </c>
      <c r="BD610" t="s">
        <v>95</v>
      </c>
      <c r="BE610" t="s">
        <v>95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126</v>
      </c>
      <c r="CJ610">
        <v>6</v>
      </c>
      <c r="CK610">
        <v>0</v>
      </c>
    </row>
    <row r="611" spans="1:89" x14ac:dyDescent="0.3">
      <c r="A611" t="s">
        <v>1877</v>
      </c>
      <c r="B611" t="s">
        <v>110</v>
      </c>
      <c r="C611" t="s">
        <v>1878</v>
      </c>
      <c r="D611">
        <v>40.456746000000003</v>
      </c>
      <c r="E611">
        <v>-79.9294479</v>
      </c>
      <c r="F611" t="s">
        <v>1879</v>
      </c>
      <c r="G611">
        <v>25</v>
      </c>
      <c r="H611">
        <v>4.5</v>
      </c>
      <c r="I611" t="s">
        <v>93</v>
      </c>
      <c r="J611" t="s">
        <v>94</v>
      </c>
      <c r="K611" s="1">
        <v>0.5</v>
      </c>
      <c r="L611" s="1">
        <v>0.70833333333333337</v>
      </c>
      <c r="M611" s="1">
        <v>0.5</v>
      </c>
      <c r="N611" s="1">
        <v>0.70833333333333337</v>
      </c>
      <c r="O611" s="1">
        <v>0.5</v>
      </c>
      <c r="P611" s="1">
        <v>0.70833333333333337</v>
      </c>
      <c r="Q611" s="1">
        <v>0.5</v>
      </c>
      <c r="R611" s="1">
        <v>0.70833333333333337</v>
      </c>
      <c r="S611" s="1">
        <v>0.5</v>
      </c>
      <c r="T611" s="1">
        <v>0.70833333333333337</v>
      </c>
      <c r="U611" s="1">
        <v>0.5</v>
      </c>
      <c r="V611" s="1">
        <v>0.70833333333333337</v>
      </c>
      <c r="W611" s="1">
        <v>0.45833333333333331</v>
      </c>
      <c r="X611" s="1">
        <v>0.70833333333333337</v>
      </c>
      <c r="Y611" t="s">
        <v>95</v>
      </c>
      <c r="Z611" t="s">
        <v>95</v>
      </c>
      <c r="AA611" t="s">
        <v>95</v>
      </c>
      <c r="AB611">
        <v>2</v>
      </c>
      <c r="AC611" t="s">
        <v>95</v>
      </c>
      <c r="AD611" t="s">
        <v>95</v>
      </c>
      <c r="AE611" t="s">
        <v>95</v>
      </c>
      <c r="AF611" t="s">
        <v>95</v>
      </c>
      <c r="AG611" t="s">
        <v>95</v>
      </c>
      <c r="AH611" t="s">
        <v>95</v>
      </c>
      <c r="AI611" t="s">
        <v>95</v>
      </c>
      <c r="AJ611" t="s">
        <v>95</v>
      </c>
      <c r="AK611">
        <v>1</v>
      </c>
      <c r="AL611" t="s">
        <v>95</v>
      </c>
      <c r="AM611" t="s">
        <v>95</v>
      </c>
      <c r="AN611" t="s">
        <v>95</v>
      </c>
      <c r="AO611" t="s">
        <v>95</v>
      </c>
      <c r="AP611" t="s">
        <v>95</v>
      </c>
      <c r="AQ611" t="s">
        <v>95</v>
      </c>
      <c r="AR611" t="s">
        <v>95</v>
      </c>
      <c r="AS611" t="s">
        <v>95</v>
      </c>
      <c r="AT611" t="s">
        <v>95</v>
      </c>
      <c r="AU611">
        <v>1</v>
      </c>
      <c r="AV611">
        <v>0</v>
      </c>
      <c r="AW611">
        <v>0</v>
      </c>
      <c r="AX611">
        <v>0</v>
      </c>
      <c r="AY611">
        <v>0</v>
      </c>
      <c r="AZ611" t="s">
        <v>95</v>
      </c>
      <c r="BA611" t="s">
        <v>95</v>
      </c>
      <c r="BB611" t="s">
        <v>95</v>
      </c>
      <c r="BC611" t="s">
        <v>95</v>
      </c>
      <c r="BD611" t="s">
        <v>95</v>
      </c>
      <c r="BE611" t="s">
        <v>95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20</v>
      </c>
      <c r="CJ611">
        <v>1</v>
      </c>
      <c r="CK611">
        <v>0</v>
      </c>
    </row>
    <row r="612" spans="1:89" x14ac:dyDescent="0.3">
      <c r="A612" t="s">
        <v>1880</v>
      </c>
      <c r="B612" t="s">
        <v>110</v>
      </c>
      <c r="C612" t="s">
        <v>1878</v>
      </c>
      <c r="D612">
        <v>40.456769299999998</v>
      </c>
      <c r="E612">
        <v>-79.929280199999994</v>
      </c>
      <c r="F612" t="s">
        <v>1881</v>
      </c>
      <c r="G612">
        <v>59</v>
      </c>
      <c r="H612">
        <v>3.5</v>
      </c>
      <c r="I612" t="s">
        <v>93</v>
      </c>
      <c r="J612" t="s">
        <v>94</v>
      </c>
      <c r="K612" t="s">
        <v>95</v>
      </c>
      <c r="L612" t="s">
        <v>95</v>
      </c>
      <c r="M612" t="s">
        <v>95</v>
      </c>
      <c r="N612" t="s">
        <v>95</v>
      </c>
      <c r="O612" s="1">
        <v>0.33333333333333331</v>
      </c>
      <c r="P612" s="1">
        <v>0.75</v>
      </c>
      <c r="Q612" s="1">
        <v>0.33333333333333331</v>
      </c>
      <c r="R612" s="1">
        <v>0.875</v>
      </c>
      <c r="S612" s="1">
        <v>0.33333333333333331</v>
      </c>
      <c r="T612" s="1">
        <v>0.875</v>
      </c>
      <c r="U612" s="1">
        <v>0.33333333333333331</v>
      </c>
      <c r="V612" s="1">
        <v>0.75</v>
      </c>
      <c r="W612" s="1">
        <v>0.33333333333333331</v>
      </c>
      <c r="X612" s="1">
        <v>0.66666666666666663</v>
      </c>
      <c r="Y612" t="s">
        <v>95</v>
      </c>
      <c r="Z612" t="s">
        <v>95</v>
      </c>
      <c r="AA612" t="s">
        <v>95</v>
      </c>
      <c r="AB612">
        <v>3</v>
      </c>
      <c r="AC612" t="s">
        <v>95</v>
      </c>
      <c r="AD612" t="s">
        <v>95</v>
      </c>
      <c r="AE612" t="s">
        <v>95</v>
      </c>
      <c r="AF612" t="s">
        <v>95</v>
      </c>
      <c r="AG612" t="s">
        <v>95</v>
      </c>
      <c r="AH612" t="s">
        <v>95</v>
      </c>
      <c r="AI612" t="s">
        <v>95</v>
      </c>
      <c r="AJ612">
        <v>0</v>
      </c>
      <c r="AK612">
        <v>1</v>
      </c>
      <c r="AL612" t="s">
        <v>95</v>
      </c>
      <c r="AM612" t="s">
        <v>95</v>
      </c>
      <c r="AN612" t="s">
        <v>95</v>
      </c>
      <c r="AO612" t="s">
        <v>95</v>
      </c>
      <c r="AP612" t="s">
        <v>95</v>
      </c>
      <c r="AQ612" t="s">
        <v>95</v>
      </c>
      <c r="AR612" t="s">
        <v>95</v>
      </c>
      <c r="AS612" t="s">
        <v>95</v>
      </c>
      <c r="AT612" t="s">
        <v>95</v>
      </c>
      <c r="AU612">
        <v>1</v>
      </c>
      <c r="AV612">
        <v>0</v>
      </c>
      <c r="AW612">
        <v>0</v>
      </c>
      <c r="AX612">
        <v>0</v>
      </c>
      <c r="AY612">
        <v>0</v>
      </c>
      <c r="AZ612" t="s">
        <v>95</v>
      </c>
      <c r="BA612" t="s">
        <v>95</v>
      </c>
      <c r="BB612" t="s">
        <v>95</v>
      </c>
      <c r="BC612" t="s">
        <v>95</v>
      </c>
      <c r="BD612" t="s">
        <v>95</v>
      </c>
      <c r="BE612" t="s">
        <v>95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37</v>
      </c>
      <c r="CJ612">
        <v>4</v>
      </c>
      <c r="CK612">
        <v>1</v>
      </c>
    </row>
    <row r="613" spans="1:89" x14ac:dyDescent="0.3">
      <c r="A613" t="s">
        <v>1882</v>
      </c>
      <c r="B613" t="s">
        <v>110</v>
      </c>
      <c r="C613" t="s">
        <v>1883</v>
      </c>
      <c r="D613">
        <v>40.452468799999998</v>
      </c>
      <c r="E613">
        <v>-79.929693700000001</v>
      </c>
      <c r="F613" t="s">
        <v>1884</v>
      </c>
      <c r="G613">
        <v>11</v>
      </c>
      <c r="H613">
        <v>1.5</v>
      </c>
      <c r="I613" t="s">
        <v>93</v>
      </c>
      <c r="J613" t="s">
        <v>94</v>
      </c>
      <c r="K613" t="s">
        <v>95</v>
      </c>
      <c r="L613" t="s">
        <v>95</v>
      </c>
      <c r="M613" t="s">
        <v>95</v>
      </c>
      <c r="N613" t="s">
        <v>95</v>
      </c>
      <c r="O613" t="s">
        <v>95</v>
      </c>
      <c r="P613" t="s">
        <v>95</v>
      </c>
      <c r="Q613" t="s">
        <v>95</v>
      </c>
      <c r="R613" t="s">
        <v>95</v>
      </c>
      <c r="S613" t="s">
        <v>95</v>
      </c>
      <c r="T613" t="s">
        <v>95</v>
      </c>
      <c r="U613" t="s">
        <v>95</v>
      </c>
      <c r="V613" t="s">
        <v>95</v>
      </c>
      <c r="W613" t="s">
        <v>95</v>
      </c>
      <c r="X613" t="s">
        <v>95</v>
      </c>
      <c r="Y613" t="s">
        <v>95</v>
      </c>
      <c r="Z613" t="s">
        <v>95</v>
      </c>
      <c r="AA613" t="s">
        <v>95</v>
      </c>
      <c r="AB613">
        <v>2</v>
      </c>
      <c r="AC613" t="s">
        <v>95</v>
      </c>
      <c r="AD613" t="s">
        <v>95</v>
      </c>
      <c r="AE613" t="s">
        <v>95</v>
      </c>
      <c r="AF613" t="s">
        <v>95</v>
      </c>
      <c r="AG613" t="s">
        <v>95</v>
      </c>
      <c r="AH613" t="s">
        <v>95</v>
      </c>
      <c r="AI613" t="s">
        <v>95</v>
      </c>
      <c r="AJ613" t="s">
        <v>95</v>
      </c>
      <c r="AK613">
        <v>1</v>
      </c>
      <c r="AL613" t="s">
        <v>95</v>
      </c>
      <c r="AM613" t="s">
        <v>118</v>
      </c>
      <c r="AN613" t="s">
        <v>95</v>
      </c>
      <c r="AO613" t="s">
        <v>95</v>
      </c>
      <c r="AP613" t="s">
        <v>95</v>
      </c>
      <c r="AQ613" t="s">
        <v>95</v>
      </c>
      <c r="AR613" t="s">
        <v>95</v>
      </c>
      <c r="AS613" t="s">
        <v>95</v>
      </c>
      <c r="AT613" t="s">
        <v>95</v>
      </c>
      <c r="AU613">
        <v>1</v>
      </c>
      <c r="AV613">
        <v>0</v>
      </c>
      <c r="AW613">
        <v>0</v>
      </c>
      <c r="AX613">
        <v>0</v>
      </c>
      <c r="AY613">
        <v>0</v>
      </c>
      <c r="AZ613" t="s">
        <v>95</v>
      </c>
      <c r="BA613" t="s">
        <v>95</v>
      </c>
      <c r="BB613" t="s">
        <v>95</v>
      </c>
      <c r="BC613" t="s">
        <v>95</v>
      </c>
      <c r="BD613" t="s">
        <v>95</v>
      </c>
      <c r="BE613" t="s">
        <v>95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</row>
    <row r="614" spans="1:89" x14ac:dyDescent="0.3">
      <c r="A614" t="s">
        <v>1885</v>
      </c>
      <c r="B614" t="s">
        <v>110</v>
      </c>
      <c r="C614" t="s">
        <v>1886</v>
      </c>
      <c r="D614">
        <v>40.4571033</v>
      </c>
      <c r="E614">
        <v>-79.929634500000006</v>
      </c>
      <c r="F614" t="s">
        <v>1887</v>
      </c>
      <c r="G614">
        <v>207</v>
      </c>
      <c r="H614">
        <v>4</v>
      </c>
      <c r="I614" t="s">
        <v>93</v>
      </c>
      <c r="J614" t="s">
        <v>94</v>
      </c>
      <c r="K614" s="1">
        <v>0.70833333333333337</v>
      </c>
      <c r="L614" s="1">
        <v>0.91666666666666663</v>
      </c>
      <c r="M614" s="1">
        <v>0.70833333333333337</v>
      </c>
      <c r="N614" s="1">
        <v>0.91666666666666663</v>
      </c>
      <c r="O614" s="1">
        <v>0.70833333333333337</v>
      </c>
      <c r="P614" s="1">
        <v>0.91666666666666663</v>
      </c>
      <c r="Q614" s="1">
        <v>0.70833333333333337</v>
      </c>
      <c r="R614" s="1">
        <v>0.91666666666666663</v>
      </c>
      <c r="S614" s="1">
        <v>0.70833333333333337</v>
      </c>
      <c r="T614" s="1">
        <v>0.91666666666666663</v>
      </c>
      <c r="U614" s="1">
        <v>0.70833333333333337</v>
      </c>
      <c r="V614" s="1">
        <v>0.95833333333333337</v>
      </c>
      <c r="W614" s="1">
        <v>0.70833333333333337</v>
      </c>
      <c r="X614" s="1">
        <v>0.95833333333333337</v>
      </c>
      <c r="Y614" t="s">
        <v>96</v>
      </c>
      <c r="Z614" t="s">
        <v>431</v>
      </c>
      <c r="AA614" t="s">
        <v>117</v>
      </c>
      <c r="AB614">
        <v>3</v>
      </c>
      <c r="AC614">
        <v>0</v>
      </c>
      <c r="AD614">
        <v>1</v>
      </c>
      <c r="AE614" t="s">
        <v>95</v>
      </c>
      <c r="AF614">
        <v>1</v>
      </c>
      <c r="AG614">
        <v>0</v>
      </c>
      <c r="AH614">
        <v>1</v>
      </c>
      <c r="AI614">
        <v>1</v>
      </c>
      <c r="AJ614">
        <v>0</v>
      </c>
      <c r="AK614">
        <v>1</v>
      </c>
      <c r="AL614">
        <v>1</v>
      </c>
      <c r="AM614" t="s">
        <v>127</v>
      </c>
      <c r="AN614" t="s">
        <v>95</v>
      </c>
      <c r="AO614" t="s">
        <v>95</v>
      </c>
      <c r="AP614" t="s">
        <v>95</v>
      </c>
      <c r="AQ614">
        <v>0</v>
      </c>
      <c r="AR614" t="s">
        <v>95</v>
      </c>
      <c r="AS614">
        <v>1</v>
      </c>
      <c r="AT614" t="s">
        <v>95</v>
      </c>
      <c r="AU614">
        <v>1</v>
      </c>
      <c r="AV614">
        <v>1</v>
      </c>
      <c r="AW614">
        <v>0</v>
      </c>
      <c r="AX614">
        <v>0</v>
      </c>
      <c r="AY614">
        <v>0</v>
      </c>
      <c r="AZ614" t="s">
        <v>95</v>
      </c>
      <c r="BA614" t="s">
        <v>95</v>
      </c>
      <c r="BB614" t="s">
        <v>95</v>
      </c>
      <c r="BC614" t="s">
        <v>95</v>
      </c>
      <c r="BD614" t="s">
        <v>95</v>
      </c>
      <c r="BE614" t="s">
        <v>95</v>
      </c>
      <c r="BF614">
        <v>1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1</v>
      </c>
      <c r="CF614">
        <v>0</v>
      </c>
      <c r="CG614">
        <v>0</v>
      </c>
      <c r="CH614">
        <v>0</v>
      </c>
      <c r="CI614">
        <v>465</v>
      </c>
      <c r="CJ614">
        <v>19</v>
      </c>
      <c r="CK614">
        <v>0</v>
      </c>
    </row>
    <row r="615" spans="1:89" x14ac:dyDescent="0.3">
      <c r="A615" t="s">
        <v>1888</v>
      </c>
      <c r="B615" t="s">
        <v>110</v>
      </c>
      <c r="C615" t="s">
        <v>1889</v>
      </c>
      <c r="D615">
        <v>40.4566552</v>
      </c>
      <c r="E615">
        <v>-79.929931699999997</v>
      </c>
      <c r="F615" t="s">
        <v>1890</v>
      </c>
      <c r="G615">
        <v>7</v>
      </c>
      <c r="H615">
        <v>4.5</v>
      </c>
      <c r="I615" t="s">
        <v>93</v>
      </c>
      <c r="J615" t="s">
        <v>94</v>
      </c>
      <c r="K615" t="s">
        <v>95</v>
      </c>
      <c r="L615" t="s">
        <v>95</v>
      </c>
      <c r="M615" t="s">
        <v>95</v>
      </c>
      <c r="N615" t="s">
        <v>95</v>
      </c>
      <c r="O615" s="1">
        <v>0.375</v>
      </c>
      <c r="P615" s="1">
        <v>0.70833333333333337</v>
      </c>
      <c r="Q615" s="1">
        <v>0.375</v>
      </c>
      <c r="R615" s="1">
        <v>0.33333333333333331</v>
      </c>
      <c r="S615" s="1">
        <v>0.45833333333333331</v>
      </c>
      <c r="T615" s="1">
        <v>0.79166666666666663</v>
      </c>
      <c r="U615" s="1">
        <v>0.375</v>
      </c>
      <c r="V615" s="1">
        <v>0.75</v>
      </c>
      <c r="W615" s="1">
        <v>0.33333333333333331</v>
      </c>
      <c r="X615" s="1">
        <v>0.75</v>
      </c>
      <c r="Y615" t="s">
        <v>95</v>
      </c>
      <c r="Z615" t="s">
        <v>95</v>
      </c>
      <c r="AA615" t="s">
        <v>95</v>
      </c>
      <c r="AB615">
        <v>2</v>
      </c>
      <c r="AC615" t="s">
        <v>95</v>
      </c>
      <c r="AD615" t="s">
        <v>95</v>
      </c>
      <c r="AE615" t="s">
        <v>95</v>
      </c>
      <c r="AF615" t="s">
        <v>95</v>
      </c>
      <c r="AG615" t="s">
        <v>95</v>
      </c>
      <c r="AH615" t="s">
        <v>95</v>
      </c>
      <c r="AI615" t="s">
        <v>95</v>
      </c>
      <c r="AJ615">
        <v>1</v>
      </c>
      <c r="AK615">
        <v>1</v>
      </c>
      <c r="AL615" t="s">
        <v>95</v>
      </c>
      <c r="AM615" t="s">
        <v>95</v>
      </c>
      <c r="AN615" t="s">
        <v>95</v>
      </c>
      <c r="AO615" t="s">
        <v>95</v>
      </c>
      <c r="AP615" t="s">
        <v>95</v>
      </c>
      <c r="AQ615" t="s">
        <v>95</v>
      </c>
      <c r="AR615" t="s">
        <v>95</v>
      </c>
      <c r="AS615" t="s">
        <v>95</v>
      </c>
      <c r="AT615" t="s">
        <v>95</v>
      </c>
      <c r="AU615">
        <v>1</v>
      </c>
      <c r="AV615">
        <v>0</v>
      </c>
      <c r="AW615">
        <v>1</v>
      </c>
      <c r="AX615">
        <v>0</v>
      </c>
      <c r="AY615">
        <v>0</v>
      </c>
      <c r="AZ615" t="s">
        <v>95</v>
      </c>
      <c r="BA615" t="s">
        <v>95</v>
      </c>
      <c r="BB615" t="s">
        <v>95</v>
      </c>
      <c r="BC615" t="s">
        <v>95</v>
      </c>
      <c r="BD615" t="s">
        <v>95</v>
      </c>
      <c r="BE615" t="s">
        <v>95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</row>
    <row r="616" spans="1:89" x14ac:dyDescent="0.3">
      <c r="A616" t="s">
        <v>1891</v>
      </c>
      <c r="B616" t="s">
        <v>110</v>
      </c>
      <c r="C616" t="s">
        <v>1886</v>
      </c>
      <c r="D616">
        <v>40.4571033</v>
      </c>
      <c r="E616">
        <v>-79.929634500000006</v>
      </c>
      <c r="F616" t="s">
        <v>1892</v>
      </c>
      <c r="G616">
        <v>91</v>
      </c>
      <c r="H616">
        <v>4</v>
      </c>
      <c r="I616" t="s">
        <v>93</v>
      </c>
      <c r="J616" t="s">
        <v>94</v>
      </c>
      <c r="K616" t="s">
        <v>95</v>
      </c>
      <c r="L616" t="s">
        <v>95</v>
      </c>
      <c r="M616" t="s">
        <v>95</v>
      </c>
      <c r="N616" t="s">
        <v>95</v>
      </c>
      <c r="O616" s="1">
        <v>0.70833333333333337</v>
      </c>
      <c r="P616" s="1">
        <v>0.89583333333333337</v>
      </c>
      <c r="Q616" s="1">
        <v>0.70833333333333337</v>
      </c>
      <c r="R616" s="1">
        <v>0.89583333333333337</v>
      </c>
      <c r="S616" s="1">
        <v>0.70833333333333337</v>
      </c>
      <c r="T616" s="1">
        <v>0.89583333333333337</v>
      </c>
      <c r="U616" s="1">
        <v>0.70833333333333337</v>
      </c>
      <c r="V616" s="1">
        <v>0.9375</v>
      </c>
      <c r="W616" s="1">
        <v>0.70833333333333337</v>
      </c>
      <c r="X616" s="1">
        <v>0.9375</v>
      </c>
      <c r="Y616" t="s">
        <v>96</v>
      </c>
      <c r="Z616" t="s">
        <v>431</v>
      </c>
      <c r="AA616" t="s">
        <v>117</v>
      </c>
      <c r="AB616">
        <v>4</v>
      </c>
      <c r="AC616">
        <v>0</v>
      </c>
      <c r="AD616">
        <v>0</v>
      </c>
      <c r="AE616" t="s">
        <v>95</v>
      </c>
      <c r="AF616">
        <v>1</v>
      </c>
      <c r="AG616">
        <v>0</v>
      </c>
      <c r="AH616">
        <v>0</v>
      </c>
      <c r="AI616">
        <v>1</v>
      </c>
      <c r="AJ616">
        <v>0</v>
      </c>
      <c r="AK616">
        <v>1</v>
      </c>
      <c r="AL616">
        <v>1</v>
      </c>
      <c r="AM616" t="s">
        <v>127</v>
      </c>
      <c r="AN616" t="s">
        <v>95</v>
      </c>
      <c r="AO616" t="s">
        <v>95</v>
      </c>
      <c r="AP616" t="s">
        <v>95</v>
      </c>
      <c r="AQ616" t="s">
        <v>95</v>
      </c>
      <c r="AR616" t="s">
        <v>95</v>
      </c>
      <c r="AS616">
        <v>0</v>
      </c>
      <c r="AT616" t="s">
        <v>95</v>
      </c>
      <c r="AU616">
        <v>1</v>
      </c>
      <c r="AV616">
        <v>1</v>
      </c>
      <c r="AW616">
        <v>0</v>
      </c>
      <c r="AX616">
        <v>0</v>
      </c>
      <c r="AY616">
        <v>0</v>
      </c>
      <c r="AZ616" t="s">
        <v>95</v>
      </c>
      <c r="BA616" t="s">
        <v>95</v>
      </c>
      <c r="BB616" t="s">
        <v>95</v>
      </c>
      <c r="BC616" t="s">
        <v>95</v>
      </c>
      <c r="BD616" t="s">
        <v>95</v>
      </c>
      <c r="BE616" t="s">
        <v>95</v>
      </c>
      <c r="BF616">
        <v>1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1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151</v>
      </c>
      <c r="CJ616">
        <v>9</v>
      </c>
      <c r="CK616">
        <v>0</v>
      </c>
    </row>
    <row r="617" spans="1:89" x14ac:dyDescent="0.3">
      <c r="A617" t="s">
        <v>1893</v>
      </c>
      <c r="B617" t="s">
        <v>110</v>
      </c>
      <c r="C617" t="s">
        <v>1894</v>
      </c>
      <c r="D617">
        <v>40.456736999999997</v>
      </c>
      <c r="E617">
        <v>-79.930160099999995</v>
      </c>
      <c r="F617" t="s">
        <v>1895</v>
      </c>
      <c r="G617">
        <v>26</v>
      </c>
      <c r="H617">
        <v>3</v>
      </c>
      <c r="I617" t="s">
        <v>93</v>
      </c>
      <c r="J617" t="s">
        <v>94</v>
      </c>
      <c r="K617" s="1">
        <v>0.27083333333333331</v>
      </c>
      <c r="L617" s="1">
        <v>0.625</v>
      </c>
      <c r="M617" s="1">
        <v>0.27083333333333331</v>
      </c>
      <c r="N617" s="1">
        <v>0.60416666666666663</v>
      </c>
      <c r="O617" s="1">
        <v>0.27083333333333331</v>
      </c>
      <c r="P617" s="1">
        <v>0.625</v>
      </c>
      <c r="Q617" s="1">
        <v>0.27083333333333331</v>
      </c>
      <c r="R617" s="1">
        <v>0.625</v>
      </c>
      <c r="S617" s="1">
        <v>0.27083333333333331</v>
      </c>
      <c r="T617" s="1">
        <v>0.625</v>
      </c>
      <c r="U617" s="1">
        <v>0.27083333333333331</v>
      </c>
      <c r="V617" s="1">
        <v>0.625</v>
      </c>
      <c r="W617" s="1">
        <v>0.27083333333333331</v>
      </c>
      <c r="X617" s="1">
        <v>0.625</v>
      </c>
      <c r="Y617" t="s">
        <v>95</v>
      </c>
      <c r="Z617" t="s">
        <v>95</v>
      </c>
      <c r="AA617" t="s">
        <v>95</v>
      </c>
      <c r="AB617">
        <v>1</v>
      </c>
      <c r="AC617">
        <v>0</v>
      </c>
      <c r="AD617" t="s">
        <v>95</v>
      </c>
      <c r="AE617" t="s">
        <v>95</v>
      </c>
      <c r="AF617" t="s">
        <v>95</v>
      </c>
      <c r="AG617" t="s">
        <v>95</v>
      </c>
      <c r="AH617" t="s">
        <v>95</v>
      </c>
      <c r="AI617" t="s">
        <v>95</v>
      </c>
      <c r="AJ617" t="s">
        <v>95</v>
      </c>
      <c r="AK617">
        <v>1</v>
      </c>
      <c r="AL617" t="s">
        <v>95</v>
      </c>
      <c r="AM617" t="s">
        <v>95</v>
      </c>
      <c r="AN617" t="s">
        <v>95</v>
      </c>
      <c r="AO617" t="s">
        <v>95</v>
      </c>
      <c r="AP617" t="s">
        <v>95</v>
      </c>
      <c r="AQ617" t="s">
        <v>95</v>
      </c>
      <c r="AR617" t="s">
        <v>95</v>
      </c>
      <c r="AS617" t="s">
        <v>95</v>
      </c>
      <c r="AT617" t="s">
        <v>95</v>
      </c>
      <c r="AU617">
        <v>1</v>
      </c>
      <c r="AV617">
        <v>0</v>
      </c>
      <c r="AW617">
        <v>0</v>
      </c>
      <c r="AX617">
        <v>0</v>
      </c>
      <c r="AY617">
        <v>0</v>
      </c>
      <c r="AZ617" t="s">
        <v>95</v>
      </c>
      <c r="BA617" t="s">
        <v>95</v>
      </c>
      <c r="BB617" t="s">
        <v>95</v>
      </c>
      <c r="BC617" t="s">
        <v>95</v>
      </c>
      <c r="BD617" t="s">
        <v>95</v>
      </c>
      <c r="BE617" t="s">
        <v>95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1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62</v>
      </c>
      <c r="CJ617">
        <v>10</v>
      </c>
      <c r="CK617">
        <v>0</v>
      </c>
    </row>
    <row r="618" spans="1:89" x14ac:dyDescent="0.3">
      <c r="A618" t="s">
        <v>1896</v>
      </c>
      <c r="B618" t="s">
        <v>110</v>
      </c>
      <c r="C618" t="s">
        <v>1897</v>
      </c>
      <c r="D618">
        <v>40.455955000000003</v>
      </c>
      <c r="E618">
        <v>-79.931337999999997</v>
      </c>
      <c r="F618" t="s">
        <v>1898</v>
      </c>
      <c r="G618">
        <v>235</v>
      </c>
      <c r="H618">
        <v>3.5</v>
      </c>
      <c r="I618" t="s">
        <v>93</v>
      </c>
      <c r="J618" t="s">
        <v>94</v>
      </c>
      <c r="K618" s="1">
        <v>0.41666666666666669</v>
      </c>
      <c r="L618" s="1">
        <v>8.3333333333333329E-2</v>
      </c>
      <c r="M618" s="1">
        <v>0.47916666666666669</v>
      </c>
      <c r="N618" s="1">
        <v>8.3333333333333329E-2</v>
      </c>
      <c r="O618" s="1">
        <v>0.47916666666666669</v>
      </c>
      <c r="P618" s="1">
        <v>8.3333333333333329E-2</v>
      </c>
      <c r="Q618" s="1">
        <v>0.47916666666666669</v>
      </c>
      <c r="R618" s="1">
        <v>8.3333333333333329E-2</v>
      </c>
      <c r="S618" s="1">
        <v>0.47916666666666669</v>
      </c>
      <c r="T618" s="1">
        <v>8.3333333333333329E-2</v>
      </c>
      <c r="U618" s="1">
        <v>0.47916666666666669</v>
      </c>
      <c r="V618" s="1">
        <v>8.3333333333333329E-2</v>
      </c>
      <c r="W618" s="1">
        <v>0.45833333333333331</v>
      </c>
      <c r="X618" s="1">
        <v>8.3333333333333329E-2</v>
      </c>
      <c r="Y618" t="s">
        <v>126</v>
      </c>
      <c r="Z618" t="s">
        <v>97</v>
      </c>
      <c r="AA618" t="s">
        <v>117</v>
      </c>
      <c r="AB618">
        <v>2</v>
      </c>
      <c r="AC618">
        <v>0</v>
      </c>
      <c r="AD618">
        <v>1</v>
      </c>
      <c r="AE618" t="s">
        <v>95</v>
      </c>
      <c r="AF618">
        <v>1</v>
      </c>
      <c r="AG618">
        <v>1</v>
      </c>
      <c r="AH618">
        <v>1</v>
      </c>
      <c r="AI618">
        <v>1</v>
      </c>
      <c r="AJ618">
        <v>0</v>
      </c>
      <c r="AK618">
        <v>1</v>
      </c>
      <c r="AL618">
        <v>0</v>
      </c>
      <c r="AM618" t="s">
        <v>127</v>
      </c>
      <c r="AN618">
        <v>1</v>
      </c>
      <c r="AO618">
        <v>0</v>
      </c>
      <c r="AP618" t="s">
        <v>128</v>
      </c>
      <c r="AQ618" t="s">
        <v>95</v>
      </c>
      <c r="AR618" t="s">
        <v>95</v>
      </c>
      <c r="AS618">
        <v>1</v>
      </c>
      <c r="AT618">
        <v>0</v>
      </c>
      <c r="AU618">
        <v>1</v>
      </c>
      <c r="AV618">
        <v>0</v>
      </c>
      <c r="AW618">
        <v>0</v>
      </c>
      <c r="AX618">
        <v>0</v>
      </c>
      <c r="AY618">
        <v>0</v>
      </c>
      <c r="AZ618">
        <v>0</v>
      </c>
      <c r="BA618" t="s">
        <v>95</v>
      </c>
      <c r="BB618">
        <v>0</v>
      </c>
      <c r="BC618">
        <v>0</v>
      </c>
      <c r="BD618">
        <v>1</v>
      </c>
      <c r="BE618" t="s">
        <v>95</v>
      </c>
      <c r="BF618">
        <v>1</v>
      </c>
      <c r="BG618">
        <v>0</v>
      </c>
      <c r="BH618">
        <v>0</v>
      </c>
      <c r="BI618">
        <v>1</v>
      </c>
      <c r="BJ618">
        <v>0</v>
      </c>
      <c r="BK618">
        <v>1</v>
      </c>
      <c r="BL618">
        <v>0</v>
      </c>
      <c r="BM618">
        <v>0</v>
      </c>
      <c r="BN618">
        <v>1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743</v>
      </c>
      <c r="CJ618">
        <v>44</v>
      </c>
      <c r="CK618">
        <v>1</v>
      </c>
    </row>
    <row r="619" spans="1:89" x14ac:dyDescent="0.3">
      <c r="A619" t="s">
        <v>1899</v>
      </c>
      <c r="B619" t="s">
        <v>110</v>
      </c>
      <c r="C619" t="s">
        <v>1900</v>
      </c>
      <c r="D619">
        <v>40.4580184</v>
      </c>
      <c r="E619">
        <v>-79.927578699999998</v>
      </c>
      <c r="F619" t="s">
        <v>1901</v>
      </c>
      <c r="G619">
        <v>8</v>
      </c>
      <c r="H619">
        <v>4</v>
      </c>
      <c r="I619" t="s">
        <v>93</v>
      </c>
      <c r="J619" t="s">
        <v>94</v>
      </c>
      <c r="K619" s="1">
        <v>0.54166666666666663</v>
      </c>
      <c r="L619" s="1">
        <v>0.70833333333333337</v>
      </c>
      <c r="M619" s="1">
        <v>0.52083333333333337</v>
      </c>
      <c r="N619" s="1">
        <v>0.72916666666666663</v>
      </c>
      <c r="O619" s="1">
        <v>0.52083333333333337</v>
      </c>
      <c r="P619" s="1">
        <v>0.72916666666666663</v>
      </c>
      <c r="Q619" s="1">
        <v>0.52083333333333337</v>
      </c>
      <c r="R619" s="1">
        <v>0.72916666666666663</v>
      </c>
      <c r="S619" s="1">
        <v>0.52083333333333337</v>
      </c>
      <c r="T619" s="1">
        <v>0.72916666666666663</v>
      </c>
      <c r="U619" s="1">
        <v>0.52083333333333337</v>
      </c>
      <c r="V619" s="1">
        <v>0.72916666666666663</v>
      </c>
      <c r="W619" s="1">
        <v>0.5</v>
      </c>
      <c r="X619" s="1">
        <v>0.75</v>
      </c>
      <c r="Y619" t="s">
        <v>95</v>
      </c>
      <c r="Z619" t="s">
        <v>95</v>
      </c>
      <c r="AA619" t="s">
        <v>95</v>
      </c>
      <c r="AB619">
        <v>2</v>
      </c>
      <c r="AC619" t="s">
        <v>95</v>
      </c>
      <c r="AD619" t="s">
        <v>95</v>
      </c>
      <c r="AE619" t="s">
        <v>95</v>
      </c>
      <c r="AF619" t="s">
        <v>95</v>
      </c>
      <c r="AG619" t="s">
        <v>95</v>
      </c>
      <c r="AH619" t="s">
        <v>95</v>
      </c>
      <c r="AI619" t="s">
        <v>95</v>
      </c>
      <c r="AJ619" t="s">
        <v>95</v>
      </c>
      <c r="AK619">
        <v>1</v>
      </c>
      <c r="AL619" t="s">
        <v>95</v>
      </c>
      <c r="AM619" t="s">
        <v>95</v>
      </c>
      <c r="AN619" t="s">
        <v>95</v>
      </c>
      <c r="AO619" t="s">
        <v>95</v>
      </c>
      <c r="AP619" t="s">
        <v>95</v>
      </c>
      <c r="AQ619" t="s">
        <v>95</v>
      </c>
      <c r="AR619" t="s">
        <v>95</v>
      </c>
      <c r="AS619" t="s">
        <v>95</v>
      </c>
      <c r="AT619" t="s">
        <v>95</v>
      </c>
      <c r="AU619">
        <v>1</v>
      </c>
      <c r="AV619">
        <v>0</v>
      </c>
      <c r="AW619">
        <v>0</v>
      </c>
      <c r="AX619">
        <v>0</v>
      </c>
      <c r="AY619">
        <v>0</v>
      </c>
      <c r="AZ619" t="s">
        <v>95</v>
      </c>
      <c r="BA619" t="s">
        <v>95</v>
      </c>
      <c r="BB619" t="s">
        <v>95</v>
      </c>
      <c r="BC619" t="s">
        <v>95</v>
      </c>
      <c r="BD619" t="s">
        <v>95</v>
      </c>
      <c r="BE619" t="s">
        <v>95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9</v>
      </c>
      <c r="CJ619">
        <v>3</v>
      </c>
      <c r="CK619">
        <v>0</v>
      </c>
    </row>
    <row r="620" spans="1:89" x14ac:dyDescent="0.3">
      <c r="A620" t="s">
        <v>1902</v>
      </c>
      <c r="B620" t="s">
        <v>110</v>
      </c>
      <c r="C620" t="s">
        <v>1903</v>
      </c>
      <c r="D620">
        <v>40.457381099999999</v>
      </c>
      <c r="E620">
        <v>-79.9289548</v>
      </c>
      <c r="F620" t="s">
        <v>1904</v>
      </c>
      <c r="G620">
        <v>3</v>
      </c>
      <c r="H620">
        <v>2</v>
      </c>
      <c r="I620" t="s">
        <v>93</v>
      </c>
      <c r="J620" t="s">
        <v>94</v>
      </c>
      <c r="K620" t="s">
        <v>95</v>
      </c>
      <c r="L620" t="s">
        <v>95</v>
      </c>
      <c r="M620" t="s">
        <v>95</v>
      </c>
      <c r="N620" t="s">
        <v>95</v>
      </c>
      <c r="O620" t="s">
        <v>95</v>
      </c>
      <c r="P620" t="s">
        <v>95</v>
      </c>
      <c r="Q620" t="s">
        <v>95</v>
      </c>
      <c r="R620" t="s">
        <v>95</v>
      </c>
      <c r="S620" t="s">
        <v>95</v>
      </c>
      <c r="T620" t="s">
        <v>95</v>
      </c>
      <c r="U620" t="s">
        <v>95</v>
      </c>
      <c r="V620" t="s">
        <v>95</v>
      </c>
      <c r="W620" t="s">
        <v>95</v>
      </c>
      <c r="X620" t="s">
        <v>95</v>
      </c>
      <c r="Y620" t="s">
        <v>95</v>
      </c>
      <c r="Z620" t="s">
        <v>95</v>
      </c>
      <c r="AA620" t="s">
        <v>95</v>
      </c>
      <c r="AB620" t="s">
        <v>95</v>
      </c>
      <c r="AC620" t="s">
        <v>95</v>
      </c>
      <c r="AD620" t="s">
        <v>95</v>
      </c>
      <c r="AE620" t="s">
        <v>95</v>
      </c>
      <c r="AF620" t="s">
        <v>95</v>
      </c>
      <c r="AG620" t="s">
        <v>95</v>
      </c>
      <c r="AH620" t="s">
        <v>95</v>
      </c>
      <c r="AI620" t="s">
        <v>95</v>
      </c>
      <c r="AJ620" t="s">
        <v>95</v>
      </c>
      <c r="AK620">
        <v>1</v>
      </c>
      <c r="AL620" t="s">
        <v>95</v>
      </c>
      <c r="AM620" t="s">
        <v>95</v>
      </c>
      <c r="AN620" t="s">
        <v>95</v>
      </c>
      <c r="AO620" t="s">
        <v>95</v>
      </c>
      <c r="AP620" t="s">
        <v>95</v>
      </c>
      <c r="AQ620" t="s">
        <v>95</v>
      </c>
      <c r="AR620" t="s">
        <v>95</v>
      </c>
      <c r="AS620" t="s">
        <v>95</v>
      </c>
      <c r="AT620" t="s">
        <v>95</v>
      </c>
      <c r="AU620" t="s">
        <v>95</v>
      </c>
      <c r="AV620" t="s">
        <v>95</v>
      </c>
      <c r="AW620" t="s">
        <v>95</v>
      </c>
      <c r="AX620" t="s">
        <v>95</v>
      </c>
      <c r="AY620" t="s">
        <v>95</v>
      </c>
      <c r="AZ620" t="s">
        <v>95</v>
      </c>
      <c r="BA620" t="s">
        <v>95</v>
      </c>
      <c r="BB620" t="s">
        <v>95</v>
      </c>
      <c r="BC620" t="s">
        <v>95</v>
      </c>
      <c r="BD620" t="s">
        <v>95</v>
      </c>
      <c r="BE620" t="s">
        <v>95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</row>
    <row r="621" spans="1:89" x14ac:dyDescent="0.3">
      <c r="A621" t="s">
        <v>1905</v>
      </c>
      <c r="B621" t="s">
        <v>110</v>
      </c>
      <c r="C621" t="s">
        <v>1906</v>
      </c>
      <c r="D621">
        <v>40.452846999999998</v>
      </c>
      <c r="E621">
        <v>-79.929158599999994</v>
      </c>
      <c r="F621" t="s">
        <v>1907</v>
      </c>
      <c r="G621">
        <v>10</v>
      </c>
      <c r="H621">
        <v>5</v>
      </c>
      <c r="I621" t="s">
        <v>93</v>
      </c>
      <c r="J621" t="s">
        <v>94</v>
      </c>
      <c r="K621" t="s">
        <v>95</v>
      </c>
      <c r="L621" t="s">
        <v>95</v>
      </c>
      <c r="M621" s="1">
        <v>0.375</v>
      </c>
      <c r="N621" s="1">
        <v>0.75</v>
      </c>
      <c r="O621" s="1">
        <v>0.375</v>
      </c>
      <c r="P621" s="1">
        <v>0.54166666666666663</v>
      </c>
      <c r="Q621" s="1">
        <v>0.375</v>
      </c>
      <c r="R621" s="1">
        <v>0.75</v>
      </c>
      <c r="S621" s="1">
        <v>0.375</v>
      </c>
      <c r="T621" s="1">
        <v>0.54166666666666663</v>
      </c>
      <c r="U621" s="1">
        <v>0.375</v>
      </c>
      <c r="V621" s="1">
        <v>0.75</v>
      </c>
      <c r="W621" t="s">
        <v>95</v>
      </c>
      <c r="X621" t="s">
        <v>95</v>
      </c>
      <c r="Y621" t="s">
        <v>95</v>
      </c>
      <c r="Z621" t="s">
        <v>95</v>
      </c>
      <c r="AA621" t="s">
        <v>95</v>
      </c>
      <c r="AB621">
        <v>2</v>
      </c>
      <c r="AC621" t="s">
        <v>95</v>
      </c>
      <c r="AD621" t="s">
        <v>95</v>
      </c>
      <c r="AE621" t="s">
        <v>95</v>
      </c>
      <c r="AF621" t="s">
        <v>95</v>
      </c>
      <c r="AG621" t="s">
        <v>95</v>
      </c>
      <c r="AH621" t="s">
        <v>95</v>
      </c>
      <c r="AI621" t="s">
        <v>95</v>
      </c>
      <c r="AJ621" t="s">
        <v>95</v>
      </c>
      <c r="AK621">
        <v>1</v>
      </c>
      <c r="AL621" t="s">
        <v>95</v>
      </c>
      <c r="AM621" t="s">
        <v>95</v>
      </c>
      <c r="AN621" t="s">
        <v>95</v>
      </c>
      <c r="AO621" t="s">
        <v>95</v>
      </c>
      <c r="AP621" t="s">
        <v>95</v>
      </c>
      <c r="AQ621" t="s">
        <v>95</v>
      </c>
      <c r="AR621" t="s">
        <v>95</v>
      </c>
      <c r="AS621" t="s">
        <v>95</v>
      </c>
      <c r="AT621" t="s">
        <v>95</v>
      </c>
      <c r="AU621">
        <v>0</v>
      </c>
      <c r="AV621">
        <v>0</v>
      </c>
      <c r="AW621">
        <v>1</v>
      </c>
      <c r="AX621">
        <v>0</v>
      </c>
      <c r="AY621">
        <v>0</v>
      </c>
      <c r="AZ621" t="s">
        <v>95</v>
      </c>
      <c r="BA621" t="s">
        <v>95</v>
      </c>
      <c r="BB621" t="s">
        <v>95</v>
      </c>
      <c r="BC621" t="s">
        <v>95</v>
      </c>
      <c r="BD621" t="s">
        <v>95</v>
      </c>
      <c r="BE621" t="s">
        <v>95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1</v>
      </c>
      <c r="CK621">
        <v>0</v>
      </c>
    </row>
    <row r="622" spans="1:89" x14ac:dyDescent="0.3">
      <c r="A622" t="s">
        <v>1908</v>
      </c>
      <c r="B622" t="s">
        <v>110</v>
      </c>
      <c r="C622" t="s">
        <v>1909</v>
      </c>
      <c r="D622">
        <v>40.451566</v>
      </c>
      <c r="E622">
        <v>-79.931741000000002</v>
      </c>
      <c r="F622" t="s">
        <v>1910</v>
      </c>
      <c r="G622">
        <v>25</v>
      </c>
      <c r="H622">
        <v>3.5</v>
      </c>
      <c r="I622" t="s">
        <v>93</v>
      </c>
      <c r="J622" t="s">
        <v>94</v>
      </c>
      <c r="K622" t="s">
        <v>95</v>
      </c>
      <c r="L622" t="s">
        <v>95</v>
      </c>
      <c r="M622" t="s">
        <v>95</v>
      </c>
      <c r="N622" t="s">
        <v>95</v>
      </c>
      <c r="O622" t="s">
        <v>95</v>
      </c>
      <c r="P622" t="s">
        <v>95</v>
      </c>
      <c r="Q622" t="s">
        <v>95</v>
      </c>
      <c r="R622" t="s">
        <v>95</v>
      </c>
      <c r="S622" t="s">
        <v>95</v>
      </c>
      <c r="T622" t="s">
        <v>95</v>
      </c>
      <c r="U622" t="s">
        <v>95</v>
      </c>
      <c r="V622" t="s">
        <v>95</v>
      </c>
      <c r="W622" t="s">
        <v>95</v>
      </c>
      <c r="X622" t="s">
        <v>95</v>
      </c>
      <c r="Y622" t="s">
        <v>95</v>
      </c>
      <c r="Z622" t="s">
        <v>95</v>
      </c>
      <c r="AA622" t="s">
        <v>95</v>
      </c>
      <c r="AB622">
        <v>3</v>
      </c>
      <c r="AC622" t="s">
        <v>95</v>
      </c>
      <c r="AD622" t="s">
        <v>95</v>
      </c>
      <c r="AE622" t="s">
        <v>95</v>
      </c>
      <c r="AF622" t="s">
        <v>95</v>
      </c>
      <c r="AG622" t="s">
        <v>95</v>
      </c>
      <c r="AH622" t="s">
        <v>95</v>
      </c>
      <c r="AI622" t="s">
        <v>95</v>
      </c>
      <c r="AJ622">
        <v>0</v>
      </c>
      <c r="AK622">
        <v>1</v>
      </c>
      <c r="AL622" t="s">
        <v>95</v>
      </c>
      <c r="AM622" t="s">
        <v>95</v>
      </c>
      <c r="AN622" t="s">
        <v>95</v>
      </c>
      <c r="AO622" t="s">
        <v>95</v>
      </c>
      <c r="AP622" t="s">
        <v>95</v>
      </c>
      <c r="AQ622" t="s">
        <v>95</v>
      </c>
      <c r="AR622" t="s">
        <v>95</v>
      </c>
      <c r="AS622" t="s">
        <v>95</v>
      </c>
      <c r="AT622" t="s">
        <v>95</v>
      </c>
      <c r="AU622">
        <v>1</v>
      </c>
      <c r="AV622">
        <v>0</v>
      </c>
      <c r="AW622">
        <v>0</v>
      </c>
      <c r="AX622">
        <v>0</v>
      </c>
      <c r="AY622">
        <v>0</v>
      </c>
      <c r="AZ622" t="s">
        <v>95</v>
      </c>
      <c r="BA622" t="s">
        <v>95</v>
      </c>
      <c r="BB622" t="s">
        <v>95</v>
      </c>
      <c r="BC622" t="s">
        <v>95</v>
      </c>
      <c r="BD622" t="s">
        <v>95</v>
      </c>
      <c r="BE622" t="s">
        <v>95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468</v>
      </c>
      <c r="CJ622">
        <v>5</v>
      </c>
      <c r="CK622">
        <v>0</v>
      </c>
    </row>
    <row r="623" spans="1:89" x14ac:dyDescent="0.3">
      <c r="A623" t="s">
        <v>1911</v>
      </c>
      <c r="B623" t="s">
        <v>110</v>
      </c>
      <c r="C623" t="s">
        <v>1912</v>
      </c>
      <c r="D623">
        <v>40.448686052092903</v>
      </c>
      <c r="E623">
        <v>-79.933995728836095</v>
      </c>
      <c r="F623" t="s">
        <v>1913</v>
      </c>
      <c r="G623">
        <v>43</v>
      </c>
      <c r="H623">
        <v>3.5</v>
      </c>
      <c r="I623" t="s">
        <v>93</v>
      </c>
      <c r="J623" t="s">
        <v>94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t="s">
        <v>95</v>
      </c>
      <c r="Z623" t="s">
        <v>95</v>
      </c>
      <c r="AA623" t="s">
        <v>95</v>
      </c>
      <c r="AB623">
        <v>2</v>
      </c>
      <c r="AC623" t="s">
        <v>95</v>
      </c>
      <c r="AD623" t="s">
        <v>95</v>
      </c>
      <c r="AE623" t="s">
        <v>95</v>
      </c>
      <c r="AF623" t="s">
        <v>95</v>
      </c>
      <c r="AG623" t="s">
        <v>95</v>
      </c>
      <c r="AH623" t="s">
        <v>95</v>
      </c>
      <c r="AI623" t="s">
        <v>95</v>
      </c>
      <c r="AJ623" t="s">
        <v>95</v>
      </c>
      <c r="AK623">
        <v>1</v>
      </c>
      <c r="AL623" t="s">
        <v>95</v>
      </c>
      <c r="AM623" t="s">
        <v>127</v>
      </c>
      <c r="AN623" t="s">
        <v>95</v>
      </c>
      <c r="AO623" t="s">
        <v>95</v>
      </c>
      <c r="AP623" t="s">
        <v>95</v>
      </c>
      <c r="AQ623" t="s">
        <v>95</v>
      </c>
      <c r="AR623" t="s">
        <v>95</v>
      </c>
      <c r="AS623" t="s">
        <v>95</v>
      </c>
      <c r="AT623" t="s">
        <v>95</v>
      </c>
      <c r="AU623" t="s">
        <v>95</v>
      </c>
      <c r="AV623" t="s">
        <v>95</v>
      </c>
      <c r="AW623" t="s">
        <v>95</v>
      </c>
      <c r="AX623" t="s">
        <v>95</v>
      </c>
      <c r="AY623" t="s">
        <v>95</v>
      </c>
      <c r="AZ623" t="s">
        <v>95</v>
      </c>
      <c r="BA623" t="s">
        <v>95</v>
      </c>
      <c r="BB623" t="s">
        <v>95</v>
      </c>
      <c r="BC623" t="s">
        <v>95</v>
      </c>
      <c r="BD623" t="s">
        <v>95</v>
      </c>
      <c r="BE623" t="s">
        <v>95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43</v>
      </c>
      <c r="CJ623">
        <v>2</v>
      </c>
      <c r="CK623">
        <v>0</v>
      </c>
    </row>
    <row r="624" spans="1:89" x14ac:dyDescent="0.3">
      <c r="A624" t="s">
        <v>1914</v>
      </c>
      <c r="B624" t="s">
        <v>110</v>
      </c>
      <c r="C624" t="s">
        <v>1915</v>
      </c>
      <c r="D624">
        <v>40.451653860632298</v>
      </c>
      <c r="E624">
        <v>-79.932717836891499</v>
      </c>
      <c r="F624" t="s">
        <v>1916</v>
      </c>
      <c r="G624">
        <v>86</v>
      </c>
      <c r="H624">
        <v>3</v>
      </c>
      <c r="I624" t="s">
        <v>93</v>
      </c>
      <c r="J624" t="s">
        <v>94</v>
      </c>
      <c r="K624" s="1">
        <v>0.45833333333333331</v>
      </c>
      <c r="L624" s="1">
        <v>0.91666666666666663</v>
      </c>
      <c r="M624" s="1">
        <v>0.45833333333333331</v>
      </c>
      <c r="N624" s="1">
        <v>0.91666666666666663</v>
      </c>
      <c r="O624" s="1">
        <v>0.45833333333333331</v>
      </c>
      <c r="P624" s="1">
        <v>0.91666666666666663</v>
      </c>
      <c r="Q624" s="1">
        <v>0.45833333333333331</v>
      </c>
      <c r="R624" s="1">
        <v>0.91666666666666663</v>
      </c>
      <c r="S624" s="1">
        <v>0.45833333333333331</v>
      </c>
      <c r="T624" s="1">
        <v>0.91666666666666663</v>
      </c>
      <c r="U624" s="1">
        <v>0.45833333333333331</v>
      </c>
      <c r="V624" s="1">
        <v>0</v>
      </c>
      <c r="W624" s="1">
        <v>0.45833333333333331</v>
      </c>
      <c r="X624" s="1">
        <v>0</v>
      </c>
      <c r="Y624" t="s">
        <v>96</v>
      </c>
      <c r="Z624" t="s">
        <v>97</v>
      </c>
      <c r="AA624" t="s">
        <v>117</v>
      </c>
      <c r="AB624">
        <v>2</v>
      </c>
      <c r="AC624">
        <v>1</v>
      </c>
      <c r="AD624">
        <v>0</v>
      </c>
      <c r="AE624" t="s">
        <v>95</v>
      </c>
      <c r="AF624">
        <v>1</v>
      </c>
      <c r="AG624">
        <v>1</v>
      </c>
      <c r="AH624">
        <v>0</v>
      </c>
      <c r="AI624">
        <v>1</v>
      </c>
      <c r="AJ624">
        <v>1</v>
      </c>
      <c r="AK624">
        <v>1</v>
      </c>
      <c r="AL624">
        <v>1</v>
      </c>
      <c r="AM624" t="s">
        <v>127</v>
      </c>
      <c r="AN624" t="s">
        <v>95</v>
      </c>
      <c r="AO624" t="s">
        <v>95</v>
      </c>
      <c r="AP624" t="s">
        <v>95</v>
      </c>
      <c r="AQ624" t="s">
        <v>95</v>
      </c>
      <c r="AR624" t="s">
        <v>95</v>
      </c>
      <c r="AS624">
        <v>1</v>
      </c>
      <c r="AT624" t="s">
        <v>95</v>
      </c>
      <c r="AU624">
        <v>1</v>
      </c>
      <c r="AV624">
        <v>0</v>
      </c>
      <c r="AW624">
        <v>0</v>
      </c>
      <c r="AX624">
        <v>0</v>
      </c>
      <c r="AY624">
        <v>0</v>
      </c>
      <c r="AZ624" t="s">
        <v>95</v>
      </c>
      <c r="BA624" t="s">
        <v>95</v>
      </c>
      <c r="BB624" t="s">
        <v>95</v>
      </c>
      <c r="BC624" t="s">
        <v>95</v>
      </c>
      <c r="BD624" t="s">
        <v>95</v>
      </c>
      <c r="BE624" t="s">
        <v>95</v>
      </c>
      <c r="BF624">
        <v>1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1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175</v>
      </c>
      <c r="CJ624">
        <v>17</v>
      </c>
      <c r="CK624">
        <v>0</v>
      </c>
    </row>
    <row r="625" spans="1:89" x14ac:dyDescent="0.3">
      <c r="A625" t="s">
        <v>1917</v>
      </c>
      <c r="B625" t="s">
        <v>110</v>
      </c>
      <c r="C625" t="s">
        <v>1918</v>
      </c>
      <c r="D625">
        <v>40.455586099999998</v>
      </c>
      <c r="E625">
        <v>-79.931308900000005</v>
      </c>
      <c r="F625" t="s">
        <v>1919</v>
      </c>
      <c r="G625">
        <v>6</v>
      </c>
      <c r="H625">
        <v>3.5</v>
      </c>
      <c r="I625" t="s">
        <v>93</v>
      </c>
      <c r="J625" t="s">
        <v>94</v>
      </c>
      <c r="K625" t="s">
        <v>95</v>
      </c>
      <c r="L625" t="s">
        <v>95</v>
      </c>
      <c r="M625" t="s">
        <v>95</v>
      </c>
      <c r="N625" t="s">
        <v>95</v>
      </c>
      <c r="O625" t="s">
        <v>95</v>
      </c>
      <c r="P625" t="s">
        <v>95</v>
      </c>
      <c r="Q625" t="s">
        <v>95</v>
      </c>
      <c r="R625" t="s">
        <v>95</v>
      </c>
      <c r="S625" t="s">
        <v>95</v>
      </c>
      <c r="T625" t="s">
        <v>95</v>
      </c>
      <c r="U625" t="s">
        <v>95</v>
      </c>
      <c r="V625" t="s">
        <v>95</v>
      </c>
      <c r="W625" t="s">
        <v>95</v>
      </c>
      <c r="X625" t="s">
        <v>95</v>
      </c>
      <c r="Y625" t="s">
        <v>95</v>
      </c>
      <c r="Z625" t="s">
        <v>95</v>
      </c>
      <c r="AA625" t="s">
        <v>95</v>
      </c>
      <c r="AB625">
        <v>1</v>
      </c>
      <c r="AC625" t="s">
        <v>95</v>
      </c>
      <c r="AD625" t="s">
        <v>95</v>
      </c>
      <c r="AE625" t="s">
        <v>95</v>
      </c>
      <c r="AF625" t="s">
        <v>95</v>
      </c>
      <c r="AG625" t="s">
        <v>95</v>
      </c>
      <c r="AH625" t="s">
        <v>95</v>
      </c>
      <c r="AI625" t="s">
        <v>95</v>
      </c>
      <c r="AJ625" t="s">
        <v>95</v>
      </c>
      <c r="AK625" t="s">
        <v>95</v>
      </c>
      <c r="AL625" t="s">
        <v>95</v>
      </c>
      <c r="AM625" t="s">
        <v>95</v>
      </c>
      <c r="AN625" t="s">
        <v>95</v>
      </c>
      <c r="AO625" t="s">
        <v>95</v>
      </c>
      <c r="AP625" t="s">
        <v>95</v>
      </c>
      <c r="AQ625" t="s">
        <v>95</v>
      </c>
      <c r="AR625" t="s">
        <v>95</v>
      </c>
      <c r="AS625" t="s">
        <v>95</v>
      </c>
      <c r="AT625" t="s">
        <v>95</v>
      </c>
      <c r="AU625" t="s">
        <v>95</v>
      </c>
      <c r="AV625" t="s">
        <v>95</v>
      </c>
      <c r="AW625" t="s">
        <v>95</v>
      </c>
      <c r="AX625" t="s">
        <v>95</v>
      </c>
      <c r="AY625" t="s">
        <v>95</v>
      </c>
      <c r="AZ625" t="s">
        <v>95</v>
      </c>
      <c r="BA625" t="s">
        <v>95</v>
      </c>
      <c r="BB625" t="s">
        <v>95</v>
      </c>
      <c r="BC625" t="s">
        <v>95</v>
      </c>
      <c r="BD625" t="s">
        <v>95</v>
      </c>
      <c r="BE625" t="s">
        <v>95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9</v>
      </c>
      <c r="CJ625">
        <v>0</v>
      </c>
      <c r="CK625">
        <v>0</v>
      </c>
    </row>
    <row r="626" spans="1:89" x14ac:dyDescent="0.3">
      <c r="A626" t="s">
        <v>1920</v>
      </c>
      <c r="B626" t="s">
        <v>110</v>
      </c>
      <c r="C626" t="s">
        <v>1921</v>
      </c>
      <c r="D626">
        <v>40.455876099999998</v>
      </c>
      <c r="E626">
        <v>-79.938178800000003</v>
      </c>
      <c r="F626" t="s">
        <v>1922</v>
      </c>
      <c r="G626">
        <v>62</v>
      </c>
      <c r="H626">
        <v>3.5</v>
      </c>
      <c r="I626" t="s">
        <v>93</v>
      </c>
      <c r="J626" t="s">
        <v>94</v>
      </c>
      <c r="K626" t="s">
        <v>95</v>
      </c>
      <c r="L626" t="s">
        <v>95</v>
      </c>
      <c r="M626" s="1">
        <v>0.5</v>
      </c>
      <c r="N626" s="1">
        <v>0.83333333333333337</v>
      </c>
      <c r="O626" s="1">
        <v>0.375</v>
      </c>
      <c r="P626" s="1">
        <v>0.75</v>
      </c>
      <c r="Q626" s="1">
        <v>0.41666666666666669</v>
      </c>
      <c r="R626" s="1">
        <v>0.83333333333333337</v>
      </c>
      <c r="S626" s="1">
        <v>0.375</v>
      </c>
      <c r="T626" s="1">
        <v>0.83333333333333337</v>
      </c>
      <c r="U626" s="1">
        <v>0.375</v>
      </c>
      <c r="V626" s="1">
        <v>0.70833333333333337</v>
      </c>
      <c r="W626" s="1">
        <v>0.33333333333333331</v>
      </c>
      <c r="X626" s="1">
        <v>0.66666666666666663</v>
      </c>
      <c r="Y626" t="s">
        <v>95</v>
      </c>
      <c r="Z626" t="s">
        <v>95</v>
      </c>
      <c r="AA626" t="s">
        <v>95</v>
      </c>
      <c r="AB626">
        <v>2</v>
      </c>
      <c r="AC626" t="s">
        <v>95</v>
      </c>
      <c r="AD626" t="s">
        <v>95</v>
      </c>
      <c r="AE626" t="s">
        <v>95</v>
      </c>
      <c r="AF626" t="s">
        <v>95</v>
      </c>
      <c r="AG626" t="s">
        <v>95</v>
      </c>
      <c r="AH626" t="s">
        <v>95</v>
      </c>
      <c r="AI626" t="s">
        <v>95</v>
      </c>
      <c r="AJ626">
        <v>0</v>
      </c>
      <c r="AK626">
        <v>1</v>
      </c>
      <c r="AL626" t="s">
        <v>95</v>
      </c>
      <c r="AM626" t="s">
        <v>95</v>
      </c>
      <c r="AN626" t="s">
        <v>95</v>
      </c>
      <c r="AO626" t="s">
        <v>95</v>
      </c>
      <c r="AP626" t="s">
        <v>95</v>
      </c>
      <c r="AQ626" t="s">
        <v>95</v>
      </c>
      <c r="AR626" t="s">
        <v>95</v>
      </c>
      <c r="AS626" t="s">
        <v>95</v>
      </c>
      <c r="AT626" t="s">
        <v>95</v>
      </c>
      <c r="AU626">
        <v>0</v>
      </c>
      <c r="AV626">
        <v>0</v>
      </c>
      <c r="AW626">
        <v>1</v>
      </c>
      <c r="AX626">
        <v>0</v>
      </c>
      <c r="AY626">
        <v>0</v>
      </c>
      <c r="AZ626" t="s">
        <v>95</v>
      </c>
      <c r="BA626" t="s">
        <v>95</v>
      </c>
      <c r="BB626" t="s">
        <v>95</v>
      </c>
      <c r="BC626" t="s">
        <v>95</v>
      </c>
      <c r="BD626" t="s">
        <v>95</v>
      </c>
      <c r="BE626" t="s">
        <v>95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89</v>
      </c>
      <c r="CJ626">
        <v>7</v>
      </c>
      <c r="CK626">
        <v>0</v>
      </c>
    </row>
    <row r="627" spans="1:89" x14ac:dyDescent="0.3">
      <c r="A627" t="s">
        <v>1923</v>
      </c>
      <c r="B627" t="s">
        <v>110</v>
      </c>
      <c r="C627" t="s">
        <v>1924</v>
      </c>
      <c r="D627">
        <v>40.451445220944997</v>
      </c>
      <c r="E627">
        <v>-79.933732551313</v>
      </c>
      <c r="F627" t="s">
        <v>1925</v>
      </c>
      <c r="G627">
        <v>49</v>
      </c>
      <c r="H627">
        <v>3.5</v>
      </c>
      <c r="I627" t="s">
        <v>93</v>
      </c>
      <c r="J627" t="s">
        <v>94</v>
      </c>
      <c r="K627" s="1">
        <v>0.5</v>
      </c>
      <c r="L627" s="1">
        <v>8.3333333333333329E-2</v>
      </c>
      <c r="M627" s="1">
        <v>0.45833333333333331</v>
      </c>
      <c r="N627" s="1">
        <v>8.3333333333333329E-2</v>
      </c>
      <c r="O627" s="1">
        <v>0.45833333333333331</v>
      </c>
      <c r="P627" s="1">
        <v>8.3333333333333329E-2</v>
      </c>
      <c r="Q627" s="1">
        <v>0.45833333333333331</v>
      </c>
      <c r="R627" s="1">
        <v>8.3333333333333329E-2</v>
      </c>
      <c r="S627" s="1">
        <v>0.45833333333333331</v>
      </c>
      <c r="T627" s="1">
        <v>8.3333333333333329E-2</v>
      </c>
      <c r="U627" s="1">
        <v>0.45833333333333331</v>
      </c>
      <c r="V627" s="1">
        <v>8.3333333333333329E-2</v>
      </c>
      <c r="W627" s="1">
        <v>0.45833333333333331</v>
      </c>
      <c r="X627" s="1">
        <v>8.3333333333333329E-2</v>
      </c>
      <c r="Y627" t="s">
        <v>126</v>
      </c>
      <c r="Z627" t="s">
        <v>97</v>
      </c>
      <c r="AA627" t="s">
        <v>117</v>
      </c>
      <c r="AB627">
        <v>1</v>
      </c>
      <c r="AC627">
        <v>1</v>
      </c>
      <c r="AD627">
        <v>1</v>
      </c>
      <c r="AE627" t="s">
        <v>95</v>
      </c>
      <c r="AF627">
        <v>1</v>
      </c>
      <c r="AG627">
        <v>1</v>
      </c>
      <c r="AH627">
        <v>1</v>
      </c>
      <c r="AI627">
        <v>1</v>
      </c>
      <c r="AJ627">
        <v>0</v>
      </c>
      <c r="AK627">
        <v>1</v>
      </c>
      <c r="AL627">
        <v>0</v>
      </c>
      <c r="AM627" t="s">
        <v>127</v>
      </c>
      <c r="AN627">
        <v>1</v>
      </c>
      <c r="AO627">
        <v>0</v>
      </c>
      <c r="AP627" t="s">
        <v>128</v>
      </c>
      <c r="AQ627" t="s">
        <v>95</v>
      </c>
      <c r="AR627" t="s">
        <v>95</v>
      </c>
      <c r="AS627">
        <v>1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0</v>
      </c>
      <c r="AZ627" t="s">
        <v>95</v>
      </c>
      <c r="BA627" t="s">
        <v>95</v>
      </c>
      <c r="BB627" t="s">
        <v>95</v>
      </c>
      <c r="BC627" t="s">
        <v>95</v>
      </c>
      <c r="BD627">
        <v>1</v>
      </c>
      <c r="BE627" t="s">
        <v>95</v>
      </c>
      <c r="BF627">
        <v>1</v>
      </c>
      <c r="BG627">
        <v>0</v>
      </c>
      <c r="BH627">
        <v>0</v>
      </c>
      <c r="BI627">
        <v>1</v>
      </c>
      <c r="BJ627">
        <v>0</v>
      </c>
      <c r="BK627">
        <v>1</v>
      </c>
      <c r="BL627">
        <v>0</v>
      </c>
      <c r="BM627">
        <v>0</v>
      </c>
      <c r="BN627">
        <v>1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169</v>
      </c>
      <c r="CJ627">
        <v>7</v>
      </c>
      <c r="CK627">
        <v>0</v>
      </c>
    </row>
    <row r="628" spans="1:89" x14ac:dyDescent="0.3">
      <c r="A628" t="s">
        <v>1926</v>
      </c>
      <c r="B628" t="s">
        <v>110</v>
      </c>
      <c r="C628" t="s">
        <v>1927</v>
      </c>
      <c r="D628">
        <v>40.451090000000001</v>
      </c>
      <c r="E628">
        <v>-79.9343681</v>
      </c>
      <c r="F628" t="s">
        <v>1928</v>
      </c>
      <c r="G628">
        <v>45</v>
      </c>
      <c r="H628">
        <v>3</v>
      </c>
      <c r="I628" t="s">
        <v>93</v>
      </c>
      <c r="J628" t="s">
        <v>94</v>
      </c>
      <c r="K628" s="1">
        <v>0.41666666666666669</v>
      </c>
      <c r="L628" s="1">
        <v>8.3333333333333329E-2</v>
      </c>
      <c r="M628" s="1">
        <v>0.45833333333333331</v>
      </c>
      <c r="N628" s="1">
        <v>8.3333333333333329E-2</v>
      </c>
      <c r="O628" s="1">
        <v>0.45833333333333331</v>
      </c>
      <c r="P628" s="1">
        <v>8.3333333333333329E-2</v>
      </c>
      <c r="Q628" s="1">
        <v>0.45833333333333331</v>
      </c>
      <c r="R628" s="1">
        <v>8.3333333333333329E-2</v>
      </c>
      <c r="S628" s="1">
        <v>0.45833333333333331</v>
      </c>
      <c r="T628" s="1">
        <v>8.3333333333333329E-2</v>
      </c>
      <c r="U628" s="1">
        <v>0.45833333333333331</v>
      </c>
      <c r="V628" s="1">
        <v>8.3333333333333329E-2</v>
      </c>
      <c r="W628" s="1">
        <v>0.41666666666666669</v>
      </c>
      <c r="X628" s="1">
        <v>8.3333333333333329E-2</v>
      </c>
      <c r="Y628" t="s">
        <v>96</v>
      </c>
      <c r="Z628" t="s">
        <v>97</v>
      </c>
      <c r="AA628" t="s">
        <v>117</v>
      </c>
      <c r="AB628">
        <v>1</v>
      </c>
      <c r="AC628">
        <v>0</v>
      </c>
      <c r="AD628">
        <v>1</v>
      </c>
      <c r="AE628" t="s">
        <v>95</v>
      </c>
      <c r="AF628">
        <v>1</v>
      </c>
      <c r="AG628">
        <v>1</v>
      </c>
      <c r="AH628">
        <v>0</v>
      </c>
      <c r="AI628">
        <v>1</v>
      </c>
      <c r="AJ628">
        <v>0</v>
      </c>
      <c r="AK628">
        <v>1</v>
      </c>
      <c r="AL628">
        <v>0</v>
      </c>
      <c r="AM628" t="s">
        <v>127</v>
      </c>
      <c r="AN628">
        <v>1</v>
      </c>
      <c r="AO628">
        <v>0</v>
      </c>
      <c r="AP628" t="s">
        <v>128</v>
      </c>
      <c r="AQ628" t="s">
        <v>95</v>
      </c>
      <c r="AR628" t="s">
        <v>95</v>
      </c>
      <c r="AS628">
        <v>1</v>
      </c>
      <c r="AT628">
        <v>0</v>
      </c>
      <c r="AU628">
        <v>1</v>
      </c>
      <c r="AV628">
        <v>0</v>
      </c>
      <c r="AW628">
        <v>0</v>
      </c>
      <c r="AX628">
        <v>0</v>
      </c>
      <c r="AY628">
        <v>0</v>
      </c>
      <c r="AZ628" t="s">
        <v>95</v>
      </c>
      <c r="BA628" t="s">
        <v>95</v>
      </c>
      <c r="BB628" t="s">
        <v>95</v>
      </c>
      <c r="BC628" t="s">
        <v>95</v>
      </c>
      <c r="BD628">
        <v>1</v>
      </c>
      <c r="BE628" t="s">
        <v>95</v>
      </c>
      <c r="BF628">
        <v>1</v>
      </c>
      <c r="BG628">
        <v>0</v>
      </c>
      <c r="BH628">
        <v>0</v>
      </c>
      <c r="BI628">
        <v>1</v>
      </c>
      <c r="BJ628">
        <v>0</v>
      </c>
      <c r="BK628">
        <v>1</v>
      </c>
      <c r="BL628">
        <v>0</v>
      </c>
      <c r="BM628">
        <v>0</v>
      </c>
      <c r="BN628">
        <v>1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130</v>
      </c>
      <c r="CJ628">
        <v>5</v>
      </c>
      <c r="CK628">
        <v>0</v>
      </c>
    </row>
    <row r="629" spans="1:89" x14ac:dyDescent="0.3">
      <c r="A629" t="s">
        <v>1929</v>
      </c>
      <c r="B629" t="s">
        <v>110</v>
      </c>
      <c r="C629" t="s">
        <v>1930</v>
      </c>
      <c r="D629">
        <v>40.451667999999998</v>
      </c>
      <c r="E629">
        <v>-79.932914999999994</v>
      </c>
      <c r="F629" t="s">
        <v>1931</v>
      </c>
      <c r="G629">
        <v>125</v>
      </c>
      <c r="H629">
        <v>4</v>
      </c>
      <c r="I629" t="s">
        <v>93</v>
      </c>
      <c r="J629" t="s">
        <v>94</v>
      </c>
      <c r="K629" s="1">
        <v>0.375</v>
      </c>
      <c r="L629" s="1">
        <v>0.66666666666666663</v>
      </c>
      <c r="M629" s="1">
        <v>0.375</v>
      </c>
      <c r="N629" s="1">
        <v>0.66666666666666663</v>
      </c>
      <c r="O629" s="1">
        <v>0.3125</v>
      </c>
      <c r="P629" s="1">
        <v>0.75</v>
      </c>
      <c r="Q629" s="1">
        <v>0.3125</v>
      </c>
      <c r="R629" s="1">
        <v>0.75</v>
      </c>
      <c r="S629" s="1">
        <v>0.3125</v>
      </c>
      <c r="T629" s="1">
        <v>0.75</v>
      </c>
      <c r="U629" s="1">
        <v>0.3125</v>
      </c>
      <c r="V629" s="1">
        <v>0.75</v>
      </c>
      <c r="W629" s="1">
        <v>0.3125</v>
      </c>
      <c r="X629" s="1">
        <v>0.75</v>
      </c>
      <c r="Y629" t="s">
        <v>95</v>
      </c>
      <c r="Z629" t="s">
        <v>95</v>
      </c>
      <c r="AA629" t="s">
        <v>95</v>
      </c>
      <c r="AB629">
        <v>1</v>
      </c>
      <c r="AC629">
        <v>0</v>
      </c>
      <c r="AD629" t="s">
        <v>95</v>
      </c>
      <c r="AE629" t="s">
        <v>95</v>
      </c>
      <c r="AF629" t="s">
        <v>95</v>
      </c>
      <c r="AG629" t="s">
        <v>95</v>
      </c>
      <c r="AH629" t="s">
        <v>95</v>
      </c>
      <c r="AI629" t="s">
        <v>95</v>
      </c>
      <c r="AJ629" t="s">
        <v>95</v>
      </c>
      <c r="AK629">
        <v>1</v>
      </c>
      <c r="AL629" t="s">
        <v>95</v>
      </c>
      <c r="AM629" t="s">
        <v>95</v>
      </c>
      <c r="AN629" t="s">
        <v>95</v>
      </c>
      <c r="AO629" t="s">
        <v>95</v>
      </c>
      <c r="AP629" t="s">
        <v>95</v>
      </c>
      <c r="AQ629" t="s">
        <v>95</v>
      </c>
      <c r="AR629" t="s">
        <v>95</v>
      </c>
      <c r="AS629" t="s">
        <v>95</v>
      </c>
      <c r="AT629" t="s">
        <v>95</v>
      </c>
      <c r="AU629">
        <v>1</v>
      </c>
      <c r="AV629">
        <v>0</v>
      </c>
      <c r="AW629">
        <v>0</v>
      </c>
      <c r="AX629">
        <v>0</v>
      </c>
      <c r="AY629">
        <v>0</v>
      </c>
      <c r="AZ629" t="s">
        <v>95</v>
      </c>
      <c r="BA629" t="s">
        <v>95</v>
      </c>
      <c r="BB629" t="s">
        <v>95</v>
      </c>
      <c r="BC629" t="s">
        <v>95</v>
      </c>
      <c r="BD629" t="s">
        <v>95</v>
      </c>
      <c r="BE629" t="s">
        <v>95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1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168</v>
      </c>
      <c r="CJ629">
        <v>10</v>
      </c>
      <c r="CK629">
        <v>0</v>
      </c>
    </row>
    <row r="630" spans="1:89" x14ac:dyDescent="0.3">
      <c r="A630" t="s">
        <v>1932</v>
      </c>
      <c r="B630" t="s">
        <v>110</v>
      </c>
      <c r="C630" t="s">
        <v>1933</v>
      </c>
      <c r="D630">
        <v>40.451832000000003</v>
      </c>
      <c r="E630">
        <v>-79.932423999999997</v>
      </c>
      <c r="F630" t="s">
        <v>1934</v>
      </c>
      <c r="G630">
        <v>42</v>
      </c>
      <c r="H630">
        <v>4</v>
      </c>
      <c r="I630" t="s">
        <v>93</v>
      </c>
      <c r="J630" t="s">
        <v>94</v>
      </c>
      <c r="K630" s="1">
        <v>0.29166666666666669</v>
      </c>
      <c r="L630" s="1">
        <v>0.91666666666666663</v>
      </c>
      <c r="M630" s="1">
        <v>0.29166666666666669</v>
      </c>
      <c r="N630" s="1">
        <v>0.91666666666666663</v>
      </c>
      <c r="O630" s="1">
        <v>0.29166666666666669</v>
      </c>
      <c r="P630" s="1">
        <v>0.91666666666666663</v>
      </c>
      <c r="Q630" s="1">
        <v>0.29166666666666669</v>
      </c>
      <c r="R630" s="1">
        <v>0.91666666666666663</v>
      </c>
      <c r="S630" s="1">
        <v>0.29166666666666669</v>
      </c>
      <c r="T630" s="1">
        <v>0.91666666666666663</v>
      </c>
      <c r="U630" s="1">
        <v>0.29166666666666669</v>
      </c>
      <c r="V630" s="1">
        <v>0.91666666666666663</v>
      </c>
      <c r="W630" s="1">
        <v>0.29166666666666669</v>
      </c>
      <c r="X630" s="1">
        <v>0.91666666666666663</v>
      </c>
      <c r="Y630" t="s">
        <v>95</v>
      </c>
      <c r="Z630" t="s">
        <v>95</v>
      </c>
      <c r="AA630" t="s">
        <v>95</v>
      </c>
      <c r="AB630">
        <v>1</v>
      </c>
      <c r="AC630" t="s">
        <v>95</v>
      </c>
      <c r="AD630">
        <v>1</v>
      </c>
      <c r="AE630" t="s">
        <v>95</v>
      </c>
      <c r="AF630" t="s">
        <v>95</v>
      </c>
      <c r="AG630" t="s">
        <v>95</v>
      </c>
      <c r="AH630" t="s">
        <v>95</v>
      </c>
      <c r="AI630" t="s">
        <v>95</v>
      </c>
      <c r="AJ630" t="s">
        <v>95</v>
      </c>
      <c r="AK630">
        <v>1</v>
      </c>
      <c r="AL630" t="s">
        <v>95</v>
      </c>
      <c r="AM630" t="s">
        <v>127</v>
      </c>
      <c r="AN630" t="s">
        <v>95</v>
      </c>
      <c r="AO630" t="s">
        <v>95</v>
      </c>
      <c r="AP630" t="s">
        <v>95</v>
      </c>
      <c r="AQ630" t="s">
        <v>95</v>
      </c>
      <c r="AR630" t="s">
        <v>95</v>
      </c>
      <c r="AS630" t="s">
        <v>95</v>
      </c>
      <c r="AT630" t="s">
        <v>95</v>
      </c>
      <c r="AU630">
        <v>1</v>
      </c>
      <c r="AV630">
        <v>0</v>
      </c>
      <c r="AW630">
        <v>0</v>
      </c>
      <c r="AX630">
        <v>0</v>
      </c>
      <c r="AY630">
        <v>0</v>
      </c>
      <c r="AZ630" t="s">
        <v>95</v>
      </c>
      <c r="BA630" t="s">
        <v>95</v>
      </c>
      <c r="BB630" t="s">
        <v>95</v>
      </c>
      <c r="BC630" t="s">
        <v>95</v>
      </c>
      <c r="BD630" t="s">
        <v>95</v>
      </c>
      <c r="BE630" t="s">
        <v>95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1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338</v>
      </c>
      <c r="CJ630">
        <v>6</v>
      </c>
      <c r="CK630">
        <v>0</v>
      </c>
    </row>
    <row r="631" spans="1:89" x14ac:dyDescent="0.3">
      <c r="A631" t="s">
        <v>1935</v>
      </c>
      <c r="B631" t="s">
        <v>110</v>
      </c>
      <c r="C631" t="s">
        <v>1936</v>
      </c>
      <c r="D631">
        <v>40.450742400000003</v>
      </c>
      <c r="E631">
        <v>-79.935714899999994</v>
      </c>
      <c r="F631" t="s">
        <v>1133</v>
      </c>
      <c r="G631">
        <v>17</v>
      </c>
      <c r="H631">
        <v>3</v>
      </c>
      <c r="I631" t="s">
        <v>93</v>
      </c>
      <c r="J631" t="s">
        <v>94</v>
      </c>
      <c r="K631" s="1">
        <v>0.25</v>
      </c>
      <c r="L631" s="1">
        <v>0.79166666666666663</v>
      </c>
      <c r="M631" s="1">
        <v>0.22916666666666666</v>
      </c>
      <c r="N631" s="1">
        <v>0.79166666666666663</v>
      </c>
      <c r="O631" s="1">
        <v>0.22916666666666666</v>
      </c>
      <c r="P631" s="1">
        <v>0.79166666666666663</v>
      </c>
      <c r="Q631" s="1">
        <v>0.22916666666666666</v>
      </c>
      <c r="R631" s="1">
        <v>0.79166666666666663</v>
      </c>
      <c r="S631" s="1">
        <v>0.22916666666666666</v>
      </c>
      <c r="T631" s="1">
        <v>0.79166666666666663</v>
      </c>
      <c r="U631" s="1">
        <v>0.22916666666666666</v>
      </c>
      <c r="V631" s="1">
        <v>0.79166666666666663</v>
      </c>
      <c r="W631" s="1">
        <v>0.25</v>
      </c>
      <c r="X631" s="1">
        <v>0.79166666666666663</v>
      </c>
      <c r="Y631" t="s">
        <v>95</v>
      </c>
      <c r="Z631" t="s">
        <v>97</v>
      </c>
      <c r="AA631" t="s">
        <v>95</v>
      </c>
      <c r="AB631">
        <v>1</v>
      </c>
      <c r="AC631">
        <v>0</v>
      </c>
      <c r="AD631">
        <v>0</v>
      </c>
      <c r="AE631" t="s">
        <v>95</v>
      </c>
      <c r="AF631">
        <v>1</v>
      </c>
      <c r="AG631">
        <v>0</v>
      </c>
      <c r="AH631" t="s">
        <v>95</v>
      </c>
      <c r="AI631">
        <v>0</v>
      </c>
      <c r="AJ631">
        <v>1</v>
      </c>
      <c r="AK631">
        <v>1</v>
      </c>
      <c r="AL631">
        <v>0</v>
      </c>
      <c r="AM631" t="s">
        <v>118</v>
      </c>
      <c r="AN631" t="s">
        <v>95</v>
      </c>
      <c r="AO631" t="s">
        <v>95</v>
      </c>
      <c r="AP631" t="s">
        <v>95</v>
      </c>
      <c r="AQ631" t="s">
        <v>95</v>
      </c>
      <c r="AR631" t="s">
        <v>95</v>
      </c>
      <c r="AS631">
        <v>1</v>
      </c>
      <c r="AT631" t="s">
        <v>95</v>
      </c>
      <c r="AU631">
        <v>0</v>
      </c>
      <c r="AV631">
        <v>0</v>
      </c>
      <c r="AW631">
        <v>0</v>
      </c>
      <c r="AX631">
        <v>0</v>
      </c>
      <c r="AY631">
        <v>0</v>
      </c>
      <c r="AZ631" t="s">
        <v>95</v>
      </c>
      <c r="BA631" t="s">
        <v>95</v>
      </c>
      <c r="BB631" t="s">
        <v>95</v>
      </c>
      <c r="BC631" t="s">
        <v>95</v>
      </c>
      <c r="BD631" t="s">
        <v>95</v>
      </c>
      <c r="BE631" t="s">
        <v>95</v>
      </c>
      <c r="BF631">
        <v>1</v>
      </c>
      <c r="BG631">
        <v>1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1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124</v>
      </c>
      <c r="CJ631">
        <v>8</v>
      </c>
      <c r="CK631">
        <v>0</v>
      </c>
    </row>
    <row r="632" spans="1:89" x14ac:dyDescent="0.3">
      <c r="A632" t="s">
        <v>1937</v>
      </c>
      <c r="B632" t="s">
        <v>110</v>
      </c>
      <c r="C632" t="s">
        <v>1938</v>
      </c>
      <c r="D632">
        <v>40.450953200000001</v>
      </c>
      <c r="E632">
        <v>-79.934937199999993</v>
      </c>
      <c r="F632" t="s">
        <v>1939</v>
      </c>
      <c r="G632">
        <v>4</v>
      </c>
      <c r="H632">
        <v>5</v>
      </c>
      <c r="I632" t="s">
        <v>93</v>
      </c>
      <c r="J632" t="s">
        <v>94</v>
      </c>
      <c r="K632" t="s">
        <v>95</v>
      </c>
      <c r="L632" t="s">
        <v>95</v>
      </c>
      <c r="M632" t="s">
        <v>95</v>
      </c>
      <c r="N632" t="s">
        <v>95</v>
      </c>
      <c r="O632" t="s">
        <v>95</v>
      </c>
      <c r="P632" t="s">
        <v>95</v>
      </c>
      <c r="Q632" t="s">
        <v>95</v>
      </c>
      <c r="R632" t="s">
        <v>95</v>
      </c>
      <c r="S632" t="s">
        <v>95</v>
      </c>
      <c r="T632" t="s">
        <v>95</v>
      </c>
      <c r="U632" t="s">
        <v>95</v>
      </c>
      <c r="V632" t="s">
        <v>95</v>
      </c>
      <c r="W632" t="s">
        <v>95</v>
      </c>
      <c r="X632" t="s">
        <v>95</v>
      </c>
      <c r="Y632" t="s">
        <v>95</v>
      </c>
      <c r="Z632" t="s">
        <v>95</v>
      </c>
      <c r="AA632" t="s">
        <v>95</v>
      </c>
      <c r="AB632">
        <v>2</v>
      </c>
      <c r="AC632" t="s">
        <v>95</v>
      </c>
      <c r="AD632" t="s">
        <v>95</v>
      </c>
      <c r="AE632" t="s">
        <v>95</v>
      </c>
      <c r="AF632" t="s">
        <v>95</v>
      </c>
      <c r="AG632" t="s">
        <v>95</v>
      </c>
      <c r="AH632" t="s">
        <v>95</v>
      </c>
      <c r="AI632" t="s">
        <v>95</v>
      </c>
      <c r="AJ632" t="s">
        <v>95</v>
      </c>
      <c r="AK632">
        <v>1</v>
      </c>
      <c r="AL632" t="s">
        <v>95</v>
      </c>
      <c r="AM632" t="s">
        <v>95</v>
      </c>
      <c r="AN632" t="s">
        <v>95</v>
      </c>
      <c r="AO632" t="s">
        <v>95</v>
      </c>
      <c r="AP632" t="s">
        <v>95</v>
      </c>
      <c r="AQ632" t="s">
        <v>95</v>
      </c>
      <c r="AR632" t="s">
        <v>95</v>
      </c>
      <c r="AS632" t="s">
        <v>95</v>
      </c>
      <c r="AT632" t="s">
        <v>95</v>
      </c>
      <c r="AU632">
        <v>0</v>
      </c>
      <c r="AV632">
        <v>0</v>
      </c>
      <c r="AW632">
        <v>0</v>
      </c>
      <c r="AX632">
        <v>0</v>
      </c>
      <c r="AY632">
        <v>0</v>
      </c>
      <c r="AZ632" t="s">
        <v>95</v>
      </c>
      <c r="BA632" t="s">
        <v>95</v>
      </c>
      <c r="BB632" t="s">
        <v>95</v>
      </c>
      <c r="BC632" t="s">
        <v>95</v>
      </c>
      <c r="BD632" t="s">
        <v>95</v>
      </c>
      <c r="BE632" t="s">
        <v>95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13</v>
      </c>
      <c r="CJ632">
        <v>0</v>
      </c>
      <c r="CK632">
        <v>0</v>
      </c>
    </row>
    <row r="633" spans="1:89" x14ac:dyDescent="0.3">
      <c r="A633" t="s">
        <v>1940</v>
      </c>
      <c r="B633" t="s">
        <v>110</v>
      </c>
      <c r="C633" t="s">
        <v>1941</v>
      </c>
      <c r="D633">
        <v>40.450824699999998</v>
      </c>
      <c r="E633">
        <v>-79.933464099999995</v>
      </c>
      <c r="F633" t="s">
        <v>1942</v>
      </c>
      <c r="G633">
        <v>9</v>
      </c>
      <c r="H633">
        <v>4</v>
      </c>
      <c r="I633" t="s">
        <v>93</v>
      </c>
      <c r="J633" t="s">
        <v>94</v>
      </c>
      <c r="K633" t="s">
        <v>95</v>
      </c>
      <c r="L633" t="s">
        <v>95</v>
      </c>
      <c r="M633" s="1">
        <v>0.41666666666666669</v>
      </c>
      <c r="N633" s="1">
        <v>0.70833333333333337</v>
      </c>
      <c r="O633" s="1">
        <v>0.41666666666666669</v>
      </c>
      <c r="P633" s="1">
        <v>0.70833333333333337</v>
      </c>
      <c r="Q633" s="1">
        <v>0.41666666666666669</v>
      </c>
      <c r="R633" s="1">
        <v>0.70833333333333337</v>
      </c>
      <c r="S633" s="1">
        <v>0.41666666666666669</v>
      </c>
      <c r="T633" s="1">
        <v>0.70833333333333337</v>
      </c>
      <c r="U633" s="1">
        <v>0.41666666666666669</v>
      </c>
      <c r="V633" s="1">
        <v>0.70833333333333337</v>
      </c>
      <c r="W633" s="1">
        <v>0.41666666666666669</v>
      </c>
      <c r="X633" s="1">
        <v>0.70833333333333337</v>
      </c>
      <c r="Y633" t="s">
        <v>95</v>
      </c>
      <c r="Z633" t="s">
        <v>95</v>
      </c>
      <c r="AA633" t="s">
        <v>95</v>
      </c>
      <c r="AB633">
        <v>3</v>
      </c>
      <c r="AC633">
        <v>1</v>
      </c>
      <c r="AD633" t="s">
        <v>95</v>
      </c>
      <c r="AE633" t="s">
        <v>95</v>
      </c>
      <c r="AF633" t="s">
        <v>95</v>
      </c>
      <c r="AG633" t="s">
        <v>95</v>
      </c>
      <c r="AH633" t="s">
        <v>95</v>
      </c>
      <c r="AI633" t="s">
        <v>95</v>
      </c>
      <c r="AJ633" t="s">
        <v>95</v>
      </c>
      <c r="AK633">
        <v>1</v>
      </c>
      <c r="AL633" t="s">
        <v>95</v>
      </c>
      <c r="AM633" t="s">
        <v>95</v>
      </c>
      <c r="AN633" t="s">
        <v>95</v>
      </c>
      <c r="AO633" t="s">
        <v>95</v>
      </c>
      <c r="AP633" t="s">
        <v>95</v>
      </c>
      <c r="AQ633" t="s">
        <v>95</v>
      </c>
      <c r="AR633" t="s">
        <v>95</v>
      </c>
      <c r="AS633" t="s">
        <v>95</v>
      </c>
      <c r="AT633" t="s">
        <v>95</v>
      </c>
      <c r="AU633">
        <v>1</v>
      </c>
      <c r="AV633">
        <v>0</v>
      </c>
      <c r="AW633">
        <v>0</v>
      </c>
      <c r="AX633">
        <v>0</v>
      </c>
      <c r="AY633">
        <v>0</v>
      </c>
      <c r="AZ633" t="s">
        <v>95</v>
      </c>
      <c r="BA633" t="s">
        <v>95</v>
      </c>
      <c r="BB633" t="s">
        <v>95</v>
      </c>
      <c r="BC633" t="s">
        <v>95</v>
      </c>
      <c r="BD633" t="s">
        <v>95</v>
      </c>
      <c r="BE633" t="s">
        <v>95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10</v>
      </c>
      <c r="CJ633">
        <v>0</v>
      </c>
      <c r="CK633">
        <v>0</v>
      </c>
    </row>
    <row r="634" spans="1:89" x14ac:dyDescent="0.3">
      <c r="A634" t="s">
        <v>1943</v>
      </c>
      <c r="B634" t="s">
        <v>110</v>
      </c>
      <c r="C634" t="s">
        <v>1944</v>
      </c>
      <c r="D634">
        <v>40.454519099999999</v>
      </c>
      <c r="E634">
        <v>-79.938478599999996</v>
      </c>
      <c r="F634" t="s">
        <v>1945</v>
      </c>
      <c r="G634">
        <v>3</v>
      </c>
      <c r="H634">
        <v>1</v>
      </c>
      <c r="I634" t="s">
        <v>93</v>
      </c>
      <c r="J634" t="s">
        <v>94</v>
      </c>
      <c r="K634" t="s">
        <v>95</v>
      </c>
      <c r="L634" t="s">
        <v>95</v>
      </c>
      <c r="M634" t="s">
        <v>95</v>
      </c>
      <c r="N634" t="s">
        <v>95</v>
      </c>
      <c r="O634" t="s">
        <v>95</v>
      </c>
      <c r="P634" t="s">
        <v>95</v>
      </c>
      <c r="Q634" t="s">
        <v>95</v>
      </c>
      <c r="R634" t="s">
        <v>95</v>
      </c>
      <c r="S634" t="s">
        <v>95</v>
      </c>
      <c r="T634" t="s">
        <v>95</v>
      </c>
      <c r="U634" t="s">
        <v>95</v>
      </c>
      <c r="V634" t="s">
        <v>95</v>
      </c>
      <c r="W634" t="s">
        <v>95</v>
      </c>
      <c r="X634" t="s">
        <v>95</v>
      </c>
      <c r="Y634" t="s">
        <v>95</v>
      </c>
      <c r="Z634" t="s">
        <v>95</v>
      </c>
      <c r="AA634" t="s">
        <v>95</v>
      </c>
      <c r="AB634" t="s">
        <v>95</v>
      </c>
      <c r="AC634" t="s">
        <v>95</v>
      </c>
      <c r="AD634" t="s">
        <v>95</v>
      </c>
      <c r="AE634" t="s">
        <v>95</v>
      </c>
      <c r="AF634" t="s">
        <v>95</v>
      </c>
      <c r="AG634" t="s">
        <v>95</v>
      </c>
      <c r="AH634" t="s">
        <v>95</v>
      </c>
      <c r="AI634" t="s">
        <v>95</v>
      </c>
      <c r="AJ634" t="s">
        <v>95</v>
      </c>
      <c r="AK634" t="s">
        <v>95</v>
      </c>
      <c r="AL634" t="s">
        <v>95</v>
      </c>
      <c r="AM634" t="s">
        <v>95</v>
      </c>
      <c r="AN634" t="s">
        <v>95</v>
      </c>
      <c r="AO634" t="s">
        <v>95</v>
      </c>
      <c r="AP634" t="s">
        <v>95</v>
      </c>
      <c r="AQ634" t="s">
        <v>95</v>
      </c>
      <c r="AR634" t="s">
        <v>95</v>
      </c>
      <c r="AS634" t="s">
        <v>95</v>
      </c>
      <c r="AT634" t="s">
        <v>95</v>
      </c>
      <c r="AU634" t="s">
        <v>95</v>
      </c>
      <c r="AV634" t="s">
        <v>95</v>
      </c>
      <c r="AW634" t="s">
        <v>95</v>
      </c>
      <c r="AX634" t="s">
        <v>95</v>
      </c>
      <c r="AY634" t="s">
        <v>95</v>
      </c>
      <c r="AZ634" t="s">
        <v>95</v>
      </c>
      <c r="BA634" t="s">
        <v>95</v>
      </c>
      <c r="BB634" t="s">
        <v>95</v>
      </c>
      <c r="BC634" t="s">
        <v>95</v>
      </c>
      <c r="BD634" t="s">
        <v>95</v>
      </c>
      <c r="BE634" t="s">
        <v>95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</row>
    <row r="635" spans="1:89" x14ac:dyDescent="0.3">
      <c r="A635" t="s">
        <v>1946</v>
      </c>
      <c r="B635" t="s">
        <v>110</v>
      </c>
      <c r="C635" t="s">
        <v>1947</v>
      </c>
      <c r="D635">
        <v>40.4511684</v>
      </c>
      <c r="E635">
        <v>-79.932774300000005</v>
      </c>
      <c r="F635" t="s">
        <v>1948</v>
      </c>
      <c r="G635">
        <v>38</v>
      </c>
      <c r="H635">
        <v>4.5</v>
      </c>
      <c r="I635" t="s">
        <v>93</v>
      </c>
      <c r="J635" t="s">
        <v>94</v>
      </c>
      <c r="K635" s="1">
        <v>0.5</v>
      </c>
      <c r="L635" s="1">
        <v>0.70833333333333337</v>
      </c>
      <c r="M635" s="1">
        <v>0.39583333333333331</v>
      </c>
      <c r="N635" s="1">
        <v>0.875</v>
      </c>
      <c r="O635" s="1">
        <v>0.39583333333333331</v>
      </c>
      <c r="P635" s="1">
        <v>0.875</v>
      </c>
      <c r="Q635" s="1">
        <v>0.39583333333333331</v>
      </c>
      <c r="R635" s="1">
        <v>0.875</v>
      </c>
      <c r="S635" s="1">
        <v>0.39583333333333331</v>
      </c>
      <c r="T635" s="1">
        <v>0.875</v>
      </c>
      <c r="U635" s="1">
        <v>0.39583333333333331</v>
      </c>
      <c r="V635" s="1">
        <v>0.875</v>
      </c>
      <c r="W635" s="1">
        <v>0.39583333333333331</v>
      </c>
      <c r="X635" s="1">
        <v>0.875</v>
      </c>
      <c r="Y635" t="s">
        <v>95</v>
      </c>
      <c r="Z635" t="s">
        <v>95</v>
      </c>
      <c r="AA635" t="s">
        <v>95</v>
      </c>
      <c r="AB635">
        <v>2</v>
      </c>
      <c r="AC635" t="s">
        <v>95</v>
      </c>
      <c r="AD635" t="s">
        <v>95</v>
      </c>
      <c r="AE635" t="s">
        <v>95</v>
      </c>
      <c r="AF635" t="s">
        <v>95</v>
      </c>
      <c r="AG635" t="s">
        <v>95</v>
      </c>
      <c r="AH635" t="s">
        <v>95</v>
      </c>
      <c r="AI635" t="s">
        <v>95</v>
      </c>
      <c r="AJ635" t="s">
        <v>95</v>
      </c>
      <c r="AK635">
        <v>1</v>
      </c>
      <c r="AL635" t="s">
        <v>95</v>
      </c>
      <c r="AM635" t="s">
        <v>95</v>
      </c>
      <c r="AN635" t="s">
        <v>95</v>
      </c>
      <c r="AO635" t="s">
        <v>95</v>
      </c>
      <c r="AP635" t="s">
        <v>95</v>
      </c>
      <c r="AQ635" t="s">
        <v>95</v>
      </c>
      <c r="AR635" t="s">
        <v>95</v>
      </c>
      <c r="AS635" t="s">
        <v>95</v>
      </c>
      <c r="AT635" t="s">
        <v>95</v>
      </c>
      <c r="AU635">
        <v>1</v>
      </c>
      <c r="AV635">
        <v>0</v>
      </c>
      <c r="AW635">
        <v>0</v>
      </c>
      <c r="AX635">
        <v>0</v>
      </c>
      <c r="AY635">
        <v>0</v>
      </c>
      <c r="AZ635" t="s">
        <v>95</v>
      </c>
      <c r="BA635" t="s">
        <v>95</v>
      </c>
      <c r="BB635" t="s">
        <v>95</v>
      </c>
      <c r="BC635" t="s">
        <v>95</v>
      </c>
      <c r="BD635" t="s">
        <v>95</v>
      </c>
      <c r="BE635" t="s">
        <v>95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95</v>
      </c>
      <c r="CJ635">
        <v>2</v>
      </c>
      <c r="CK635">
        <v>0</v>
      </c>
    </row>
    <row r="636" spans="1:89" x14ac:dyDescent="0.3">
      <c r="A636" t="s">
        <v>1949</v>
      </c>
      <c r="B636" t="s">
        <v>110</v>
      </c>
      <c r="C636" t="s">
        <v>1950</v>
      </c>
      <c r="D636">
        <v>40.453358999999999</v>
      </c>
      <c r="E636">
        <v>-79.931454000000002</v>
      </c>
      <c r="F636" t="s">
        <v>1951</v>
      </c>
      <c r="G636">
        <v>23</v>
      </c>
      <c r="H636">
        <v>4.5</v>
      </c>
      <c r="I636" t="s">
        <v>93</v>
      </c>
      <c r="J636" t="s">
        <v>94</v>
      </c>
      <c r="K636" t="s">
        <v>95</v>
      </c>
      <c r="L636" t="s">
        <v>95</v>
      </c>
      <c r="M636" t="s">
        <v>95</v>
      </c>
      <c r="N636" t="s">
        <v>95</v>
      </c>
      <c r="O636" t="s">
        <v>95</v>
      </c>
      <c r="P636" t="s">
        <v>95</v>
      </c>
      <c r="Q636" t="s">
        <v>95</v>
      </c>
      <c r="R636" t="s">
        <v>95</v>
      </c>
      <c r="S636" t="s">
        <v>95</v>
      </c>
      <c r="T636" t="s">
        <v>95</v>
      </c>
      <c r="U636" t="s">
        <v>95</v>
      </c>
      <c r="V636" t="s">
        <v>95</v>
      </c>
      <c r="W636" t="s">
        <v>95</v>
      </c>
      <c r="X636" t="s">
        <v>95</v>
      </c>
      <c r="Y636" t="s">
        <v>191</v>
      </c>
      <c r="Z636" t="s">
        <v>97</v>
      </c>
      <c r="AA636" t="s">
        <v>98</v>
      </c>
      <c r="AB636">
        <v>2</v>
      </c>
      <c r="AC636">
        <v>0</v>
      </c>
      <c r="AD636">
        <v>1</v>
      </c>
      <c r="AE636" t="s">
        <v>95</v>
      </c>
      <c r="AF636">
        <v>1</v>
      </c>
      <c r="AG636">
        <v>0</v>
      </c>
      <c r="AH636" t="s">
        <v>95</v>
      </c>
      <c r="AI636">
        <v>1</v>
      </c>
      <c r="AJ636">
        <v>0</v>
      </c>
      <c r="AK636">
        <v>1</v>
      </c>
      <c r="AL636">
        <v>1</v>
      </c>
      <c r="AM636" t="s">
        <v>127</v>
      </c>
      <c r="AN636" t="s">
        <v>95</v>
      </c>
      <c r="AO636" t="s">
        <v>95</v>
      </c>
      <c r="AP636" t="s">
        <v>95</v>
      </c>
      <c r="AQ636" t="s">
        <v>95</v>
      </c>
      <c r="AR636" t="s">
        <v>95</v>
      </c>
      <c r="AS636">
        <v>0</v>
      </c>
      <c r="AT636" t="s">
        <v>95</v>
      </c>
      <c r="AU636">
        <v>1</v>
      </c>
      <c r="AV636">
        <v>0</v>
      </c>
      <c r="AW636">
        <v>1</v>
      </c>
      <c r="AX636">
        <v>0</v>
      </c>
      <c r="AY636">
        <v>0</v>
      </c>
      <c r="AZ636" t="s">
        <v>95</v>
      </c>
      <c r="BA636" t="s">
        <v>95</v>
      </c>
      <c r="BB636" t="s">
        <v>95</v>
      </c>
      <c r="BC636" t="s">
        <v>95</v>
      </c>
      <c r="BD636" t="s">
        <v>95</v>
      </c>
      <c r="BE636" t="s">
        <v>95</v>
      </c>
      <c r="BF636">
        <v>1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1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1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12</v>
      </c>
      <c r="CJ636">
        <v>4</v>
      </c>
      <c r="CK636">
        <v>0</v>
      </c>
    </row>
    <row r="637" spans="1:89" x14ac:dyDescent="0.3">
      <c r="A637" t="s">
        <v>1952</v>
      </c>
      <c r="B637" t="s">
        <v>110</v>
      </c>
      <c r="C637" t="s">
        <v>1953</v>
      </c>
      <c r="D637">
        <v>40.455598299999998</v>
      </c>
      <c r="E637">
        <v>-79.931067499999997</v>
      </c>
      <c r="F637" t="s">
        <v>1954</v>
      </c>
      <c r="G637">
        <v>3</v>
      </c>
      <c r="H637">
        <v>3</v>
      </c>
      <c r="I637" t="s">
        <v>93</v>
      </c>
      <c r="J637" t="s">
        <v>94</v>
      </c>
      <c r="K637" t="s">
        <v>95</v>
      </c>
      <c r="L637" t="s">
        <v>95</v>
      </c>
      <c r="M637" t="s">
        <v>95</v>
      </c>
      <c r="N637" t="s">
        <v>95</v>
      </c>
      <c r="O637" t="s">
        <v>95</v>
      </c>
      <c r="P637" t="s">
        <v>95</v>
      </c>
      <c r="Q637" t="s">
        <v>95</v>
      </c>
      <c r="R637" t="s">
        <v>95</v>
      </c>
      <c r="S637" t="s">
        <v>95</v>
      </c>
      <c r="T637" t="s">
        <v>95</v>
      </c>
      <c r="U637" t="s">
        <v>95</v>
      </c>
      <c r="V637" t="s">
        <v>95</v>
      </c>
      <c r="W637" t="s">
        <v>95</v>
      </c>
      <c r="X637" t="s">
        <v>95</v>
      </c>
      <c r="Y637" t="s">
        <v>95</v>
      </c>
      <c r="Z637" t="s">
        <v>95</v>
      </c>
      <c r="AA637" t="s">
        <v>95</v>
      </c>
      <c r="AB637" t="s">
        <v>95</v>
      </c>
      <c r="AC637" t="s">
        <v>95</v>
      </c>
      <c r="AD637" t="s">
        <v>95</v>
      </c>
      <c r="AE637" t="s">
        <v>95</v>
      </c>
      <c r="AF637" t="s">
        <v>95</v>
      </c>
      <c r="AG637" t="s">
        <v>95</v>
      </c>
      <c r="AH637" t="s">
        <v>95</v>
      </c>
      <c r="AI637" t="s">
        <v>95</v>
      </c>
      <c r="AJ637" t="s">
        <v>95</v>
      </c>
      <c r="AK637">
        <v>1</v>
      </c>
      <c r="AL637" t="s">
        <v>95</v>
      </c>
      <c r="AM637" t="s">
        <v>95</v>
      </c>
      <c r="AN637">
        <v>1</v>
      </c>
      <c r="AO637" t="s">
        <v>95</v>
      </c>
      <c r="AP637" t="s">
        <v>128</v>
      </c>
      <c r="AQ637" t="s">
        <v>95</v>
      </c>
      <c r="AR637" t="s">
        <v>95</v>
      </c>
      <c r="AS637" t="s">
        <v>95</v>
      </c>
      <c r="AT637" t="s">
        <v>95</v>
      </c>
      <c r="AU637" t="s">
        <v>95</v>
      </c>
      <c r="AV637" t="s">
        <v>95</v>
      </c>
      <c r="AW637" t="s">
        <v>95</v>
      </c>
      <c r="AX637" t="s">
        <v>95</v>
      </c>
      <c r="AY637" t="s">
        <v>95</v>
      </c>
      <c r="AZ637" t="s">
        <v>95</v>
      </c>
      <c r="BA637" t="s">
        <v>95</v>
      </c>
      <c r="BB637" t="s">
        <v>95</v>
      </c>
      <c r="BC637" t="s">
        <v>95</v>
      </c>
      <c r="BD637" t="s">
        <v>95</v>
      </c>
      <c r="BE637" t="s">
        <v>95</v>
      </c>
      <c r="BF637">
        <v>0</v>
      </c>
      <c r="BG637">
        <v>0</v>
      </c>
      <c r="BH637">
        <v>0</v>
      </c>
      <c r="BI637">
        <v>1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</row>
    <row r="638" spans="1:89" x14ac:dyDescent="0.3">
      <c r="A638" t="s">
        <v>1955</v>
      </c>
      <c r="B638" t="s">
        <v>110</v>
      </c>
      <c r="C638" t="s">
        <v>1956</v>
      </c>
      <c r="D638">
        <v>40.457632599999997</v>
      </c>
      <c r="E638">
        <v>-79.929285899999996</v>
      </c>
      <c r="F638" t="s">
        <v>1957</v>
      </c>
      <c r="G638">
        <v>20</v>
      </c>
      <c r="H638">
        <v>4</v>
      </c>
      <c r="I638" t="s">
        <v>93</v>
      </c>
      <c r="J638" t="s">
        <v>94</v>
      </c>
      <c r="K638" s="1">
        <v>0.41666666666666669</v>
      </c>
      <c r="L638" s="1">
        <v>0.70833333333333337</v>
      </c>
      <c r="M638" t="s">
        <v>95</v>
      </c>
      <c r="N638" t="s">
        <v>95</v>
      </c>
      <c r="O638" s="1">
        <v>0.41666666666666669</v>
      </c>
      <c r="P638" s="1">
        <v>0.79166666666666663</v>
      </c>
      <c r="Q638" s="1">
        <v>0.41666666666666669</v>
      </c>
      <c r="R638" s="1">
        <v>0.79166666666666663</v>
      </c>
      <c r="S638" s="1">
        <v>0.41666666666666669</v>
      </c>
      <c r="T638" s="1">
        <v>0.79166666666666663</v>
      </c>
      <c r="U638" s="1">
        <v>0.41666666666666669</v>
      </c>
      <c r="V638" s="1">
        <v>0.79166666666666663</v>
      </c>
      <c r="W638" s="1">
        <v>0.41666666666666669</v>
      </c>
      <c r="X638" s="1">
        <v>0.79166666666666663</v>
      </c>
      <c r="Y638" t="s">
        <v>95</v>
      </c>
      <c r="Z638" t="s">
        <v>95</v>
      </c>
      <c r="AA638" t="s">
        <v>95</v>
      </c>
      <c r="AB638">
        <v>2</v>
      </c>
      <c r="AC638" t="s">
        <v>95</v>
      </c>
      <c r="AD638" t="s">
        <v>95</v>
      </c>
      <c r="AE638" t="s">
        <v>95</v>
      </c>
      <c r="AF638" t="s">
        <v>95</v>
      </c>
      <c r="AG638" t="s">
        <v>95</v>
      </c>
      <c r="AH638" t="s">
        <v>95</v>
      </c>
      <c r="AI638" t="s">
        <v>95</v>
      </c>
      <c r="AJ638" t="s">
        <v>95</v>
      </c>
      <c r="AK638">
        <v>1</v>
      </c>
      <c r="AL638" t="s">
        <v>95</v>
      </c>
      <c r="AM638" t="s">
        <v>95</v>
      </c>
      <c r="AN638" t="s">
        <v>95</v>
      </c>
      <c r="AO638" t="s">
        <v>95</v>
      </c>
      <c r="AP638" t="s">
        <v>95</v>
      </c>
      <c r="AQ638" t="s">
        <v>95</v>
      </c>
      <c r="AR638" t="s">
        <v>95</v>
      </c>
      <c r="AS638" t="s">
        <v>95</v>
      </c>
      <c r="AT638" t="s">
        <v>95</v>
      </c>
      <c r="AU638">
        <v>0</v>
      </c>
      <c r="AV638">
        <v>0</v>
      </c>
      <c r="AW638">
        <v>1</v>
      </c>
      <c r="AX638">
        <v>0</v>
      </c>
      <c r="AY638">
        <v>0</v>
      </c>
      <c r="AZ638" t="s">
        <v>95</v>
      </c>
      <c r="BA638" t="s">
        <v>95</v>
      </c>
      <c r="BB638" t="s">
        <v>95</v>
      </c>
      <c r="BC638" t="s">
        <v>95</v>
      </c>
      <c r="BD638" t="s">
        <v>95</v>
      </c>
      <c r="BE638" t="s">
        <v>95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43</v>
      </c>
      <c r="CJ638">
        <v>2</v>
      </c>
      <c r="CK638">
        <v>0</v>
      </c>
    </row>
    <row r="639" spans="1:89" x14ac:dyDescent="0.3">
      <c r="A639" t="s">
        <v>1958</v>
      </c>
      <c r="B639" t="s">
        <v>110</v>
      </c>
      <c r="C639" t="s">
        <v>1959</v>
      </c>
      <c r="D639">
        <v>40.455762999999997</v>
      </c>
      <c r="E639">
        <v>-79.931511999999998</v>
      </c>
      <c r="F639" t="s">
        <v>1960</v>
      </c>
      <c r="G639">
        <v>6</v>
      </c>
      <c r="H639">
        <v>3</v>
      </c>
      <c r="I639" t="s">
        <v>93</v>
      </c>
      <c r="J639" t="s">
        <v>94</v>
      </c>
      <c r="K639" t="s">
        <v>95</v>
      </c>
      <c r="L639" t="s">
        <v>95</v>
      </c>
      <c r="M639" t="s">
        <v>95</v>
      </c>
      <c r="N639" t="s">
        <v>95</v>
      </c>
      <c r="O639" t="s">
        <v>95</v>
      </c>
      <c r="P639" t="s">
        <v>95</v>
      </c>
      <c r="Q639" t="s">
        <v>95</v>
      </c>
      <c r="R639" t="s">
        <v>95</v>
      </c>
      <c r="S639" t="s">
        <v>95</v>
      </c>
      <c r="T639" t="s">
        <v>95</v>
      </c>
      <c r="U639" t="s">
        <v>95</v>
      </c>
      <c r="V639" t="s">
        <v>95</v>
      </c>
      <c r="W639" t="s">
        <v>95</v>
      </c>
      <c r="X639" t="s">
        <v>95</v>
      </c>
      <c r="Y639" t="s">
        <v>95</v>
      </c>
      <c r="Z639" t="s">
        <v>95</v>
      </c>
      <c r="AA639" t="s">
        <v>95</v>
      </c>
      <c r="AB639" t="s">
        <v>95</v>
      </c>
      <c r="AC639" t="s">
        <v>95</v>
      </c>
      <c r="AD639" t="s">
        <v>95</v>
      </c>
      <c r="AE639" t="s">
        <v>95</v>
      </c>
      <c r="AF639" t="s">
        <v>95</v>
      </c>
      <c r="AG639" t="s">
        <v>95</v>
      </c>
      <c r="AH639" t="s">
        <v>95</v>
      </c>
      <c r="AI639" t="s">
        <v>95</v>
      </c>
      <c r="AJ639" t="s">
        <v>95</v>
      </c>
      <c r="AK639" t="s">
        <v>95</v>
      </c>
      <c r="AL639" t="s">
        <v>95</v>
      </c>
      <c r="AM639" t="s">
        <v>95</v>
      </c>
      <c r="AN639" t="s">
        <v>95</v>
      </c>
      <c r="AO639" t="s">
        <v>95</v>
      </c>
      <c r="AP639" t="s">
        <v>95</v>
      </c>
      <c r="AQ639" t="s">
        <v>95</v>
      </c>
      <c r="AR639" t="s">
        <v>95</v>
      </c>
      <c r="AS639" t="s">
        <v>95</v>
      </c>
      <c r="AT639" t="s">
        <v>95</v>
      </c>
      <c r="AU639" t="s">
        <v>95</v>
      </c>
      <c r="AV639" t="s">
        <v>95</v>
      </c>
      <c r="AW639" t="s">
        <v>95</v>
      </c>
      <c r="AX639" t="s">
        <v>95</v>
      </c>
      <c r="AY639" t="s">
        <v>95</v>
      </c>
      <c r="AZ639" t="s">
        <v>95</v>
      </c>
      <c r="BA639" t="s">
        <v>95</v>
      </c>
      <c r="BB639" t="s">
        <v>95</v>
      </c>
      <c r="BC639" t="s">
        <v>95</v>
      </c>
      <c r="BD639" t="s">
        <v>95</v>
      </c>
      <c r="BE639" t="s">
        <v>95</v>
      </c>
      <c r="BF639">
        <v>0</v>
      </c>
      <c r="BG639">
        <v>0</v>
      </c>
      <c r="BH639">
        <v>0</v>
      </c>
      <c r="BI639">
        <v>1</v>
      </c>
      <c r="BJ639">
        <v>0</v>
      </c>
      <c r="BK639">
        <v>1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7</v>
      </c>
      <c r="CJ639">
        <v>1</v>
      </c>
      <c r="CK639">
        <v>0</v>
      </c>
    </row>
    <row r="640" spans="1:89" x14ac:dyDescent="0.3">
      <c r="A640" t="s">
        <v>1961</v>
      </c>
      <c r="B640" t="s">
        <v>110</v>
      </c>
      <c r="C640" t="s">
        <v>1962</v>
      </c>
      <c r="D640">
        <v>40.453439500000002</v>
      </c>
      <c r="E640">
        <v>-79.937525800000003</v>
      </c>
      <c r="F640" t="s">
        <v>1963</v>
      </c>
      <c r="G640">
        <v>3</v>
      </c>
      <c r="H640">
        <v>2.5</v>
      </c>
      <c r="I640" t="s">
        <v>93</v>
      </c>
      <c r="J640" t="s">
        <v>94</v>
      </c>
      <c r="K640" t="s">
        <v>95</v>
      </c>
      <c r="L640" t="s">
        <v>95</v>
      </c>
      <c r="M640" t="s">
        <v>95</v>
      </c>
      <c r="N640" t="s">
        <v>95</v>
      </c>
      <c r="O640" t="s">
        <v>95</v>
      </c>
      <c r="P640" t="s">
        <v>95</v>
      </c>
      <c r="Q640" t="s">
        <v>95</v>
      </c>
      <c r="R640" t="s">
        <v>95</v>
      </c>
      <c r="S640" t="s">
        <v>95</v>
      </c>
      <c r="T640" t="s">
        <v>95</v>
      </c>
      <c r="U640" t="s">
        <v>95</v>
      </c>
      <c r="V640" t="s">
        <v>95</v>
      </c>
      <c r="W640" t="s">
        <v>95</v>
      </c>
      <c r="X640" t="s">
        <v>95</v>
      </c>
      <c r="Y640" t="s">
        <v>95</v>
      </c>
      <c r="Z640" t="s">
        <v>95</v>
      </c>
      <c r="AA640" t="s">
        <v>95</v>
      </c>
      <c r="AB640" t="s">
        <v>95</v>
      </c>
      <c r="AC640" t="s">
        <v>95</v>
      </c>
      <c r="AD640" t="s">
        <v>95</v>
      </c>
      <c r="AE640" t="s">
        <v>95</v>
      </c>
      <c r="AF640" t="s">
        <v>95</v>
      </c>
      <c r="AG640" t="s">
        <v>95</v>
      </c>
      <c r="AH640" t="s">
        <v>95</v>
      </c>
      <c r="AI640" t="s">
        <v>95</v>
      </c>
      <c r="AJ640" t="s">
        <v>95</v>
      </c>
      <c r="AK640" t="s">
        <v>95</v>
      </c>
      <c r="AL640" t="s">
        <v>95</v>
      </c>
      <c r="AM640" t="s">
        <v>95</v>
      </c>
      <c r="AN640" t="s">
        <v>95</v>
      </c>
      <c r="AO640" t="s">
        <v>95</v>
      </c>
      <c r="AP640" t="s">
        <v>95</v>
      </c>
      <c r="AQ640" t="s">
        <v>95</v>
      </c>
      <c r="AR640" t="s">
        <v>95</v>
      </c>
      <c r="AS640" t="s">
        <v>95</v>
      </c>
      <c r="AT640" t="s">
        <v>95</v>
      </c>
      <c r="AU640" t="s">
        <v>95</v>
      </c>
      <c r="AV640" t="s">
        <v>95</v>
      </c>
      <c r="AW640" t="s">
        <v>95</v>
      </c>
      <c r="AX640" t="s">
        <v>95</v>
      </c>
      <c r="AY640" t="s">
        <v>95</v>
      </c>
      <c r="AZ640" t="s">
        <v>95</v>
      </c>
      <c r="BA640" t="s">
        <v>95</v>
      </c>
      <c r="BB640" t="s">
        <v>95</v>
      </c>
      <c r="BC640" t="s">
        <v>95</v>
      </c>
      <c r="BD640" t="s">
        <v>95</v>
      </c>
      <c r="BE640" t="s">
        <v>95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3</v>
      </c>
      <c r="CJ640">
        <v>1</v>
      </c>
      <c r="CK640">
        <v>0</v>
      </c>
    </row>
    <row r="641" spans="1:89" x14ac:dyDescent="0.3">
      <c r="A641" t="s">
        <v>1964</v>
      </c>
      <c r="B641" t="s">
        <v>110</v>
      </c>
      <c r="C641" t="s">
        <v>1965</v>
      </c>
      <c r="D641">
        <v>40.4563396</v>
      </c>
      <c r="E641">
        <v>-79.934603199999998</v>
      </c>
      <c r="F641" t="s">
        <v>1966</v>
      </c>
      <c r="G641">
        <v>77</v>
      </c>
      <c r="H641">
        <v>3</v>
      </c>
      <c r="I641" t="s">
        <v>93</v>
      </c>
      <c r="J641" t="s">
        <v>94</v>
      </c>
      <c r="K641" s="1">
        <v>0.25</v>
      </c>
      <c r="L641" s="1">
        <v>0</v>
      </c>
      <c r="M641" s="1">
        <v>0.25</v>
      </c>
      <c r="N641" s="1">
        <v>0</v>
      </c>
      <c r="O641" s="1">
        <v>0.25</v>
      </c>
      <c r="P641" s="1">
        <v>0</v>
      </c>
      <c r="Q641" s="1">
        <v>0.25</v>
      </c>
      <c r="R641" s="1">
        <v>0</v>
      </c>
      <c r="S641" s="1">
        <v>0.25</v>
      </c>
      <c r="T641" s="1">
        <v>0</v>
      </c>
      <c r="U641" s="1">
        <v>0.25</v>
      </c>
      <c r="V641" s="1">
        <v>0</v>
      </c>
      <c r="W641" s="1">
        <v>0.25</v>
      </c>
      <c r="X641" s="1">
        <v>0</v>
      </c>
      <c r="Y641" t="s">
        <v>126</v>
      </c>
      <c r="Z641" t="s">
        <v>97</v>
      </c>
      <c r="AA641" t="s">
        <v>98</v>
      </c>
      <c r="AB641">
        <v>2</v>
      </c>
      <c r="AC641">
        <v>0</v>
      </c>
      <c r="AD641">
        <v>0</v>
      </c>
      <c r="AE641" t="s">
        <v>95</v>
      </c>
      <c r="AF641">
        <v>1</v>
      </c>
      <c r="AG641">
        <v>0</v>
      </c>
      <c r="AH641">
        <v>1</v>
      </c>
      <c r="AI641">
        <v>0</v>
      </c>
      <c r="AJ641">
        <v>1</v>
      </c>
      <c r="AK641">
        <v>1</v>
      </c>
      <c r="AL641">
        <v>0</v>
      </c>
      <c r="AM641" t="s">
        <v>127</v>
      </c>
      <c r="AN641" t="s">
        <v>95</v>
      </c>
      <c r="AO641" t="s">
        <v>95</v>
      </c>
      <c r="AP641" t="s">
        <v>95</v>
      </c>
      <c r="AQ641" t="s">
        <v>95</v>
      </c>
      <c r="AR641" t="s">
        <v>95</v>
      </c>
      <c r="AS641">
        <v>1</v>
      </c>
      <c r="AT641" t="s">
        <v>95</v>
      </c>
      <c r="AU641">
        <v>0</v>
      </c>
      <c r="AV641">
        <v>0</v>
      </c>
      <c r="AW641">
        <v>0</v>
      </c>
      <c r="AX641">
        <v>1</v>
      </c>
      <c r="AY641">
        <v>0</v>
      </c>
      <c r="AZ641" t="s">
        <v>95</v>
      </c>
      <c r="BA641" t="s">
        <v>95</v>
      </c>
      <c r="BB641" t="s">
        <v>95</v>
      </c>
      <c r="BC641" t="s">
        <v>95</v>
      </c>
      <c r="BD641" t="s">
        <v>95</v>
      </c>
      <c r="BE641" t="s">
        <v>95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1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996</v>
      </c>
      <c r="CJ641">
        <v>58</v>
      </c>
      <c r="CK641">
        <v>0</v>
      </c>
    </row>
    <row r="642" spans="1:89" x14ac:dyDescent="0.3">
      <c r="A642" t="s">
        <v>1967</v>
      </c>
      <c r="B642" t="s">
        <v>110</v>
      </c>
      <c r="C642" t="s">
        <v>1968</v>
      </c>
      <c r="D642">
        <v>40.455934900000003</v>
      </c>
      <c r="E642">
        <v>-79.937173000000001</v>
      </c>
      <c r="F642" t="s">
        <v>1969</v>
      </c>
      <c r="G642">
        <v>3</v>
      </c>
      <c r="H642">
        <v>3.5</v>
      </c>
      <c r="I642" t="s">
        <v>93</v>
      </c>
      <c r="J642" t="s">
        <v>94</v>
      </c>
      <c r="K642" s="1">
        <v>0.3125</v>
      </c>
      <c r="L642" s="1">
        <v>0.75</v>
      </c>
      <c r="M642" s="1">
        <v>0.3125</v>
      </c>
      <c r="N642" s="1">
        <v>0.79166666666666663</v>
      </c>
      <c r="O642" s="1">
        <v>0.3125</v>
      </c>
      <c r="P642" s="1">
        <v>0.79166666666666663</v>
      </c>
      <c r="Q642" s="1">
        <v>0.33333333333333331</v>
      </c>
      <c r="R642" s="1">
        <v>0.79166666666666663</v>
      </c>
      <c r="S642" s="1">
        <v>0.3125</v>
      </c>
      <c r="T642" s="1">
        <v>0.79166666666666663</v>
      </c>
      <c r="U642" s="1">
        <v>0.33333333333333331</v>
      </c>
      <c r="V642" s="1">
        <v>0.75</v>
      </c>
      <c r="W642" s="1">
        <v>0.3125</v>
      </c>
      <c r="X642" s="1">
        <v>0.75</v>
      </c>
      <c r="Y642" t="s">
        <v>95</v>
      </c>
      <c r="Z642" t="s">
        <v>95</v>
      </c>
      <c r="AA642" t="s">
        <v>95</v>
      </c>
      <c r="AB642" t="s">
        <v>95</v>
      </c>
      <c r="AC642" t="s">
        <v>95</v>
      </c>
      <c r="AD642" t="s">
        <v>95</v>
      </c>
      <c r="AE642" t="s">
        <v>95</v>
      </c>
      <c r="AF642" t="s">
        <v>95</v>
      </c>
      <c r="AG642" t="s">
        <v>95</v>
      </c>
      <c r="AH642" t="s">
        <v>95</v>
      </c>
      <c r="AI642" t="s">
        <v>95</v>
      </c>
      <c r="AJ642" t="s">
        <v>95</v>
      </c>
      <c r="AK642">
        <v>0</v>
      </c>
      <c r="AL642" t="s">
        <v>95</v>
      </c>
      <c r="AM642" t="s">
        <v>95</v>
      </c>
      <c r="AN642" t="s">
        <v>95</v>
      </c>
      <c r="AO642" t="s">
        <v>95</v>
      </c>
      <c r="AP642" t="s">
        <v>95</v>
      </c>
      <c r="AQ642" t="s">
        <v>95</v>
      </c>
      <c r="AR642" t="s">
        <v>95</v>
      </c>
      <c r="AS642" t="s">
        <v>95</v>
      </c>
      <c r="AT642" t="s">
        <v>95</v>
      </c>
      <c r="AU642" t="s">
        <v>95</v>
      </c>
      <c r="AV642" t="s">
        <v>95</v>
      </c>
      <c r="AW642" t="s">
        <v>95</v>
      </c>
      <c r="AX642" t="s">
        <v>95</v>
      </c>
      <c r="AY642" t="s">
        <v>95</v>
      </c>
      <c r="AZ642" t="s">
        <v>95</v>
      </c>
      <c r="BA642" t="s">
        <v>95</v>
      </c>
      <c r="BB642" t="s">
        <v>95</v>
      </c>
      <c r="BC642" t="s">
        <v>95</v>
      </c>
      <c r="BD642" t="s">
        <v>95</v>
      </c>
      <c r="BE642" t="s">
        <v>95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13</v>
      </c>
      <c r="CJ642">
        <v>1</v>
      </c>
      <c r="CK642">
        <v>0</v>
      </c>
    </row>
    <row r="643" spans="1:89" x14ac:dyDescent="0.3">
      <c r="A643" t="s">
        <v>1970</v>
      </c>
      <c r="B643" t="s">
        <v>110</v>
      </c>
      <c r="C643" t="s">
        <v>1971</v>
      </c>
      <c r="D643">
        <v>40.4510796</v>
      </c>
      <c r="E643">
        <v>-79.934520899999995</v>
      </c>
      <c r="F643" t="s">
        <v>1972</v>
      </c>
      <c r="G643">
        <v>9</v>
      </c>
      <c r="H643">
        <v>4</v>
      </c>
      <c r="I643" t="s">
        <v>93</v>
      </c>
      <c r="J643" t="s">
        <v>94</v>
      </c>
      <c r="K643" s="1">
        <v>0.45833333333333331</v>
      </c>
      <c r="L643" s="1">
        <v>0.66666666666666663</v>
      </c>
      <c r="M643" s="1">
        <v>0.39583333333333331</v>
      </c>
      <c r="N643" s="1">
        <v>0.70833333333333337</v>
      </c>
      <c r="O643" s="1">
        <v>0.39583333333333331</v>
      </c>
      <c r="P643" s="1">
        <v>0.70833333333333337</v>
      </c>
      <c r="Q643" s="1">
        <v>0.39583333333333331</v>
      </c>
      <c r="R643" s="1">
        <v>0.79166666666666663</v>
      </c>
      <c r="S643" s="1">
        <v>0.39583333333333331</v>
      </c>
      <c r="T643" s="1">
        <v>0.70833333333333337</v>
      </c>
      <c r="U643" s="1">
        <v>0.39583333333333331</v>
      </c>
      <c r="V643" s="1">
        <v>0.70833333333333337</v>
      </c>
      <c r="W643" s="1">
        <v>0.39583333333333331</v>
      </c>
      <c r="X643" s="1">
        <v>0.70833333333333337</v>
      </c>
      <c r="Y643" t="s">
        <v>95</v>
      </c>
      <c r="Z643" t="s">
        <v>95</v>
      </c>
      <c r="AA643" t="s">
        <v>95</v>
      </c>
      <c r="AB643">
        <v>2</v>
      </c>
      <c r="AC643" t="s">
        <v>95</v>
      </c>
      <c r="AD643" t="s">
        <v>95</v>
      </c>
      <c r="AE643" t="s">
        <v>95</v>
      </c>
      <c r="AF643" t="s">
        <v>95</v>
      </c>
      <c r="AG643" t="s">
        <v>95</v>
      </c>
      <c r="AH643" t="s">
        <v>95</v>
      </c>
      <c r="AI643" t="s">
        <v>95</v>
      </c>
      <c r="AJ643" t="s">
        <v>95</v>
      </c>
      <c r="AK643">
        <v>1</v>
      </c>
      <c r="AL643" t="s">
        <v>95</v>
      </c>
      <c r="AM643" t="s">
        <v>95</v>
      </c>
      <c r="AN643" t="s">
        <v>95</v>
      </c>
      <c r="AO643" t="s">
        <v>95</v>
      </c>
      <c r="AP643" t="s">
        <v>95</v>
      </c>
      <c r="AQ643" t="s">
        <v>95</v>
      </c>
      <c r="AR643" t="s">
        <v>95</v>
      </c>
      <c r="AS643" t="s">
        <v>95</v>
      </c>
      <c r="AT643" t="s">
        <v>95</v>
      </c>
      <c r="AU643">
        <v>1</v>
      </c>
      <c r="AV643">
        <v>0</v>
      </c>
      <c r="AW643">
        <v>0</v>
      </c>
      <c r="AX643">
        <v>0</v>
      </c>
      <c r="AY643">
        <v>0</v>
      </c>
      <c r="AZ643" t="s">
        <v>95</v>
      </c>
      <c r="BA643" t="s">
        <v>95</v>
      </c>
      <c r="BB643" t="s">
        <v>95</v>
      </c>
      <c r="BC643" t="s">
        <v>95</v>
      </c>
      <c r="BD643" t="s">
        <v>95</v>
      </c>
      <c r="BE643" t="s">
        <v>95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17</v>
      </c>
      <c r="CJ643">
        <v>1</v>
      </c>
      <c r="CK643">
        <v>0</v>
      </c>
    </row>
    <row r="644" spans="1:89" x14ac:dyDescent="0.3">
      <c r="A644" t="s">
        <v>1973</v>
      </c>
      <c r="B644" t="s">
        <v>110</v>
      </c>
      <c r="C644" t="s">
        <v>1974</v>
      </c>
      <c r="D644">
        <v>40.451477199999999</v>
      </c>
      <c r="E644">
        <v>-79.932306100000005</v>
      </c>
      <c r="F644" t="s">
        <v>1975</v>
      </c>
      <c r="G644">
        <v>14</v>
      </c>
      <c r="H644">
        <v>4</v>
      </c>
      <c r="I644" t="s">
        <v>93</v>
      </c>
      <c r="J644" t="s">
        <v>94</v>
      </c>
      <c r="K644" t="s">
        <v>95</v>
      </c>
      <c r="L644" t="s">
        <v>95</v>
      </c>
      <c r="M644" t="s">
        <v>95</v>
      </c>
      <c r="N644" t="s">
        <v>95</v>
      </c>
      <c r="O644" t="s">
        <v>95</v>
      </c>
      <c r="P644" t="s">
        <v>95</v>
      </c>
      <c r="Q644" t="s">
        <v>95</v>
      </c>
      <c r="R644" t="s">
        <v>95</v>
      </c>
      <c r="S644" t="s">
        <v>95</v>
      </c>
      <c r="T644" t="s">
        <v>95</v>
      </c>
      <c r="U644" t="s">
        <v>95</v>
      </c>
      <c r="V644" t="s">
        <v>95</v>
      </c>
      <c r="W644" t="s">
        <v>95</v>
      </c>
      <c r="X644" t="s">
        <v>95</v>
      </c>
      <c r="Y644" t="s">
        <v>95</v>
      </c>
      <c r="Z644" t="s">
        <v>95</v>
      </c>
      <c r="AA644" t="s">
        <v>95</v>
      </c>
      <c r="AB644">
        <v>3</v>
      </c>
      <c r="AC644" t="s">
        <v>95</v>
      </c>
      <c r="AD644" t="s">
        <v>95</v>
      </c>
      <c r="AE644" t="s">
        <v>95</v>
      </c>
      <c r="AF644" t="s">
        <v>95</v>
      </c>
      <c r="AG644" t="s">
        <v>95</v>
      </c>
      <c r="AH644" t="s">
        <v>95</v>
      </c>
      <c r="AI644" t="s">
        <v>95</v>
      </c>
      <c r="AJ644" t="s">
        <v>95</v>
      </c>
      <c r="AK644">
        <v>1</v>
      </c>
      <c r="AL644" t="s">
        <v>95</v>
      </c>
      <c r="AM644" t="s">
        <v>95</v>
      </c>
      <c r="AN644" t="s">
        <v>95</v>
      </c>
      <c r="AO644" t="s">
        <v>95</v>
      </c>
      <c r="AP644" t="s">
        <v>95</v>
      </c>
      <c r="AQ644" t="s">
        <v>95</v>
      </c>
      <c r="AR644" t="s">
        <v>95</v>
      </c>
      <c r="AS644" t="s">
        <v>95</v>
      </c>
      <c r="AT644" t="s">
        <v>95</v>
      </c>
      <c r="AU644">
        <v>1</v>
      </c>
      <c r="AV644">
        <v>0</v>
      </c>
      <c r="AW644">
        <v>0</v>
      </c>
      <c r="AX644">
        <v>0</v>
      </c>
      <c r="AY644">
        <v>0</v>
      </c>
      <c r="AZ644" t="s">
        <v>95</v>
      </c>
      <c r="BA644" t="s">
        <v>95</v>
      </c>
      <c r="BB644" t="s">
        <v>95</v>
      </c>
      <c r="BC644" t="s">
        <v>95</v>
      </c>
      <c r="BD644" t="s">
        <v>95</v>
      </c>
      <c r="BE644" t="s">
        <v>95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98</v>
      </c>
      <c r="CJ644">
        <v>1</v>
      </c>
      <c r="CK644">
        <v>0</v>
      </c>
    </row>
    <row r="645" spans="1:89" x14ac:dyDescent="0.3">
      <c r="A645" t="s">
        <v>1976</v>
      </c>
      <c r="B645" t="s">
        <v>110</v>
      </c>
      <c r="C645" t="s">
        <v>1977</v>
      </c>
      <c r="D645">
        <v>40.450918199999997</v>
      </c>
      <c r="E645">
        <v>-79.933815899999999</v>
      </c>
      <c r="F645" t="s">
        <v>1978</v>
      </c>
      <c r="G645">
        <v>21</v>
      </c>
      <c r="H645">
        <v>3</v>
      </c>
      <c r="I645" t="s">
        <v>93</v>
      </c>
      <c r="J645" t="s">
        <v>94</v>
      </c>
      <c r="K645" t="s">
        <v>95</v>
      </c>
      <c r="L645" t="s">
        <v>95</v>
      </c>
      <c r="M645" t="s">
        <v>95</v>
      </c>
      <c r="N645" t="s">
        <v>95</v>
      </c>
      <c r="O645" t="s">
        <v>95</v>
      </c>
      <c r="P645" t="s">
        <v>95</v>
      </c>
      <c r="Q645" t="s">
        <v>95</v>
      </c>
      <c r="R645" t="s">
        <v>95</v>
      </c>
      <c r="S645" t="s">
        <v>95</v>
      </c>
      <c r="T645" t="s">
        <v>95</v>
      </c>
      <c r="U645" t="s">
        <v>95</v>
      </c>
      <c r="V645" t="s">
        <v>95</v>
      </c>
      <c r="W645" t="s">
        <v>95</v>
      </c>
      <c r="X645" t="s">
        <v>95</v>
      </c>
      <c r="Y645" t="s">
        <v>95</v>
      </c>
      <c r="Z645" t="s">
        <v>97</v>
      </c>
      <c r="AA645" t="s">
        <v>117</v>
      </c>
      <c r="AB645">
        <v>2</v>
      </c>
      <c r="AC645">
        <v>0</v>
      </c>
      <c r="AD645">
        <v>1</v>
      </c>
      <c r="AE645" t="s">
        <v>95</v>
      </c>
      <c r="AF645">
        <v>1</v>
      </c>
      <c r="AG645">
        <v>1</v>
      </c>
      <c r="AH645" t="s">
        <v>95</v>
      </c>
      <c r="AI645">
        <v>1</v>
      </c>
      <c r="AJ645">
        <v>0</v>
      </c>
      <c r="AK645">
        <v>1</v>
      </c>
      <c r="AL645">
        <v>0</v>
      </c>
      <c r="AM645" t="s">
        <v>95</v>
      </c>
      <c r="AN645">
        <v>1</v>
      </c>
      <c r="AO645" t="s">
        <v>95</v>
      </c>
      <c r="AP645" t="s">
        <v>890</v>
      </c>
      <c r="AQ645" t="s">
        <v>95</v>
      </c>
      <c r="AR645" t="s">
        <v>95</v>
      </c>
      <c r="AS645">
        <v>1</v>
      </c>
      <c r="AT645">
        <v>0</v>
      </c>
      <c r="AU645">
        <v>1</v>
      </c>
      <c r="AV645">
        <v>0</v>
      </c>
      <c r="AW645">
        <v>0</v>
      </c>
      <c r="AX645">
        <v>0</v>
      </c>
      <c r="AY645">
        <v>0</v>
      </c>
      <c r="AZ645">
        <v>0</v>
      </c>
      <c r="BA645" t="s">
        <v>95</v>
      </c>
      <c r="BB645">
        <v>0</v>
      </c>
      <c r="BC645">
        <v>0</v>
      </c>
      <c r="BD645">
        <v>1</v>
      </c>
      <c r="BE645" t="s">
        <v>95</v>
      </c>
      <c r="BF645">
        <v>1</v>
      </c>
      <c r="BG645">
        <v>0</v>
      </c>
      <c r="BH645">
        <v>0</v>
      </c>
      <c r="BI645">
        <v>1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18</v>
      </c>
      <c r="CJ645">
        <v>3</v>
      </c>
      <c r="CK645">
        <v>0</v>
      </c>
    </row>
    <row r="646" spans="1:89" x14ac:dyDescent="0.3">
      <c r="A646" t="s">
        <v>1979</v>
      </c>
      <c r="B646" t="s">
        <v>110</v>
      </c>
      <c r="C646" t="s">
        <v>1915</v>
      </c>
      <c r="D646">
        <v>40.451773000000003</v>
      </c>
      <c r="E646">
        <v>-79.932588899999999</v>
      </c>
      <c r="F646" t="s">
        <v>1980</v>
      </c>
      <c r="G646">
        <v>9</v>
      </c>
      <c r="H646">
        <v>3</v>
      </c>
      <c r="I646" t="s">
        <v>93</v>
      </c>
      <c r="J646" t="s">
        <v>94</v>
      </c>
      <c r="K646" t="s">
        <v>95</v>
      </c>
      <c r="L646" t="s">
        <v>95</v>
      </c>
      <c r="M646" t="s">
        <v>95</v>
      </c>
      <c r="N646" t="s">
        <v>95</v>
      </c>
      <c r="O646" t="s">
        <v>95</v>
      </c>
      <c r="P646" t="s">
        <v>95</v>
      </c>
      <c r="Q646" t="s">
        <v>95</v>
      </c>
      <c r="R646" t="s">
        <v>95</v>
      </c>
      <c r="S646" t="s">
        <v>95</v>
      </c>
      <c r="T646" t="s">
        <v>95</v>
      </c>
      <c r="U646" t="s">
        <v>95</v>
      </c>
      <c r="V646" t="s">
        <v>95</v>
      </c>
      <c r="W646" t="s">
        <v>95</v>
      </c>
      <c r="X646" t="s">
        <v>95</v>
      </c>
      <c r="Y646" t="s">
        <v>95</v>
      </c>
      <c r="Z646" t="s">
        <v>95</v>
      </c>
      <c r="AA646" t="s">
        <v>95</v>
      </c>
      <c r="AB646">
        <v>3</v>
      </c>
      <c r="AC646" t="s">
        <v>95</v>
      </c>
      <c r="AD646" t="s">
        <v>95</v>
      </c>
      <c r="AE646" t="s">
        <v>95</v>
      </c>
      <c r="AF646" t="s">
        <v>95</v>
      </c>
      <c r="AG646" t="s">
        <v>95</v>
      </c>
      <c r="AH646" t="s">
        <v>95</v>
      </c>
      <c r="AI646" t="s">
        <v>95</v>
      </c>
      <c r="AJ646">
        <v>0</v>
      </c>
      <c r="AK646">
        <v>1</v>
      </c>
      <c r="AL646" t="s">
        <v>95</v>
      </c>
      <c r="AM646" t="s">
        <v>95</v>
      </c>
      <c r="AN646" t="s">
        <v>95</v>
      </c>
      <c r="AO646" t="s">
        <v>95</v>
      </c>
      <c r="AP646" t="s">
        <v>95</v>
      </c>
      <c r="AQ646" t="s">
        <v>95</v>
      </c>
      <c r="AR646" t="s">
        <v>95</v>
      </c>
      <c r="AS646" t="s">
        <v>95</v>
      </c>
      <c r="AT646" t="s">
        <v>95</v>
      </c>
      <c r="AU646">
        <v>1</v>
      </c>
      <c r="AV646">
        <v>0</v>
      </c>
      <c r="AW646">
        <v>0</v>
      </c>
      <c r="AX646">
        <v>1</v>
      </c>
      <c r="AY646">
        <v>0</v>
      </c>
      <c r="AZ646" t="s">
        <v>95</v>
      </c>
      <c r="BA646" t="s">
        <v>95</v>
      </c>
      <c r="BB646" t="s">
        <v>95</v>
      </c>
      <c r="BC646" t="s">
        <v>95</v>
      </c>
      <c r="BD646" t="s">
        <v>95</v>
      </c>
      <c r="BE646" t="s">
        <v>95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1</v>
      </c>
      <c r="CK646">
        <v>0</v>
      </c>
    </row>
    <row r="647" spans="1:89" x14ac:dyDescent="0.3">
      <c r="A647" t="s">
        <v>1981</v>
      </c>
      <c r="B647" t="s">
        <v>110</v>
      </c>
      <c r="C647" t="s">
        <v>1982</v>
      </c>
      <c r="D647">
        <v>40.451070000000001</v>
      </c>
      <c r="E647">
        <v>-79.933498999999998</v>
      </c>
      <c r="F647" t="s">
        <v>1983</v>
      </c>
      <c r="G647">
        <v>5</v>
      </c>
      <c r="H647">
        <v>3.5</v>
      </c>
      <c r="I647" t="s">
        <v>93</v>
      </c>
      <c r="J647" t="s">
        <v>94</v>
      </c>
      <c r="K647" s="1">
        <v>0.33333333333333331</v>
      </c>
      <c r="L647" s="1">
        <v>0.91666666666666663</v>
      </c>
      <c r="M647" s="1">
        <v>0.33333333333333331</v>
      </c>
      <c r="N647" s="1">
        <v>0.91666666666666663</v>
      </c>
      <c r="O647" s="1">
        <v>0.33333333333333331</v>
      </c>
      <c r="P647" s="1">
        <v>0.91666666666666663</v>
      </c>
      <c r="Q647" s="1">
        <v>0.33333333333333331</v>
      </c>
      <c r="R647" s="1">
        <v>0.91666666666666663</v>
      </c>
      <c r="S647" s="1">
        <v>0.33333333333333331</v>
      </c>
      <c r="T647" s="1">
        <v>0.91666666666666663</v>
      </c>
      <c r="U647" s="1">
        <v>0.33333333333333331</v>
      </c>
      <c r="V647" s="1">
        <v>0.91666666666666663</v>
      </c>
      <c r="W647" s="1">
        <v>0.33333333333333331</v>
      </c>
      <c r="X647" s="1">
        <v>0.91666666666666663</v>
      </c>
      <c r="Y647" t="s">
        <v>95</v>
      </c>
      <c r="Z647" t="s">
        <v>95</v>
      </c>
      <c r="AA647" t="s">
        <v>95</v>
      </c>
      <c r="AB647">
        <v>1</v>
      </c>
      <c r="AC647" t="s">
        <v>95</v>
      </c>
      <c r="AD647" t="s">
        <v>95</v>
      </c>
      <c r="AE647" t="s">
        <v>95</v>
      </c>
      <c r="AF647" t="s">
        <v>95</v>
      </c>
      <c r="AG647" t="s">
        <v>95</v>
      </c>
      <c r="AH647" t="s">
        <v>95</v>
      </c>
      <c r="AI647" t="s">
        <v>95</v>
      </c>
      <c r="AJ647" t="s">
        <v>95</v>
      </c>
      <c r="AK647">
        <v>1</v>
      </c>
      <c r="AL647" t="s">
        <v>95</v>
      </c>
      <c r="AM647" t="s">
        <v>95</v>
      </c>
      <c r="AN647" t="s">
        <v>95</v>
      </c>
      <c r="AO647" t="s">
        <v>95</v>
      </c>
      <c r="AP647" t="s">
        <v>95</v>
      </c>
      <c r="AQ647" t="s">
        <v>95</v>
      </c>
      <c r="AR647" t="s">
        <v>95</v>
      </c>
      <c r="AS647" t="s">
        <v>95</v>
      </c>
      <c r="AT647" t="s">
        <v>95</v>
      </c>
      <c r="AU647">
        <v>1</v>
      </c>
      <c r="AV647">
        <v>0</v>
      </c>
      <c r="AW647">
        <v>0</v>
      </c>
      <c r="AX647">
        <v>0</v>
      </c>
      <c r="AY647">
        <v>0</v>
      </c>
      <c r="AZ647" t="s">
        <v>95</v>
      </c>
      <c r="BA647" t="s">
        <v>95</v>
      </c>
      <c r="BB647" t="s">
        <v>95</v>
      </c>
      <c r="BC647" t="s">
        <v>95</v>
      </c>
      <c r="BD647" t="s">
        <v>95</v>
      </c>
      <c r="BE647" t="s">
        <v>95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1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118</v>
      </c>
      <c r="CJ647">
        <v>1</v>
      </c>
      <c r="CK647">
        <v>0</v>
      </c>
    </row>
    <row r="648" spans="1:89" x14ac:dyDescent="0.3">
      <c r="A648" t="s">
        <v>1984</v>
      </c>
      <c r="B648" t="s">
        <v>110</v>
      </c>
      <c r="C648" t="s">
        <v>1985</v>
      </c>
      <c r="D648">
        <v>40.451302400000003</v>
      </c>
      <c r="E648">
        <v>-79.934193100000002</v>
      </c>
      <c r="F648" t="s">
        <v>1986</v>
      </c>
      <c r="G648">
        <v>3</v>
      </c>
      <c r="H648">
        <v>3</v>
      </c>
      <c r="I648" t="s">
        <v>93</v>
      </c>
      <c r="J648" t="s">
        <v>94</v>
      </c>
      <c r="K648" t="s">
        <v>95</v>
      </c>
      <c r="L648" t="s">
        <v>95</v>
      </c>
      <c r="M648" t="s">
        <v>95</v>
      </c>
      <c r="N648" t="s">
        <v>95</v>
      </c>
      <c r="O648" t="s">
        <v>95</v>
      </c>
      <c r="P648" t="s">
        <v>95</v>
      </c>
      <c r="Q648" t="s">
        <v>95</v>
      </c>
      <c r="R648" t="s">
        <v>95</v>
      </c>
      <c r="S648" t="s">
        <v>95</v>
      </c>
      <c r="T648" t="s">
        <v>95</v>
      </c>
      <c r="U648" t="s">
        <v>95</v>
      </c>
      <c r="V648" t="s">
        <v>95</v>
      </c>
      <c r="W648" t="s">
        <v>95</v>
      </c>
      <c r="X648" t="s">
        <v>95</v>
      </c>
      <c r="Y648" t="s">
        <v>95</v>
      </c>
      <c r="Z648" t="s">
        <v>95</v>
      </c>
      <c r="AA648" t="s">
        <v>95</v>
      </c>
      <c r="AB648">
        <v>4</v>
      </c>
      <c r="AC648" t="s">
        <v>95</v>
      </c>
      <c r="AD648" t="s">
        <v>95</v>
      </c>
      <c r="AE648" t="s">
        <v>95</v>
      </c>
      <c r="AF648" t="s">
        <v>95</v>
      </c>
      <c r="AG648" t="s">
        <v>95</v>
      </c>
      <c r="AH648" t="s">
        <v>95</v>
      </c>
      <c r="AI648" t="s">
        <v>95</v>
      </c>
      <c r="AJ648" t="s">
        <v>95</v>
      </c>
      <c r="AK648">
        <v>1</v>
      </c>
      <c r="AL648" t="s">
        <v>95</v>
      </c>
      <c r="AM648" t="s">
        <v>95</v>
      </c>
      <c r="AN648" t="s">
        <v>95</v>
      </c>
      <c r="AO648" t="s">
        <v>95</v>
      </c>
      <c r="AP648" t="s">
        <v>95</v>
      </c>
      <c r="AQ648" t="s">
        <v>95</v>
      </c>
      <c r="AR648" t="s">
        <v>95</v>
      </c>
      <c r="AS648" t="s">
        <v>95</v>
      </c>
      <c r="AT648" t="s">
        <v>95</v>
      </c>
      <c r="AU648" t="s">
        <v>95</v>
      </c>
      <c r="AV648" t="s">
        <v>95</v>
      </c>
      <c r="AW648" t="s">
        <v>95</v>
      </c>
      <c r="AX648" t="s">
        <v>95</v>
      </c>
      <c r="AY648" t="s">
        <v>95</v>
      </c>
      <c r="AZ648" t="s">
        <v>95</v>
      </c>
      <c r="BA648" t="s">
        <v>95</v>
      </c>
      <c r="BB648" t="s">
        <v>95</v>
      </c>
      <c r="BC648" t="s">
        <v>95</v>
      </c>
      <c r="BD648" t="s">
        <v>95</v>
      </c>
      <c r="BE648" t="s">
        <v>95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</row>
    <row r="649" spans="1:89" x14ac:dyDescent="0.3">
      <c r="A649" t="s">
        <v>1987</v>
      </c>
      <c r="B649" t="s">
        <v>110</v>
      </c>
      <c r="C649" t="s">
        <v>1988</v>
      </c>
      <c r="D649">
        <v>40.450845899999997</v>
      </c>
      <c r="E649">
        <v>-79.935281399999994</v>
      </c>
      <c r="F649" t="s">
        <v>1989</v>
      </c>
      <c r="G649">
        <v>4</v>
      </c>
      <c r="H649">
        <v>4</v>
      </c>
      <c r="I649" t="s">
        <v>93</v>
      </c>
      <c r="J649" t="s">
        <v>94</v>
      </c>
      <c r="K649" s="1">
        <v>0.5</v>
      </c>
      <c r="L649" s="1">
        <v>0.70833333333333337</v>
      </c>
      <c r="M649" s="1">
        <v>0.45833333333333331</v>
      </c>
      <c r="N649" s="1">
        <v>0.79166666666666663</v>
      </c>
      <c r="O649" s="1">
        <v>0.45833333333333331</v>
      </c>
      <c r="P649" s="1">
        <v>0.79166666666666663</v>
      </c>
      <c r="Q649" s="1">
        <v>0.45833333333333331</v>
      </c>
      <c r="R649" s="1">
        <v>0.79166666666666663</v>
      </c>
      <c r="S649" s="1">
        <v>0.45833333333333331</v>
      </c>
      <c r="T649" s="1">
        <v>0.79166666666666663</v>
      </c>
      <c r="U649" s="1">
        <v>0.45833333333333331</v>
      </c>
      <c r="V649" s="1">
        <v>0.79166666666666663</v>
      </c>
      <c r="W649" s="1">
        <v>0.41666666666666669</v>
      </c>
      <c r="X649" s="1">
        <v>0.75</v>
      </c>
      <c r="Y649" t="s">
        <v>95</v>
      </c>
      <c r="Z649" t="s">
        <v>95</v>
      </c>
      <c r="AA649" t="s">
        <v>95</v>
      </c>
      <c r="AB649" t="s">
        <v>95</v>
      </c>
      <c r="AC649" t="s">
        <v>95</v>
      </c>
      <c r="AD649" t="s">
        <v>95</v>
      </c>
      <c r="AE649" t="s">
        <v>95</v>
      </c>
      <c r="AF649" t="s">
        <v>95</v>
      </c>
      <c r="AG649" t="s">
        <v>95</v>
      </c>
      <c r="AH649" t="s">
        <v>95</v>
      </c>
      <c r="AI649" t="s">
        <v>95</v>
      </c>
      <c r="AJ649" t="s">
        <v>95</v>
      </c>
      <c r="AK649">
        <v>1</v>
      </c>
      <c r="AL649" t="s">
        <v>95</v>
      </c>
      <c r="AM649" t="s">
        <v>95</v>
      </c>
      <c r="AN649" t="s">
        <v>95</v>
      </c>
      <c r="AO649" t="s">
        <v>95</v>
      </c>
      <c r="AP649" t="s">
        <v>95</v>
      </c>
      <c r="AQ649" t="s">
        <v>95</v>
      </c>
      <c r="AR649" t="s">
        <v>95</v>
      </c>
      <c r="AS649" t="s">
        <v>95</v>
      </c>
      <c r="AT649" t="s">
        <v>95</v>
      </c>
      <c r="AU649" t="s">
        <v>95</v>
      </c>
      <c r="AV649" t="s">
        <v>95</v>
      </c>
      <c r="AW649" t="s">
        <v>95</v>
      </c>
      <c r="AX649" t="s">
        <v>95</v>
      </c>
      <c r="AY649" t="s">
        <v>95</v>
      </c>
      <c r="AZ649" t="s">
        <v>95</v>
      </c>
      <c r="BA649" t="s">
        <v>95</v>
      </c>
      <c r="BB649" t="s">
        <v>95</v>
      </c>
      <c r="BC649" t="s">
        <v>95</v>
      </c>
      <c r="BD649" t="s">
        <v>95</v>
      </c>
      <c r="BE649" t="s">
        <v>95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</row>
    <row r="650" spans="1:89" x14ac:dyDescent="0.3">
      <c r="A650" t="e">
        <f>-XU3QZBluANMAvzS9xGQAg</f>
        <v>#NAME?</v>
      </c>
      <c r="B650" t="s">
        <v>110</v>
      </c>
      <c r="C650" t="s">
        <v>1990</v>
      </c>
      <c r="D650">
        <v>40.450744499999999</v>
      </c>
      <c r="E650">
        <v>-79.933719699999997</v>
      </c>
      <c r="F650" t="s">
        <v>1991</v>
      </c>
      <c r="G650">
        <v>8</v>
      </c>
      <c r="H650">
        <v>4.5</v>
      </c>
      <c r="I650" t="s">
        <v>93</v>
      </c>
      <c r="J650" t="s">
        <v>94</v>
      </c>
      <c r="K650" s="1">
        <v>0.5</v>
      </c>
      <c r="L650" s="1">
        <v>0.70833333333333337</v>
      </c>
      <c r="M650" s="1">
        <v>0.41666666666666669</v>
      </c>
      <c r="N650" s="1">
        <v>0.72916666666666663</v>
      </c>
      <c r="O650" s="1">
        <v>0.41666666666666669</v>
      </c>
      <c r="P650" s="1">
        <v>0.72916666666666663</v>
      </c>
      <c r="Q650" s="1">
        <v>0.41666666666666669</v>
      </c>
      <c r="R650" s="1">
        <v>0.83333333333333337</v>
      </c>
      <c r="S650" s="1">
        <v>0.41666666666666669</v>
      </c>
      <c r="T650" s="1">
        <v>0.72916666666666663</v>
      </c>
      <c r="U650" s="1">
        <v>0.41666666666666669</v>
      </c>
      <c r="V650" s="1">
        <v>0.72916666666666663</v>
      </c>
      <c r="W650" s="1">
        <v>0.41666666666666669</v>
      </c>
      <c r="X650" s="1">
        <v>0.72916666666666663</v>
      </c>
      <c r="Y650" t="s">
        <v>95</v>
      </c>
      <c r="Z650" t="s">
        <v>95</v>
      </c>
      <c r="AA650" t="s">
        <v>95</v>
      </c>
      <c r="AB650">
        <v>2</v>
      </c>
      <c r="AC650" t="s">
        <v>95</v>
      </c>
      <c r="AD650" t="s">
        <v>95</v>
      </c>
      <c r="AE650" t="s">
        <v>95</v>
      </c>
      <c r="AF650" t="s">
        <v>95</v>
      </c>
      <c r="AG650" t="s">
        <v>95</v>
      </c>
      <c r="AH650" t="s">
        <v>95</v>
      </c>
      <c r="AI650" t="s">
        <v>95</v>
      </c>
      <c r="AJ650" t="s">
        <v>95</v>
      </c>
      <c r="AK650">
        <v>1</v>
      </c>
      <c r="AL650" t="s">
        <v>95</v>
      </c>
      <c r="AM650" t="s">
        <v>95</v>
      </c>
      <c r="AN650" t="s">
        <v>95</v>
      </c>
      <c r="AO650" t="s">
        <v>95</v>
      </c>
      <c r="AP650" t="s">
        <v>95</v>
      </c>
      <c r="AQ650" t="s">
        <v>95</v>
      </c>
      <c r="AR650" t="s">
        <v>95</v>
      </c>
      <c r="AS650" t="s">
        <v>95</v>
      </c>
      <c r="AT650" t="s">
        <v>95</v>
      </c>
      <c r="AU650">
        <v>1</v>
      </c>
      <c r="AV650">
        <v>0</v>
      </c>
      <c r="AW650">
        <v>0</v>
      </c>
      <c r="AX650">
        <v>1</v>
      </c>
      <c r="AY650">
        <v>0</v>
      </c>
      <c r="AZ650" t="s">
        <v>95</v>
      </c>
      <c r="BA650" t="s">
        <v>95</v>
      </c>
      <c r="BB650" t="s">
        <v>95</v>
      </c>
      <c r="BC650" t="s">
        <v>95</v>
      </c>
      <c r="BD650" t="s">
        <v>95</v>
      </c>
      <c r="BE650" t="s">
        <v>95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15</v>
      </c>
      <c r="CJ650">
        <v>2</v>
      </c>
      <c r="CK650">
        <v>0</v>
      </c>
    </row>
    <row r="651" spans="1:89" x14ac:dyDescent="0.3">
      <c r="A651" t="s">
        <v>1992</v>
      </c>
      <c r="B651" t="s">
        <v>110</v>
      </c>
      <c r="C651" t="s">
        <v>1993</v>
      </c>
      <c r="D651">
        <v>40.451340700000003</v>
      </c>
      <c r="E651">
        <v>-79.933771899999996</v>
      </c>
      <c r="F651" t="s">
        <v>1994</v>
      </c>
      <c r="G651">
        <v>14</v>
      </c>
      <c r="H651">
        <v>4</v>
      </c>
      <c r="I651" t="s">
        <v>93</v>
      </c>
      <c r="J651" t="s">
        <v>94</v>
      </c>
      <c r="K651" t="s">
        <v>95</v>
      </c>
      <c r="L651" t="s">
        <v>95</v>
      </c>
      <c r="M651" s="1">
        <v>0.41666666666666669</v>
      </c>
      <c r="N651" s="1">
        <v>0.70833333333333337</v>
      </c>
      <c r="O651" s="1">
        <v>0.41666666666666669</v>
      </c>
      <c r="P651" s="1">
        <v>0.70833333333333337</v>
      </c>
      <c r="Q651" s="1">
        <v>0.41666666666666669</v>
      </c>
      <c r="R651" s="1">
        <v>0.83333333333333337</v>
      </c>
      <c r="S651" s="1">
        <v>0.41666666666666669</v>
      </c>
      <c r="T651" s="1">
        <v>0.70833333333333337</v>
      </c>
      <c r="U651" s="1">
        <v>0.41666666666666669</v>
      </c>
      <c r="V651" s="1">
        <v>0.72916666666666663</v>
      </c>
      <c r="W651" s="1">
        <v>0.41666666666666669</v>
      </c>
      <c r="X651" s="1">
        <v>0.72916666666666663</v>
      </c>
      <c r="Y651" t="s">
        <v>95</v>
      </c>
      <c r="Z651" t="s">
        <v>95</v>
      </c>
      <c r="AA651" t="s">
        <v>95</v>
      </c>
      <c r="AB651">
        <v>3</v>
      </c>
      <c r="AC651" t="s">
        <v>95</v>
      </c>
      <c r="AD651" t="s">
        <v>95</v>
      </c>
      <c r="AE651" t="s">
        <v>95</v>
      </c>
      <c r="AF651" t="s">
        <v>95</v>
      </c>
      <c r="AG651" t="s">
        <v>95</v>
      </c>
      <c r="AH651" t="s">
        <v>95</v>
      </c>
      <c r="AI651" t="s">
        <v>95</v>
      </c>
      <c r="AJ651" t="s">
        <v>95</v>
      </c>
      <c r="AK651">
        <v>1</v>
      </c>
      <c r="AL651" t="s">
        <v>95</v>
      </c>
      <c r="AM651" t="s">
        <v>95</v>
      </c>
      <c r="AN651" t="s">
        <v>95</v>
      </c>
      <c r="AO651" t="s">
        <v>95</v>
      </c>
      <c r="AP651" t="s">
        <v>95</v>
      </c>
      <c r="AQ651" t="s">
        <v>95</v>
      </c>
      <c r="AR651" t="s">
        <v>95</v>
      </c>
      <c r="AS651" t="s">
        <v>95</v>
      </c>
      <c r="AT651" t="s">
        <v>95</v>
      </c>
      <c r="AU651">
        <v>1</v>
      </c>
      <c r="AV651">
        <v>0</v>
      </c>
      <c r="AW651">
        <v>0</v>
      </c>
      <c r="AX651">
        <v>0</v>
      </c>
      <c r="AY651">
        <v>0</v>
      </c>
      <c r="AZ651" t="s">
        <v>95</v>
      </c>
      <c r="BA651" t="s">
        <v>95</v>
      </c>
      <c r="BB651" t="s">
        <v>95</v>
      </c>
      <c r="BC651" t="s">
        <v>95</v>
      </c>
      <c r="BD651" t="s">
        <v>95</v>
      </c>
      <c r="BE651" t="s">
        <v>95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16</v>
      </c>
      <c r="CJ651">
        <v>0</v>
      </c>
      <c r="CK651">
        <v>0</v>
      </c>
    </row>
    <row r="652" spans="1:89" x14ac:dyDescent="0.3">
      <c r="A652" t="s">
        <v>1995</v>
      </c>
      <c r="B652" t="s">
        <v>110</v>
      </c>
      <c r="C652" t="s">
        <v>1996</v>
      </c>
      <c r="D652">
        <v>40.451201699999999</v>
      </c>
      <c r="E652">
        <v>-79.934585299999995</v>
      </c>
      <c r="F652" t="s">
        <v>1997</v>
      </c>
      <c r="G652">
        <v>181</v>
      </c>
      <c r="H652">
        <v>3.5</v>
      </c>
      <c r="I652" t="s">
        <v>93</v>
      </c>
      <c r="J652" t="s">
        <v>94</v>
      </c>
      <c r="K652" s="1">
        <v>0.66666666666666663</v>
      </c>
      <c r="L652" s="1">
        <v>0.875</v>
      </c>
      <c r="M652" t="s">
        <v>95</v>
      </c>
      <c r="N652" t="s">
        <v>95</v>
      </c>
      <c r="O652" s="1">
        <v>0.47916666666666669</v>
      </c>
      <c r="P652" s="1">
        <v>0.91666666666666663</v>
      </c>
      <c r="Q652" s="1">
        <v>0.47916666666666669</v>
      </c>
      <c r="R652" s="1">
        <v>0.91666666666666663</v>
      </c>
      <c r="S652" s="1">
        <v>0.47916666666666669</v>
      </c>
      <c r="T652" s="1">
        <v>0.91666666666666663</v>
      </c>
      <c r="U652" s="1">
        <v>0.47916666666666669</v>
      </c>
      <c r="V652" s="1">
        <v>0.95833333333333337</v>
      </c>
      <c r="W652" s="1">
        <v>0.47916666666666669</v>
      </c>
      <c r="X652" s="1">
        <v>0.95833333333333337</v>
      </c>
      <c r="Y652" t="s">
        <v>233</v>
      </c>
      <c r="Z652" t="s">
        <v>97</v>
      </c>
      <c r="AA652" t="s">
        <v>117</v>
      </c>
      <c r="AB652">
        <v>2</v>
      </c>
      <c r="AC652">
        <v>0</v>
      </c>
      <c r="AD652">
        <v>1</v>
      </c>
      <c r="AE652" t="s">
        <v>95</v>
      </c>
      <c r="AF652">
        <v>0</v>
      </c>
      <c r="AG652">
        <v>0</v>
      </c>
      <c r="AH652">
        <v>1</v>
      </c>
      <c r="AI652">
        <v>1</v>
      </c>
      <c r="AJ652">
        <v>0</v>
      </c>
      <c r="AK652">
        <v>1</v>
      </c>
      <c r="AL652">
        <v>1</v>
      </c>
      <c r="AM652" t="s">
        <v>118</v>
      </c>
      <c r="AN652" t="s">
        <v>95</v>
      </c>
      <c r="AO652" t="s">
        <v>95</v>
      </c>
      <c r="AP652" t="s">
        <v>95</v>
      </c>
      <c r="AQ652" t="s">
        <v>95</v>
      </c>
      <c r="AR652">
        <v>1</v>
      </c>
      <c r="AS652">
        <v>1</v>
      </c>
      <c r="AT652" t="s">
        <v>95</v>
      </c>
      <c r="AU652">
        <v>1</v>
      </c>
      <c r="AV652">
        <v>0</v>
      </c>
      <c r="AW652">
        <v>0</v>
      </c>
      <c r="AX652">
        <v>0</v>
      </c>
      <c r="AY652">
        <v>0</v>
      </c>
      <c r="AZ652" t="s">
        <v>95</v>
      </c>
      <c r="BA652" t="s">
        <v>95</v>
      </c>
      <c r="BB652" t="s">
        <v>95</v>
      </c>
      <c r="BC652" t="s">
        <v>95</v>
      </c>
      <c r="BD652" t="s">
        <v>95</v>
      </c>
      <c r="BE652" t="s">
        <v>95</v>
      </c>
      <c r="BF652">
        <v>1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203</v>
      </c>
      <c r="CJ652">
        <v>20</v>
      </c>
      <c r="CK652">
        <v>0</v>
      </c>
    </row>
    <row r="653" spans="1:89" x14ac:dyDescent="0.3">
      <c r="A653" t="s">
        <v>1998</v>
      </c>
      <c r="B653" t="s">
        <v>110</v>
      </c>
      <c r="C653" t="s">
        <v>1999</v>
      </c>
      <c r="D653">
        <v>40.451723000000001</v>
      </c>
      <c r="E653">
        <v>-79.932833000000002</v>
      </c>
      <c r="F653" t="s">
        <v>2000</v>
      </c>
      <c r="G653">
        <v>64</v>
      </c>
      <c r="H653">
        <v>4</v>
      </c>
      <c r="I653" t="s">
        <v>93</v>
      </c>
      <c r="J653" t="s">
        <v>94</v>
      </c>
      <c r="K653" s="1">
        <v>0.41666666666666669</v>
      </c>
      <c r="L653" s="1">
        <v>0.625</v>
      </c>
      <c r="M653" s="1">
        <v>0.41666666666666669</v>
      </c>
      <c r="N653" s="1">
        <v>0.85416666666666663</v>
      </c>
      <c r="O653" s="1">
        <v>0.41666666666666669</v>
      </c>
      <c r="P653" s="1">
        <v>0.85416666666666663</v>
      </c>
      <c r="Q653" s="1">
        <v>0.41666666666666669</v>
      </c>
      <c r="R653" s="1">
        <v>0.85416666666666663</v>
      </c>
      <c r="S653" s="1">
        <v>0.41666666666666669</v>
      </c>
      <c r="T653" s="1">
        <v>0.85416666666666663</v>
      </c>
      <c r="U653" s="1">
        <v>0.41666666666666669</v>
      </c>
      <c r="V653" s="1">
        <v>0.85416666666666663</v>
      </c>
      <c r="W653" s="1">
        <v>0.41666666666666669</v>
      </c>
      <c r="X653" s="1">
        <v>0.85416666666666663</v>
      </c>
      <c r="Y653" t="s">
        <v>191</v>
      </c>
      <c r="Z653" t="s">
        <v>97</v>
      </c>
      <c r="AA653" t="s">
        <v>98</v>
      </c>
      <c r="AB653">
        <v>2</v>
      </c>
      <c r="AC653">
        <v>0</v>
      </c>
      <c r="AD653">
        <v>0</v>
      </c>
      <c r="AE653" t="s">
        <v>95</v>
      </c>
      <c r="AF653">
        <v>1</v>
      </c>
      <c r="AG653">
        <v>0</v>
      </c>
      <c r="AH653">
        <v>1</v>
      </c>
      <c r="AI653">
        <v>1</v>
      </c>
      <c r="AJ653">
        <v>1</v>
      </c>
      <c r="AK653">
        <v>1</v>
      </c>
      <c r="AL653">
        <v>1</v>
      </c>
      <c r="AM653" t="s">
        <v>118</v>
      </c>
      <c r="AN653" t="s">
        <v>95</v>
      </c>
      <c r="AO653" t="s">
        <v>95</v>
      </c>
      <c r="AP653" t="s">
        <v>95</v>
      </c>
      <c r="AQ653" t="s">
        <v>95</v>
      </c>
      <c r="AR653" t="s">
        <v>95</v>
      </c>
      <c r="AS653">
        <v>1</v>
      </c>
      <c r="AT653" t="s">
        <v>95</v>
      </c>
      <c r="AU653">
        <v>1</v>
      </c>
      <c r="AV653">
        <v>0</v>
      </c>
      <c r="AW653">
        <v>0</v>
      </c>
      <c r="AX653">
        <v>0</v>
      </c>
      <c r="AY653">
        <v>0</v>
      </c>
      <c r="AZ653" t="s">
        <v>95</v>
      </c>
      <c r="BA653" t="s">
        <v>95</v>
      </c>
      <c r="BB653" t="s">
        <v>95</v>
      </c>
      <c r="BC653" t="s">
        <v>95</v>
      </c>
      <c r="BD653" t="s">
        <v>95</v>
      </c>
      <c r="BE653" t="s">
        <v>95</v>
      </c>
      <c r="BF653">
        <v>1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46</v>
      </c>
      <c r="CJ653">
        <v>4</v>
      </c>
      <c r="CK653">
        <v>0</v>
      </c>
    </row>
    <row r="654" spans="1:89" x14ac:dyDescent="0.3">
      <c r="A654" t="s">
        <v>2001</v>
      </c>
      <c r="B654" t="s">
        <v>110</v>
      </c>
      <c r="C654" t="s">
        <v>2002</v>
      </c>
      <c r="D654">
        <v>40.458875999999997</v>
      </c>
      <c r="E654">
        <v>-79.943371200000001</v>
      </c>
      <c r="F654" t="s">
        <v>2003</v>
      </c>
      <c r="G654">
        <v>17</v>
      </c>
      <c r="H654">
        <v>3.5</v>
      </c>
      <c r="I654" t="s">
        <v>93</v>
      </c>
      <c r="J654" t="s">
        <v>94</v>
      </c>
      <c r="K654" t="s">
        <v>95</v>
      </c>
      <c r="L654" t="s">
        <v>95</v>
      </c>
      <c r="M654" s="1">
        <v>0.375</v>
      </c>
      <c r="N654" s="1">
        <v>0.75</v>
      </c>
      <c r="O654" s="1">
        <v>0.375</v>
      </c>
      <c r="P654" s="1">
        <v>0.75</v>
      </c>
      <c r="Q654" s="1">
        <v>0.375</v>
      </c>
      <c r="R654" s="1">
        <v>0.75</v>
      </c>
      <c r="S654" s="1">
        <v>0.375</v>
      </c>
      <c r="T654" s="1">
        <v>0.75</v>
      </c>
      <c r="U654" s="1">
        <v>0.375</v>
      </c>
      <c r="V654" s="1">
        <v>0.75</v>
      </c>
      <c r="W654" s="1">
        <v>0.375</v>
      </c>
      <c r="X654" s="1">
        <v>0.66666666666666663</v>
      </c>
      <c r="Y654" t="s">
        <v>95</v>
      </c>
      <c r="Z654" t="s">
        <v>95</v>
      </c>
      <c r="AA654" t="s">
        <v>95</v>
      </c>
      <c r="AB654">
        <v>2</v>
      </c>
      <c r="AC654" t="s">
        <v>95</v>
      </c>
      <c r="AD654" t="s">
        <v>95</v>
      </c>
      <c r="AE654" t="s">
        <v>95</v>
      </c>
      <c r="AF654" t="s">
        <v>95</v>
      </c>
      <c r="AG654" t="s">
        <v>95</v>
      </c>
      <c r="AH654" t="s">
        <v>95</v>
      </c>
      <c r="AI654" t="s">
        <v>95</v>
      </c>
      <c r="AJ654" t="s">
        <v>95</v>
      </c>
      <c r="AK654">
        <v>0</v>
      </c>
      <c r="AL654" t="s">
        <v>95</v>
      </c>
      <c r="AM654" t="s">
        <v>118</v>
      </c>
      <c r="AN654" t="s">
        <v>95</v>
      </c>
      <c r="AO654" t="s">
        <v>95</v>
      </c>
      <c r="AP654" t="s">
        <v>95</v>
      </c>
      <c r="AQ654" t="s">
        <v>95</v>
      </c>
      <c r="AR654" t="s">
        <v>95</v>
      </c>
      <c r="AS654" t="s">
        <v>95</v>
      </c>
      <c r="AT654" t="s">
        <v>95</v>
      </c>
      <c r="AU654">
        <v>1</v>
      </c>
      <c r="AV654">
        <v>0</v>
      </c>
      <c r="AW654">
        <v>0</v>
      </c>
      <c r="AX654">
        <v>0</v>
      </c>
      <c r="AY654">
        <v>0</v>
      </c>
      <c r="AZ654" t="s">
        <v>95</v>
      </c>
      <c r="BA654" t="s">
        <v>95</v>
      </c>
      <c r="BB654" t="s">
        <v>95</v>
      </c>
      <c r="BC654" t="s">
        <v>95</v>
      </c>
      <c r="BD654" t="s">
        <v>95</v>
      </c>
      <c r="BE654" t="s">
        <v>95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9</v>
      </c>
      <c r="CJ654">
        <v>5</v>
      </c>
      <c r="CK654">
        <v>0</v>
      </c>
    </row>
    <row r="655" spans="1:89" x14ac:dyDescent="0.3">
      <c r="A655" t="s">
        <v>2004</v>
      </c>
      <c r="B655" t="s">
        <v>110</v>
      </c>
      <c r="C655" t="s">
        <v>2005</v>
      </c>
      <c r="D655">
        <v>40.450575399999998</v>
      </c>
      <c r="E655">
        <v>-79.9345359</v>
      </c>
      <c r="F655" t="s">
        <v>2006</v>
      </c>
      <c r="G655">
        <v>5</v>
      </c>
      <c r="H655">
        <v>4</v>
      </c>
      <c r="I655" t="s">
        <v>93</v>
      </c>
      <c r="J655" t="s">
        <v>94</v>
      </c>
      <c r="K655" t="s">
        <v>95</v>
      </c>
      <c r="L655" t="s">
        <v>95</v>
      </c>
      <c r="M655" t="s">
        <v>95</v>
      </c>
      <c r="N655" t="s">
        <v>95</v>
      </c>
      <c r="O655" t="s">
        <v>95</v>
      </c>
      <c r="P655" t="s">
        <v>95</v>
      </c>
      <c r="Q655" t="s">
        <v>95</v>
      </c>
      <c r="R655" t="s">
        <v>95</v>
      </c>
      <c r="S655" t="s">
        <v>95</v>
      </c>
      <c r="T655" t="s">
        <v>95</v>
      </c>
      <c r="U655" t="s">
        <v>95</v>
      </c>
      <c r="V655" t="s">
        <v>95</v>
      </c>
      <c r="W655" t="s">
        <v>95</v>
      </c>
      <c r="X655" t="s">
        <v>95</v>
      </c>
      <c r="Y655" t="s">
        <v>95</v>
      </c>
      <c r="Z655" t="s">
        <v>95</v>
      </c>
      <c r="AA655" t="s">
        <v>95</v>
      </c>
      <c r="AB655" t="s">
        <v>95</v>
      </c>
      <c r="AC655" t="s">
        <v>95</v>
      </c>
      <c r="AD655" t="s">
        <v>95</v>
      </c>
      <c r="AE655" t="s">
        <v>95</v>
      </c>
      <c r="AF655" t="s">
        <v>95</v>
      </c>
      <c r="AG655" t="s">
        <v>95</v>
      </c>
      <c r="AH655" t="s">
        <v>95</v>
      </c>
      <c r="AI655" t="s">
        <v>95</v>
      </c>
      <c r="AJ655" t="s">
        <v>95</v>
      </c>
      <c r="AK655">
        <v>1</v>
      </c>
      <c r="AL655" t="s">
        <v>95</v>
      </c>
      <c r="AM655" t="s">
        <v>95</v>
      </c>
      <c r="AN655" t="s">
        <v>95</v>
      </c>
      <c r="AO655" t="s">
        <v>95</v>
      </c>
      <c r="AP655" t="s">
        <v>95</v>
      </c>
      <c r="AQ655" t="s">
        <v>95</v>
      </c>
      <c r="AR655" t="s">
        <v>95</v>
      </c>
      <c r="AS655" t="s">
        <v>95</v>
      </c>
      <c r="AT655" t="s">
        <v>95</v>
      </c>
      <c r="AU655" t="s">
        <v>95</v>
      </c>
      <c r="AV655" t="s">
        <v>95</v>
      </c>
      <c r="AW655" t="s">
        <v>95</v>
      </c>
      <c r="AX655" t="s">
        <v>95</v>
      </c>
      <c r="AY655" t="s">
        <v>95</v>
      </c>
      <c r="AZ655" t="s">
        <v>95</v>
      </c>
      <c r="BA655" t="s">
        <v>95</v>
      </c>
      <c r="BB655" t="s">
        <v>95</v>
      </c>
      <c r="BC655" t="s">
        <v>95</v>
      </c>
      <c r="BD655" t="s">
        <v>95</v>
      </c>
      <c r="BE655" t="s">
        <v>95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3</v>
      </c>
      <c r="CJ655">
        <v>1</v>
      </c>
      <c r="CK655">
        <v>0</v>
      </c>
    </row>
    <row r="656" spans="1:89" x14ac:dyDescent="0.3">
      <c r="A656" t="s">
        <v>2007</v>
      </c>
      <c r="B656" t="s">
        <v>110</v>
      </c>
      <c r="C656" t="s">
        <v>2008</v>
      </c>
      <c r="D656">
        <v>40.463412226641402</v>
      </c>
      <c r="E656">
        <v>-79.966808624606301</v>
      </c>
      <c r="F656" t="s">
        <v>2009</v>
      </c>
      <c r="G656">
        <v>11</v>
      </c>
      <c r="H656">
        <v>5</v>
      </c>
      <c r="I656" t="s">
        <v>93</v>
      </c>
      <c r="J656" t="s">
        <v>94</v>
      </c>
      <c r="K656" t="s">
        <v>95</v>
      </c>
      <c r="L656" t="s">
        <v>95</v>
      </c>
      <c r="M656" t="s">
        <v>95</v>
      </c>
      <c r="N656" t="s">
        <v>95</v>
      </c>
      <c r="O656" s="1">
        <v>0.41666666666666669</v>
      </c>
      <c r="P656" s="1">
        <v>0.70833333333333337</v>
      </c>
      <c r="Q656" s="1">
        <v>0.41666666666666669</v>
      </c>
      <c r="R656" s="1">
        <v>0.70833333333333337</v>
      </c>
      <c r="S656" s="1">
        <v>0.41666666666666669</v>
      </c>
      <c r="T656" s="1">
        <v>0.70833333333333337</v>
      </c>
      <c r="U656" s="1">
        <v>0.41666666666666669</v>
      </c>
      <c r="V656" s="1">
        <v>0.70833333333333337</v>
      </c>
      <c r="W656" s="1">
        <v>0.45833333333333331</v>
      </c>
      <c r="X656" s="1">
        <v>0.70833333333333337</v>
      </c>
      <c r="Y656" t="s">
        <v>95</v>
      </c>
      <c r="Z656" t="s">
        <v>95</v>
      </c>
      <c r="AA656" t="s">
        <v>95</v>
      </c>
      <c r="AB656">
        <v>2</v>
      </c>
      <c r="AC656" t="s">
        <v>95</v>
      </c>
      <c r="AD656" t="s">
        <v>95</v>
      </c>
      <c r="AE656" t="s">
        <v>95</v>
      </c>
      <c r="AF656" t="s">
        <v>95</v>
      </c>
      <c r="AG656" t="s">
        <v>95</v>
      </c>
      <c r="AH656" t="s">
        <v>95</v>
      </c>
      <c r="AI656" t="s">
        <v>95</v>
      </c>
      <c r="AJ656" t="s">
        <v>95</v>
      </c>
      <c r="AK656">
        <v>1</v>
      </c>
      <c r="AL656" t="s">
        <v>95</v>
      </c>
      <c r="AM656" t="s">
        <v>95</v>
      </c>
      <c r="AN656" t="s">
        <v>95</v>
      </c>
      <c r="AO656" t="s">
        <v>95</v>
      </c>
      <c r="AP656" t="s">
        <v>95</v>
      </c>
      <c r="AQ656" t="s">
        <v>95</v>
      </c>
      <c r="AR656" t="s">
        <v>95</v>
      </c>
      <c r="AS656" t="s">
        <v>95</v>
      </c>
      <c r="AT656" t="s">
        <v>95</v>
      </c>
      <c r="AU656">
        <v>1</v>
      </c>
      <c r="AV656">
        <v>0</v>
      </c>
      <c r="AW656">
        <v>0</v>
      </c>
      <c r="AX656">
        <v>0</v>
      </c>
      <c r="AY656">
        <v>0</v>
      </c>
      <c r="AZ656" t="s">
        <v>95</v>
      </c>
      <c r="BA656" t="s">
        <v>95</v>
      </c>
      <c r="BB656" t="s">
        <v>95</v>
      </c>
      <c r="BC656" t="s">
        <v>95</v>
      </c>
      <c r="BD656" t="s">
        <v>95</v>
      </c>
      <c r="BE656" t="s">
        <v>95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7</v>
      </c>
      <c r="CJ656">
        <v>0</v>
      </c>
      <c r="CK656">
        <v>0</v>
      </c>
    </row>
    <row r="657" spans="1:89" x14ac:dyDescent="0.3">
      <c r="A657" t="s">
        <v>2010</v>
      </c>
      <c r="B657" t="s">
        <v>110</v>
      </c>
      <c r="C657" t="s">
        <v>2011</v>
      </c>
      <c r="D657">
        <v>40.451703454200803</v>
      </c>
      <c r="E657">
        <v>-79.933241696295198</v>
      </c>
      <c r="F657" t="s">
        <v>2012</v>
      </c>
      <c r="G657">
        <v>9</v>
      </c>
      <c r="H657">
        <v>4.5</v>
      </c>
      <c r="I657" t="s">
        <v>93</v>
      </c>
      <c r="J657" t="s">
        <v>94</v>
      </c>
      <c r="K657" t="s">
        <v>95</v>
      </c>
      <c r="L657" t="s">
        <v>95</v>
      </c>
      <c r="M657" t="s">
        <v>95</v>
      </c>
      <c r="N657" t="s">
        <v>95</v>
      </c>
      <c r="O657" s="1">
        <v>0.41666666666666669</v>
      </c>
      <c r="P657" s="1">
        <v>0.70833333333333337</v>
      </c>
      <c r="Q657" s="1">
        <v>0.41666666666666669</v>
      </c>
      <c r="R657" s="1">
        <v>0.70833333333333337</v>
      </c>
      <c r="S657" s="1">
        <v>0.41666666666666669</v>
      </c>
      <c r="T657" s="1">
        <v>0.70833333333333337</v>
      </c>
      <c r="U657" s="1">
        <v>0.41666666666666669</v>
      </c>
      <c r="V657" s="1">
        <v>0.70833333333333337</v>
      </c>
      <c r="W657" s="1">
        <v>0.41666666666666669</v>
      </c>
      <c r="X657" s="1">
        <v>0.70833333333333337</v>
      </c>
      <c r="Y657" t="s">
        <v>95</v>
      </c>
      <c r="Z657" t="s">
        <v>95</v>
      </c>
      <c r="AA657" t="s">
        <v>95</v>
      </c>
      <c r="AB657">
        <v>3</v>
      </c>
      <c r="AC657" t="s">
        <v>95</v>
      </c>
      <c r="AD657" t="s">
        <v>95</v>
      </c>
      <c r="AE657" t="s">
        <v>95</v>
      </c>
      <c r="AF657" t="s">
        <v>95</v>
      </c>
      <c r="AG657" t="s">
        <v>95</v>
      </c>
      <c r="AH657" t="s">
        <v>95</v>
      </c>
      <c r="AI657" t="s">
        <v>95</v>
      </c>
      <c r="AJ657" t="s">
        <v>95</v>
      </c>
      <c r="AK657">
        <v>1</v>
      </c>
      <c r="AL657" t="s">
        <v>95</v>
      </c>
      <c r="AM657" t="s">
        <v>95</v>
      </c>
      <c r="AN657" t="s">
        <v>95</v>
      </c>
      <c r="AO657" t="s">
        <v>95</v>
      </c>
      <c r="AP657" t="s">
        <v>95</v>
      </c>
      <c r="AQ657" t="s">
        <v>95</v>
      </c>
      <c r="AR657" t="s">
        <v>95</v>
      </c>
      <c r="AS657" t="s">
        <v>95</v>
      </c>
      <c r="AT657" t="s">
        <v>95</v>
      </c>
      <c r="AU657">
        <v>1</v>
      </c>
      <c r="AV657">
        <v>0</v>
      </c>
      <c r="AW657">
        <v>0</v>
      </c>
      <c r="AX657">
        <v>0</v>
      </c>
      <c r="AY657">
        <v>0</v>
      </c>
      <c r="AZ657" t="s">
        <v>95</v>
      </c>
      <c r="BA657" t="s">
        <v>95</v>
      </c>
      <c r="BB657" t="s">
        <v>95</v>
      </c>
      <c r="BC657" t="s">
        <v>95</v>
      </c>
      <c r="BD657" t="s">
        <v>95</v>
      </c>
      <c r="BE657" t="s">
        <v>95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</row>
    <row r="658" spans="1:89" x14ac:dyDescent="0.3">
      <c r="A658" t="s">
        <v>2013</v>
      </c>
      <c r="B658" t="s">
        <v>110</v>
      </c>
      <c r="C658" t="s">
        <v>2014</v>
      </c>
      <c r="D658">
        <v>40.450493100000003</v>
      </c>
      <c r="E658">
        <v>-79.935110899999998</v>
      </c>
      <c r="F658" t="s">
        <v>2015</v>
      </c>
      <c r="G658">
        <v>16</v>
      </c>
      <c r="H658">
        <v>4</v>
      </c>
      <c r="I658" t="s">
        <v>93</v>
      </c>
      <c r="J658" t="s">
        <v>94</v>
      </c>
      <c r="K658" t="s">
        <v>95</v>
      </c>
      <c r="L658" t="s">
        <v>95</v>
      </c>
      <c r="M658" t="s">
        <v>95</v>
      </c>
      <c r="N658" t="s">
        <v>95</v>
      </c>
      <c r="O658" t="s">
        <v>95</v>
      </c>
      <c r="P658" t="s">
        <v>95</v>
      </c>
      <c r="Q658" t="s">
        <v>95</v>
      </c>
      <c r="R658" t="s">
        <v>95</v>
      </c>
      <c r="S658" t="s">
        <v>95</v>
      </c>
      <c r="T658" t="s">
        <v>95</v>
      </c>
      <c r="U658" t="s">
        <v>95</v>
      </c>
      <c r="V658" t="s">
        <v>95</v>
      </c>
      <c r="W658" t="s">
        <v>95</v>
      </c>
      <c r="X658" t="s">
        <v>95</v>
      </c>
      <c r="Y658" t="s">
        <v>95</v>
      </c>
      <c r="Z658" t="s">
        <v>97</v>
      </c>
      <c r="AA658" t="s">
        <v>117</v>
      </c>
      <c r="AB658">
        <v>1</v>
      </c>
      <c r="AC658">
        <v>1</v>
      </c>
      <c r="AD658">
        <v>0</v>
      </c>
      <c r="AE658" t="s">
        <v>95</v>
      </c>
      <c r="AF658">
        <v>0</v>
      </c>
      <c r="AG658" t="s">
        <v>95</v>
      </c>
      <c r="AH658" t="s">
        <v>95</v>
      </c>
      <c r="AI658">
        <v>0</v>
      </c>
      <c r="AJ658">
        <v>0</v>
      </c>
      <c r="AK658">
        <v>1</v>
      </c>
      <c r="AL658">
        <v>0</v>
      </c>
      <c r="AM658" t="s">
        <v>95</v>
      </c>
      <c r="AN658" t="s">
        <v>95</v>
      </c>
      <c r="AO658" t="s">
        <v>95</v>
      </c>
      <c r="AP658" t="s">
        <v>95</v>
      </c>
      <c r="AQ658" t="s">
        <v>95</v>
      </c>
      <c r="AR658">
        <v>0</v>
      </c>
      <c r="AS658">
        <v>1</v>
      </c>
      <c r="AT658" t="s">
        <v>95</v>
      </c>
      <c r="AU658">
        <v>1</v>
      </c>
      <c r="AV658">
        <v>0</v>
      </c>
      <c r="AW658">
        <v>0</v>
      </c>
      <c r="AX658">
        <v>0</v>
      </c>
      <c r="AY658">
        <v>0</v>
      </c>
      <c r="AZ658" t="s">
        <v>95</v>
      </c>
      <c r="BA658" t="s">
        <v>95</v>
      </c>
      <c r="BB658" t="s">
        <v>95</v>
      </c>
      <c r="BC658" t="s">
        <v>95</v>
      </c>
      <c r="BD658" t="s">
        <v>95</v>
      </c>
      <c r="BE658" t="s">
        <v>95</v>
      </c>
      <c r="BF658">
        <v>1</v>
      </c>
      <c r="BG658">
        <v>0</v>
      </c>
      <c r="BH658">
        <v>0</v>
      </c>
      <c r="BI658">
        <v>0</v>
      </c>
      <c r="BJ658">
        <v>1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</row>
    <row r="659" spans="1:89" x14ac:dyDescent="0.3">
      <c r="A659" t="s">
        <v>2016</v>
      </c>
      <c r="B659" t="s">
        <v>110</v>
      </c>
      <c r="C659" t="s">
        <v>2017</v>
      </c>
      <c r="D659">
        <v>40.455665000000003</v>
      </c>
      <c r="E659">
        <v>-79.937836000000004</v>
      </c>
      <c r="F659" t="s">
        <v>2018</v>
      </c>
      <c r="G659">
        <v>27</v>
      </c>
      <c r="H659">
        <v>2</v>
      </c>
      <c r="I659" t="s">
        <v>93</v>
      </c>
      <c r="J659" t="s">
        <v>94</v>
      </c>
      <c r="K659" t="s">
        <v>95</v>
      </c>
      <c r="L659" t="s">
        <v>95</v>
      </c>
      <c r="M659" t="s">
        <v>95</v>
      </c>
      <c r="N659" t="s">
        <v>95</v>
      </c>
      <c r="O659" t="s">
        <v>95</v>
      </c>
      <c r="P659" t="s">
        <v>95</v>
      </c>
      <c r="Q659" t="s">
        <v>95</v>
      </c>
      <c r="R659" t="s">
        <v>95</v>
      </c>
      <c r="S659" t="s">
        <v>95</v>
      </c>
      <c r="T659" t="s">
        <v>95</v>
      </c>
      <c r="U659" t="s">
        <v>95</v>
      </c>
      <c r="V659" t="s">
        <v>95</v>
      </c>
      <c r="W659" t="s">
        <v>95</v>
      </c>
      <c r="X659" t="s">
        <v>95</v>
      </c>
      <c r="Y659" t="s">
        <v>95</v>
      </c>
      <c r="Z659" t="s">
        <v>95</v>
      </c>
      <c r="AA659" t="s">
        <v>95</v>
      </c>
      <c r="AB659" t="s">
        <v>95</v>
      </c>
      <c r="AC659" t="s">
        <v>95</v>
      </c>
      <c r="AD659" t="s">
        <v>95</v>
      </c>
      <c r="AE659" t="s">
        <v>95</v>
      </c>
      <c r="AF659" t="s">
        <v>95</v>
      </c>
      <c r="AG659" t="s">
        <v>95</v>
      </c>
      <c r="AH659" t="s">
        <v>95</v>
      </c>
      <c r="AI659" t="s">
        <v>95</v>
      </c>
      <c r="AJ659" t="s">
        <v>95</v>
      </c>
      <c r="AK659">
        <v>0</v>
      </c>
      <c r="AL659" t="s">
        <v>95</v>
      </c>
      <c r="AM659" t="s">
        <v>95</v>
      </c>
      <c r="AN659" t="s">
        <v>95</v>
      </c>
      <c r="AO659" t="s">
        <v>95</v>
      </c>
      <c r="AP659" t="s">
        <v>95</v>
      </c>
      <c r="AQ659" t="s">
        <v>95</v>
      </c>
      <c r="AR659" t="s">
        <v>95</v>
      </c>
      <c r="AS659" t="s">
        <v>95</v>
      </c>
      <c r="AT659" t="s">
        <v>95</v>
      </c>
      <c r="AU659" t="s">
        <v>95</v>
      </c>
      <c r="AV659" t="s">
        <v>95</v>
      </c>
      <c r="AW659" t="s">
        <v>95</v>
      </c>
      <c r="AX659" t="s">
        <v>95</v>
      </c>
      <c r="AY659" t="s">
        <v>95</v>
      </c>
      <c r="AZ659" t="s">
        <v>95</v>
      </c>
      <c r="BA659" t="s">
        <v>95</v>
      </c>
      <c r="BB659" t="s">
        <v>95</v>
      </c>
      <c r="BC659" t="s">
        <v>95</v>
      </c>
      <c r="BD659" t="s">
        <v>95</v>
      </c>
      <c r="BE659" t="s">
        <v>95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</row>
    <row r="660" spans="1:89" x14ac:dyDescent="0.3">
      <c r="A660" t="s">
        <v>2019</v>
      </c>
      <c r="B660" t="s">
        <v>110</v>
      </c>
      <c r="C660" t="s">
        <v>2020</v>
      </c>
      <c r="D660">
        <v>40.451270299999997</v>
      </c>
      <c r="E660">
        <v>-79.934552800000006</v>
      </c>
      <c r="F660" t="s">
        <v>2021</v>
      </c>
      <c r="G660">
        <v>42</v>
      </c>
      <c r="H660">
        <v>4</v>
      </c>
      <c r="I660" t="s">
        <v>93</v>
      </c>
      <c r="J660" t="s">
        <v>94</v>
      </c>
      <c r="K660" s="1">
        <v>0.66666666666666663</v>
      </c>
      <c r="L660" s="1">
        <v>8.3333333333333329E-2</v>
      </c>
      <c r="M660" s="1">
        <v>0.66666666666666663</v>
      </c>
      <c r="N660" s="1">
        <v>8.3333333333333329E-2</v>
      </c>
      <c r="O660" s="1">
        <v>0.66666666666666663</v>
      </c>
      <c r="P660" s="1">
        <v>8.3333333333333329E-2</v>
      </c>
      <c r="Q660" s="1">
        <v>0.66666666666666663</v>
      </c>
      <c r="R660" s="1">
        <v>8.3333333333333329E-2</v>
      </c>
      <c r="S660" s="1">
        <v>0.66666666666666663</v>
      </c>
      <c r="T660" s="1">
        <v>8.3333333333333329E-2</v>
      </c>
      <c r="U660" s="1">
        <v>0.66666666666666663</v>
      </c>
      <c r="V660" s="1">
        <v>8.3333333333333329E-2</v>
      </c>
      <c r="W660" s="1">
        <v>0.66666666666666663</v>
      </c>
      <c r="X660" s="1">
        <v>8.3333333333333329E-2</v>
      </c>
      <c r="Y660" t="s">
        <v>126</v>
      </c>
      <c r="Z660" t="s">
        <v>95</v>
      </c>
      <c r="AA660" t="s">
        <v>117</v>
      </c>
      <c r="AB660">
        <v>2</v>
      </c>
      <c r="AC660" t="s">
        <v>95</v>
      </c>
      <c r="AD660">
        <v>0</v>
      </c>
      <c r="AE660" t="s">
        <v>95</v>
      </c>
      <c r="AF660">
        <v>1</v>
      </c>
      <c r="AG660">
        <v>1</v>
      </c>
      <c r="AH660" t="s">
        <v>95</v>
      </c>
      <c r="AI660" t="s">
        <v>95</v>
      </c>
      <c r="AJ660" t="s">
        <v>95</v>
      </c>
      <c r="AK660">
        <v>0</v>
      </c>
      <c r="AL660" t="s">
        <v>95</v>
      </c>
      <c r="AM660" t="s">
        <v>95</v>
      </c>
      <c r="AN660">
        <v>1</v>
      </c>
      <c r="AO660">
        <v>0</v>
      </c>
      <c r="AP660" t="s">
        <v>890</v>
      </c>
      <c r="AQ660" t="s">
        <v>95</v>
      </c>
      <c r="AR660" t="s">
        <v>95</v>
      </c>
      <c r="AS660" t="s">
        <v>95</v>
      </c>
      <c r="AT660">
        <v>0</v>
      </c>
      <c r="AU660">
        <v>1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1</v>
      </c>
      <c r="BE660">
        <v>0</v>
      </c>
      <c r="BF660">
        <v>0</v>
      </c>
      <c r="BG660">
        <v>0</v>
      </c>
      <c r="BH660">
        <v>0</v>
      </c>
      <c r="BI660">
        <v>1</v>
      </c>
      <c r="BJ660">
        <v>0</v>
      </c>
      <c r="BK660">
        <v>1</v>
      </c>
      <c r="BL660">
        <v>0</v>
      </c>
      <c r="BM660">
        <v>1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85</v>
      </c>
      <c r="CJ660">
        <v>8</v>
      </c>
      <c r="CK660">
        <v>0</v>
      </c>
    </row>
    <row r="661" spans="1:89" x14ac:dyDescent="0.3">
      <c r="A661" t="s">
        <v>2022</v>
      </c>
      <c r="B661" t="s">
        <v>110</v>
      </c>
      <c r="C661" t="s">
        <v>1999</v>
      </c>
      <c r="D661">
        <v>40.451582835753698</v>
      </c>
      <c r="E661">
        <v>-79.932869839036599</v>
      </c>
      <c r="F661" t="s">
        <v>2023</v>
      </c>
      <c r="G661">
        <v>204</v>
      </c>
      <c r="H661">
        <v>4</v>
      </c>
      <c r="I661" t="s">
        <v>93</v>
      </c>
      <c r="J661" t="s">
        <v>94</v>
      </c>
      <c r="K661" s="1">
        <v>0.33333333333333331</v>
      </c>
      <c r="L661" s="1">
        <v>0.625</v>
      </c>
      <c r="M661" s="1">
        <v>0.33333333333333331</v>
      </c>
      <c r="N661" s="1">
        <v>0.66666666666666663</v>
      </c>
      <c r="O661" s="1">
        <v>0.33333333333333331</v>
      </c>
      <c r="P661" s="1">
        <v>0.66666666666666663</v>
      </c>
      <c r="Q661" s="1">
        <v>0.33333333333333331</v>
      </c>
      <c r="R661" s="1">
        <v>0.66666666666666663</v>
      </c>
      <c r="S661" s="1">
        <v>0.33333333333333331</v>
      </c>
      <c r="T661" s="1">
        <v>0.66666666666666663</v>
      </c>
      <c r="U661" s="1">
        <v>0.33333333333333331</v>
      </c>
      <c r="V661" s="1">
        <v>0.66666666666666663</v>
      </c>
      <c r="W661" s="1">
        <v>0.33333333333333331</v>
      </c>
      <c r="X661" s="1">
        <v>0.66666666666666663</v>
      </c>
      <c r="Y661" t="s">
        <v>96</v>
      </c>
      <c r="Z661" t="s">
        <v>97</v>
      </c>
      <c r="AA661" t="s">
        <v>98</v>
      </c>
      <c r="AB661">
        <v>1</v>
      </c>
      <c r="AC661">
        <v>0</v>
      </c>
      <c r="AD661">
        <v>0</v>
      </c>
      <c r="AE661" t="s">
        <v>95</v>
      </c>
      <c r="AF661">
        <v>1</v>
      </c>
      <c r="AG661">
        <v>0</v>
      </c>
      <c r="AH661">
        <v>0</v>
      </c>
      <c r="AI661">
        <v>1</v>
      </c>
      <c r="AJ661">
        <v>1</v>
      </c>
      <c r="AK661">
        <v>0</v>
      </c>
      <c r="AL661">
        <v>0</v>
      </c>
      <c r="AM661" t="s">
        <v>118</v>
      </c>
      <c r="AN661" t="s">
        <v>95</v>
      </c>
      <c r="AO661" t="s">
        <v>95</v>
      </c>
      <c r="AP661" t="s">
        <v>95</v>
      </c>
      <c r="AQ661" t="s">
        <v>95</v>
      </c>
      <c r="AR661" t="s">
        <v>95</v>
      </c>
      <c r="AS661">
        <v>1</v>
      </c>
      <c r="AT661" t="s">
        <v>95</v>
      </c>
      <c r="AU661">
        <v>1</v>
      </c>
      <c r="AV661">
        <v>0</v>
      </c>
      <c r="AW661">
        <v>0</v>
      </c>
      <c r="AX661">
        <v>0</v>
      </c>
      <c r="AY661">
        <v>0</v>
      </c>
      <c r="AZ661" t="s">
        <v>95</v>
      </c>
      <c r="BA661" t="s">
        <v>95</v>
      </c>
      <c r="BB661" t="s">
        <v>95</v>
      </c>
      <c r="BC661" t="s">
        <v>95</v>
      </c>
      <c r="BD661" t="s">
        <v>95</v>
      </c>
      <c r="BE661" t="s">
        <v>95</v>
      </c>
      <c r="BF661">
        <v>1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1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401</v>
      </c>
      <c r="CJ661">
        <v>32</v>
      </c>
      <c r="CK661">
        <v>0</v>
      </c>
    </row>
    <row r="662" spans="1:89" x14ac:dyDescent="0.3">
      <c r="A662" t="s">
        <v>2024</v>
      </c>
      <c r="B662" t="s">
        <v>110</v>
      </c>
      <c r="C662" t="s">
        <v>2025</v>
      </c>
      <c r="D662">
        <v>40.451636100000002</v>
      </c>
      <c r="E662">
        <v>-79.933391900000004</v>
      </c>
      <c r="F662" t="s">
        <v>2026</v>
      </c>
      <c r="G662">
        <v>73</v>
      </c>
      <c r="H662">
        <v>4</v>
      </c>
      <c r="I662" t="s">
        <v>93</v>
      </c>
      <c r="J662" t="s">
        <v>94</v>
      </c>
      <c r="K662" s="1">
        <v>0.41666666666666669</v>
      </c>
      <c r="L662" s="1">
        <v>0.66666666666666663</v>
      </c>
      <c r="M662" t="s">
        <v>95</v>
      </c>
      <c r="N662" t="s">
        <v>95</v>
      </c>
      <c r="O662" s="1">
        <v>0.375</v>
      </c>
      <c r="P662" s="1">
        <v>0.70833333333333337</v>
      </c>
      <c r="Q662" s="1">
        <v>0.375</v>
      </c>
      <c r="R662" s="1">
        <v>0.70833333333333337</v>
      </c>
      <c r="S662" s="1">
        <v>0.375</v>
      </c>
      <c r="T662" s="1">
        <v>0.70833333333333337</v>
      </c>
      <c r="U662" s="1">
        <v>0.375</v>
      </c>
      <c r="V662" s="1">
        <v>0.70833333333333337</v>
      </c>
      <c r="W662" s="1">
        <v>0.41666666666666669</v>
      </c>
      <c r="X662" s="1">
        <v>0.66666666666666663</v>
      </c>
      <c r="Y662" t="s">
        <v>96</v>
      </c>
      <c r="Z662" t="s">
        <v>97</v>
      </c>
      <c r="AA662" t="s">
        <v>98</v>
      </c>
      <c r="AB662">
        <v>1</v>
      </c>
      <c r="AC662">
        <v>0</v>
      </c>
      <c r="AD662">
        <v>1</v>
      </c>
      <c r="AE662" t="s">
        <v>95</v>
      </c>
      <c r="AF662">
        <v>0</v>
      </c>
      <c r="AG662" t="s">
        <v>95</v>
      </c>
      <c r="AH662" t="s">
        <v>95</v>
      </c>
      <c r="AI662">
        <v>1</v>
      </c>
      <c r="AJ662">
        <v>1</v>
      </c>
      <c r="AK662">
        <v>0</v>
      </c>
      <c r="AL662">
        <v>0</v>
      </c>
      <c r="AM662" t="s">
        <v>95</v>
      </c>
      <c r="AN662" t="s">
        <v>95</v>
      </c>
      <c r="AO662" t="s">
        <v>95</v>
      </c>
      <c r="AP662" t="s">
        <v>95</v>
      </c>
      <c r="AQ662">
        <v>0</v>
      </c>
      <c r="AR662" t="s">
        <v>95</v>
      </c>
      <c r="AS662">
        <v>1</v>
      </c>
      <c r="AT662" t="s">
        <v>95</v>
      </c>
      <c r="AU662">
        <v>1</v>
      </c>
      <c r="AV662">
        <v>0</v>
      </c>
      <c r="AW662">
        <v>0</v>
      </c>
      <c r="AX662">
        <v>0</v>
      </c>
      <c r="AY662">
        <v>0</v>
      </c>
      <c r="AZ662" t="s">
        <v>95</v>
      </c>
      <c r="BA662" t="s">
        <v>95</v>
      </c>
      <c r="BB662" t="s">
        <v>95</v>
      </c>
      <c r="BC662" t="s">
        <v>95</v>
      </c>
      <c r="BD662" t="s">
        <v>95</v>
      </c>
      <c r="BE662" t="s">
        <v>95</v>
      </c>
      <c r="BF662">
        <v>1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53</v>
      </c>
      <c r="CJ662">
        <v>5</v>
      </c>
      <c r="CK662">
        <v>0</v>
      </c>
    </row>
    <row r="663" spans="1:89" x14ac:dyDescent="0.3">
      <c r="A663" t="s">
        <v>2027</v>
      </c>
      <c r="B663" t="s">
        <v>110</v>
      </c>
      <c r="C663" t="s">
        <v>2028</v>
      </c>
      <c r="D663">
        <v>40.457501200000003</v>
      </c>
      <c r="E663">
        <v>-79.932407600000005</v>
      </c>
      <c r="F663" t="s">
        <v>2029</v>
      </c>
      <c r="G663">
        <v>8</v>
      </c>
      <c r="H663">
        <v>1</v>
      </c>
      <c r="I663" t="s">
        <v>93</v>
      </c>
      <c r="J663" t="s">
        <v>94</v>
      </c>
      <c r="K663" t="s">
        <v>95</v>
      </c>
      <c r="L663" t="s">
        <v>95</v>
      </c>
      <c r="M663" s="1">
        <v>0.33333333333333331</v>
      </c>
      <c r="N663" s="1">
        <v>0.70833333333333337</v>
      </c>
      <c r="O663" s="1">
        <v>0.33333333333333331</v>
      </c>
      <c r="P663" s="1">
        <v>0.70833333333333337</v>
      </c>
      <c r="Q663" s="1">
        <v>0.33333333333333331</v>
      </c>
      <c r="R663" s="1">
        <v>0.70833333333333337</v>
      </c>
      <c r="S663" s="1">
        <v>0.33333333333333331</v>
      </c>
      <c r="T663" s="1">
        <v>0.70833333333333337</v>
      </c>
      <c r="U663" s="1">
        <v>0.33333333333333331</v>
      </c>
      <c r="V663" s="1">
        <v>0.54166666666666663</v>
      </c>
      <c r="W663" t="s">
        <v>95</v>
      </c>
      <c r="X663" t="s">
        <v>95</v>
      </c>
      <c r="Y663" t="s">
        <v>95</v>
      </c>
      <c r="Z663" t="s">
        <v>95</v>
      </c>
      <c r="AA663" t="s">
        <v>95</v>
      </c>
      <c r="AB663" t="s">
        <v>95</v>
      </c>
      <c r="AC663" t="s">
        <v>95</v>
      </c>
      <c r="AD663" t="s">
        <v>95</v>
      </c>
      <c r="AE663" t="s">
        <v>95</v>
      </c>
      <c r="AF663" t="s">
        <v>95</v>
      </c>
      <c r="AG663" t="s">
        <v>95</v>
      </c>
      <c r="AH663" t="s">
        <v>95</v>
      </c>
      <c r="AI663" t="s">
        <v>95</v>
      </c>
      <c r="AJ663" t="s">
        <v>95</v>
      </c>
      <c r="AK663" t="s">
        <v>95</v>
      </c>
      <c r="AL663" t="s">
        <v>95</v>
      </c>
      <c r="AM663" t="s">
        <v>95</v>
      </c>
      <c r="AN663" t="s">
        <v>95</v>
      </c>
      <c r="AO663" t="s">
        <v>95</v>
      </c>
      <c r="AP663" t="s">
        <v>95</v>
      </c>
      <c r="AQ663" t="s">
        <v>95</v>
      </c>
      <c r="AR663" t="s">
        <v>95</v>
      </c>
      <c r="AS663" t="s">
        <v>95</v>
      </c>
      <c r="AT663" t="s">
        <v>95</v>
      </c>
      <c r="AU663" t="s">
        <v>95</v>
      </c>
      <c r="AV663" t="s">
        <v>95</v>
      </c>
      <c r="AW663" t="s">
        <v>95</v>
      </c>
      <c r="AX663" t="s">
        <v>95</v>
      </c>
      <c r="AY663" t="s">
        <v>95</v>
      </c>
      <c r="AZ663" t="s">
        <v>95</v>
      </c>
      <c r="BA663" t="s">
        <v>95</v>
      </c>
      <c r="BB663" t="s">
        <v>95</v>
      </c>
      <c r="BC663" t="s">
        <v>95</v>
      </c>
      <c r="BD663" t="s">
        <v>95</v>
      </c>
      <c r="BE663" t="s">
        <v>95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</row>
    <row r="664" spans="1:89" x14ac:dyDescent="0.3">
      <c r="A664" t="s">
        <v>2030</v>
      </c>
      <c r="B664" t="s">
        <v>110</v>
      </c>
      <c r="C664" t="s">
        <v>2031</v>
      </c>
      <c r="D664">
        <v>40.450892799999998</v>
      </c>
      <c r="E664">
        <v>-79.935099800000003</v>
      </c>
      <c r="F664" t="s">
        <v>2032</v>
      </c>
      <c r="G664">
        <v>4</v>
      </c>
      <c r="H664">
        <v>4.5</v>
      </c>
      <c r="I664" t="s">
        <v>93</v>
      </c>
      <c r="J664" t="s">
        <v>94</v>
      </c>
      <c r="K664" s="1">
        <v>0.5</v>
      </c>
      <c r="L664" s="1">
        <v>0.70833333333333337</v>
      </c>
      <c r="M664" s="1">
        <v>0.41666666666666669</v>
      </c>
      <c r="N664" s="1">
        <v>0.72916666666666663</v>
      </c>
      <c r="O664" s="1">
        <v>0.41666666666666669</v>
      </c>
      <c r="P664" s="1">
        <v>0.72916666666666663</v>
      </c>
      <c r="Q664" s="1">
        <v>0.41666666666666669</v>
      </c>
      <c r="R664" s="1">
        <v>0.79166666666666663</v>
      </c>
      <c r="S664" s="1">
        <v>0.41666666666666669</v>
      </c>
      <c r="T664" s="1">
        <v>0.72916666666666663</v>
      </c>
      <c r="U664" s="1">
        <v>0.41666666666666669</v>
      </c>
      <c r="V664" s="1">
        <v>0.72916666666666663</v>
      </c>
      <c r="W664" s="1">
        <v>0.41666666666666669</v>
      </c>
      <c r="X664" s="1">
        <v>0.72916666666666663</v>
      </c>
      <c r="Y664" t="s">
        <v>95</v>
      </c>
      <c r="Z664" t="s">
        <v>95</v>
      </c>
      <c r="AA664" t="s">
        <v>95</v>
      </c>
      <c r="AB664">
        <v>4</v>
      </c>
      <c r="AC664" t="s">
        <v>95</v>
      </c>
      <c r="AD664" t="s">
        <v>95</v>
      </c>
      <c r="AE664" t="s">
        <v>95</v>
      </c>
      <c r="AF664" t="s">
        <v>95</v>
      </c>
      <c r="AG664" t="s">
        <v>95</v>
      </c>
      <c r="AH664" t="s">
        <v>95</v>
      </c>
      <c r="AI664" t="s">
        <v>95</v>
      </c>
      <c r="AJ664" t="s">
        <v>95</v>
      </c>
      <c r="AK664">
        <v>1</v>
      </c>
      <c r="AL664" t="s">
        <v>95</v>
      </c>
      <c r="AM664" t="s">
        <v>95</v>
      </c>
      <c r="AN664" t="s">
        <v>95</v>
      </c>
      <c r="AO664" t="s">
        <v>95</v>
      </c>
      <c r="AP664" t="s">
        <v>95</v>
      </c>
      <c r="AQ664" t="s">
        <v>95</v>
      </c>
      <c r="AR664" t="s">
        <v>95</v>
      </c>
      <c r="AS664" t="s">
        <v>95</v>
      </c>
      <c r="AT664" t="s">
        <v>95</v>
      </c>
      <c r="AU664">
        <v>0</v>
      </c>
      <c r="AV664">
        <v>0</v>
      </c>
      <c r="AW664">
        <v>0</v>
      </c>
      <c r="AX664">
        <v>0</v>
      </c>
      <c r="AY664">
        <v>0</v>
      </c>
      <c r="AZ664" t="s">
        <v>95</v>
      </c>
      <c r="BA664" t="s">
        <v>95</v>
      </c>
      <c r="BB664" t="s">
        <v>95</v>
      </c>
      <c r="BC664" t="s">
        <v>95</v>
      </c>
      <c r="BD664" t="s">
        <v>95</v>
      </c>
      <c r="BE664" t="s">
        <v>95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</row>
    <row r="665" spans="1:89" x14ac:dyDescent="0.3">
      <c r="A665" t="s">
        <v>2033</v>
      </c>
      <c r="B665" t="s">
        <v>110</v>
      </c>
      <c r="C665" t="s">
        <v>2034</v>
      </c>
      <c r="D665">
        <v>40.447561314160403</v>
      </c>
      <c r="E665">
        <v>-79.937332372610797</v>
      </c>
      <c r="F665" t="s">
        <v>2035</v>
      </c>
      <c r="G665">
        <v>8</v>
      </c>
      <c r="H665">
        <v>3</v>
      </c>
      <c r="I665" t="s">
        <v>93</v>
      </c>
      <c r="J665" t="s">
        <v>94</v>
      </c>
      <c r="K665" s="1">
        <v>0.70833333333333337</v>
      </c>
      <c r="L665" s="1">
        <v>0.95833333333333337</v>
      </c>
      <c r="M665" s="1">
        <v>0.70833333333333337</v>
      </c>
      <c r="N665" s="1">
        <v>0.95833333333333337</v>
      </c>
      <c r="O665" s="1">
        <v>0.70833333333333337</v>
      </c>
      <c r="P665" s="1">
        <v>0.45833333333333331</v>
      </c>
      <c r="Q665" s="1">
        <v>0.70833333333333337</v>
      </c>
      <c r="R665" s="1">
        <v>0.95833333333333337</v>
      </c>
      <c r="S665" s="1">
        <v>0.70833333333333337</v>
      </c>
      <c r="T665" s="1">
        <v>0.95833333333333337</v>
      </c>
      <c r="U665" t="s">
        <v>95</v>
      </c>
      <c r="V665" t="s">
        <v>95</v>
      </c>
      <c r="W665" t="s">
        <v>95</v>
      </c>
      <c r="X665" t="s">
        <v>95</v>
      </c>
      <c r="Y665" t="s">
        <v>95</v>
      </c>
      <c r="Z665" t="s">
        <v>95</v>
      </c>
      <c r="AA665" t="s">
        <v>117</v>
      </c>
      <c r="AB665">
        <v>2</v>
      </c>
      <c r="AC665" t="s">
        <v>95</v>
      </c>
      <c r="AD665" t="s">
        <v>95</v>
      </c>
      <c r="AE665" t="s">
        <v>95</v>
      </c>
      <c r="AF665" t="s">
        <v>95</v>
      </c>
      <c r="AG665" t="s">
        <v>95</v>
      </c>
      <c r="AH665" t="s">
        <v>95</v>
      </c>
      <c r="AI665" t="s">
        <v>95</v>
      </c>
      <c r="AJ665" t="s">
        <v>95</v>
      </c>
      <c r="AK665">
        <v>1</v>
      </c>
      <c r="AL665" t="s">
        <v>95</v>
      </c>
      <c r="AM665" t="s">
        <v>95</v>
      </c>
      <c r="AN665" t="s">
        <v>95</v>
      </c>
      <c r="AO665" t="s">
        <v>95</v>
      </c>
      <c r="AP665" t="s">
        <v>95</v>
      </c>
      <c r="AQ665" t="s">
        <v>95</v>
      </c>
      <c r="AR665" t="s">
        <v>95</v>
      </c>
      <c r="AS665" t="s">
        <v>95</v>
      </c>
      <c r="AT665" t="s">
        <v>95</v>
      </c>
      <c r="AU665">
        <v>1</v>
      </c>
      <c r="AV665">
        <v>0</v>
      </c>
      <c r="AW665">
        <v>1</v>
      </c>
      <c r="AX665">
        <v>0</v>
      </c>
      <c r="AY665">
        <v>0</v>
      </c>
      <c r="AZ665" t="s">
        <v>95</v>
      </c>
      <c r="BA665" t="s">
        <v>95</v>
      </c>
      <c r="BB665" t="s">
        <v>95</v>
      </c>
      <c r="BC665" t="s">
        <v>95</v>
      </c>
      <c r="BD665" t="s">
        <v>95</v>
      </c>
      <c r="BE665" t="s">
        <v>95</v>
      </c>
      <c r="BF665">
        <v>1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1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1</v>
      </c>
      <c r="CK665">
        <v>0</v>
      </c>
    </row>
    <row r="666" spans="1:89" x14ac:dyDescent="0.3">
      <c r="A666" t="s">
        <v>2036</v>
      </c>
      <c r="B666" t="s">
        <v>110</v>
      </c>
      <c r="C666" t="s">
        <v>2037</v>
      </c>
      <c r="D666">
        <v>40.447697699999999</v>
      </c>
      <c r="E666">
        <v>-79.931255899999996</v>
      </c>
      <c r="F666" t="s">
        <v>2038</v>
      </c>
      <c r="G666">
        <v>12</v>
      </c>
      <c r="H666">
        <v>3</v>
      </c>
      <c r="I666" t="s">
        <v>93</v>
      </c>
      <c r="J666" t="s">
        <v>94</v>
      </c>
      <c r="K666" s="1">
        <v>0.41666666666666669</v>
      </c>
      <c r="L666" s="1">
        <v>0.91666666666666663</v>
      </c>
      <c r="M666" s="1">
        <v>0.41666666666666669</v>
      </c>
      <c r="N666" s="1">
        <v>0.91666666666666663</v>
      </c>
      <c r="O666" s="1">
        <v>0.41666666666666669</v>
      </c>
      <c r="P666" s="1">
        <v>0.91666666666666663</v>
      </c>
      <c r="Q666" s="1">
        <v>0.41666666666666669</v>
      </c>
      <c r="R666" s="1">
        <v>0.91666666666666663</v>
      </c>
      <c r="S666" s="1">
        <v>0.41666666666666669</v>
      </c>
      <c r="T666" s="1">
        <v>0.91666666666666663</v>
      </c>
      <c r="U666" s="1">
        <v>0.41666666666666669</v>
      </c>
      <c r="V666" s="1">
        <v>0.91666666666666663</v>
      </c>
      <c r="W666" s="1">
        <v>0.41666666666666669</v>
      </c>
      <c r="X666" s="1">
        <v>0.91666666666666663</v>
      </c>
      <c r="Y666" t="s">
        <v>95</v>
      </c>
      <c r="Z666" t="s">
        <v>95</v>
      </c>
      <c r="AA666" t="s">
        <v>95</v>
      </c>
      <c r="AB666">
        <v>3</v>
      </c>
      <c r="AC666" t="s">
        <v>95</v>
      </c>
      <c r="AD666" t="s">
        <v>95</v>
      </c>
      <c r="AE666" t="s">
        <v>95</v>
      </c>
      <c r="AF666" t="s">
        <v>95</v>
      </c>
      <c r="AG666" t="s">
        <v>95</v>
      </c>
      <c r="AH666" t="s">
        <v>95</v>
      </c>
      <c r="AI666" t="s">
        <v>95</v>
      </c>
      <c r="AJ666" t="s">
        <v>95</v>
      </c>
      <c r="AK666">
        <v>1</v>
      </c>
      <c r="AL666" t="s">
        <v>95</v>
      </c>
      <c r="AM666" t="s">
        <v>127</v>
      </c>
      <c r="AN666" t="s">
        <v>95</v>
      </c>
      <c r="AO666" t="s">
        <v>95</v>
      </c>
      <c r="AP666" t="s">
        <v>95</v>
      </c>
      <c r="AQ666" t="s">
        <v>95</v>
      </c>
      <c r="AR666" t="s">
        <v>95</v>
      </c>
      <c r="AS666" t="s">
        <v>95</v>
      </c>
      <c r="AT666" t="s">
        <v>95</v>
      </c>
      <c r="AU666" t="s">
        <v>95</v>
      </c>
      <c r="AV666" t="s">
        <v>95</v>
      </c>
      <c r="AW666" t="s">
        <v>95</v>
      </c>
      <c r="AX666" t="s">
        <v>95</v>
      </c>
      <c r="AY666" t="s">
        <v>95</v>
      </c>
      <c r="AZ666" t="s">
        <v>95</v>
      </c>
      <c r="BA666" t="s">
        <v>95</v>
      </c>
      <c r="BB666" t="s">
        <v>95</v>
      </c>
      <c r="BC666" t="s">
        <v>95</v>
      </c>
      <c r="BD666" t="s">
        <v>95</v>
      </c>
      <c r="BE666" t="s">
        <v>95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1</v>
      </c>
      <c r="CK666">
        <v>0</v>
      </c>
    </row>
    <row r="667" spans="1:89" x14ac:dyDescent="0.3">
      <c r="A667" t="s">
        <v>2039</v>
      </c>
      <c r="B667" t="s">
        <v>110</v>
      </c>
      <c r="C667" t="s">
        <v>2040</v>
      </c>
      <c r="D667">
        <v>40.4510336111518</v>
      </c>
      <c r="E667">
        <v>-79.934084068931696</v>
      </c>
      <c r="F667" t="s">
        <v>2041</v>
      </c>
      <c r="G667">
        <v>10</v>
      </c>
      <c r="H667">
        <v>3.5</v>
      </c>
      <c r="I667" t="s">
        <v>93</v>
      </c>
      <c r="J667" t="s">
        <v>94</v>
      </c>
      <c r="K667" s="1">
        <v>0.45833333333333331</v>
      </c>
      <c r="L667" s="1">
        <v>0.75</v>
      </c>
      <c r="M667" s="1">
        <v>0.41666666666666669</v>
      </c>
      <c r="N667" s="1">
        <v>0.83333333333333337</v>
      </c>
      <c r="O667" s="1">
        <v>0.41666666666666669</v>
      </c>
      <c r="P667" s="1">
        <v>0.83333333333333337</v>
      </c>
      <c r="Q667" s="1">
        <v>0.41666666666666669</v>
      </c>
      <c r="R667" s="1">
        <v>0.83333333333333337</v>
      </c>
      <c r="S667" s="1">
        <v>0.41666666666666669</v>
      </c>
      <c r="T667" s="1">
        <v>0.83333333333333337</v>
      </c>
      <c r="U667" s="1">
        <v>0.41666666666666669</v>
      </c>
      <c r="V667" s="1">
        <v>0.83333333333333337</v>
      </c>
      <c r="W667" s="1">
        <v>0.41666666666666669</v>
      </c>
      <c r="X667" s="1">
        <v>0.83333333333333337</v>
      </c>
      <c r="Y667" t="s">
        <v>95</v>
      </c>
      <c r="Z667" t="s">
        <v>95</v>
      </c>
      <c r="AA667" t="s">
        <v>95</v>
      </c>
      <c r="AB667">
        <v>2</v>
      </c>
      <c r="AC667" t="s">
        <v>95</v>
      </c>
      <c r="AD667" t="s">
        <v>95</v>
      </c>
      <c r="AE667" t="s">
        <v>95</v>
      </c>
      <c r="AF667" t="s">
        <v>95</v>
      </c>
      <c r="AG667" t="s">
        <v>95</v>
      </c>
      <c r="AH667" t="s">
        <v>95</v>
      </c>
      <c r="AI667" t="s">
        <v>95</v>
      </c>
      <c r="AJ667" t="s">
        <v>95</v>
      </c>
      <c r="AK667">
        <v>1</v>
      </c>
      <c r="AL667" t="s">
        <v>95</v>
      </c>
      <c r="AM667" t="s">
        <v>95</v>
      </c>
      <c r="AN667" t="s">
        <v>95</v>
      </c>
      <c r="AO667" t="s">
        <v>95</v>
      </c>
      <c r="AP667" t="s">
        <v>95</v>
      </c>
      <c r="AQ667" t="s">
        <v>95</v>
      </c>
      <c r="AR667" t="s">
        <v>95</v>
      </c>
      <c r="AS667" t="s">
        <v>95</v>
      </c>
      <c r="AT667" t="s">
        <v>95</v>
      </c>
      <c r="AU667">
        <v>1</v>
      </c>
      <c r="AV667">
        <v>0</v>
      </c>
      <c r="AW667">
        <v>0</v>
      </c>
      <c r="AX667">
        <v>0</v>
      </c>
      <c r="AY667">
        <v>0</v>
      </c>
      <c r="AZ667" t="s">
        <v>95</v>
      </c>
      <c r="BA667" t="s">
        <v>95</v>
      </c>
      <c r="BB667" t="s">
        <v>95</v>
      </c>
      <c r="BC667" t="s">
        <v>95</v>
      </c>
      <c r="BD667" t="s">
        <v>95</v>
      </c>
      <c r="BE667" t="s">
        <v>95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42</v>
      </c>
      <c r="CJ667">
        <v>1</v>
      </c>
      <c r="CK667">
        <v>0</v>
      </c>
    </row>
    <row r="668" spans="1:89" x14ac:dyDescent="0.3">
      <c r="A668" t="s">
        <v>2042</v>
      </c>
      <c r="B668" t="s">
        <v>110</v>
      </c>
      <c r="C668" t="s">
        <v>2043</v>
      </c>
      <c r="D668">
        <v>40.451369300000003</v>
      </c>
      <c r="E668">
        <v>-79.932248299999998</v>
      </c>
      <c r="F668" t="s">
        <v>2044</v>
      </c>
      <c r="G668">
        <v>3</v>
      </c>
      <c r="H668">
        <v>4.5</v>
      </c>
      <c r="I668" t="s">
        <v>93</v>
      </c>
      <c r="J668" t="s">
        <v>94</v>
      </c>
      <c r="K668" s="1">
        <v>0.45833333333333331</v>
      </c>
      <c r="L668" s="1">
        <v>0.66666666666666663</v>
      </c>
      <c r="M668" s="1">
        <v>0.41666666666666669</v>
      </c>
      <c r="N668" s="1">
        <v>0.75</v>
      </c>
      <c r="O668" s="1">
        <v>0.41666666666666669</v>
      </c>
      <c r="P668" s="1">
        <v>0.75</v>
      </c>
      <c r="Q668" s="1">
        <v>0.41666666666666669</v>
      </c>
      <c r="R668" s="1">
        <v>0.83333333333333337</v>
      </c>
      <c r="S668" s="1">
        <v>0.41666666666666669</v>
      </c>
      <c r="T668" s="1">
        <v>0.75</v>
      </c>
      <c r="U668" s="1">
        <v>0.41666666666666669</v>
      </c>
      <c r="V668" s="1">
        <v>0.75</v>
      </c>
      <c r="W668" s="1">
        <v>0.41666666666666669</v>
      </c>
      <c r="X668" s="1">
        <v>0.75</v>
      </c>
      <c r="Y668" t="s">
        <v>95</v>
      </c>
      <c r="Z668" t="s">
        <v>95</v>
      </c>
      <c r="AA668" t="s">
        <v>95</v>
      </c>
      <c r="AB668">
        <v>2</v>
      </c>
      <c r="AC668" t="s">
        <v>95</v>
      </c>
      <c r="AD668" t="s">
        <v>95</v>
      </c>
      <c r="AE668" t="s">
        <v>95</v>
      </c>
      <c r="AF668" t="s">
        <v>95</v>
      </c>
      <c r="AG668" t="s">
        <v>95</v>
      </c>
      <c r="AH668" t="s">
        <v>95</v>
      </c>
      <c r="AI668" t="s">
        <v>95</v>
      </c>
      <c r="AJ668" t="s">
        <v>95</v>
      </c>
      <c r="AK668">
        <v>1</v>
      </c>
      <c r="AL668" t="s">
        <v>95</v>
      </c>
      <c r="AM668" t="s">
        <v>95</v>
      </c>
      <c r="AN668" t="s">
        <v>95</v>
      </c>
      <c r="AO668" t="s">
        <v>95</v>
      </c>
      <c r="AP668" t="s">
        <v>95</v>
      </c>
      <c r="AQ668" t="s">
        <v>95</v>
      </c>
      <c r="AR668" t="s">
        <v>95</v>
      </c>
      <c r="AS668" t="s">
        <v>95</v>
      </c>
      <c r="AT668" t="s">
        <v>95</v>
      </c>
      <c r="AU668">
        <v>0</v>
      </c>
      <c r="AV668">
        <v>0</v>
      </c>
      <c r="AW668">
        <v>0</v>
      </c>
      <c r="AX668">
        <v>0</v>
      </c>
      <c r="AY668">
        <v>0</v>
      </c>
      <c r="AZ668" t="s">
        <v>95</v>
      </c>
      <c r="BA668" t="s">
        <v>95</v>
      </c>
      <c r="BB668" t="s">
        <v>95</v>
      </c>
      <c r="BC668" t="s">
        <v>95</v>
      </c>
      <c r="BD668" t="s">
        <v>95</v>
      </c>
      <c r="BE668" t="s">
        <v>95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8</v>
      </c>
      <c r="CJ668">
        <v>0</v>
      </c>
      <c r="CK668">
        <v>0</v>
      </c>
    </row>
    <row r="669" spans="1:89" x14ac:dyDescent="0.3">
      <c r="A669" t="s">
        <v>2045</v>
      </c>
      <c r="B669" t="s">
        <v>110</v>
      </c>
      <c r="C669" t="s">
        <v>2046</v>
      </c>
      <c r="D669">
        <v>40.457126651828297</v>
      </c>
      <c r="E669">
        <v>-79.937797367525505</v>
      </c>
      <c r="F669" t="s">
        <v>251</v>
      </c>
      <c r="G669">
        <v>19</v>
      </c>
      <c r="H669">
        <v>2.5</v>
      </c>
      <c r="I669" t="s">
        <v>93</v>
      </c>
      <c r="J669" t="s">
        <v>94</v>
      </c>
      <c r="K669" t="s">
        <v>95</v>
      </c>
      <c r="L669" t="s">
        <v>95</v>
      </c>
      <c r="M669" t="s">
        <v>95</v>
      </c>
      <c r="N669" t="s">
        <v>95</v>
      </c>
      <c r="O669" t="s">
        <v>95</v>
      </c>
      <c r="P669" t="s">
        <v>95</v>
      </c>
      <c r="Q669" t="s">
        <v>95</v>
      </c>
      <c r="R669" t="s">
        <v>95</v>
      </c>
      <c r="S669" t="s">
        <v>95</v>
      </c>
      <c r="T669" t="s">
        <v>95</v>
      </c>
      <c r="U669" t="s">
        <v>95</v>
      </c>
      <c r="V669" t="s">
        <v>95</v>
      </c>
      <c r="W669" t="s">
        <v>95</v>
      </c>
      <c r="X669" t="s">
        <v>95</v>
      </c>
      <c r="Y669" t="s">
        <v>191</v>
      </c>
      <c r="Z669" t="s">
        <v>97</v>
      </c>
      <c r="AA669" t="s">
        <v>98</v>
      </c>
      <c r="AB669">
        <v>1</v>
      </c>
      <c r="AC669">
        <v>0</v>
      </c>
      <c r="AD669">
        <v>0</v>
      </c>
      <c r="AE669">
        <v>1</v>
      </c>
      <c r="AF669">
        <v>1</v>
      </c>
      <c r="AG669">
        <v>1</v>
      </c>
      <c r="AH669">
        <v>0</v>
      </c>
      <c r="AI669">
        <v>0</v>
      </c>
      <c r="AJ669">
        <v>1</v>
      </c>
      <c r="AK669">
        <v>1</v>
      </c>
      <c r="AL669">
        <v>0</v>
      </c>
      <c r="AM669" t="s">
        <v>127</v>
      </c>
      <c r="AN669" t="s">
        <v>95</v>
      </c>
      <c r="AO669" t="s">
        <v>95</v>
      </c>
      <c r="AP669" t="s">
        <v>95</v>
      </c>
      <c r="AQ669" t="s">
        <v>95</v>
      </c>
      <c r="AR669" t="s">
        <v>95</v>
      </c>
      <c r="AS669">
        <v>1</v>
      </c>
      <c r="AT669" t="s">
        <v>95</v>
      </c>
      <c r="AU669">
        <v>0</v>
      </c>
      <c r="AV669">
        <v>0</v>
      </c>
      <c r="AW669">
        <v>1</v>
      </c>
      <c r="AX669">
        <v>0</v>
      </c>
      <c r="AY669">
        <v>0</v>
      </c>
      <c r="AZ669" t="s">
        <v>95</v>
      </c>
      <c r="BA669" t="s">
        <v>95</v>
      </c>
      <c r="BB669" t="s">
        <v>95</v>
      </c>
      <c r="BC669" t="s">
        <v>95</v>
      </c>
      <c r="BD669" t="s">
        <v>95</v>
      </c>
      <c r="BE669" t="s">
        <v>95</v>
      </c>
      <c r="BF669">
        <v>1</v>
      </c>
      <c r="BG669">
        <v>0</v>
      </c>
      <c r="BH669">
        <v>1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64</v>
      </c>
      <c r="CJ669">
        <v>6</v>
      </c>
      <c r="CK669">
        <v>0</v>
      </c>
    </row>
    <row r="670" spans="1:89" x14ac:dyDescent="0.3">
      <c r="A670" t="s">
        <v>2047</v>
      </c>
      <c r="B670" t="s">
        <v>110</v>
      </c>
      <c r="C670" t="s">
        <v>2048</v>
      </c>
      <c r="D670">
        <v>40.450865999999998</v>
      </c>
      <c r="E670">
        <v>-79.933919000000003</v>
      </c>
      <c r="F670" t="s">
        <v>2049</v>
      </c>
      <c r="G670">
        <v>72</v>
      </c>
      <c r="H670">
        <v>3</v>
      </c>
      <c r="I670" t="s">
        <v>93</v>
      </c>
      <c r="J670" t="s">
        <v>94</v>
      </c>
      <c r="K670" s="1">
        <v>0.58333333333333337</v>
      </c>
      <c r="L670" s="1">
        <v>0.83333333333333337</v>
      </c>
      <c r="M670" s="1">
        <v>0.47916666666666669</v>
      </c>
      <c r="N670" s="1">
        <v>0.91666666666666663</v>
      </c>
      <c r="O670" s="1">
        <v>0.47916666666666669</v>
      </c>
      <c r="P670" s="1">
        <v>0.91666666666666663</v>
      </c>
      <c r="Q670" s="1">
        <v>0.47916666666666669</v>
      </c>
      <c r="R670" s="1">
        <v>0.91666666666666663</v>
      </c>
      <c r="S670" s="1">
        <v>0.47916666666666669</v>
      </c>
      <c r="T670" s="1">
        <v>0.91666666666666663</v>
      </c>
      <c r="U670" s="1">
        <v>0.47916666666666669</v>
      </c>
      <c r="V670" s="1">
        <v>0.95833333333333337</v>
      </c>
      <c r="W670" s="1">
        <v>0.47916666666666669</v>
      </c>
      <c r="X670" s="1">
        <v>0.95833333333333337</v>
      </c>
      <c r="Y670" t="s">
        <v>96</v>
      </c>
      <c r="Z670" t="s">
        <v>97</v>
      </c>
      <c r="AA670" t="s">
        <v>117</v>
      </c>
      <c r="AB670">
        <v>2</v>
      </c>
      <c r="AC670">
        <v>1</v>
      </c>
      <c r="AD670">
        <v>0</v>
      </c>
      <c r="AE670" t="s">
        <v>95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0</v>
      </c>
      <c r="AM670" t="s">
        <v>127</v>
      </c>
      <c r="AN670" t="s">
        <v>95</v>
      </c>
      <c r="AO670" t="s">
        <v>95</v>
      </c>
      <c r="AP670" t="s">
        <v>95</v>
      </c>
      <c r="AQ670" t="s">
        <v>95</v>
      </c>
      <c r="AR670" t="s">
        <v>95</v>
      </c>
      <c r="AS670">
        <v>1</v>
      </c>
      <c r="AT670" t="s">
        <v>95</v>
      </c>
      <c r="AU670">
        <v>1</v>
      </c>
      <c r="AV670">
        <v>0</v>
      </c>
      <c r="AW670">
        <v>0</v>
      </c>
      <c r="AX670">
        <v>0</v>
      </c>
      <c r="AY670">
        <v>0</v>
      </c>
      <c r="AZ670" t="s">
        <v>95</v>
      </c>
      <c r="BA670" t="s">
        <v>95</v>
      </c>
      <c r="BB670" t="s">
        <v>95</v>
      </c>
      <c r="BC670" t="s">
        <v>95</v>
      </c>
      <c r="BD670" t="s">
        <v>95</v>
      </c>
      <c r="BE670" t="s">
        <v>95</v>
      </c>
      <c r="BF670">
        <v>1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1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86</v>
      </c>
      <c r="CJ670">
        <v>4</v>
      </c>
      <c r="CK670">
        <v>0</v>
      </c>
    </row>
    <row r="671" spans="1:89" x14ac:dyDescent="0.3">
      <c r="A671" t="s">
        <v>2050</v>
      </c>
      <c r="B671" t="s">
        <v>110</v>
      </c>
      <c r="C671" t="s">
        <v>2051</v>
      </c>
      <c r="D671">
        <v>40.450631999999999</v>
      </c>
      <c r="E671">
        <v>-79.934845899999999</v>
      </c>
      <c r="F671" t="s">
        <v>2052</v>
      </c>
      <c r="G671">
        <v>6</v>
      </c>
      <c r="H671">
        <v>3</v>
      </c>
      <c r="I671" t="s">
        <v>93</v>
      </c>
      <c r="J671" t="s">
        <v>94</v>
      </c>
      <c r="K671" t="s">
        <v>95</v>
      </c>
      <c r="L671" t="s">
        <v>95</v>
      </c>
      <c r="M671" t="s">
        <v>95</v>
      </c>
      <c r="N671" t="s">
        <v>95</v>
      </c>
      <c r="O671" t="s">
        <v>95</v>
      </c>
      <c r="P671" t="s">
        <v>95</v>
      </c>
      <c r="Q671" t="s">
        <v>95</v>
      </c>
      <c r="R671" t="s">
        <v>95</v>
      </c>
      <c r="S671" t="s">
        <v>95</v>
      </c>
      <c r="T671" t="s">
        <v>95</v>
      </c>
      <c r="U671" t="s">
        <v>95</v>
      </c>
      <c r="V671" t="s">
        <v>95</v>
      </c>
      <c r="W671" t="s">
        <v>95</v>
      </c>
      <c r="X671" t="s">
        <v>95</v>
      </c>
      <c r="Y671" t="s">
        <v>95</v>
      </c>
      <c r="Z671" t="s">
        <v>95</v>
      </c>
      <c r="AA671" t="s">
        <v>95</v>
      </c>
      <c r="AB671">
        <v>4</v>
      </c>
      <c r="AC671" t="s">
        <v>95</v>
      </c>
      <c r="AD671" t="s">
        <v>95</v>
      </c>
      <c r="AE671" t="s">
        <v>95</v>
      </c>
      <c r="AF671" t="s">
        <v>95</v>
      </c>
      <c r="AG671" t="s">
        <v>95</v>
      </c>
      <c r="AH671" t="s">
        <v>95</v>
      </c>
      <c r="AI671" t="s">
        <v>95</v>
      </c>
      <c r="AJ671" t="s">
        <v>95</v>
      </c>
      <c r="AK671">
        <v>1</v>
      </c>
      <c r="AL671" t="s">
        <v>95</v>
      </c>
      <c r="AM671" t="s">
        <v>95</v>
      </c>
      <c r="AN671" t="s">
        <v>95</v>
      </c>
      <c r="AO671" t="s">
        <v>95</v>
      </c>
      <c r="AP671" t="s">
        <v>95</v>
      </c>
      <c r="AQ671" t="s">
        <v>95</v>
      </c>
      <c r="AR671" t="s">
        <v>95</v>
      </c>
      <c r="AS671" t="s">
        <v>95</v>
      </c>
      <c r="AT671" t="s">
        <v>95</v>
      </c>
      <c r="AU671">
        <v>0</v>
      </c>
      <c r="AV671">
        <v>0</v>
      </c>
      <c r="AW671">
        <v>0</v>
      </c>
      <c r="AX671">
        <v>0</v>
      </c>
      <c r="AY671">
        <v>0</v>
      </c>
      <c r="AZ671" t="s">
        <v>95</v>
      </c>
      <c r="BA671" t="s">
        <v>95</v>
      </c>
      <c r="BB671" t="s">
        <v>95</v>
      </c>
      <c r="BC671" t="s">
        <v>95</v>
      </c>
      <c r="BD671" t="s">
        <v>95</v>
      </c>
      <c r="BE671" t="s">
        <v>95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</row>
    <row r="672" spans="1:89" x14ac:dyDescent="0.3">
      <c r="A672" t="s">
        <v>2053</v>
      </c>
      <c r="B672" t="s">
        <v>110</v>
      </c>
      <c r="C672" t="s">
        <v>2054</v>
      </c>
      <c r="D672">
        <v>40.451355200000002</v>
      </c>
      <c r="E672">
        <v>-79.933581599999997</v>
      </c>
      <c r="F672" t="s">
        <v>2055</v>
      </c>
      <c r="G672">
        <v>3</v>
      </c>
      <c r="H672">
        <v>3</v>
      </c>
      <c r="I672" t="s">
        <v>93</v>
      </c>
      <c r="J672" t="s">
        <v>94</v>
      </c>
      <c r="K672" t="s">
        <v>95</v>
      </c>
      <c r="L672" t="s">
        <v>95</v>
      </c>
      <c r="M672" t="s">
        <v>95</v>
      </c>
      <c r="N672" t="s">
        <v>95</v>
      </c>
      <c r="O672" t="s">
        <v>95</v>
      </c>
      <c r="P672" t="s">
        <v>95</v>
      </c>
      <c r="Q672" t="s">
        <v>95</v>
      </c>
      <c r="R672" t="s">
        <v>95</v>
      </c>
      <c r="S672" t="s">
        <v>95</v>
      </c>
      <c r="T672" t="s">
        <v>95</v>
      </c>
      <c r="U672" t="s">
        <v>95</v>
      </c>
      <c r="V672" t="s">
        <v>95</v>
      </c>
      <c r="W672" t="s">
        <v>95</v>
      </c>
      <c r="X672" t="s">
        <v>95</v>
      </c>
      <c r="Y672" t="s">
        <v>95</v>
      </c>
      <c r="Z672" t="s">
        <v>95</v>
      </c>
      <c r="AA672" t="s">
        <v>95</v>
      </c>
      <c r="AB672">
        <v>2</v>
      </c>
      <c r="AC672" t="s">
        <v>95</v>
      </c>
      <c r="AD672" t="s">
        <v>95</v>
      </c>
      <c r="AE672" t="s">
        <v>95</v>
      </c>
      <c r="AF672" t="s">
        <v>95</v>
      </c>
      <c r="AG672" t="s">
        <v>95</v>
      </c>
      <c r="AH672" t="s">
        <v>95</v>
      </c>
      <c r="AI672" t="s">
        <v>95</v>
      </c>
      <c r="AJ672" t="s">
        <v>95</v>
      </c>
      <c r="AK672">
        <v>1</v>
      </c>
      <c r="AL672" t="s">
        <v>95</v>
      </c>
      <c r="AM672" t="s">
        <v>95</v>
      </c>
      <c r="AN672" t="s">
        <v>95</v>
      </c>
      <c r="AO672" t="s">
        <v>95</v>
      </c>
      <c r="AP672" t="s">
        <v>95</v>
      </c>
      <c r="AQ672" t="s">
        <v>95</v>
      </c>
      <c r="AR672" t="s">
        <v>95</v>
      </c>
      <c r="AS672" t="s">
        <v>95</v>
      </c>
      <c r="AT672" t="s">
        <v>95</v>
      </c>
      <c r="AU672">
        <v>0</v>
      </c>
      <c r="AV672">
        <v>0</v>
      </c>
      <c r="AW672">
        <v>0</v>
      </c>
      <c r="AX672">
        <v>0</v>
      </c>
      <c r="AY672">
        <v>0</v>
      </c>
      <c r="AZ672" t="s">
        <v>95</v>
      </c>
      <c r="BA672" t="s">
        <v>95</v>
      </c>
      <c r="BB672" t="s">
        <v>95</v>
      </c>
      <c r="BC672" t="s">
        <v>95</v>
      </c>
      <c r="BD672" t="s">
        <v>95</v>
      </c>
      <c r="BE672" t="s">
        <v>95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7</v>
      </c>
      <c r="CJ672">
        <v>0</v>
      </c>
      <c r="CK672">
        <v>0</v>
      </c>
    </row>
    <row r="673" spans="1:89" x14ac:dyDescent="0.3">
      <c r="A673" t="s">
        <v>2056</v>
      </c>
      <c r="B673" t="s">
        <v>110</v>
      </c>
      <c r="C673" t="s">
        <v>2057</v>
      </c>
      <c r="D673">
        <v>40.458085400000002</v>
      </c>
      <c r="E673">
        <v>-79.927544900000001</v>
      </c>
      <c r="F673" t="s">
        <v>2058</v>
      </c>
      <c r="G673">
        <v>14</v>
      </c>
      <c r="H673">
        <v>5</v>
      </c>
      <c r="I673" t="s">
        <v>93</v>
      </c>
      <c r="J673" t="s">
        <v>94</v>
      </c>
      <c r="K673" t="s">
        <v>95</v>
      </c>
      <c r="L673" t="s">
        <v>95</v>
      </c>
      <c r="M673" t="s">
        <v>95</v>
      </c>
      <c r="N673" t="s">
        <v>95</v>
      </c>
      <c r="O673" s="1">
        <v>0.375</v>
      </c>
      <c r="P673" s="1">
        <v>0.70833333333333337</v>
      </c>
      <c r="Q673" s="1">
        <v>0.375</v>
      </c>
      <c r="R673" s="1">
        <v>0.83333333333333337</v>
      </c>
      <c r="S673" s="1">
        <v>0.375</v>
      </c>
      <c r="T673" s="1">
        <v>0.83333333333333337</v>
      </c>
      <c r="U673" s="1">
        <v>0.375</v>
      </c>
      <c r="V673" s="1">
        <v>0.70833333333333337</v>
      </c>
      <c r="W673" s="1">
        <v>0.375</v>
      </c>
      <c r="X673" s="1">
        <v>0.70833333333333337</v>
      </c>
      <c r="Y673" t="s">
        <v>95</v>
      </c>
      <c r="Z673" t="s">
        <v>95</v>
      </c>
      <c r="AA673" t="s">
        <v>95</v>
      </c>
      <c r="AB673">
        <v>2</v>
      </c>
      <c r="AC673" t="s">
        <v>95</v>
      </c>
      <c r="AD673" t="s">
        <v>95</v>
      </c>
      <c r="AE673" t="s">
        <v>95</v>
      </c>
      <c r="AF673" t="s">
        <v>95</v>
      </c>
      <c r="AG673" t="s">
        <v>95</v>
      </c>
      <c r="AH673" t="s">
        <v>95</v>
      </c>
      <c r="AI673" t="s">
        <v>95</v>
      </c>
      <c r="AJ673">
        <v>1</v>
      </c>
      <c r="AK673">
        <v>1</v>
      </c>
      <c r="AL673" t="s">
        <v>95</v>
      </c>
      <c r="AM673" t="s">
        <v>95</v>
      </c>
      <c r="AN673" t="s">
        <v>95</v>
      </c>
      <c r="AO673" t="s">
        <v>95</v>
      </c>
      <c r="AP673" t="s">
        <v>95</v>
      </c>
      <c r="AQ673" t="s">
        <v>95</v>
      </c>
      <c r="AR673" t="s">
        <v>95</v>
      </c>
      <c r="AS673" t="s">
        <v>95</v>
      </c>
      <c r="AT673" t="s">
        <v>95</v>
      </c>
      <c r="AU673">
        <v>1</v>
      </c>
      <c r="AV673">
        <v>0</v>
      </c>
      <c r="AW673">
        <v>0</v>
      </c>
      <c r="AX673">
        <v>0</v>
      </c>
      <c r="AY673">
        <v>0</v>
      </c>
      <c r="AZ673" t="s">
        <v>95</v>
      </c>
      <c r="BA673" t="s">
        <v>95</v>
      </c>
      <c r="BB673" t="s">
        <v>95</v>
      </c>
      <c r="BC673" t="s">
        <v>95</v>
      </c>
      <c r="BD673" t="s">
        <v>95</v>
      </c>
      <c r="BE673" t="s">
        <v>95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8</v>
      </c>
      <c r="CJ673">
        <v>0</v>
      </c>
      <c r="CK673">
        <v>0</v>
      </c>
    </row>
    <row r="674" spans="1:89" x14ac:dyDescent="0.3">
      <c r="A674" t="s">
        <v>2059</v>
      </c>
      <c r="B674" t="s">
        <v>110</v>
      </c>
      <c r="C674" t="s">
        <v>2060</v>
      </c>
      <c r="D674">
        <v>40.451063699999999</v>
      </c>
      <c r="E674">
        <v>-79.9348095</v>
      </c>
      <c r="F674" t="s">
        <v>2061</v>
      </c>
      <c r="G674">
        <v>5</v>
      </c>
      <c r="H674">
        <v>3</v>
      </c>
      <c r="I674" t="s">
        <v>93</v>
      </c>
      <c r="J674" t="s">
        <v>94</v>
      </c>
      <c r="K674" t="s">
        <v>95</v>
      </c>
      <c r="L674" t="s">
        <v>95</v>
      </c>
      <c r="M674" t="s">
        <v>95</v>
      </c>
      <c r="N674" t="s">
        <v>95</v>
      </c>
      <c r="O674" t="s">
        <v>95</v>
      </c>
      <c r="P674" t="s">
        <v>95</v>
      </c>
      <c r="Q674" t="s">
        <v>95</v>
      </c>
      <c r="R674" t="s">
        <v>95</v>
      </c>
      <c r="S674" t="s">
        <v>95</v>
      </c>
      <c r="T674" t="s">
        <v>95</v>
      </c>
      <c r="U674" t="s">
        <v>95</v>
      </c>
      <c r="V674" t="s">
        <v>95</v>
      </c>
      <c r="W674" t="s">
        <v>95</v>
      </c>
      <c r="X674" t="s">
        <v>95</v>
      </c>
      <c r="Y674" t="s">
        <v>95</v>
      </c>
      <c r="Z674" t="s">
        <v>95</v>
      </c>
      <c r="AA674" t="s">
        <v>95</v>
      </c>
      <c r="AB674">
        <v>3</v>
      </c>
      <c r="AC674" t="s">
        <v>95</v>
      </c>
      <c r="AD674" t="s">
        <v>95</v>
      </c>
      <c r="AE674" t="s">
        <v>95</v>
      </c>
      <c r="AF674" t="s">
        <v>95</v>
      </c>
      <c r="AG674" t="s">
        <v>95</v>
      </c>
      <c r="AH674" t="s">
        <v>95</v>
      </c>
      <c r="AI674" t="s">
        <v>95</v>
      </c>
      <c r="AJ674" t="s">
        <v>95</v>
      </c>
      <c r="AK674">
        <v>0</v>
      </c>
      <c r="AL674" t="s">
        <v>95</v>
      </c>
      <c r="AM674" t="s">
        <v>95</v>
      </c>
      <c r="AN674" t="s">
        <v>95</v>
      </c>
      <c r="AO674" t="s">
        <v>95</v>
      </c>
      <c r="AP674" t="s">
        <v>95</v>
      </c>
      <c r="AQ674" t="s">
        <v>95</v>
      </c>
      <c r="AR674" t="s">
        <v>95</v>
      </c>
      <c r="AS674" t="s">
        <v>95</v>
      </c>
      <c r="AT674" t="s">
        <v>95</v>
      </c>
      <c r="AU674">
        <v>0</v>
      </c>
      <c r="AV674">
        <v>0</v>
      </c>
      <c r="AW674">
        <v>0</v>
      </c>
      <c r="AX674">
        <v>0</v>
      </c>
      <c r="AY674">
        <v>0</v>
      </c>
      <c r="AZ674" t="s">
        <v>95</v>
      </c>
      <c r="BA674" t="s">
        <v>95</v>
      </c>
      <c r="BB674" t="s">
        <v>95</v>
      </c>
      <c r="BC674" t="s">
        <v>95</v>
      </c>
      <c r="BD674" t="s">
        <v>95</v>
      </c>
      <c r="BE674" t="s">
        <v>95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</row>
    <row r="675" spans="1:89" x14ac:dyDescent="0.3">
      <c r="A675" t="s">
        <v>2062</v>
      </c>
      <c r="B675" t="s">
        <v>110</v>
      </c>
      <c r="C675" t="s">
        <v>1941</v>
      </c>
      <c r="D675">
        <v>40.450824699999998</v>
      </c>
      <c r="E675">
        <v>-79.933464099999995</v>
      </c>
      <c r="F675" t="s">
        <v>2063</v>
      </c>
      <c r="G675">
        <v>31</v>
      </c>
      <c r="H675">
        <v>3</v>
      </c>
      <c r="I675" t="s">
        <v>93</v>
      </c>
      <c r="J675" t="s">
        <v>94</v>
      </c>
      <c r="K675" t="s">
        <v>95</v>
      </c>
      <c r="L675" t="s">
        <v>95</v>
      </c>
      <c r="M675" t="s">
        <v>95</v>
      </c>
      <c r="N675" t="s">
        <v>95</v>
      </c>
      <c r="O675" t="s">
        <v>95</v>
      </c>
      <c r="P675" t="s">
        <v>95</v>
      </c>
      <c r="Q675" t="s">
        <v>95</v>
      </c>
      <c r="R675" t="s">
        <v>95</v>
      </c>
      <c r="S675" t="s">
        <v>95</v>
      </c>
      <c r="T675" t="s">
        <v>95</v>
      </c>
      <c r="U675" t="s">
        <v>95</v>
      </c>
      <c r="V675" t="s">
        <v>95</v>
      </c>
      <c r="W675" t="s">
        <v>95</v>
      </c>
      <c r="X675" t="s">
        <v>95</v>
      </c>
      <c r="Y675" t="s">
        <v>126</v>
      </c>
      <c r="Z675" t="s">
        <v>97</v>
      </c>
      <c r="AA675" t="s">
        <v>117</v>
      </c>
      <c r="AB675">
        <v>2</v>
      </c>
      <c r="AC675">
        <v>0</v>
      </c>
      <c r="AD675">
        <v>0</v>
      </c>
      <c r="AE675" t="s">
        <v>95</v>
      </c>
      <c r="AF675">
        <v>1</v>
      </c>
      <c r="AG675" t="s">
        <v>95</v>
      </c>
      <c r="AH675" t="s">
        <v>95</v>
      </c>
      <c r="AI675">
        <v>1</v>
      </c>
      <c r="AJ675">
        <v>0</v>
      </c>
      <c r="AK675">
        <v>1</v>
      </c>
      <c r="AL675">
        <v>1</v>
      </c>
      <c r="AM675" t="s">
        <v>95</v>
      </c>
      <c r="AN675" t="s">
        <v>95</v>
      </c>
      <c r="AO675" t="s">
        <v>95</v>
      </c>
      <c r="AP675" t="s">
        <v>95</v>
      </c>
      <c r="AQ675">
        <v>0</v>
      </c>
      <c r="AR675" t="s">
        <v>95</v>
      </c>
      <c r="AS675" t="s">
        <v>95</v>
      </c>
      <c r="AT675" t="s">
        <v>95</v>
      </c>
      <c r="AU675">
        <v>1</v>
      </c>
      <c r="AV675">
        <v>0</v>
      </c>
      <c r="AW675">
        <v>0</v>
      </c>
      <c r="AX675">
        <v>0</v>
      </c>
      <c r="AY675">
        <v>0</v>
      </c>
      <c r="AZ675" t="s">
        <v>95</v>
      </c>
      <c r="BA675" t="s">
        <v>95</v>
      </c>
      <c r="BB675" t="s">
        <v>95</v>
      </c>
      <c r="BC675" t="s">
        <v>95</v>
      </c>
      <c r="BD675" t="s">
        <v>95</v>
      </c>
      <c r="BE675" t="s">
        <v>95</v>
      </c>
      <c r="BF675">
        <v>1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1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16</v>
      </c>
      <c r="CJ675">
        <v>1</v>
      </c>
      <c r="CK675">
        <v>0</v>
      </c>
    </row>
    <row r="676" spans="1:89" x14ac:dyDescent="0.3">
      <c r="A676" t="s">
        <v>2064</v>
      </c>
      <c r="B676" t="s">
        <v>110</v>
      </c>
      <c r="C676" t="s">
        <v>2065</v>
      </c>
      <c r="D676">
        <v>40.451279405721003</v>
      </c>
      <c r="E676">
        <v>-79.933292105337998</v>
      </c>
      <c r="F676" t="s">
        <v>2066</v>
      </c>
      <c r="G676">
        <v>9</v>
      </c>
      <c r="H676">
        <v>4</v>
      </c>
      <c r="I676" t="s">
        <v>93</v>
      </c>
      <c r="J676" t="s">
        <v>94</v>
      </c>
      <c r="K676" t="s">
        <v>95</v>
      </c>
      <c r="L676" t="s">
        <v>95</v>
      </c>
      <c r="M676" t="s">
        <v>95</v>
      </c>
      <c r="N676" t="s">
        <v>95</v>
      </c>
      <c r="O676" t="s">
        <v>95</v>
      </c>
      <c r="P676" t="s">
        <v>95</v>
      </c>
      <c r="Q676" t="s">
        <v>95</v>
      </c>
      <c r="R676" t="s">
        <v>95</v>
      </c>
      <c r="S676" t="s">
        <v>95</v>
      </c>
      <c r="T676" t="s">
        <v>95</v>
      </c>
      <c r="U676" t="s">
        <v>95</v>
      </c>
      <c r="V676" t="s">
        <v>95</v>
      </c>
      <c r="W676" t="s">
        <v>95</v>
      </c>
      <c r="X676" t="s">
        <v>95</v>
      </c>
      <c r="Y676" t="s">
        <v>95</v>
      </c>
      <c r="Z676" t="s">
        <v>95</v>
      </c>
      <c r="AA676" t="s">
        <v>95</v>
      </c>
      <c r="AB676">
        <v>3</v>
      </c>
      <c r="AC676" t="s">
        <v>95</v>
      </c>
      <c r="AD676" t="s">
        <v>95</v>
      </c>
      <c r="AE676" t="s">
        <v>95</v>
      </c>
      <c r="AF676" t="s">
        <v>95</v>
      </c>
      <c r="AG676" t="s">
        <v>95</v>
      </c>
      <c r="AH676" t="s">
        <v>95</v>
      </c>
      <c r="AI676" t="s">
        <v>95</v>
      </c>
      <c r="AJ676" t="s">
        <v>95</v>
      </c>
      <c r="AK676">
        <v>1</v>
      </c>
      <c r="AL676" t="s">
        <v>95</v>
      </c>
      <c r="AM676" t="s">
        <v>95</v>
      </c>
      <c r="AN676" t="s">
        <v>95</v>
      </c>
      <c r="AO676" t="s">
        <v>95</v>
      </c>
      <c r="AP676" t="s">
        <v>95</v>
      </c>
      <c r="AQ676" t="s">
        <v>95</v>
      </c>
      <c r="AR676" t="s">
        <v>95</v>
      </c>
      <c r="AS676" t="s">
        <v>95</v>
      </c>
      <c r="AT676" t="s">
        <v>95</v>
      </c>
      <c r="AU676">
        <v>1</v>
      </c>
      <c r="AV676">
        <v>0</v>
      </c>
      <c r="AW676">
        <v>0</v>
      </c>
      <c r="AX676">
        <v>0</v>
      </c>
      <c r="AY676">
        <v>0</v>
      </c>
      <c r="AZ676" t="s">
        <v>95</v>
      </c>
      <c r="BA676" t="s">
        <v>95</v>
      </c>
      <c r="BB676" t="s">
        <v>95</v>
      </c>
      <c r="BC676" t="s">
        <v>95</v>
      </c>
      <c r="BD676" t="s">
        <v>95</v>
      </c>
      <c r="BE676" t="s">
        <v>95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1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23</v>
      </c>
      <c r="CJ676">
        <v>1</v>
      </c>
      <c r="CK676">
        <v>0</v>
      </c>
    </row>
    <row r="677" spans="1:89" x14ac:dyDescent="0.3">
      <c r="A677" t="s">
        <v>2067</v>
      </c>
      <c r="B677" t="s">
        <v>110</v>
      </c>
      <c r="C677" t="s">
        <v>2068</v>
      </c>
      <c r="D677">
        <v>40.369990999999999</v>
      </c>
      <c r="E677">
        <v>-80.034378000000004</v>
      </c>
      <c r="F677" t="s">
        <v>2069</v>
      </c>
      <c r="G677">
        <v>4</v>
      </c>
      <c r="H677">
        <v>3.5</v>
      </c>
      <c r="I677" t="s">
        <v>93</v>
      </c>
      <c r="J677" t="s">
        <v>94</v>
      </c>
      <c r="K677" s="1">
        <v>0.66666666666666663</v>
      </c>
      <c r="L677" s="1">
        <v>0.875</v>
      </c>
      <c r="M677" s="1">
        <v>0.45833333333333331</v>
      </c>
      <c r="N677" s="1">
        <v>0.91666666666666663</v>
      </c>
      <c r="O677" s="1">
        <v>0.45833333333333331</v>
      </c>
      <c r="P677" s="1">
        <v>0.91666666666666663</v>
      </c>
      <c r="Q677" s="1">
        <v>0.45833333333333331</v>
      </c>
      <c r="R677" s="1">
        <v>0.91666666666666663</v>
      </c>
      <c r="S677" s="1">
        <v>0.45833333333333331</v>
      </c>
      <c r="T677" s="1">
        <v>0.91666666666666663</v>
      </c>
      <c r="U677" s="1">
        <v>0.45833333333333331</v>
      </c>
      <c r="V677" s="1">
        <v>0.91666666666666663</v>
      </c>
      <c r="W677" s="1">
        <v>0.5</v>
      </c>
      <c r="X677" s="1">
        <v>0.91666666666666663</v>
      </c>
      <c r="Y677" t="s">
        <v>95</v>
      </c>
      <c r="Z677" t="s">
        <v>97</v>
      </c>
      <c r="AA677" t="s">
        <v>95</v>
      </c>
      <c r="AB677">
        <v>1</v>
      </c>
      <c r="AC677">
        <v>1</v>
      </c>
      <c r="AD677">
        <v>0</v>
      </c>
      <c r="AE677" t="s">
        <v>95</v>
      </c>
      <c r="AF677" t="s">
        <v>95</v>
      </c>
      <c r="AG677" t="s">
        <v>95</v>
      </c>
      <c r="AH677" t="s">
        <v>95</v>
      </c>
      <c r="AI677">
        <v>0</v>
      </c>
      <c r="AJ677" t="s">
        <v>95</v>
      </c>
      <c r="AK677">
        <v>1</v>
      </c>
      <c r="AL677" t="s">
        <v>95</v>
      </c>
      <c r="AM677" t="s">
        <v>95</v>
      </c>
      <c r="AN677" t="s">
        <v>95</v>
      </c>
      <c r="AO677" t="s">
        <v>95</v>
      </c>
      <c r="AP677" t="s">
        <v>95</v>
      </c>
      <c r="AQ677" t="s">
        <v>95</v>
      </c>
      <c r="AR677" t="s">
        <v>95</v>
      </c>
      <c r="AS677">
        <v>1</v>
      </c>
      <c r="AT677" t="s">
        <v>95</v>
      </c>
      <c r="AU677" t="s">
        <v>95</v>
      </c>
      <c r="AV677" t="s">
        <v>95</v>
      </c>
      <c r="AW677" t="s">
        <v>95</v>
      </c>
      <c r="AX677" t="s">
        <v>95</v>
      </c>
      <c r="AY677" t="s">
        <v>95</v>
      </c>
      <c r="AZ677" t="s">
        <v>95</v>
      </c>
      <c r="BA677" t="s">
        <v>95</v>
      </c>
      <c r="BB677" t="s">
        <v>95</v>
      </c>
      <c r="BC677" t="s">
        <v>95</v>
      </c>
      <c r="BD677" t="s">
        <v>95</v>
      </c>
      <c r="BE677" t="s">
        <v>95</v>
      </c>
      <c r="BF677">
        <v>1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1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</row>
    <row r="678" spans="1:89" x14ac:dyDescent="0.3">
      <c r="A678" t="s">
        <v>2070</v>
      </c>
      <c r="B678" t="s">
        <v>110</v>
      </c>
      <c r="C678" t="s">
        <v>2071</v>
      </c>
      <c r="D678">
        <v>40.369842900000002</v>
      </c>
      <c r="E678">
        <v>-80.032134900000003</v>
      </c>
      <c r="F678" t="s">
        <v>2072</v>
      </c>
      <c r="G678">
        <v>3</v>
      </c>
      <c r="H678">
        <v>3.5</v>
      </c>
      <c r="I678" t="s">
        <v>93</v>
      </c>
      <c r="J678" t="s">
        <v>94</v>
      </c>
      <c r="K678" s="1">
        <v>0.33333333333333331</v>
      </c>
      <c r="L678" s="1">
        <v>0.70833333333333337</v>
      </c>
      <c r="M678" s="1">
        <v>0.33333333333333331</v>
      </c>
      <c r="N678" s="1">
        <v>0.83333333333333337</v>
      </c>
      <c r="O678" s="1">
        <v>0.33333333333333331</v>
      </c>
      <c r="P678" s="1">
        <v>0.83333333333333337</v>
      </c>
      <c r="Q678" s="1">
        <v>0.33333333333333331</v>
      </c>
      <c r="R678" s="1">
        <v>0.83333333333333337</v>
      </c>
      <c r="S678" s="1">
        <v>0.33333333333333331</v>
      </c>
      <c r="T678" s="1">
        <v>0.83333333333333337</v>
      </c>
      <c r="U678" s="1">
        <v>0.33333333333333331</v>
      </c>
      <c r="V678" s="1">
        <v>0.83333333333333337</v>
      </c>
      <c r="W678" s="1">
        <v>0.33333333333333331</v>
      </c>
      <c r="X678" s="1">
        <v>0.70833333333333337</v>
      </c>
      <c r="Y678" t="s">
        <v>95</v>
      </c>
      <c r="Z678" t="s">
        <v>95</v>
      </c>
      <c r="AA678" t="s">
        <v>95</v>
      </c>
      <c r="AB678" t="s">
        <v>95</v>
      </c>
      <c r="AC678" t="s">
        <v>95</v>
      </c>
      <c r="AD678" t="s">
        <v>95</v>
      </c>
      <c r="AE678" t="s">
        <v>95</v>
      </c>
      <c r="AF678" t="s">
        <v>95</v>
      </c>
      <c r="AG678" t="s">
        <v>95</v>
      </c>
      <c r="AH678" t="s">
        <v>95</v>
      </c>
      <c r="AI678" t="s">
        <v>95</v>
      </c>
      <c r="AJ678" t="s">
        <v>95</v>
      </c>
      <c r="AK678" t="s">
        <v>95</v>
      </c>
      <c r="AL678" t="s">
        <v>95</v>
      </c>
      <c r="AM678" t="s">
        <v>95</v>
      </c>
      <c r="AN678" t="s">
        <v>95</v>
      </c>
      <c r="AO678" t="s">
        <v>95</v>
      </c>
      <c r="AP678" t="s">
        <v>95</v>
      </c>
      <c r="AQ678" t="s">
        <v>95</v>
      </c>
      <c r="AR678" t="s">
        <v>95</v>
      </c>
      <c r="AS678" t="s">
        <v>95</v>
      </c>
      <c r="AT678" t="s">
        <v>95</v>
      </c>
      <c r="AU678" t="s">
        <v>95</v>
      </c>
      <c r="AV678" t="s">
        <v>95</v>
      </c>
      <c r="AW678" t="s">
        <v>95</v>
      </c>
      <c r="AX678" t="s">
        <v>95</v>
      </c>
      <c r="AY678" t="s">
        <v>95</v>
      </c>
      <c r="AZ678" t="s">
        <v>95</v>
      </c>
      <c r="BA678" t="s">
        <v>95</v>
      </c>
      <c r="BB678" t="s">
        <v>95</v>
      </c>
      <c r="BC678" t="s">
        <v>95</v>
      </c>
      <c r="BD678" t="s">
        <v>95</v>
      </c>
      <c r="BE678" t="s">
        <v>95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135</v>
      </c>
      <c r="CJ678">
        <v>2</v>
      </c>
      <c r="CK678">
        <v>0</v>
      </c>
    </row>
    <row r="679" spans="1:89" x14ac:dyDescent="0.3">
      <c r="A679" t="s">
        <v>2073</v>
      </c>
      <c r="B679" t="s">
        <v>110</v>
      </c>
      <c r="C679" t="s">
        <v>2074</v>
      </c>
      <c r="D679">
        <v>40.360768</v>
      </c>
      <c r="E679">
        <v>-80.0283874</v>
      </c>
      <c r="F679" t="s">
        <v>2075</v>
      </c>
      <c r="G679">
        <v>5</v>
      </c>
      <c r="H679">
        <v>3.5</v>
      </c>
      <c r="I679" t="s">
        <v>93</v>
      </c>
      <c r="J679" t="s">
        <v>94</v>
      </c>
      <c r="K679" s="1">
        <v>0.45833333333333331</v>
      </c>
      <c r="L679" s="1">
        <v>0.91666666666666663</v>
      </c>
      <c r="M679" s="1">
        <v>0.45833333333333331</v>
      </c>
      <c r="N679" s="1">
        <v>0.91666666666666663</v>
      </c>
      <c r="O679" s="1">
        <v>0.45833333333333331</v>
      </c>
      <c r="P679" s="1">
        <v>0.91666666666666663</v>
      </c>
      <c r="Q679" s="1">
        <v>0.45833333333333331</v>
      </c>
      <c r="R679" s="1">
        <v>0.91666666666666663</v>
      </c>
      <c r="S679" s="1">
        <v>0.45833333333333331</v>
      </c>
      <c r="T679" s="1">
        <v>0.91666666666666663</v>
      </c>
      <c r="U679" s="1">
        <v>0.45833333333333331</v>
      </c>
      <c r="V679" s="1">
        <v>0.95833333333333337</v>
      </c>
      <c r="W679" s="1">
        <v>0.45833333333333331</v>
      </c>
      <c r="X679" s="1">
        <v>0.95833333333333337</v>
      </c>
      <c r="Y679" t="s">
        <v>95</v>
      </c>
      <c r="Z679" t="s">
        <v>97</v>
      </c>
      <c r="AA679" t="s">
        <v>98</v>
      </c>
      <c r="AB679">
        <v>1</v>
      </c>
      <c r="AC679">
        <v>1</v>
      </c>
      <c r="AD679">
        <v>0</v>
      </c>
      <c r="AE679" t="s">
        <v>95</v>
      </c>
      <c r="AF679">
        <v>0</v>
      </c>
      <c r="AG679">
        <v>0</v>
      </c>
      <c r="AH679">
        <v>0</v>
      </c>
      <c r="AI679">
        <v>0</v>
      </c>
      <c r="AJ679" t="s">
        <v>95</v>
      </c>
      <c r="AK679">
        <v>1</v>
      </c>
      <c r="AL679">
        <v>0</v>
      </c>
      <c r="AM679" t="s">
        <v>118</v>
      </c>
      <c r="AN679" t="s">
        <v>95</v>
      </c>
      <c r="AO679" t="s">
        <v>95</v>
      </c>
      <c r="AP679" t="s">
        <v>95</v>
      </c>
      <c r="AQ679" t="s">
        <v>95</v>
      </c>
      <c r="AR679" t="s">
        <v>95</v>
      </c>
      <c r="AS679">
        <v>1</v>
      </c>
      <c r="AT679" t="s">
        <v>95</v>
      </c>
      <c r="AU679">
        <v>0</v>
      </c>
      <c r="AV679">
        <v>0</v>
      </c>
      <c r="AW679">
        <v>0</v>
      </c>
      <c r="AX679">
        <v>0</v>
      </c>
      <c r="AY679">
        <v>0</v>
      </c>
      <c r="AZ679" t="s">
        <v>95</v>
      </c>
      <c r="BA679" t="s">
        <v>95</v>
      </c>
      <c r="BB679" t="s">
        <v>95</v>
      </c>
      <c r="BC679" t="s">
        <v>95</v>
      </c>
      <c r="BD679" t="s">
        <v>95</v>
      </c>
      <c r="BE679" t="s">
        <v>95</v>
      </c>
      <c r="BF679">
        <v>1</v>
      </c>
      <c r="BG679">
        <v>0</v>
      </c>
      <c r="BH679">
        <v>0</v>
      </c>
      <c r="BI679">
        <v>0</v>
      </c>
      <c r="BJ679">
        <v>1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</row>
    <row r="680" spans="1:89" x14ac:dyDescent="0.3">
      <c r="A680" t="s">
        <v>2076</v>
      </c>
      <c r="B680" t="s">
        <v>2077</v>
      </c>
      <c r="C680" t="s">
        <v>2078</v>
      </c>
      <c r="D680">
        <v>40.369585899999997</v>
      </c>
      <c r="E680">
        <v>-80.034834099999998</v>
      </c>
      <c r="F680" t="s">
        <v>2079</v>
      </c>
      <c r="G680">
        <v>10</v>
      </c>
      <c r="H680">
        <v>3.5</v>
      </c>
      <c r="I680" t="s">
        <v>93</v>
      </c>
      <c r="J680" t="s">
        <v>94</v>
      </c>
      <c r="K680" s="1">
        <v>0.5</v>
      </c>
      <c r="L680" s="1">
        <v>0.70833333333333337</v>
      </c>
      <c r="M680" s="1">
        <v>0.45833333333333331</v>
      </c>
      <c r="N680" s="1">
        <v>0.875</v>
      </c>
      <c r="O680" s="1">
        <v>0.45833333333333331</v>
      </c>
      <c r="P680" s="1">
        <v>0.875</v>
      </c>
      <c r="Q680" s="1">
        <v>0.45833333333333331</v>
      </c>
      <c r="R680" s="1">
        <v>0.875</v>
      </c>
      <c r="S680" s="1">
        <v>0.45833333333333331</v>
      </c>
      <c r="T680" s="1">
        <v>0.875</v>
      </c>
      <c r="U680" s="1">
        <v>0.45833333333333331</v>
      </c>
      <c r="V680" s="1">
        <v>0.91666666666666663</v>
      </c>
      <c r="W680" s="1">
        <v>0.5</v>
      </c>
      <c r="X680" s="1">
        <v>0.875</v>
      </c>
      <c r="Y680" t="s">
        <v>95</v>
      </c>
      <c r="Z680" t="s">
        <v>97</v>
      </c>
      <c r="AA680" t="s">
        <v>98</v>
      </c>
      <c r="AB680">
        <v>1</v>
      </c>
      <c r="AC680">
        <v>1</v>
      </c>
      <c r="AD680">
        <v>1</v>
      </c>
      <c r="AE680" t="s">
        <v>95</v>
      </c>
      <c r="AF680">
        <v>0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  <c r="AM680" t="s">
        <v>127</v>
      </c>
      <c r="AN680" t="s">
        <v>95</v>
      </c>
      <c r="AO680" t="s">
        <v>95</v>
      </c>
      <c r="AP680" t="s">
        <v>95</v>
      </c>
      <c r="AQ680" t="s">
        <v>95</v>
      </c>
      <c r="AR680" t="s">
        <v>95</v>
      </c>
      <c r="AS680">
        <v>1</v>
      </c>
      <c r="AT680" t="s">
        <v>95</v>
      </c>
      <c r="AU680">
        <v>0</v>
      </c>
      <c r="AV680">
        <v>0</v>
      </c>
      <c r="AW680">
        <v>1</v>
      </c>
      <c r="AX680">
        <v>0</v>
      </c>
      <c r="AY680">
        <v>0</v>
      </c>
      <c r="AZ680" t="s">
        <v>95</v>
      </c>
      <c r="BA680" t="s">
        <v>95</v>
      </c>
      <c r="BB680" t="s">
        <v>95</v>
      </c>
      <c r="BC680" t="s">
        <v>95</v>
      </c>
      <c r="BD680" t="s">
        <v>95</v>
      </c>
      <c r="BE680" t="s">
        <v>95</v>
      </c>
      <c r="BF680">
        <v>1</v>
      </c>
      <c r="BG680">
        <v>0</v>
      </c>
      <c r="BH680">
        <v>0</v>
      </c>
      <c r="BI680">
        <v>0</v>
      </c>
      <c r="BJ680">
        <v>1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5</v>
      </c>
      <c r="CJ680">
        <v>0</v>
      </c>
      <c r="CK680">
        <v>0</v>
      </c>
    </row>
    <row r="681" spans="1:89" x14ac:dyDescent="0.3">
      <c r="A681" t="s">
        <v>2080</v>
      </c>
      <c r="B681" t="s">
        <v>110</v>
      </c>
      <c r="C681" t="s">
        <v>2081</v>
      </c>
      <c r="D681">
        <v>40.364215999999999</v>
      </c>
      <c r="E681">
        <v>-80.022469999999998</v>
      </c>
      <c r="F681" t="s">
        <v>2082</v>
      </c>
      <c r="G681">
        <v>3</v>
      </c>
      <c r="H681">
        <v>4.5</v>
      </c>
      <c r="I681" t="s">
        <v>93</v>
      </c>
      <c r="J681" t="s">
        <v>94</v>
      </c>
      <c r="K681" s="1">
        <v>0.375</v>
      </c>
      <c r="L681" s="1">
        <v>0.75</v>
      </c>
      <c r="M681" s="1">
        <v>0.375</v>
      </c>
      <c r="N681" s="1">
        <v>0.75</v>
      </c>
      <c r="O681" s="1">
        <v>0.375</v>
      </c>
      <c r="P681" s="1">
        <v>0.75</v>
      </c>
      <c r="Q681" s="1">
        <v>0.375</v>
      </c>
      <c r="R681" s="1">
        <v>0.75</v>
      </c>
      <c r="S681" s="1">
        <v>0.375</v>
      </c>
      <c r="T681" s="1">
        <v>0.75</v>
      </c>
      <c r="U681" s="1">
        <v>0.375</v>
      </c>
      <c r="V681" s="1">
        <v>0.75</v>
      </c>
      <c r="W681" s="1">
        <v>0.375</v>
      </c>
      <c r="X681" s="1">
        <v>0.75</v>
      </c>
      <c r="Y681" t="s">
        <v>95</v>
      </c>
      <c r="Z681" t="s">
        <v>95</v>
      </c>
      <c r="AA681" t="s">
        <v>95</v>
      </c>
      <c r="AB681">
        <v>2</v>
      </c>
      <c r="AC681" t="s">
        <v>95</v>
      </c>
      <c r="AD681" t="s">
        <v>95</v>
      </c>
      <c r="AE681" t="s">
        <v>95</v>
      </c>
      <c r="AF681" t="s">
        <v>95</v>
      </c>
      <c r="AG681" t="s">
        <v>95</v>
      </c>
      <c r="AH681" t="s">
        <v>95</v>
      </c>
      <c r="AI681" t="s">
        <v>95</v>
      </c>
      <c r="AJ681" t="s">
        <v>95</v>
      </c>
      <c r="AK681">
        <v>1</v>
      </c>
      <c r="AL681" t="s">
        <v>95</v>
      </c>
      <c r="AM681" t="s">
        <v>95</v>
      </c>
      <c r="AN681" t="s">
        <v>95</v>
      </c>
      <c r="AO681" t="s">
        <v>95</v>
      </c>
      <c r="AP681" t="s">
        <v>95</v>
      </c>
      <c r="AQ681" t="s">
        <v>95</v>
      </c>
      <c r="AR681" t="s">
        <v>95</v>
      </c>
      <c r="AS681" t="s">
        <v>95</v>
      </c>
      <c r="AT681" t="s">
        <v>95</v>
      </c>
      <c r="AU681">
        <v>0</v>
      </c>
      <c r="AV681">
        <v>0</v>
      </c>
      <c r="AW681">
        <v>1</v>
      </c>
      <c r="AX681">
        <v>0</v>
      </c>
      <c r="AY681">
        <v>0</v>
      </c>
      <c r="AZ681" t="s">
        <v>95</v>
      </c>
      <c r="BA681" t="s">
        <v>95</v>
      </c>
      <c r="BB681" t="s">
        <v>95</v>
      </c>
      <c r="BC681" t="s">
        <v>95</v>
      </c>
      <c r="BD681" t="s">
        <v>95</v>
      </c>
      <c r="BE681" t="s">
        <v>95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1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10</v>
      </c>
      <c r="CJ681">
        <v>1</v>
      </c>
      <c r="CK681">
        <v>0</v>
      </c>
    </row>
    <row r="682" spans="1:89" x14ac:dyDescent="0.3">
      <c r="A682" t="s">
        <v>2083</v>
      </c>
      <c r="B682" t="s">
        <v>110</v>
      </c>
      <c r="C682" t="s">
        <v>2084</v>
      </c>
      <c r="D682">
        <v>40.368715999999999</v>
      </c>
      <c r="E682">
        <v>-80.034628999999995</v>
      </c>
      <c r="F682" t="s">
        <v>2085</v>
      </c>
      <c r="G682">
        <v>4</v>
      </c>
      <c r="H682">
        <v>2.5</v>
      </c>
      <c r="I682" t="s">
        <v>93</v>
      </c>
      <c r="J682" t="s">
        <v>94</v>
      </c>
      <c r="K682" t="s">
        <v>95</v>
      </c>
      <c r="L682" t="s">
        <v>95</v>
      </c>
      <c r="M682" t="s">
        <v>95</v>
      </c>
      <c r="N682" t="s">
        <v>95</v>
      </c>
      <c r="O682" t="s">
        <v>95</v>
      </c>
      <c r="P682" t="s">
        <v>95</v>
      </c>
      <c r="Q682" t="s">
        <v>95</v>
      </c>
      <c r="R682" t="s">
        <v>95</v>
      </c>
      <c r="S682" t="s">
        <v>95</v>
      </c>
      <c r="T682" t="s">
        <v>95</v>
      </c>
      <c r="U682" t="s">
        <v>95</v>
      </c>
      <c r="V682" t="s">
        <v>95</v>
      </c>
      <c r="W682" t="s">
        <v>95</v>
      </c>
      <c r="X682" t="s">
        <v>95</v>
      </c>
      <c r="Y682" t="s">
        <v>95</v>
      </c>
      <c r="Z682" t="s">
        <v>95</v>
      </c>
      <c r="AA682" t="s">
        <v>95</v>
      </c>
      <c r="AB682" t="s">
        <v>95</v>
      </c>
      <c r="AC682" t="s">
        <v>95</v>
      </c>
      <c r="AD682" t="s">
        <v>95</v>
      </c>
      <c r="AE682" t="s">
        <v>95</v>
      </c>
      <c r="AF682" t="s">
        <v>95</v>
      </c>
      <c r="AG682" t="s">
        <v>95</v>
      </c>
      <c r="AH682" t="s">
        <v>95</v>
      </c>
      <c r="AI682" t="s">
        <v>95</v>
      </c>
      <c r="AJ682" t="s">
        <v>95</v>
      </c>
      <c r="AK682">
        <v>1</v>
      </c>
      <c r="AL682" t="s">
        <v>95</v>
      </c>
      <c r="AM682" t="s">
        <v>95</v>
      </c>
      <c r="AN682" t="s">
        <v>95</v>
      </c>
      <c r="AO682" t="s">
        <v>95</v>
      </c>
      <c r="AP682" t="s">
        <v>95</v>
      </c>
      <c r="AQ682" t="s">
        <v>95</v>
      </c>
      <c r="AR682" t="s">
        <v>95</v>
      </c>
      <c r="AS682" t="s">
        <v>95</v>
      </c>
      <c r="AT682" t="s">
        <v>95</v>
      </c>
      <c r="AU682" t="s">
        <v>95</v>
      </c>
      <c r="AV682" t="s">
        <v>95</v>
      </c>
      <c r="AW682" t="s">
        <v>95</v>
      </c>
      <c r="AX682" t="s">
        <v>95</v>
      </c>
      <c r="AY682" t="s">
        <v>95</v>
      </c>
      <c r="AZ682" t="s">
        <v>95</v>
      </c>
      <c r="BA682" t="s">
        <v>95</v>
      </c>
      <c r="BB682" t="s">
        <v>95</v>
      </c>
      <c r="BC682" t="s">
        <v>95</v>
      </c>
      <c r="BD682" t="s">
        <v>95</v>
      </c>
      <c r="BE682" t="s">
        <v>95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7</v>
      </c>
      <c r="CJ682">
        <v>0</v>
      </c>
      <c r="CK682">
        <v>0</v>
      </c>
    </row>
    <row r="683" spans="1:89" x14ac:dyDescent="0.3">
      <c r="A683" t="s">
        <v>2086</v>
      </c>
      <c r="B683" t="s">
        <v>110</v>
      </c>
      <c r="C683" t="s">
        <v>2087</v>
      </c>
      <c r="D683">
        <v>40.357225999999997</v>
      </c>
      <c r="E683">
        <v>-80.028931</v>
      </c>
      <c r="F683" t="s">
        <v>2088</v>
      </c>
      <c r="G683">
        <v>3</v>
      </c>
      <c r="H683">
        <v>3.5</v>
      </c>
      <c r="I683" t="s">
        <v>93</v>
      </c>
      <c r="J683" t="s">
        <v>94</v>
      </c>
      <c r="K683" t="s">
        <v>95</v>
      </c>
      <c r="L683" t="s">
        <v>95</v>
      </c>
      <c r="M683" t="s">
        <v>95</v>
      </c>
      <c r="N683" t="s">
        <v>95</v>
      </c>
      <c r="O683" t="s">
        <v>95</v>
      </c>
      <c r="P683" t="s">
        <v>95</v>
      </c>
      <c r="Q683" t="s">
        <v>95</v>
      </c>
      <c r="R683" t="s">
        <v>95</v>
      </c>
      <c r="S683" t="s">
        <v>95</v>
      </c>
      <c r="T683" t="s">
        <v>95</v>
      </c>
      <c r="U683" t="s">
        <v>95</v>
      </c>
      <c r="V683" t="s">
        <v>95</v>
      </c>
      <c r="W683" t="s">
        <v>95</v>
      </c>
      <c r="X683" t="s">
        <v>95</v>
      </c>
      <c r="Y683" t="s">
        <v>95</v>
      </c>
      <c r="Z683" t="s">
        <v>95</v>
      </c>
      <c r="AA683" t="s">
        <v>95</v>
      </c>
      <c r="AB683" t="s">
        <v>95</v>
      </c>
      <c r="AC683" t="s">
        <v>95</v>
      </c>
      <c r="AD683" t="s">
        <v>95</v>
      </c>
      <c r="AE683" t="s">
        <v>95</v>
      </c>
      <c r="AF683" t="s">
        <v>95</v>
      </c>
      <c r="AG683" t="s">
        <v>95</v>
      </c>
      <c r="AH683" t="s">
        <v>95</v>
      </c>
      <c r="AI683" t="s">
        <v>95</v>
      </c>
      <c r="AJ683" t="s">
        <v>95</v>
      </c>
      <c r="AK683" t="s">
        <v>95</v>
      </c>
      <c r="AL683" t="s">
        <v>95</v>
      </c>
      <c r="AM683" t="s">
        <v>95</v>
      </c>
      <c r="AN683" t="s">
        <v>95</v>
      </c>
      <c r="AO683" t="s">
        <v>95</v>
      </c>
      <c r="AP683" t="s">
        <v>95</v>
      </c>
      <c r="AQ683" t="s">
        <v>95</v>
      </c>
      <c r="AR683" t="s">
        <v>95</v>
      </c>
      <c r="AS683" t="s">
        <v>95</v>
      </c>
      <c r="AT683" t="s">
        <v>95</v>
      </c>
      <c r="AU683" t="s">
        <v>95</v>
      </c>
      <c r="AV683" t="s">
        <v>95</v>
      </c>
      <c r="AW683" t="s">
        <v>95</v>
      </c>
      <c r="AX683" t="s">
        <v>95</v>
      </c>
      <c r="AY683" t="s">
        <v>95</v>
      </c>
      <c r="AZ683" t="s">
        <v>95</v>
      </c>
      <c r="BA683" t="s">
        <v>95</v>
      </c>
      <c r="BB683" t="s">
        <v>95</v>
      </c>
      <c r="BC683" t="s">
        <v>95</v>
      </c>
      <c r="BD683" t="s">
        <v>95</v>
      </c>
      <c r="BE683" t="s">
        <v>95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</row>
    <row r="684" spans="1:89" x14ac:dyDescent="0.3">
      <c r="A684" t="s">
        <v>2089</v>
      </c>
      <c r="B684" t="s">
        <v>110</v>
      </c>
      <c r="C684" t="s">
        <v>2090</v>
      </c>
      <c r="D684">
        <v>40.3648393</v>
      </c>
      <c r="E684">
        <v>-80.0238516</v>
      </c>
      <c r="F684" t="s">
        <v>2091</v>
      </c>
      <c r="G684">
        <v>3</v>
      </c>
      <c r="H684">
        <v>3.5</v>
      </c>
      <c r="I684" t="s">
        <v>93</v>
      </c>
      <c r="J684" t="s">
        <v>94</v>
      </c>
      <c r="K684" t="s">
        <v>95</v>
      </c>
      <c r="L684" t="s">
        <v>95</v>
      </c>
      <c r="M684" t="s">
        <v>95</v>
      </c>
      <c r="N684" t="s">
        <v>95</v>
      </c>
      <c r="O684" t="s">
        <v>95</v>
      </c>
      <c r="P684" t="s">
        <v>95</v>
      </c>
      <c r="Q684" t="s">
        <v>95</v>
      </c>
      <c r="R684" t="s">
        <v>95</v>
      </c>
      <c r="S684" t="s">
        <v>95</v>
      </c>
      <c r="T684" t="s">
        <v>95</v>
      </c>
      <c r="U684" t="s">
        <v>95</v>
      </c>
      <c r="V684" t="s">
        <v>95</v>
      </c>
      <c r="W684" t="s">
        <v>95</v>
      </c>
      <c r="X684" t="s">
        <v>95</v>
      </c>
      <c r="Y684" t="s">
        <v>95</v>
      </c>
      <c r="Z684" t="s">
        <v>95</v>
      </c>
      <c r="AA684" t="s">
        <v>95</v>
      </c>
      <c r="AB684">
        <v>2</v>
      </c>
      <c r="AC684" t="s">
        <v>95</v>
      </c>
      <c r="AD684" t="s">
        <v>95</v>
      </c>
      <c r="AE684" t="s">
        <v>95</v>
      </c>
      <c r="AF684" t="s">
        <v>95</v>
      </c>
      <c r="AG684" t="s">
        <v>95</v>
      </c>
      <c r="AH684" t="s">
        <v>95</v>
      </c>
      <c r="AI684" t="s">
        <v>95</v>
      </c>
      <c r="AJ684" t="s">
        <v>95</v>
      </c>
      <c r="AK684">
        <v>1</v>
      </c>
      <c r="AL684" t="s">
        <v>95</v>
      </c>
      <c r="AM684" t="s">
        <v>95</v>
      </c>
      <c r="AN684" t="s">
        <v>95</v>
      </c>
      <c r="AO684" t="s">
        <v>95</v>
      </c>
      <c r="AP684" t="s">
        <v>95</v>
      </c>
      <c r="AQ684" t="s">
        <v>95</v>
      </c>
      <c r="AR684" t="s">
        <v>95</v>
      </c>
      <c r="AS684" t="s">
        <v>95</v>
      </c>
      <c r="AT684" t="s">
        <v>95</v>
      </c>
      <c r="AU684">
        <v>0</v>
      </c>
      <c r="AV684">
        <v>0</v>
      </c>
      <c r="AW684">
        <v>0</v>
      </c>
      <c r="AX684">
        <v>0</v>
      </c>
      <c r="AY684">
        <v>0</v>
      </c>
      <c r="AZ684" t="s">
        <v>95</v>
      </c>
      <c r="BA684" t="s">
        <v>95</v>
      </c>
      <c r="BB684" t="s">
        <v>95</v>
      </c>
      <c r="BC684" t="s">
        <v>95</v>
      </c>
      <c r="BD684" t="s">
        <v>95</v>
      </c>
      <c r="BE684" t="s">
        <v>95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</row>
    <row r="685" spans="1:89" x14ac:dyDescent="0.3">
      <c r="A685" t="s">
        <v>2092</v>
      </c>
      <c r="B685" t="s">
        <v>110</v>
      </c>
      <c r="C685" t="s">
        <v>2084</v>
      </c>
      <c r="D685">
        <v>40.368715999999999</v>
      </c>
      <c r="E685">
        <v>-80.034628999999995</v>
      </c>
      <c r="F685" t="s">
        <v>2093</v>
      </c>
      <c r="G685">
        <v>7</v>
      </c>
      <c r="H685">
        <v>2.5</v>
      </c>
      <c r="I685" t="s">
        <v>93</v>
      </c>
      <c r="J685" t="s">
        <v>94</v>
      </c>
      <c r="K685" s="1">
        <v>0.29166666666666669</v>
      </c>
      <c r="L685" s="1">
        <v>0.625</v>
      </c>
      <c r="M685" t="s">
        <v>95</v>
      </c>
      <c r="N685" t="s">
        <v>95</v>
      </c>
      <c r="O685" s="1">
        <v>0.29166666666666669</v>
      </c>
      <c r="P685" s="1">
        <v>0.79166666666666663</v>
      </c>
      <c r="Q685" s="1">
        <v>0.29166666666666669</v>
      </c>
      <c r="R685" s="1">
        <v>0.79166666666666663</v>
      </c>
      <c r="S685" s="1">
        <v>0.29166666666666669</v>
      </c>
      <c r="T685" s="1">
        <v>0.79166666666666663</v>
      </c>
      <c r="U685" s="1">
        <v>0.29166666666666669</v>
      </c>
      <c r="V685" s="1">
        <v>0.79166666666666663</v>
      </c>
      <c r="W685" s="1">
        <v>0.29166666666666669</v>
      </c>
      <c r="X685" s="1">
        <v>0.70833333333333337</v>
      </c>
      <c r="Y685" t="s">
        <v>95</v>
      </c>
      <c r="Z685" t="s">
        <v>95</v>
      </c>
      <c r="AA685" t="s">
        <v>95</v>
      </c>
      <c r="AB685">
        <v>3</v>
      </c>
      <c r="AC685">
        <v>0</v>
      </c>
      <c r="AD685" t="s">
        <v>95</v>
      </c>
      <c r="AE685" t="s">
        <v>95</v>
      </c>
      <c r="AF685" t="s">
        <v>95</v>
      </c>
      <c r="AG685" t="s">
        <v>95</v>
      </c>
      <c r="AH685" t="s">
        <v>95</v>
      </c>
      <c r="AI685" t="s">
        <v>95</v>
      </c>
      <c r="AJ685" t="s">
        <v>95</v>
      </c>
      <c r="AK685">
        <v>1</v>
      </c>
      <c r="AL685" t="s">
        <v>95</v>
      </c>
      <c r="AM685" t="s">
        <v>95</v>
      </c>
      <c r="AN685" t="s">
        <v>95</v>
      </c>
      <c r="AO685" t="s">
        <v>95</v>
      </c>
      <c r="AP685" t="s">
        <v>95</v>
      </c>
      <c r="AQ685" t="s">
        <v>95</v>
      </c>
      <c r="AR685" t="s">
        <v>95</v>
      </c>
      <c r="AS685" t="s">
        <v>95</v>
      </c>
      <c r="AT685" t="s">
        <v>95</v>
      </c>
      <c r="AU685">
        <v>0</v>
      </c>
      <c r="AV685">
        <v>0</v>
      </c>
      <c r="AW685">
        <v>0</v>
      </c>
      <c r="AX685">
        <v>0</v>
      </c>
      <c r="AY685">
        <v>0</v>
      </c>
      <c r="AZ685" t="s">
        <v>95</v>
      </c>
      <c r="BA685" t="s">
        <v>95</v>
      </c>
      <c r="BB685" t="s">
        <v>95</v>
      </c>
      <c r="BC685" t="s">
        <v>95</v>
      </c>
      <c r="BD685" t="s">
        <v>95</v>
      </c>
      <c r="BE685" t="s">
        <v>95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1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7</v>
      </c>
      <c r="CJ685">
        <v>0</v>
      </c>
      <c r="CK685">
        <v>0</v>
      </c>
    </row>
    <row r="686" spans="1:89" x14ac:dyDescent="0.3">
      <c r="A686" t="s">
        <v>2094</v>
      </c>
      <c r="B686" t="s">
        <v>110</v>
      </c>
      <c r="C686" t="s">
        <v>2095</v>
      </c>
      <c r="D686">
        <v>40.366090300000003</v>
      </c>
      <c r="E686">
        <v>-80.026582200000007</v>
      </c>
      <c r="F686" t="s">
        <v>2096</v>
      </c>
      <c r="G686">
        <v>3</v>
      </c>
      <c r="H686">
        <v>2.5</v>
      </c>
      <c r="I686" t="s">
        <v>93</v>
      </c>
      <c r="J686" t="s">
        <v>94</v>
      </c>
      <c r="K686" t="s">
        <v>95</v>
      </c>
      <c r="L686" t="s">
        <v>95</v>
      </c>
      <c r="M686" t="s">
        <v>95</v>
      </c>
      <c r="N686" t="s">
        <v>95</v>
      </c>
      <c r="O686" t="s">
        <v>95</v>
      </c>
      <c r="P686" t="s">
        <v>95</v>
      </c>
      <c r="Q686" t="s">
        <v>95</v>
      </c>
      <c r="R686" t="s">
        <v>95</v>
      </c>
      <c r="S686" t="s">
        <v>95</v>
      </c>
      <c r="T686" t="s">
        <v>95</v>
      </c>
      <c r="U686" t="s">
        <v>95</v>
      </c>
      <c r="V686" t="s">
        <v>95</v>
      </c>
      <c r="W686" t="s">
        <v>95</v>
      </c>
      <c r="X686" t="s">
        <v>95</v>
      </c>
      <c r="Y686" t="s">
        <v>95</v>
      </c>
      <c r="Z686" t="s">
        <v>95</v>
      </c>
      <c r="AA686" t="s">
        <v>95</v>
      </c>
      <c r="AB686" t="s">
        <v>95</v>
      </c>
      <c r="AC686" t="s">
        <v>95</v>
      </c>
      <c r="AD686" t="s">
        <v>95</v>
      </c>
      <c r="AE686" t="s">
        <v>95</v>
      </c>
      <c r="AF686" t="s">
        <v>95</v>
      </c>
      <c r="AG686" t="s">
        <v>95</v>
      </c>
      <c r="AH686" t="s">
        <v>95</v>
      </c>
      <c r="AI686" t="s">
        <v>95</v>
      </c>
      <c r="AJ686">
        <v>1</v>
      </c>
      <c r="AK686" t="s">
        <v>95</v>
      </c>
      <c r="AL686" t="s">
        <v>95</v>
      </c>
      <c r="AM686" t="s">
        <v>95</v>
      </c>
      <c r="AN686" t="s">
        <v>95</v>
      </c>
      <c r="AO686" t="s">
        <v>95</v>
      </c>
      <c r="AP686" t="s">
        <v>95</v>
      </c>
      <c r="AQ686" t="s">
        <v>95</v>
      </c>
      <c r="AR686" t="s">
        <v>95</v>
      </c>
      <c r="AS686" t="s">
        <v>95</v>
      </c>
      <c r="AT686" t="s">
        <v>95</v>
      </c>
      <c r="AU686" t="s">
        <v>95</v>
      </c>
      <c r="AV686" t="s">
        <v>95</v>
      </c>
      <c r="AW686" t="s">
        <v>95</v>
      </c>
      <c r="AX686" t="s">
        <v>95</v>
      </c>
      <c r="AY686" t="s">
        <v>95</v>
      </c>
      <c r="AZ686" t="s">
        <v>95</v>
      </c>
      <c r="BA686" t="s">
        <v>95</v>
      </c>
      <c r="BB686" t="s">
        <v>95</v>
      </c>
      <c r="BC686" t="s">
        <v>95</v>
      </c>
      <c r="BD686" t="s">
        <v>95</v>
      </c>
      <c r="BE686" t="s">
        <v>95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83</v>
      </c>
      <c r="CJ686">
        <v>2</v>
      </c>
      <c r="CK686">
        <v>0</v>
      </c>
    </row>
    <row r="687" spans="1:89" x14ac:dyDescent="0.3">
      <c r="A687" t="s">
        <v>2097</v>
      </c>
      <c r="B687" t="s">
        <v>110</v>
      </c>
      <c r="C687" t="s">
        <v>2098</v>
      </c>
      <c r="D687">
        <v>40.368003600000002</v>
      </c>
      <c r="E687">
        <v>-80.036863299999993</v>
      </c>
      <c r="F687" t="s">
        <v>2099</v>
      </c>
      <c r="G687">
        <v>4</v>
      </c>
      <c r="H687">
        <v>2</v>
      </c>
      <c r="I687" t="s">
        <v>93</v>
      </c>
      <c r="J687" t="s">
        <v>94</v>
      </c>
      <c r="K687" t="s">
        <v>95</v>
      </c>
      <c r="L687" t="s">
        <v>95</v>
      </c>
      <c r="M687" t="s">
        <v>95</v>
      </c>
      <c r="N687" t="s">
        <v>95</v>
      </c>
      <c r="O687" t="s">
        <v>95</v>
      </c>
      <c r="P687" t="s">
        <v>95</v>
      </c>
      <c r="Q687" t="s">
        <v>95</v>
      </c>
      <c r="R687" t="s">
        <v>95</v>
      </c>
      <c r="S687" t="s">
        <v>95</v>
      </c>
      <c r="T687" t="s">
        <v>95</v>
      </c>
      <c r="U687" t="s">
        <v>95</v>
      </c>
      <c r="V687" t="s">
        <v>95</v>
      </c>
      <c r="W687" t="s">
        <v>95</v>
      </c>
      <c r="X687" t="s">
        <v>95</v>
      </c>
      <c r="Y687" t="s">
        <v>95</v>
      </c>
      <c r="Z687" t="s">
        <v>95</v>
      </c>
      <c r="AA687" t="s">
        <v>95</v>
      </c>
      <c r="AB687" t="s">
        <v>95</v>
      </c>
      <c r="AC687" t="s">
        <v>95</v>
      </c>
      <c r="AD687" t="s">
        <v>95</v>
      </c>
      <c r="AE687" t="s">
        <v>95</v>
      </c>
      <c r="AF687" t="s">
        <v>95</v>
      </c>
      <c r="AG687" t="s">
        <v>95</v>
      </c>
      <c r="AH687" t="s">
        <v>95</v>
      </c>
      <c r="AI687" t="s">
        <v>95</v>
      </c>
      <c r="AJ687" t="s">
        <v>95</v>
      </c>
      <c r="AK687" t="s">
        <v>95</v>
      </c>
      <c r="AL687" t="s">
        <v>95</v>
      </c>
      <c r="AM687" t="s">
        <v>95</v>
      </c>
      <c r="AN687" t="s">
        <v>95</v>
      </c>
      <c r="AO687" t="s">
        <v>95</v>
      </c>
      <c r="AP687" t="s">
        <v>95</v>
      </c>
      <c r="AQ687" t="s">
        <v>95</v>
      </c>
      <c r="AR687" t="s">
        <v>95</v>
      </c>
      <c r="AS687" t="s">
        <v>95</v>
      </c>
      <c r="AT687" t="s">
        <v>95</v>
      </c>
      <c r="AU687" t="s">
        <v>95</v>
      </c>
      <c r="AV687" t="s">
        <v>95</v>
      </c>
      <c r="AW687" t="s">
        <v>95</v>
      </c>
      <c r="AX687" t="s">
        <v>95</v>
      </c>
      <c r="AY687" t="s">
        <v>95</v>
      </c>
      <c r="AZ687" t="s">
        <v>95</v>
      </c>
      <c r="BA687" t="s">
        <v>95</v>
      </c>
      <c r="BB687" t="s">
        <v>95</v>
      </c>
      <c r="BC687" t="s">
        <v>95</v>
      </c>
      <c r="BD687" t="s">
        <v>95</v>
      </c>
      <c r="BE687" t="s">
        <v>95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</row>
    <row r="688" spans="1:89" x14ac:dyDescent="0.3">
      <c r="A688" t="s">
        <v>2100</v>
      </c>
      <c r="B688" t="s">
        <v>110</v>
      </c>
      <c r="C688" t="s">
        <v>2101</v>
      </c>
      <c r="D688">
        <v>40.368595900000003</v>
      </c>
      <c r="E688">
        <v>-80.011746000000002</v>
      </c>
      <c r="F688" t="s">
        <v>2102</v>
      </c>
      <c r="G688">
        <v>3</v>
      </c>
      <c r="H688">
        <v>3.5</v>
      </c>
      <c r="I688" t="s">
        <v>93</v>
      </c>
      <c r="J688" t="s">
        <v>94</v>
      </c>
      <c r="K688" t="s">
        <v>95</v>
      </c>
      <c r="L688" t="s">
        <v>95</v>
      </c>
      <c r="M688" s="1">
        <v>0.3125</v>
      </c>
      <c r="N688" s="1">
        <v>0.79166666666666663</v>
      </c>
      <c r="O688" s="1">
        <v>0.3125</v>
      </c>
      <c r="P688" s="1">
        <v>0.79166666666666663</v>
      </c>
      <c r="Q688" s="1">
        <v>0.3125</v>
      </c>
      <c r="R688" s="1">
        <v>0.79166666666666663</v>
      </c>
      <c r="S688" s="1">
        <v>0.3125</v>
      </c>
      <c r="T688" s="1">
        <v>0.79166666666666663</v>
      </c>
      <c r="U688" s="1">
        <v>0.3125</v>
      </c>
      <c r="V688" s="1">
        <v>0.79166666666666663</v>
      </c>
      <c r="W688" s="1">
        <v>0.3125</v>
      </c>
      <c r="X688" s="1">
        <v>0.79166666666666663</v>
      </c>
      <c r="Y688" t="s">
        <v>95</v>
      </c>
      <c r="Z688" t="s">
        <v>95</v>
      </c>
      <c r="AA688" t="s">
        <v>95</v>
      </c>
      <c r="AB688" t="s">
        <v>95</v>
      </c>
      <c r="AC688" t="s">
        <v>95</v>
      </c>
      <c r="AD688" t="s">
        <v>95</v>
      </c>
      <c r="AE688" t="s">
        <v>95</v>
      </c>
      <c r="AF688" t="s">
        <v>95</v>
      </c>
      <c r="AG688" t="s">
        <v>95</v>
      </c>
      <c r="AH688" t="s">
        <v>95</v>
      </c>
      <c r="AI688" t="s">
        <v>95</v>
      </c>
      <c r="AJ688" t="s">
        <v>95</v>
      </c>
      <c r="AK688" t="s">
        <v>95</v>
      </c>
      <c r="AL688" t="s">
        <v>95</v>
      </c>
      <c r="AM688" t="s">
        <v>95</v>
      </c>
      <c r="AN688" t="s">
        <v>95</v>
      </c>
      <c r="AO688" t="s">
        <v>95</v>
      </c>
      <c r="AP688" t="s">
        <v>95</v>
      </c>
      <c r="AQ688" t="s">
        <v>95</v>
      </c>
      <c r="AR688" t="s">
        <v>95</v>
      </c>
      <c r="AS688" t="s">
        <v>95</v>
      </c>
      <c r="AT688" t="s">
        <v>95</v>
      </c>
      <c r="AU688" t="s">
        <v>95</v>
      </c>
      <c r="AV688" t="s">
        <v>95</v>
      </c>
      <c r="AW688" t="s">
        <v>95</v>
      </c>
      <c r="AX688" t="s">
        <v>95</v>
      </c>
      <c r="AY688" t="s">
        <v>95</v>
      </c>
      <c r="AZ688" t="s">
        <v>95</v>
      </c>
      <c r="BA688" t="s">
        <v>95</v>
      </c>
      <c r="BB688" t="s">
        <v>95</v>
      </c>
      <c r="BC688" t="s">
        <v>95</v>
      </c>
      <c r="BD688" t="s">
        <v>95</v>
      </c>
      <c r="BE688" t="s">
        <v>95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</row>
    <row r="689" spans="1:89" x14ac:dyDescent="0.3">
      <c r="A689" t="s">
        <v>2103</v>
      </c>
      <c r="B689" t="s">
        <v>110</v>
      </c>
      <c r="C689" t="s">
        <v>2104</v>
      </c>
      <c r="D689">
        <v>40.377866599999997</v>
      </c>
      <c r="E689">
        <v>-80.003292700000003</v>
      </c>
      <c r="F689" t="s">
        <v>544</v>
      </c>
      <c r="G689">
        <v>3</v>
      </c>
      <c r="H689">
        <v>1</v>
      </c>
      <c r="I689" t="s">
        <v>93</v>
      </c>
      <c r="J689" t="s">
        <v>94</v>
      </c>
      <c r="K689" t="s">
        <v>95</v>
      </c>
      <c r="L689" t="s">
        <v>95</v>
      </c>
      <c r="M689" s="1">
        <v>0.3125</v>
      </c>
      <c r="N689" s="1">
        <v>0.79166666666666663</v>
      </c>
      <c r="O689" s="1">
        <v>0.3125</v>
      </c>
      <c r="P689" s="1">
        <v>0.79166666666666663</v>
      </c>
      <c r="Q689" s="1">
        <v>0.3125</v>
      </c>
      <c r="R689" s="1">
        <v>0.79166666666666663</v>
      </c>
      <c r="S689" s="1">
        <v>0.3125</v>
      </c>
      <c r="T689" s="1">
        <v>0.79166666666666663</v>
      </c>
      <c r="U689" s="1">
        <v>0.3125</v>
      </c>
      <c r="V689" s="1">
        <v>0.79166666666666663</v>
      </c>
      <c r="W689" s="1">
        <v>0.3125</v>
      </c>
      <c r="X689" s="1">
        <v>0.75</v>
      </c>
      <c r="Y689" t="s">
        <v>95</v>
      </c>
      <c r="Z689" t="s">
        <v>95</v>
      </c>
      <c r="AA689" t="s">
        <v>95</v>
      </c>
      <c r="AB689" t="s">
        <v>95</v>
      </c>
      <c r="AC689" t="s">
        <v>95</v>
      </c>
      <c r="AD689" t="s">
        <v>95</v>
      </c>
      <c r="AE689" t="s">
        <v>95</v>
      </c>
      <c r="AF689" t="s">
        <v>95</v>
      </c>
      <c r="AG689" t="s">
        <v>95</v>
      </c>
      <c r="AH689" t="s">
        <v>95</v>
      </c>
      <c r="AI689" t="s">
        <v>95</v>
      </c>
      <c r="AJ689" t="s">
        <v>95</v>
      </c>
      <c r="AK689" t="s">
        <v>95</v>
      </c>
      <c r="AL689" t="s">
        <v>95</v>
      </c>
      <c r="AM689" t="s">
        <v>95</v>
      </c>
      <c r="AN689" t="s">
        <v>95</v>
      </c>
      <c r="AO689" t="s">
        <v>95</v>
      </c>
      <c r="AP689" t="s">
        <v>95</v>
      </c>
      <c r="AQ689" t="s">
        <v>95</v>
      </c>
      <c r="AR689" t="s">
        <v>95</v>
      </c>
      <c r="AS689" t="s">
        <v>95</v>
      </c>
      <c r="AT689" t="s">
        <v>95</v>
      </c>
      <c r="AU689" t="s">
        <v>95</v>
      </c>
      <c r="AV689" t="s">
        <v>95</v>
      </c>
      <c r="AW689" t="s">
        <v>95</v>
      </c>
      <c r="AX689" t="s">
        <v>95</v>
      </c>
      <c r="AY689" t="s">
        <v>95</v>
      </c>
      <c r="AZ689" t="s">
        <v>95</v>
      </c>
      <c r="BA689" t="s">
        <v>95</v>
      </c>
      <c r="BB689" t="s">
        <v>95</v>
      </c>
      <c r="BC689" t="s">
        <v>95</v>
      </c>
      <c r="BD689" t="s">
        <v>95</v>
      </c>
      <c r="BE689" t="s">
        <v>95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1</v>
      </c>
      <c r="CK689">
        <v>0</v>
      </c>
    </row>
    <row r="690" spans="1:89" x14ac:dyDescent="0.3">
      <c r="A690" t="s">
        <v>2105</v>
      </c>
      <c r="B690" t="s">
        <v>110</v>
      </c>
      <c r="C690" t="s">
        <v>2106</v>
      </c>
      <c r="D690">
        <v>40.364969000000002</v>
      </c>
      <c r="E690">
        <v>-80.020849999999996</v>
      </c>
      <c r="F690" t="s">
        <v>2107</v>
      </c>
      <c r="G690">
        <v>5</v>
      </c>
      <c r="H690">
        <v>3.5</v>
      </c>
      <c r="I690" t="s">
        <v>93</v>
      </c>
      <c r="J690" t="s">
        <v>94</v>
      </c>
      <c r="K690" s="1">
        <v>0.5</v>
      </c>
      <c r="L690" s="1">
        <v>0.70833333333333337</v>
      </c>
      <c r="M690" s="1">
        <v>0.41666666666666669</v>
      </c>
      <c r="N690" s="1">
        <v>0.875</v>
      </c>
      <c r="O690" s="1">
        <v>0.41666666666666669</v>
      </c>
      <c r="P690" s="1">
        <v>0.875</v>
      </c>
      <c r="Q690" s="1">
        <v>0.41666666666666669</v>
      </c>
      <c r="R690" s="1">
        <v>0.875</v>
      </c>
      <c r="S690" s="1">
        <v>0.41666666666666669</v>
      </c>
      <c r="T690" s="1">
        <v>0.875</v>
      </c>
      <c r="U690" s="1">
        <v>0.41666666666666669</v>
      </c>
      <c r="V690" s="1">
        <v>0.875</v>
      </c>
      <c r="W690" s="1">
        <v>0.41666666666666669</v>
      </c>
      <c r="X690" s="1">
        <v>0.75</v>
      </c>
      <c r="Y690" t="s">
        <v>95</v>
      </c>
      <c r="Z690" t="s">
        <v>95</v>
      </c>
      <c r="AA690" t="s">
        <v>95</v>
      </c>
      <c r="AB690" t="s">
        <v>95</v>
      </c>
      <c r="AC690" t="s">
        <v>95</v>
      </c>
      <c r="AD690" t="s">
        <v>95</v>
      </c>
      <c r="AE690" t="s">
        <v>95</v>
      </c>
      <c r="AF690" t="s">
        <v>95</v>
      </c>
      <c r="AG690" t="s">
        <v>95</v>
      </c>
      <c r="AH690" t="s">
        <v>95</v>
      </c>
      <c r="AI690" t="s">
        <v>95</v>
      </c>
      <c r="AJ690" t="s">
        <v>95</v>
      </c>
      <c r="AK690">
        <v>1</v>
      </c>
      <c r="AL690" t="s">
        <v>95</v>
      </c>
      <c r="AM690" t="s">
        <v>95</v>
      </c>
      <c r="AN690" t="s">
        <v>95</v>
      </c>
      <c r="AO690" t="s">
        <v>95</v>
      </c>
      <c r="AP690" t="s">
        <v>95</v>
      </c>
      <c r="AQ690" t="s">
        <v>95</v>
      </c>
      <c r="AR690" t="s">
        <v>95</v>
      </c>
      <c r="AS690" t="s">
        <v>95</v>
      </c>
      <c r="AT690" t="s">
        <v>95</v>
      </c>
      <c r="AU690">
        <v>0</v>
      </c>
      <c r="AV690">
        <v>0</v>
      </c>
      <c r="AW690">
        <v>0</v>
      </c>
      <c r="AX690">
        <v>0</v>
      </c>
      <c r="AY690">
        <v>0</v>
      </c>
      <c r="AZ690" t="s">
        <v>95</v>
      </c>
      <c r="BA690" t="s">
        <v>95</v>
      </c>
      <c r="BB690" t="s">
        <v>95</v>
      </c>
      <c r="BC690" t="s">
        <v>95</v>
      </c>
      <c r="BD690" t="s">
        <v>95</v>
      </c>
      <c r="BE690" t="s">
        <v>95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</row>
    <row r="691" spans="1:89" x14ac:dyDescent="0.3">
      <c r="A691" t="s">
        <v>2108</v>
      </c>
      <c r="B691" t="s">
        <v>110</v>
      </c>
      <c r="C691" t="s">
        <v>2109</v>
      </c>
      <c r="D691">
        <v>40.368446900000002</v>
      </c>
      <c r="E691">
        <v>-80.013069599999994</v>
      </c>
      <c r="F691" t="s">
        <v>2110</v>
      </c>
      <c r="G691">
        <v>6</v>
      </c>
      <c r="H691">
        <v>4.5</v>
      </c>
      <c r="I691" t="s">
        <v>93</v>
      </c>
      <c r="J691" t="s">
        <v>94</v>
      </c>
      <c r="K691" t="s">
        <v>95</v>
      </c>
      <c r="L691" t="s">
        <v>95</v>
      </c>
      <c r="M691" s="1">
        <v>0.45833333333333331</v>
      </c>
      <c r="N691" s="1">
        <v>0.85416666666666663</v>
      </c>
      <c r="O691" s="1">
        <v>0.45833333333333331</v>
      </c>
      <c r="P691" s="1">
        <v>0.85416666666666663</v>
      </c>
      <c r="Q691" s="1">
        <v>0.45833333333333331</v>
      </c>
      <c r="R691" s="1">
        <v>0.85416666666666663</v>
      </c>
      <c r="S691" s="1">
        <v>0.45833333333333331</v>
      </c>
      <c r="T691" s="1">
        <v>0.85416666666666663</v>
      </c>
      <c r="U691" s="1">
        <v>0.45833333333333331</v>
      </c>
      <c r="V691" s="1">
        <v>0.85416666666666663</v>
      </c>
      <c r="W691" s="1">
        <v>0.5</v>
      </c>
      <c r="X691" s="1">
        <v>0.85416666666666663</v>
      </c>
      <c r="Y691" t="s">
        <v>191</v>
      </c>
      <c r="Z691" t="s">
        <v>97</v>
      </c>
      <c r="AA691" t="s">
        <v>98</v>
      </c>
      <c r="AB691">
        <v>2</v>
      </c>
      <c r="AC691">
        <v>0</v>
      </c>
      <c r="AD691">
        <v>0</v>
      </c>
      <c r="AE691" t="s">
        <v>95</v>
      </c>
      <c r="AF691">
        <v>1</v>
      </c>
      <c r="AG691">
        <v>1</v>
      </c>
      <c r="AH691">
        <v>0</v>
      </c>
      <c r="AI691">
        <v>0</v>
      </c>
      <c r="AJ691">
        <v>1</v>
      </c>
      <c r="AK691">
        <v>0</v>
      </c>
      <c r="AL691">
        <v>0</v>
      </c>
      <c r="AM691" t="s">
        <v>118</v>
      </c>
      <c r="AN691" t="s">
        <v>95</v>
      </c>
      <c r="AO691" t="s">
        <v>95</v>
      </c>
      <c r="AP691" t="s">
        <v>95</v>
      </c>
      <c r="AQ691" t="s">
        <v>95</v>
      </c>
      <c r="AR691" t="s">
        <v>95</v>
      </c>
      <c r="AS691">
        <v>1</v>
      </c>
      <c r="AT691" t="s">
        <v>95</v>
      </c>
      <c r="AU691">
        <v>0</v>
      </c>
      <c r="AV691">
        <v>0</v>
      </c>
      <c r="AW691">
        <v>0</v>
      </c>
      <c r="AX691">
        <v>0</v>
      </c>
      <c r="AY691">
        <v>0</v>
      </c>
      <c r="AZ691" t="s">
        <v>95</v>
      </c>
      <c r="BA691" t="s">
        <v>95</v>
      </c>
      <c r="BB691" t="s">
        <v>95</v>
      </c>
      <c r="BC691" t="s">
        <v>95</v>
      </c>
      <c r="BD691" t="s">
        <v>95</v>
      </c>
      <c r="BE691" t="s">
        <v>95</v>
      </c>
      <c r="BF691">
        <v>1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1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2</v>
      </c>
      <c r="CK691">
        <v>0</v>
      </c>
    </row>
    <row r="692" spans="1:89" x14ac:dyDescent="0.3">
      <c r="A692" t="s">
        <v>2111</v>
      </c>
      <c r="B692" t="s">
        <v>110</v>
      </c>
      <c r="C692" t="s">
        <v>2112</v>
      </c>
      <c r="D692">
        <v>40.369751000000001</v>
      </c>
      <c r="E692">
        <v>-80.011672000000004</v>
      </c>
      <c r="F692" t="s">
        <v>2113</v>
      </c>
      <c r="G692">
        <v>3</v>
      </c>
      <c r="H692">
        <v>3.5</v>
      </c>
      <c r="I692" t="s">
        <v>93</v>
      </c>
      <c r="J692" t="s">
        <v>94</v>
      </c>
      <c r="K692" t="s">
        <v>95</v>
      </c>
      <c r="L692" t="s">
        <v>95</v>
      </c>
      <c r="M692" t="s">
        <v>95</v>
      </c>
      <c r="N692" t="s">
        <v>95</v>
      </c>
      <c r="O692" t="s">
        <v>95</v>
      </c>
      <c r="P692" t="s">
        <v>95</v>
      </c>
      <c r="Q692" t="s">
        <v>95</v>
      </c>
      <c r="R692" t="s">
        <v>95</v>
      </c>
      <c r="S692" t="s">
        <v>95</v>
      </c>
      <c r="T692" t="s">
        <v>95</v>
      </c>
      <c r="U692" t="s">
        <v>95</v>
      </c>
      <c r="V692" t="s">
        <v>95</v>
      </c>
      <c r="W692" t="s">
        <v>95</v>
      </c>
      <c r="X692" t="s">
        <v>95</v>
      </c>
      <c r="Y692" t="s">
        <v>95</v>
      </c>
      <c r="Z692" t="s">
        <v>95</v>
      </c>
      <c r="AA692" t="s">
        <v>98</v>
      </c>
      <c r="AB692">
        <v>1</v>
      </c>
      <c r="AC692">
        <v>0</v>
      </c>
      <c r="AD692" t="s">
        <v>95</v>
      </c>
      <c r="AE692" t="s">
        <v>95</v>
      </c>
      <c r="AF692">
        <v>1</v>
      </c>
      <c r="AG692" t="s">
        <v>95</v>
      </c>
      <c r="AH692" t="s">
        <v>95</v>
      </c>
      <c r="AI692" t="s">
        <v>95</v>
      </c>
      <c r="AJ692">
        <v>1</v>
      </c>
      <c r="AK692">
        <v>1</v>
      </c>
      <c r="AL692">
        <v>1</v>
      </c>
      <c r="AM692" t="s">
        <v>95</v>
      </c>
      <c r="AN692" t="s">
        <v>95</v>
      </c>
      <c r="AO692" t="s">
        <v>95</v>
      </c>
      <c r="AP692" t="s">
        <v>95</v>
      </c>
      <c r="AQ692" t="s">
        <v>95</v>
      </c>
      <c r="AR692" t="s">
        <v>95</v>
      </c>
      <c r="AS692">
        <v>1</v>
      </c>
      <c r="AT692" t="s">
        <v>95</v>
      </c>
      <c r="AU692" t="s">
        <v>95</v>
      </c>
      <c r="AV692" t="s">
        <v>95</v>
      </c>
      <c r="AW692" t="s">
        <v>95</v>
      </c>
      <c r="AX692" t="s">
        <v>95</v>
      </c>
      <c r="AY692" t="s">
        <v>95</v>
      </c>
      <c r="AZ692" t="s">
        <v>95</v>
      </c>
      <c r="BA692" t="s">
        <v>95</v>
      </c>
      <c r="BB692" t="s">
        <v>95</v>
      </c>
      <c r="BC692" t="s">
        <v>95</v>
      </c>
      <c r="BD692" t="s">
        <v>95</v>
      </c>
      <c r="BE692" t="s">
        <v>95</v>
      </c>
      <c r="BF692">
        <v>1</v>
      </c>
      <c r="BG692">
        <v>0</v>
      </c>
      <c r="BH692">
        <v>1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10</v>
      </c>
      <c r="CJ692">
        <v>0</v>
      </c>
      <c r="CK692">
        <v>0</v>
      </c>
    </row>
    <row r="693" spans="1:89" x14ac:dyDescent="0.3">
      <c r="A693" t="s">
        <v>2114</v>
      </c>
      <c r="B693" t="s">
        <v>110</v>
      </c>
      <c r="C693" t="s">
        <v>2109</v>
      </c>
      <c r="D693">
        <v>40.368446900000002</v>
      </c>
      <c r="E693">
        <v>-80.013069599999994</v>
      </c>
      <c r="F693" t="s">
        <v>2115</v>
      </c>
      <c r="G693">
        <v>6</v>
      </c>
      <c r="H693">
        <v>4.5</v>
      </c>
      <c r="I693" t="s">
        <v>93</v>
      </c>
      <c r="J693" t="s">
        <v>94</v>
      </c>
      <c r="K693" t="s">
        <v>95</v>
      </c>
      <c r="L693" t="s">
        <v>95</v>
      </c>
      <c r="M693" t="s">
        <v>95</v>
      </c>
      <c r="N693" t="s">
        <v>95</v>
      </c>
      <c r="O693" t="s">
        <v>95</v>
      </c>
      <c r="P693" t="s">
        <v>95</v>
      </c>
      <c r="Q693" t="s">
        <v>95</v>
      </c>
      <c r="R693" t="s">
        <v>95</v>
      </c>
      <c r="S693" t="s">
        <v>95</v>
      </c>
      <c r="T693" t="s">
        <v>95</v>
      </c>
      <c r="U693" t="s">
        <v>95</v>
      </c>
      <c r="V693" t="s">
        <v>95</v>
      </c>
      <c r="W693" t="s">
        <v>95</v>
      </c>
      <c r="X693" t="s">
        <v>95</v>
      </c>
      <c r="Y693" t="s">
        <v>95</v>
      </c>
      <c r="Z693" t="s">
        <v>95</v>
      </c>
      <c r="AA693" t="s">
        <v>95</v>
      </c>
      <c r="AB693" t="s">
        <v>95</v>
      </c>
      <c r="AC693" t="s">
        <v>95</v>
      </c>
      <c r="AD693" t="s">
        <v>95</v>
      </c>
      <c r="AE693" t="s">
        <v>95</v>
      </c>
      <c r="AF693" t="s">
        <v>95</v>
      </c>
      <c r="AG693" t="s">
        <v>95</v>
      </c>
      <c r="AH693" t="s">
        <v>95</v>
      </c>
      <c r="AI693" t="s">
        <v>95</v>
      </c>
      <c r="AJ693" t="s">
        <v>95</v>
      </c>
      <c r="AK693" t="s">
        <v>95</v>
      </c>
      <c r="AL693" t="s">
        <v>95</v>
      </c>
      <c r="AM693" t="s">
        <v>95</v>
      </c>
      <c r="AN693" t="s">
        <v>95</v>
      </c>
      <c r="AO693" t="s">
        <v>95</v>
      </c>
      <c r="AP693" t="s">
        <v>95</v>
      </c>
      <c r="AQ693" t="s">
        <v>95</v>
      </c>
      <c r="AR693" t="s">
        <v>95</v>
      </c>
      <c r="AS693" t="s">
        <v>95</v>
      </c>
      <c r="AT693" t="s">
        <v>95</v>
      </c>
      <c r="AU693" t="s">
        <v>95</v>
      </c>
      <c r="AV693" t="s">
        <v>95</v>
      </c>
      <c r="AW693" t="s">
        <v>95</v>
      </c>
      <c r="AX693" t="s">
        <v>95</v>
      </c>
      <c r="AY693" t="s">
        <v>95</v>
      </c>
      <c r="AZ693" t="s">
        <v>95</v>
      </c>
      <c r="BA693" t="s">
        <v>95</v>
      </c>
      <c r="BB693" t="s">
        <v>95</v>
      </c>
      <c r="BC693" t="s">
        <v>95</v>
      </c>
      <c r="BD693" t="s">
        <v>95</v>
      </c>
      <c r="BE693" t="s">
        <v>95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</row>
    <row r="694" spans="1:89" x14ac:dyDescent="0.3">
      <c r="A694" t="s">
        <v>2116</v>
      </c>
      <c r="B694" t="s">
        <v>110</v>
      </c>
      <c r="C694" t="s">
        <v>2117</v>
      </c>
      <c r="D694">
        <v>40.382222200000001</v>
      </c>
      <c r="E694">
        <v>-79.997206199999994</v>
      </c>
      <c r="F694" t="s">
        <v>2118</v>
      </c>
      <c r="G694">
        <v>3</v>
      </c>
      <c r="H694">
        <v>2.5</v>
      </c>
      <c r="I694" t="s">
        <v>93</v>
      </c>
      <c r="J694" t="s">
        <v>94</v>
      </c>
      <c r="K694" t="s">
        <v>95</v>
      </c>
      <c r="L694" t="s">
        <v>95</v>
      </c>
      <c r="M694" t="s">
        <v>95</v>
      </c>
      <c r="N694" t="s">
        <v>95</v>
      </c>
      <c r="O694" t="s">
        <v>95</v>
      </c>
      <c r="P694" t="s">
        <v>95</v>
      </c>
      <c r="Q694" t="s">
        <v>95</v>
      </c>
      <c r="R694" t="s">
        <v>95</v>
      </c>
      <c r="S694" t="s">
        <v>95</v>
      </c>
      <c r="T694" t="s">
        <v>95</v>
      </c>
      <c r="U694" t="s">
        <v>95</v>
      </c>
      <c r="V694" t="s">
        <v>95</v>
      </c>
      <c r="W694" t="s">
        <v>95</v>
      </c>
      <c r="X694" t="s">
        <v>95</v>
      </c>
      <c r="Y694" t="s">
        <v>191</v>
      </c>
      <c r="Z694" t="s">
        <v>97</v>
      </c>
      <c r="AA694" t="s">
        <v>95</v>
      </c>
      <c r="AB694">
        <v>1</v>
      </c>
      <c r="AC694">
        <v>1</v>
      </c>
      <c r="AD694">
        <v>0</v>
      </c>
      <c r="AE694" t="s">
        <v>95</v>
      </c>
      <c r="AF694">
        <v>0</v>
      </c>
      <c r="AG694">
        <v>1</v>
      </c>
      <c r="AH694" t="s">
        <v>95</v>
      </c>
      <c r="AI694">
        <v>0</v>
      </c>
      <c r="AJ694" t="s">
        <v>95</v>
      </c>
      <c r="AK694">
        <v>0</v>
      </c>
      <c r="AL694">
        <v>0</v>
      </c>
      <c r="AM694" t="s">
        <v>118</v>
      </c>
      <c r="AN694" t="s">
        <v>95</v>
      </c>
      <c r="AO694" t="s">
        <v>95</v>
      </c>
      <c r="AP694" t="s">
        <v>95</v>
      </c>
      <c r="AQ694" t="s">
        <v>95</v>
      </c>
      <c r="AR694" t="s">
        <v>95</v>
      </c>
      <c r="AS694">
        <v>1</v>
      </c>
      <c r="AT694" t="s">
        <v>95</v>
      </c>
      <c r="AU694">
        <v>0</v>
      </c>
      <c r="AV694">
        <v>0</v>
      </c>
      <c r="AW694">
        <v>0</v>
      </c>
      <c r="AX694">
        <v>0</v>
      </c>
      <c r="AY694">
        <v>0</v>
      </c>
      <c r="AZ694" t="s">
        <v>95</v>
      </c>
      <c r="BA694" t="s">
        <v>95</v>
      </c>
      <c r="BB694" t="s">
        <v>95</v>
      </c>
      <c r="BC694" t="s">
        <v>95</v>
      </c>
      <c r="BD694" t="s">
        <v>95</v>
      </c>
      <c r="BE694" t="s">
        <v>95</v>
      </c>
      <c r="BF694">
        <v>1</v>
      </c>
      <c r="BG694">
        <v>0</v>
      </c>
      <c r="BH694">
        <v>0</v>
      </c>
      <c r="BI694">
        <v>0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1</v>
      </c>
      <c r="CK694">
        <v>0</v>
      </c>
    </row>
    <row r="695" spans="1:89" x14ac:dyDescent="0.3">
      <c r="A695" t="s">
        <v>2119</v>
      </c>
      <c r="B695" t="s">
        <v>110</v>
      </c>
      <c r="C695" t="s">
        <v>2120</v>
      </c>
      <c r="D695">
        <v>40.3675213</v>
      </c>
      <c r="E695">
        <v>-80.014218999999997</v>
      </c>
      <c r="F695" t="s">
        <v>2121</v>
      </c>
      <c r="G695">
        <v>5</v>
      </c>
      <c r="H695">
        <v>2.5</v>
      </c>
      <c r="I695" t="s">
        <v>93</v>
      </c>
      <c r="J695" t="s">
        <v>94</v>
      </c>
      <c r="K695" t="s">
        <v>95</v>
      </c>
      <c r="L695" t="s">
        <v>95</v>
      </c>
      <c r="M695" s="1">
        <v>0.41666666666666669</v>
      </c>
      <c r="N695" s="1">
        <v>0.79166666666666663</v>
      </c>
      <c r="O695" s="1">
        <v>0.41666666666666669</v>
      </c>
      <c r="P695" s="1">
        <v>0.64583333333333337</v>
      </c>
      <c r="Q695" s="1">
        <v>0.41666666666666669</v>
      </c>
      <c r="R695" s="1">
        <v>0.875</v>
      </c>
      <c r="S695" s="1">
        <v>0.375</v>
      </c>
      <c r="T695" s="1">
        <v>0.875</v>
      </c>
      <c r="U695" s="1">
        <v>0.41666666666666669</v>
      </c>
      <c r="V695" s="1">
        <v>0.70833333333333337</v>
      </c>
      <c r="W695" s="1">
        <v>0.375</v>
      </c>
      <c r="X695" s="1">
        <v>0.66666666666666663</v>
      </c>
      <c r="Y695" t="s">
        <v>95</v>
      </c>
      <c r="Z695" t="s">
        <v>95</v>
      </c>
      <c r="AA695" t="s">
        <v>95</v>
      </c>
      <c r="AB695">
        <v>1</v>
      </c>
      <c r="AC695" t="s">
        <v>95</v>
      </c>
      <c r="AD695" t="s">
        <v>95</v>
      </c>
      <c r="AE695" t="s">
        <v>95</v>
      </c>
      <c r="AF695" t="s">
        <v>95</v>
      </c>
      <c r="AG695" t="s">
        <v>95</v>
      </c>
      <c r="AH695" t="s">
        <v>95</v>
      </c>
      <c r="AI695" t="s">
        <v>95</v>
      </c>
      <c r="AJ695" t="s">
        <v>95</v>
      </c>
      <c r="AK695">
        <v>1</v>
      </c>
      <c r="AL695" t="s">
        <v>95</v>
      </c>
      <c r="AM695" t="s">
        <v>95</v>
      </c>
      <c r="AN695" t="s">
        <v>95</v>
      </c>
      <c r="AO695" t="s">
        <v>95</v>
      </c>
      <c r="AP695" t="s">
        <v>95</v>
      </c>
      <c r="AQ695" t="s">
        <v>95</v>
      </c>
      <c r="AR695" t="s">
        <v>95</v>
      </c>
      <c r="AS695" t="s">
        <v>95</v>
      </c>
      <c r="AT695" t="s">
        <v>95</v>
      </c>
      <c r="AU695">
        <v>1</v>
      </c>
      <c r="AV695">
        <v>0</v>
      </c>
      <c r="AW695">
        <v>1</v>
      </c>
      <c r="AX695">
        <v>0</v>
      </c>
      <c r="AY695">
        <v>0</v>
      </c>
      <c r="AZ695" t="s">
        <v>95</v>
      </c>
      <c r="BA695" t="s">
        <v>95</v>
      </c>
      <c r="BB695" t="s">
        <v>95</v>
      </c>
      <c r="BC695" t="s">
        <v>95</v>
      </c>
      <c r="BD695" t="s">
        <v>95</v>
      </c>
      <c r="BE695" t="s">
        <v>95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</row>
    <row r="696" spans="1:89" x14ac:dyDescent="0.3">
      <c r="A696" t="s">
        <v>2122</v>
      </c>
      <c r="B696" t="s">
        <v>110</v>
      </c>
      <c r="C696" t="s">
        <v>2123</v>
      </c>
      <c r="D696">
        <v>40.379353399999999</v>
      </c>
      <c r="E696">
        <v>-80.001602700000007</v>
      </c>
      <c r="F696" t="s">
        <v>2124</v>
      </c>
      <c r="G696">
        <v>4</v>
      </c>
      <c r="H696">
        <v>2.5</v>
      </c>
      <c r="I696" t="s">
        <v>93</v>
      </c>
      <c r="J696" t="s">
        <v>94</v>
      </c>
      <c r="K696" s="1">
        <v>0.41666666666666669</v>
      </c>
      <c r="L696" s="1">
        <v>0.91666666666666663</v>
      </c>
      <c r="M696" s="1">
        <v>0.45833333333333331</v>
      </c>
      <c r="N696" s="1">
        <v>0.875</v>
      </c>
      <c r="O696" s="1">
        <v>0.45833333333333331</v>
      </c>
      <c r="P696" s="1">
        <v>0.875</v>
      </c>
      <c r="Q696" s="1">
        <v>0.45833333333333331</v>
      </c>
      <c r="R696" s="1">
        <v>0.875</v>
      </c>
      <c r="S696" s="1">
        <v>0.45833333333333331</v>
      </c>
      <c r="T696" s="1">
        <v>0.875</v>
      </c>
      <c r="U696" s="1">
        <v>0.45833333333333331</v>
      </c>
      <c r="V696" s="1">
        <v>0.95833333333333337</v>
      </c>
      <c r="W696" s="1">
        <v>0.45833333333333331</v>
      </c>
      <c r="X696" s="1">
        <v>0.95833333333333337</v>
      </c>
      <c r="Y696" t="s">
        <v>126</v>
      </c>
      <c r="Z696" t="s">
        <v>97</v>
      </c>
      <c r="AA696" t="s">
        <v>117</v>
      </c>
      <c r="AB696">
        <v>4</v>
      </c>
      <c r="AC696" t="s">
        <v>95</v>
      </c>
      <c r="AD696">
        <v>1</v>
      </c>
      <c r="AE696" t="s">
        <v>95</v>
      </c>
      <c r="AF696">
        <v>1</v>
      </c>
      <c r="AG696">
        <v>1</v>
      </c>
      <c r="AH696" t="s">
        <v>95</v>
      </c>
      <c r="AI696">
        <v>1</v>
      </c>
      <c r="AJ696">
        <v>0</v>
      </c>
      <c r="AK696">
        <v>1</v>
      </c>
      <c r="AL696" t="s">
        <v>95</v>
      </c>
      <c r="AM696" t="s">
        <v>95</v>
      </c>
      <c r="AN696" t="s">
        <v>95</v>
      </c>
      <c r="AO696" t="s">
        <v>95</v>
      </c>
      <c r="AP696" t="s">
        <v>95</v>
      </c>
      <c r="AQ696" t="s">
        <v>95</v>
      </c>
      <c r="AR696" t="s">
        <v>95</v>
      </c>
      <c r="AS696" t="s">
        <v>95</v>
      </c>
      <c r="AT696" t="s">
        <v>95</v>
      </c>
      <c r="AU696">
        <v>0</v>
      </c>
      <c r="AV696">
        <v>0</v>
      </c>
      <c r="AW696">
        <v>0</v>
      </c>
      <c r="AX696">
        <v>0</v>
      </c>
      <c r="AY696">
        <v>0</v>
      </c>
      <c r="AZ696" t="s">
        <v>95</v>
      </c>
      <c r="BA696" t="s">
        <v>95</v>
      </c>
      <c r="BB696" t="s">
        <v>95</v>
      </c>
      <c r="BC696" t="s">
        <v>95</v>
      </c>
      <c r="BD696" t="s">
        <v>95</v>
      </c>
      <c r="BE696" t="s">
        <v>95</v>
      </c>
      <c r="BF696">
        <v>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1</v>
      </c>
      <c r="BO696">
        <v>0</v>
      </c>
      <c r="BP696">
        <v>0</v>
      </c>
      <c r="BQ696">
        <v>1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4</v>
      </c>
      <c r="CJ696">
        <v>1</v>
      </c>
      <c r="CK696">
        <v>0</v>
      </c>
    </row>
    <row r="697" spans="1:89" x14ac:dyDescent="0.3">
      <c r="A697" t="s">
        <v>2125</v>
      </c>
      <c r="B697" t="s">
        <v>110</v>
      </c>
      <c r="C697" t="s">
        <v>2109</v>
      </c>
      <c r="D697">
        <v>40.368446900000002</v>
      </c>
      <c r="E697">
        <v>-80.013069599999994</v>
      </c>
      <c r="F697" t="s">
        <v>2126</v>
      </c>
      <c r="G697">
        <v>15</v>
      </c>
      <c r="H697">
        <v>4.5</v>
      </c>
      <c r="I697" t="s">
        <v>93</v>
      </c>
      <c r="J697" t="s">
        <v>94</v>
      </c>
      <c r="K697" t="s">
        <v>95</v>
      </c>
      <c r="L697" t="s">
        <v>95</v>
      </c>
      <c r="M697" s="1">
        <v>0.29166666666666669</v>
      </c>
      <c r="N697" s="1">
        <v>0.70833333333333337</v>
      </c>
      <c r="O697" s="1">
        <v>0.29166666666666669</v>
      </c>
      <c r="P697" s="1">
        <v>0.70833333333333337</v>
      </c>
      <c r="Q697" s="1">
        <v>0.29166666666666669</v>
      </c>
      <c r="R697" s="1">
        <v>0.70833333333333337</v>
      </c>
      <c r="S697" s="1">
        <v>0.29166666666666669</v>
      </c>
      <c r="T697" s="1">
        <v>0.79166666666666663</v>
      </c>
      <c r="U697" s="1">
        <v>0.29166666666666669</v>
      </c>
      <c r="V697" s="1">
        <v>0.79166666666666663</v>
      </c>
      <c r="W697" s="1">
        <v>0.375</v>
      </c>
      <c r="X697" s="1">
        <v>0.70833333333333337</v>
      </c>
      <c r="Y697" t="s">
        <v>95</v>
      </c>
      <c r="Z697" t="s">
        <v>95</v>
      </c>
      <c r="AA697" t="s">
        <v>95</v>
      </c>
      <c r="AB697">
        <v>2</v>
      </c>
      <c r="AC697">
        <v>0</v>
      </c>
      <c r="AD697" t="s">
        <v>95</v>
      </c>
      <c r="AE697" t="s">
        <v>95</v>
      </c>
      <c r="AF697" t="s">
        <v>95</v>
      </c>
      <c r="AG697" t="s">
        <v>95</v>
      </c>
      <c r="AH697" t="s">
        <v>95</v>
      </c>
      <c r="AI697" t="s">
        <v>95</v>
      </c>
      <c r="AJ697" t="s">
        <v>95</v>
      </c>
      <c r="AK697">
        <v>1</v>
      </c>
      <c r="AL697" t="s">
        <v>95</v>
      </c>
      <c r="AM697" t="s">
        <v>95</v>
      </c>
      <c r="AN697" t="s">
        <v>95</v>
      </c>
      <c r="AO697" t="s">
        <v>95</v>
      </c>
      <c r="AP697" t="s">
        <v>95</v>
      </c>
      <c r="AQ697" t="s">
        <v>95</v>
      </c>
      <c r="AR697" t="s">
        <v>95</v>
      </c>
      <c r="AS697" t="s">
        <v>95</v>
      </c>
      <c r="AT697" t="s">
        <v>95</v>
      </c>
      <c r="AU697">
        <v>0</v>
      </c>
      <c r="AV697">
        <v>0</v>
      </c>
      <c r="AW697">
        <v>1</v>
      </c>
      <c r="AX697">
        <v>0</v>
      </c>
      <c r="AY697">
        <v>0</v>
      </c>
      <c r="AZ697" t="s">
        <v>95</v>
      </c>
      <c r="BA697" t="s">
        <v>95</v>
      </c>
      <c r="BB697" t="s">
        <v>95</v>
      </c>
      <c r="BC697" t="s">
        <v>95</v>
      </c>
      <c r="BD697" t="s">
        <v>95</v>
      </c>
      <c r="BE697" t="s">
        <v>95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1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5</v>
      </c>
      <c r="CJ697">
        <v>2</v>
      </c>
      <c r="CK697">
        <v>0</v>
      </c>
    </row>
    <row r="698" spans="1:89" x14ac:dyDescent="0.3">
      <c r="A698" t="s">
        <v>2127</v>
      </c>
      <c r="B698" t="s">
        <v>110</v>
      </c>
      <c r="C698" t="s">
        <v>2128</v>
      </c>
      <c r="D698">
        <v>40.381549700000001</v>
      </c>
      <c r="E698">
        <v>-79.998691500000007</v>
      </c>
      <c r="F698" t="s">
        <v>2129</v>
      </c>
      <c r="G698">
        <v>3</v>
      </c>
      <c r="H698">
        <v>1.5</v>
      </c>
      <c r="I698" t="s">
        <v>93</v>
      </c>
      <c r="J698" t="s">
        <v>94</v>
      </c>
      <c r="K698" t="s">
        <v>95</v>
      </c>
      <c r="L698" t="s">
        <v>95</v>
      </c>
      <c r="M698" t="s">
        <v>95</v>
      </c>
      <c r="N698" t="s">
        <v>95</v>
      </c>
      <c r="O698" t="s">
        <v>95</v>
      </c>
      <c r="P698" t="s">
        <v>95</v>
      </c>
      <c r="Q698" t="s">
        <v>95</v>
      </c>
      <c r="R698" t="s">
        <v>95</v>
      </c>
      <c r="S698" t="s">
        <v>95</v>
      </c>
      <c r="T698" t="s">
        <v>95</v>
      </c>
      <c r="U698" t="s">
        <v>95</v>
      </c>
      <c r="V698" t="s">
        <v>95</v>
      </c>
      <c r="W698" t="s">
        <v>95</v>
      </c>
      <c r="X698" t="s">
        <v>95</v>
      </c>
      <c r="Y698" t="s">
        <v>95</v>
      </c>
      <c r="Z698" t="s">
        <v>95</v>
      </c>
      <c r="AA698" t="s">
        <v>95</v>
      </c>
      <c r="AB698">
        <v>3</v>
      </c>
      <c r="AC698" t="s">
        <v>95</v>
      </c>
      <c r="AD698" t="s">
        <v>95</v>
      </c>
      <c r="AE698" t="s">
        <v>95</v>
      </c>
      <c r="AF698" t="s">
        <v>95</v>
      </c>
      <c r="AG698" t="s">
        <v>95</v>
      </c>
      <c r="AH698" t="s">
        <v>95</v>
      </c>
      <c r="AI698" t="s">
        <v>95</v>
      </c>
      <c r="AJ698" t="s">
        <v>95</v>
      </c>
      <c r="AK698">
        <v>0</v>
      </c>
      <c r="AL698" t="s">
        <v>95</v>
      </c>
      <c r="AM698" t="s">
        <v>95</v>
      </c>
      <c r="AN698" t="s">
        <v>95</v>
      </c>
      <c r="AO698" t="s">
        <v>95</v>
      </c>
      <c r="AP698" t="s">
        <v>95</v>
      </c>
      <c r="AQ698" t="s">
        <v>95</v>
      </c>
      <c r="AR698" t="s">
        <v>95</v>
      </c>
      <c r="AS698" t="s">
        <v>95</v>
      </c>
      <c r="AT698" t="s">
        <v>95</v>
      </c>
      <c r="AU698">
        <v>0</v>
      </c>
      <c r="AV698">
        <v>0</v>
      </c>
      <c r="AW698">
        <v>0</v>
      </c>
      <c r="AX698">
        <v>0</v>
      </c>
      <c r="AY698">
        <v>0</v>
      </c>
      <c r="AZ698" t="s">
        <v>95</v>
      </c>
      <c r="BA698" t="s">
        <v>95</v>
      </c>
      <c r="BB698" t="s">
        <v>95</v>
      </c>
      <c r="BC698" t="s">
        <v>95</v>
      </c>
      <c r="BD698" t="s">
        <v>95</v>
      </c>
      <c r="BE698" t="s">
        <v>95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</row>
    <row r="699" spans="1:89" x14ac:dyDescent="0.3">
      <c r="A699" t="s">
        <v>2130</v>
      </c>
      <c r="B699" t="s">
        <v>110</v>
      </c>
      <c r="C699" t="s">
        <v>2131</v>
      </c>
      <c r="D699">
        <v>40.377378200000003</v>
      </c>
      <c r="E699">
        <v>-80.003777499999998</v>
      </c>
      <c r="F699" t="s">
        <v>2132</v>
      </c>
      <c r="G699">
        <v>12</v>
      </c>
      <c r="H699">
        <v>4</v>
      </c>
      <c r="I699" t="s">
        <v>93</v>
      </c>
      <c r="J699" t="s">
        <v>94</v>
      </c>
      <c r="K699" t="s">
        <v>95</v>
      </c>
      <c r="L699" t="s">
        <v>95</v>
      </c>
      <c r="M699" t="s">
        <v>95</v>
      </c>
      <c r="N699" t="s">
        <v>95</v>
      </c>
      <c r="O699" t="s">
        <v>95</v>
      </c>
      <c r="P699" t="s">
        <v>95</v>
      </c>
      <c r="Q699" t="s">
        <v>95</v>
      </c>
      <c r="R699" t="s">
        <v>95</v>
      </c>
      <c r="S699" t="s">
        <v>95</v>
      </c>
      <c r="T699" t="s">
        <v>95</v>
      </c>
      <c r="U699" t="s">
        <v>95</v>
      </c>
      <c r="V699" t="s">
        <v>95</v>
      </c>
      <c r="W699" t="s">
        <v>95</v>
      </c>
      <c r="X699" t="s">
        <v>95</v>
      </c>
      <c r="Y699" t="s">
        <v>191</v>
      </c>
      <c r="Z699" t="s">
        <v>97</v>
      </c>
      <c r="AA699" t="s">
        <v>98</v>
      </c>
      <c r="AB699">
        <v>1</v>
      </c>
      <c r="AC699">
        <v>1</v>
      </c>
      <c r="AD699">
        <v>0</v>
      </c>
      <c r="AE699" t="s">
        <v>95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 t="s">
        <v>95</v>
      </c>
      <c r="AM699" t="s">
        <v>118</v>
      </c>
      <c r="AN699" t="s">
        <v>95</v>
      </c>
      <c r="AO699" t="s">
        <v>95</v>
      </c>
      <c r="AP699" t="s">
        <v>95</v>
      </c>
      <c r="AQ699" t="s">
        <v>95</v>
      </c>
      <c r="AR699" t="s">
        <v>95</v>
      </c>
      <c r="AS699">
        <v>1</v>
      </c>
      <c r="AT699" t="s">
        <v>95</v>
      </c>
      <c r="AU699">
        <v>0</v>
      </c>
      <c r="AV699">
        <v>0</v>
      </c>
      <c r="AW699">
        <v>1</v>
      </c>
      <c r="AX699">
        <v>0</v>
      </c>
      <c r="AY699">
        <v>0</v>
      </c>
      <c r="AZ699" t="s">
        <v>95</v>
      </c>
      <c r="BA699" t="s">
        <v>95</v>
      </c>
      <c r="BB699" t="s">
        <v>95</v>
      </c>
      <c r="BC699" t="s">
        <v>95</v>
      </c>
      <c r="BD699" t="s">
        <v>95</v>
      </c>
      <c r="BE699" t="s">
        <v>95</v>
      </c>
      <c r="BF699">
        <v>1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1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6</v>
      </c>
      <c r="CJ699">
        <v>1</v>
      </c>
      <c r="CK699">
        <v>0</v>
      </c>
    </row>
    <row r="700" spans="1:89" x14ac:dyDescent="0.3">
      <c r="A700" t="s">
        <v>2133</v>
      </c>
      <c r="B700" t="s">
        <v>110</v>
      </c>
      <c r="C700" t="s">
        <v>2134</v>
      </c>
      <c r="D700">
        <v>40.373452999999998</v>
      </c>
      <c r="E700">
        <v>-80.006247000000002</v>
      </c>
      <c r="F700" t="s">
        <v>2135</v>
      </c>
      <c r="G700">
        <v>20</v>
      </c>
      <c r="H700">
        <v>3</v>
      </c>
      <c r="I700" t="s">
        <v>93</v>
      </c>
      <c r="J700" t="s">
        <v>94</v>
      </c>
      <c r="K700" s="1">
        <v>0.5</v>
      </c>
      <c r="L700" s="1">
        <v>0.83333333333333337</v>
      </c>
      <c r="M700" s="1">
        <v>0.45833333333333331</v>
      </c>
      <c r="N700" s="1">
        <v>0.875</v>
      </c>
      <c r="O700" s="1">
        <v>0.45833333333333331</v>
      </c>
      <c r="P700" s="1">
        <v>0.875</v>
      </c>
      <c r="Q700" s="1">
        <v>0.45833333333333331</v>
      </c>
      <c r="R700" s="1">
        <v>0.875</v>
      </c>
      <c r="S700" s="1">
        <v>0.45833333333333331</v>
      </c>
      <c r="T700" s="1">
        <v>0.875</v>
      </c>
      <c r="U700" s="1">
        <v>0.45833333333333331</v>
      </c>
      <c r="V700" s="1">
        <v>0.95833333333333337</v>
      </c>
      <c r="W700" s="1">
        <v>0.45833333333333331</v>
      </c>
      <c r="X700" s="1">
        <v>0.95833333333333337</v>
      </c>
      <c r="Y700" t="s">
        <v>96</v>
      </c>
      <c r="Z700" t="s">
        <v>97</v>
      </c>
      <c r="AA700" t="s">
        <v>117</v>
      </c>
      <c r="AB700">
        <v>2</v>
      </c>
      <c r="AC700">
        <v>0</v>
      </c>
      <c r="AD700">
        <v>1</v>
      </c>
      <c r="AE700" t="s">
        <v>95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  <c r="AM700" t="s">
        <v>127</v>
      </c>
      <c r="AN700" t="s">
        <v>95</v>
      </c>
      <c r="AO700" t="s">
        <v>95</v>
      </c>
      <c r="AP700" t="s">
        <v>95</v>
      </c>
      <c r="AQ700" t="s">
        <v>95</v>
      </c>
      <c r="AR700" t="s">
        <v>95</v>
      </c>
      <c r="AS700">
        <v>1</v>
      </c>
      <c r="AT700" t="s">
        <v>95</v>
      </c>
      <c r="AU700">
        <v>0</v>
      </c>
      <c r="AV700">
        <v>1</v>
      </c>
      <c r="AW700">
        <v>1</v>
      </c>
      <c r="AX700">
        <v>0</v>
      </c>
      <c r="AY700">
        <v>0</v>
      </c>
      <c r="AZ700" t="s">
        <v>95</v>
      </c>
      <c r="BA700" t="s">
        <v>95</v>
      </c>
      <c r="BB700" t="s">
        <v>95</v>
      </c>
      <c r="BC700" t="s">
        <v>95</v>
      </c>
      <c r="BD700" t="s">
        <v>95</v>
      </c>
      <c r="BE700" t="s">
        <v>95</v>
      </c>
      <c r="BF700">
        <v>1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1</v>
      </c>
      <c r="BO700">
        <v>0</v>
      </c>
      <c r="BP700">
        <v>0</v>
      </c>
      <c r="BQ700">
        <v>1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12</v>
      </c>
      <c r="CJ700">
        <v>3</v>
      </c>
      <c r="CK700">
        <v>0</v>
      </c>
    </row>
    <row r="701" spans="1:89" x14ac:dyDescent="0.3">
      <c r="A701" t="s">
        <v>2136</v>
      </c>
      <c r="B701" t="s">
        <v>110</v>
      </c>
      <c r="C701" t="s">
        <v>2137</v>
      </c>
      <c r="D701">
        <v>40.3687422</v>
      </c>
      <c r="E701">
        <v>-80.011470099999997</v>
      </c>
      <c r="F701" t="s">
        <v>2138</v>
      </c>
      <c r="G701">
        <v>4</v>
      </c>
      <c r="H701">
        <v>3</v>
      </c>
      <c r="I701" t="s">
        <v>93</v>
      </c>
      <c r="J701" t="s">
        <v>94</v>
      </c>
      <c r="K701" t="s">
        <v>95</v>
      </c>
      <c r="L701" t="s">
        <v>95</v>
      </c>
      <c r="M701" s="1">
        <v>0.33333333333333331</v>
      </c>
      <c r="N701" s="1">
        <v>0.6875</v>
      </c>
      <c r="O701" s="1">
        <v>0.33333333333333331</v>
      </c>
      <c r="P701" s="1">
        <v>0.6875</v>
      </c>
      <c r="Q701" s="1">
        <v>0.33333333333333331</v>
      </c>
      <c r="R701" s="1">
        <v>0.6875</v>
      </c>
      <c r="S701" s="1">
        <v>0.33333333333333331</v>
      </c>
      <c r="T701" s="1">
        <v>0.6875</v>
      </c>
      <c r="U701" s="1">
        <v>0.33333333333333331</v>
      </c>
      <c r="V701" s="1">
        <v>0.6875</v>
      </c>
      <c r="W701" s="1">
        <v>0.375</v>
      </c>
      <c r="X701" s="1">
        <v>0.70833333333333337</v>
      </c>
      <c r="Y701" t="s">
        <v>95</v>
      </c>
      <c r="Z701" t="s">
        <v>95</v>
      </c>
      <c r="AA701" t="s">
        <v>95</v>
      </c>
      <c r="AB701" t="s">
        <v>95</v>
      </c>
      <c r="AC701" t="s">
        <v>95</v>
      </c>
      <c r="AD701" t="s">
        <v>95</v>
      </c>
      <c r="AE701" t="s">
        <v>95</v>
      </c>
      <c r="AF701" t="s">
        <v>95</v>
      </c>
      <c r="AG701" t="s">
        <v>95</v>
      </c>
      <c r="AH701" t="s">
        <v>95</v>
      </c>
      <c r="AI701" t="s">
        <v>95</v>
      </c>
      <c r="AJ701" t="s">
        <v>95</v>
      </c>
      <c r="AK701" t="s">
        <v>95</v>
      </c>
      <c r="AL701" t="s">
        <v>95</v>
      </c>
      <c r="AM701" t="s">
        <v>95</v>
      </c>
      <c r="AN701" t="s">
        <v>95</v>
      </c>
      <c r="AO701" t="s">
        <v>95</v>
      </c>
      <c r="AP701" t="s">
        <v>95</v>
      </c>
      <c r="AQ701" t="s">
        <v>95</v>
      </c>
      <c r="AR701" t="s">
        <v>95</v>
      </c>
      <c r="AS701" t="s">
        <v>95</v>
      </c>
      <c r="AT701" t="s">
        <v>95</v>
      </c>
      <c r="AU701" t="s">
        <v>95</v>
      </c>
      <c r="AV701" t="s">
        <v>95</v>
      </c>
      <c r="AW701" t="s">
        <v>95</v>
      </c>
      <c r="AX701" t="s">
        <v>95</v>
      </c>
      <c r="AY701" t="s">
        <v>95</v>
      </c>
      <c r="AZ701" t="s">
        <v>95</v>
      </c>
      <c r="BA701" t="s">
        <v>95</v>
      </c>
      <c r="BB701" t="s">
        <v>95</v>
      </c>
      <c r="BC701" t="s">
        <v>95</v>
      </c>
      <c r="BD701" t="s">
        <v>95</v>
      </c>
      <c r="BE701" t="s">
        <v>95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</row>
    <row r="702" spans="1:89" x14ac:dyDescent="0.3">
      <c r="A702" t="s">
        <v>2139</v>
      </c>
      <c r="B702" t="s">
        <v>110</v>
      </c>
      <c r="C702" t="s">
        <v>2140</v>
      </c>
      <c r="D702">
        <v>40.365958200000001</v>
      </c>
      <c r="E702">
        <v>-80.013246300000006</v>
      </c>
      <c r="F702" t="s">
        <v>2141</v>
      </c>
      <c r="G702">
        <v>5</v>
      </c>
      <c r="H702">
        <v>5</v>
      </c>
      <c r="I702" t="s">
        <v>93</v>
      </c>
      <c r="J702" t="s">
        <v>94</v>
      </c>
      <c r="K702" s="1">
        <v>0.33333333333333331</v>
      </c>
      <c r="L702" s="1">
        <v>0.625</v>
      </c>
      <c r="M702" s="1">
        <v>0.33333333333333331</v>
      </c>
      <c r="N702" s="1">
        <v>0.70833333333333337</v>
      </c>
      <c r="O702" s="1">
        <v>0.33333333333333331</v>
      </c>
      <c r="P702" s="1">
        <v>0.70833333333333337</v>
      </c>
      <c r="Q702" s="1">
        <v>0.33333333333333331</v>
      </c>
      <c r="R702" s="1">
        <v>0.70833333333333337</v>
      </c>
      <c r="S702" s="1">
        <v>0.33333333333333331</v>
      </c>
      <c r="T702" s="1">
        <v>0.75</v>
      </c>
      <c r="U702" s="1">
        <v>0.33333333333333331</v>
      </c>
      <c r="V702" s="1">
        <v>0.75</v>
      </c>
      <c r="W702" s="1">
        <v>0.33333333333333331</v>
      </c>
      <c r="X702" s="1">
        <v>0.625</v>
      </c>
      <c r="Y702" t="s">
        <v>95</v>
      </c>
      <c r="Z702" t="s">
        <v>95</v>
      </c>
      <c r="AA702" t="s">
        <v>95</v>
      </c>
      <c r="AB702">
        <v>1</v>
      </c>
      <c r="AC702">
        <v>0</v>
      </c>
      <c r="AD702" t="s">
        <v>95</v>
      </c>
      <c r="AE702" t="s">
        <v>95</v>
      </c>
      <c r="AF702" t="s">
        <v>95</v>
      </c>
      <c r="AG702" t="s">
        <v>95</v>
      </c>
      <c r="AH702" t="s">
        <v>95</v>
      </c>
      <c r="AI702" t="s">
        <v>95</v>
      </c>
      <c r="AJ702" t="s">
        <v>95</v>
      </c>
      <c r="AK702">
        <v>1</v>
      </c>
      <c r="AL702" t="s">
        <v>95</v>
      </c>
      <c r="AM702" t="s">
        <v>95</v>
      </c>
      <c r="AN702" t="s">
        <v>95</v>
      </c>
      <c r="AO702" t="s">
        <v>95</v>
      </c>
      <c r="AP702" t="s">
        <v>95</v>
      </c>
      <c r="AQ702" t="s">
        <v>95</v>
      </c>
      <c r="AR702" t="s">
        <v>95</v>
      </c>
      <c r="AS702" t="s">
        <v>95</v>
      </c>
      <c r="AT702" t="s">
        <v>95</v>
      </c>
      <c r="AU702">
        <v>0</v>
      </c>
      <c r="AV702">
        <v>0</v>
      </c>
      <c r="AW702">
        <v>1</v>
      </c>
      <c r="AX702">
        <v>0</v>
      </c>
      <c r="AY702">
        <v>0</v>
      </c>
      <c r="AZ702" t="s">
        <v>95</v>
      </c>
      <c r="BA702" t="s">
        <v>95</v>
      </c>
      <c r="BB702" t="s">
        <v>95</v>
      </c>
      <c r="BC702" t="s">
        <v>95</v>
      </c>
      <c r="BD702" t="s">
        <v>95</v>
      </c>
      <c r="BE702" t="s">
        <v>95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1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8</v>
      </c>
      <c r="CJ702">
        <v>1</v>
      </c>
      <c r="CK702">
        <v>0</v>
      </c>
    </row>
    <row r="703" spans="1:89" x14ac:dyDescent="0.3">
      <c r="A703" t="s">
        <v>2142</v>
      </c>
      <c r="B703" t="s">
        <v>110</v>
      </c>
      <c r="C703" t="s">
        <v>2143</v>
      </c>
      <c r="D703">
        <v>40.353346999999999</v>
      </c>
      <c r="E703">
        <v>-79.979896999999994</v>
      </c>
      <c r="F703" t="s">
        <v>2144</v>
      </c>
      <c r="G703">
        <v>5</v>
      </c>
      <c r="H703">
        <v>5</v>
      </c>
      <c r="I703" t="s">
        <v>93</v>
      </c>
      <c r="J703" t="s">
        <v>94</v>
      </c>
      <c r="K703" t="s">
        <v>95</v>
      </c>
      <c r="L703" t="s">
        <v>95</v>
      </c>
      <c r="M703" s="1">
        <v>0.375</v>
      </c>
      <c r="N703" s="1">
        <v>0.875</v>
      </c>
      <c r="O703" s="1">
        <v>0.375</v>
      </c>
      <c r="P703" s="1">
        <v>0.875</v>
      </c>
      <c r="Q703" s="1">
        <v>0.375</v>
      </c>
      <c r="R703" s="1">
        <v>0.75</v>
      </c>
      <c r="S703" s="1">
        <v>0.375</v>
      </c>
      <c r="T703" s="1">
        <v>0.875</v>
      </c>
      <c r="U703" s="1">
        <v>0.375</v>
      </c>
      <c r="V703" s="1">
        <v>0.75</v>
      </c>
      <c r="W703" s="1">
        <v>0.375</v>
      </c>
      <c r="X703" s="1">
        <v>0.70833333333333337</v>
      </c>
      <c r="Y703" t="s">
        <v>95</v>
      </c>
      <c r="Z703" t="s">
        <v>95</v>
      </c>
      <c r="AA703" t="s">
        <v>95</v>
      </c>
      <c r="AB703" t="s">
        <v>95</v>
      </c>
      <c r="AC703" t="s">
        <v>95</v>
      </c>
      <c r="AD703" t="s">
        <v>95</v>
      </c>
      <c r="AE703" t="s">
        <v>95</v>
      </c>
      <c r="AF703" t="s">
        <v>95</v>
      </c>
      <c r="AG703" t="s">
        <v>95</v>
      </c>
      <c r="AH703" t="s">
        <v>95</v>
      </c>
      <c r="AI703" t="s">
        <v>95</v>
      </c>
      <c r="AJ703" t="s">
        <v>95</v>
      </c>
      <c r="AK703" t="s">
        <v>95</v>
      </c>
      <c r="AL703" t="s">
        <v>95</v>
      </c>
      <c r="AM703" t="s">
        <v>95</v>
      </c>
      <c r="AN703" t="s">
        <v>95</v>
      </c>
      <c r="AO703" t="s">
        <v>95</v>
      </c>
      <c r="AP703" t="s">
        <v>95</v>
      </c>
      <c r="AQ703" t="s">
        <v>95</v>
      </c>
      <c r="AR703" t="s">
        <v>95</v>
      </c>
      <c r="AS703" t="s">
        <v>95</v>
      </c>
      <c r="AT703" t="s">
        <v>95</v>
      </c>
      <c r="AU703" t="s">
        <v>95</v>
      </c>
      <c r="AV703" t="s">
        <v>95</v>
      </c>
      <c r="AW703" t="s">
        <v>95</v>
      </c>
      <c r="AX703" t="s">
        <v>95</v>
      </c>
      <c r="AY703" t="s">
        <v>95</v>
      </c>
      <c r="AZ703" t="s">
        <v>95</v>
      </c>
      <c r="BA703" t="s">
        <v>95</v>
      </c>
      <c r="BB703" t="s">
        <v>95</v>
      </c>
      <c r="BC703" t="s">
        <v>95</v>
      </c>
      <c r="BD703" t="s">
        <v>95</v>
      </c>
      <c r="BE703" t="s">
        <v>95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1</v>
      </c>
      <c r="CK703">
        <v>0</v>
      </c>
    </row>
    <row r="704" spans="1:89" x14ac:dyDescent="0.3">
      <c r="A704" t="s">
        <v>2145</v>
      </c>
      <c r="B704" t="s">
        <v>110</v>
      </c>
      <c r="C704" t="s">
        <v>2146</v>
      </c>
      <c r="D704">
        <v>40.372230000000002</v>
      </c>
      <c r="E704">
        <v>-79.943578000000002</v>
      </c>
      <c r="F704" t="s">
        <v>2147</v>
      </c>
      <c r="G704">
        <v>5</v>
      </c>
      <c r="H704">
        <v>4.5</v>
      </c>
      <c r="I704" t="s">
        <v>93</v>
      </c>
      <c r="J704" t="s">
        <v>94</v>
      </c>
      <c r="K704" s="1">
        <v>0.375</v>
      </c>
      <c r="L704" s="1">
        <v>0.70833333333333337</v>
      </c>
      <c r="M704" s="1">
        <v>0.33333333333333331</v>
      </c>
      <c r="N704" s="1">
        <v>0.83333333333333337</v>
      </c>
      <c r="O704" s="1">
        <v>0.33333333333333331</v>
      </c>
      <c r="P704" s="1">
        <v>0.83333333333333337</v>
      </c>
      <c r="Q704" s="1">
        <v>0.33333333333333331</v>
      </c>
      <c r="R704" s="1">
        <v>0.83333333333333337</v>
      </c>
      <c r="S704" s="1">
        <v>0.33333333333333331</v>
      </c>
      <c r="T704" s="1">
        <v>0.83333333333333337</v>
      </c>
      <c r="U704" s="1">
        <v>0.33333333333333331</v>
      </c>
      <c r="V704" s="1">
        <v>0.83333333333333337</v>
      </c>
      <c r="W704" s="1">
        <v>0.33333333333333331</v>
      </c>
      <c r="X704" s="1">
        <v>0.70833333333333337</v>
      </c>
      <c r="Y704" t="s">
        <v>95</v>
      </c>
      <c r="Z704" t="s">
        <v>95</v>
      </c>
      <c r="AA704" t="s">
        <v>95</v>
      </c>
      <c r="AB704">
        <v>2</v>
      </c>
      <c r="AC704" t="s">
        <v>95</v>
      </c>
      <c r="AD704" t="s">
        <v>95</v>
      </c>
      <c r="AE704" t="s">
        <v>95</v>
      </c>
      <c r="AF704" t="s">
        <v>95</v>
      </c>
      <c r="AG704" t="s">
        <v>95</v>
      </c>
      <c r="AH704" t="s">
        <v>95</v>
      </c>
      <c r="AI704" t="s">
        <v>95</v>
      </c>
      <c r="AJ704" t="s">
        <v>95</v>
      </c>
      <c r="AK704">
        <v>1</v>
      </c>
      <c r="AL704" t="s">
        <v>95</v>
      </c>
      <c r="AM704" t="s">
        <v>95</v>
      </c>
      <c r="AN704" t="s">
        <v>95</v>
      </c>
      <c r="AO704" t="s">
        <v>95</v>
      </c>
      <c r="AP704" t="s">
        <v>95</v>
      </c>
      <c r="AQ704" t="s">
        <v>95</v>
      </c>
      <c r="AR704" t="s">
        <v>95</v>
      </c>
      <c r="AS704" t="s">
        <v>95</v>
      </c>
      <c r="AT704" t="s">
        <v>95</v>
      </c>
      <c r="AU704">
        <v>0</v>
      </c>
      <c r="AV704">
        <v>0</v>
      </c>
      <c r="AW704">
        <v>0</v>
      </c>
      <c r="AX704">
        <v>0</v>
      </c>
      <c r="AY704">
        <v>0</v>
      </c>
      <c r="AZ704" t="s">
        <v>95</v>
      </c>
      <c r="BA704" t="s">
        <v>95</v>
      </c>
      <c r="BB704" t="s">
        <v>95</v>
      </c>
      <c r="BC704" t="s">
        <v>95</v>
      </c>
      <c r="BD704" t="s">
        <v>95</v>
      </c>
      <c r="BE704" t="s">
        <v>95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7</v>
      </c>
      <c r="CJ704">
        <v>0</v>
      </c>
      <c r="CK704">
        <v>0</v>
      </c>
    </row>
    <row r="705" spans="1:89" x14ac:dyDescent="0.3">
      <c r="A705" t="s">
        <v>2148</v>
      </c>
      <c r="B705" t="s">
        <v>110</v>
      </c>
      <c r="C705" t="s">
        <v>2149</v>
      </c>
      <c r="D705">
        <v>40.352576900000003</v>
      </c>
      <c r="E705">
        <v>-79.977372000000003</v>
      </c>
      <c r="F705" t="s">
        <v>2150</v>
      </c>
      <c r="G705">
        <v>3</v>
      </c>
      <c r="H705">
        <v>3.5</v>
      </c>
      <c r="I705" t="s">
        <v>93</v>
      </c>
      <c r="J705" t="s">
        <v>94</v>
      </c>
      <c r="K705" s="1">
        <v>0.5</v>
      </c>
      <c r="L705" s="1">
        <v>0.66666666666666663</v>
      </c>
      <c r="M705" s="1">
        <v>0.41666666666666669</v>
      </c>
      <c r="N705" s="1">
        <v>0.79166666666666663</v>
      </c>
      <c r="O705" s="1">
        <v>0.41666666666666669</v>
      </c>
      <c r="P705" s="1">
        <v>0.79166666666666663</v>
      </c>
      <c r="Q705" s="1">
        <v>0.41666666666666669</v>
      </c>
      <c r="R705" s="1">
        <v>0.70833333333333337</v>
      </c>
      <c r="S705" s="1">
        <v>0.41666666666666669</v>
      </c>
      <c r="T705" s="1">
        <v>0.79166666666666663</v>
      </c>
      <c r="U705" s="1">
        <v>0.41666666666666669</v>
      </c>
      <c r="V705" s="1">
        <v>0.79166666666666663</v>
      </c>
      <c r="W705" s="1">
        <v>0.41666666666666669</v>
      </c>
      <c r="X705" s="1">
        <v>0.70833333333333337</v>
      </c>
      <c r="Y705" t="s">
        <v>95</v>
      </c>
      <c r="Z705" t="s">
        <v>95</v>
      </c>
      <c r="AA705" t="s">
        <v>95</v>
      </c>
      <c r="AB705">
        <v>2</v>
      </c>
      <c r="AC705" t="s">
        <v>95</v>
      </c>
      <c r="AD705" t="s">
        <v>95</v>
      </c>
      <c r="AE705" t="s">
        <v>95</v>
      </c>
      <c r="AF705" t="s">
        <v>95</v>
      </c>
      <c r="AG705" t="s">
        <v>95</v>
      </c>
      <c r="AH705" t="s">
        <v>95</v>
      </c>
      <c r="AI705" t="s">
        <v>95</v>
      </c>
      <c r="AJ705" t="s">
        <v>95</v>
      </c>
      <c r="AK705">
        <v>1</v>
      </c>
      <c r="AL705" t="s">
        <v>95</v>
      </c>
      <c r="AM705" t="s">
        <v>95</v>
      </c>
      <c r="AN705" t="s">
        <v>95</v>
      </c>
      <c r="AO705" t="s">
        <v>95</v>
      </c>
      <c r="AP705" t="s">
        <v>95</v>
      </c>
      <c r="AQ705" t="s">
        <v>95</v>
      </c>
      <c r="AR705" t="s">
        <v>95</v>
      </c>
      <c r="AS705" t="s">
        <v>95</v>
      </c>
      <c r="AT705" t="s">
        <v>95</v>
      </c>
      <c r="AU705">
        <v>0</v>
      </c>
      <c r="AV705">
        <v>0</v>
      </c>
      <c r="AW705">
        <v>0</v>
      </c>
      <c r="AX705">
        <v>0</v>
      </c>
      <c r="AY705">
        <v>0</v>
      </c>
      <c r="AZ705" t="s">
        <v>95</v>
      </c>
      <c r="BA705" t="s">
        <v>95</v>
      </c>
      <c r="BB705" t="s">
        <v>95</v>
      </c>
      <c r="BC705" t="s">
        <v>95</v>
      </c>
      <c r="BD705" t="s">
        <v>95</v>
      </c>
      <c r="BE705" t="s">
        <v>95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1</v>
      </c>
      <c r="CK705">
        <v>0</v>
      </c>
    </row>
    <row r="706" spans="1:89" x14ac:dyDescent="0.3">
      <c r="A706" t="s">
        <v>2151</v>
      </c>
      <c r="B706" t="s">
        <v>110</v>
      </c>
      <c r="C706" t="s">
        <v>2152</v>
      </c>
      <c r="D706">
        <v>40.350006899999997</v>
      </c>
      <c r="E706">
        <v>-79.976336700000004</v>
      </c>
      <c r="F706" t="s">
        <v>2153</v>
      </c>
      <c r="G706">
        <v>8</v>
      </c>
      <c r="H706">
        <v>4.5</v>
      </c>
      <c r="I706" t="s">
        <v>93</v>
      </c>
      <c r="J706" t="s">
        <v>94</v>
      </c>
      <c r="K706" t="s">
        <v>95</v>
      </c>
      <c r="L706" t="s">
        <v>95</v>
      </c>
      <c r="M706" t="s">
        <v>95</v>
      </c>
      <c r="N706" t="s">
        <v>95</v>
      </c>
      <c r="O706" t="s">
        <v>95</v>
      </c>
      <c r="P706" t="s">
        <v>95</v>
      </c>
      <c r="Q706" t="s">
        <v>95</v>
      </c>
      <c r="R706" t="s">
        <v>95</v>
      </c>
      <c r="S706" t="s">
        <v>95</v>
      </c>
      <c r="T706" t="s">
        <v>95</v>
      </c>
      <c r="U706" t="s">
        <v>95</v>
      </c>
      <c r="V706" t="s">
        <v>95</v>
      </c>
      <c r="W706" t="s">
        <v>95</v>
      </c>
      <c r="X706" t="s">
        <v>95</v>
      </c>
      <c r="Y706" t="s">
        <v>191</v>
      </c>
      <c r="Z706" t="s">
        <v>97</v>
      </c>
      <c r="AA706" t="s">
        <v>98</v>
      </c>
      <c r="AB706">
        <v>1</v>
      </c>
      <c r="AC706">
        <v>0</v>
      </c>
      <c r="AD706">
        <v>0</v>
      </c>
      <c r="AE706" t="s">
        <v>95</v>
      </c>
      <c r="AF706">
        <v>0</v>
      </c>
      <c r="AG706">
        <v>1</v>
      </c>
      <c r="AH706">
        <v>0</v>
      </c>
      <c r="AI706">
        <v>0</v>
      </c>
      <c r="AJ706">
        <v>1</v>
      </c>
      <c r="AK706">
        <v>1</v>
      </c>
      <c r="AL706">
        <v>0</v>
      </c>
      <c r="AM706" t="s">
        <v>118</v>
      </c>
      <c r="AN706" t="s">
        <v>95</v>
      </c>
      <c r="AO706" t="s">
        <v>95</v>
      </c>
      <c r="AP706" t="s">
        <v>95</v>
      </c>
      <c r="AQ706" t="s">
        <v>95</v>
      </c>
      <c r="AR706" t="s">
        <v>95</v>
      </c>
      <c r="AS706">
        <v>1</v>
      </c>
      <c r="AT706" t="s">
        <v>95</v>
      </c>
      <c r="AU706">
        <v>0</v>
      </c>
      <c r="AV706">
        <v>0</v>
      </c>
      <c r="AW706">
        <v>0</v>
      </c>
      <c r="AX706">
        <v>0</v>
      </c>
      <c r="AY706">
        <v>0</v>
      </c>
      <c r="AZ706" t="s">
        <v>95</v>
      </c>
      <c r="BA706" t="s">
        <v>95</v>
      </c>
      <c r="BB706" t="s">
        <v>95</v>
      </c>
      <c r="BC706" t="s">
        <v>95</v>
      </c>
      <c r="BD706" t="s">
        <v>95</v>
      </c>
      <c r="BE706" t="s">
        <v>95</v>
      </c>
      <c r="BF706">
        <v>1</v>
      </c>
      <c r="BG706">
        <v>0</v>
      </c>
      <c r="BH706">
        <v>0</v>
      </c>
      <c r="BI706">
        <v>0</v>
      </c>
      <c r="BJ706">
        <v>1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14</v>
      </c>
      <c r="CJ706">
        <v>1</v>
      </c>
      <c r="CK706">
        <v>0</v>
      </c>
    </row>
    <row r="707" spans="1:89" x14ac:dyDescent="0.3">
      <c r="A707" t="s">
        <v>2154</v>
      </c>
      <c r="B707" t="s">
        <v>110</v>
      </c>
      <c r="C707" t="s">
        <v>2155</v>
      </c>
      <c r="D707">
        <v>40.353459000000001</v>
      </c>
      <c r="E707">
        <v>-79.979003000000006</v>
      </c>
      <c r="F707" t="s">
        <v>2156</v>
      </c>
      <c r="G707">
        <v>4</v>
      </c>
      <c r="H707">
        <v>5</v>
      </c>
      <c r="I707" t="s">
        <v>93</v>
      </c>
      <c r="J707" t="s">
        <v>94</v>
      </c>
      <c r="K707" t="s">
        <v>95</v>
      </c>
      <c r="L707" t="s">
        <v>95</v>
      </c>
      <c r="M707" s="1">
        <v>0.33333333333333331</v>
      </c>
      <c r="N707" s="1">
        <v>0.79166666666666663</v>
      </c>
      <c r="O707" s="1">
        <v>0.33333333333333331</v>
      </c>
      <c r="P707" s="1">
        <v>0.66666666666666663</v>
      </c>
      <c r="Q707" s="1">
        <v>0.33333333333333331</v>
      </c>
      <c r="R707" s="1">
        <v>0.70833333333333337</v>
      </c>
      <c r="S707" s="1">
        <v>0.33333333333333331</v>
      </c>
      <c r="T707" s="1">
        <v>0.70833333333333337</v>
      </c>
      <c r="U707" s="1">
        <v>0.33333333333333331</v>
      </c>
      <c r="V707" s="1">
        <v>0.70833333333333337</v>
      </c>
      <c r="W707" t="s">
        <v>95</v>
      </c>
      <c r="X707" t="s">
        <v>95</v>
      </c>
      <c r="Y707" t="s">
        <v>95</v>
      </c>
      <c r="Z707" t="s">
        <v>95</v>
      </c>
      <c r="AA707" t="s">
        <v>95</v>
      </c>
      <c r="AB707" t="s">
        <v>95</v>
      </c>
      <c r="AC707" t="s">
        <v>95</v>
      </c>
      <c r="AD707" t="s">
        <v>95</v>
      </c>
      <c r="AE707" t="s">
        <v>95</v>
      </c>
      <c r="AF707" t="s">
        <v>95</v>
      </c>
      <c r="AG707" t="s">
        <v>95</v>
      </c>
      <c r="AH707" t="s">
        <v>95</v>
      </c>
      <c r="AI707" t="s">
        <v>95</v>
      </c>
      <c r="AJ707" t="s">
        <v>95</v>
      </c>
      <c r="AK707" t="s">
        <v>95</v>
      </c>
      <c r="AL707" t="s">
        <v>95</v>
      </c>
      <c r="AM707" t="s">
        <v>95</v>
      </c>
      <c r="AN707" t="s">
        <v>95</v>
      </c>
      <c r="AO707" t="s">
        <v>95</v>
      </c>
      <c r="AP707" t="s">
        <v>95</v>
      </c>
      <c r="AQ707" t="s">
        <v>95</v>
      </c>
      <c r="AR707" t="s">
        <v>95</v>
      </c>
      <c r="AS707" t="s">
        <v>95</v>
      </c>
      <c r="AT707" t="s">
        <v>95</v>
      </c>
      <c r="AU707" t="s">
        <v>95</v>
      </c>
      <c r="AV707" t="s">
        <v>95</v>
      </c>
      <c r="AW707" t="s">
        <v>95</v>
      </c>
      <c r="AX707" t="s">
        <v>95</v>
      </c>
      <c r="AY707" t="s">
        <v>95</v>
      </c>
      <c r="AZ707" t="s">
        <v>95</v>
      </c>
      <c r="BA707" t="s">
        <v>95</v>
      </c>
      <c r="BB707" t="s">
        <v>95</v>
      </c>
      <c r="BC707" t="s">
        <v>95</v>
      </c>
      <c r="BD707" t="s">
        <v>95</v>
      </c>
      <c r="BE707" t="s">
        <v>95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</row>
    <row r="708" spans="1:89" x14ac:dyDescent="0.3">
      <c r="A708" t="s">
        <v>2157</v>
      </c>
      <c r="B708" t="s">
        <v>110</v>
      </c>
      <c r="C708" t="s">
        <v>2158</v>
      </c>
      <c r="D708">
        <v>40.359390599999998</v>
      </c>
      <c r="E708">
        <v>-80.000689499999993</v>
      </c>
      <c r="F708" t="s">
        <v>2159</v>
      </c>
      <c r="G708">
        <v>5</v>
      </c>
      <c r="H708">
        <v>3.5</v>
      </c>
      <c r="I708" t="s">
        <v>93</v>
      </c>
      <c r="J708" t="s">
        <v>94</v>
      </c>
      <c r="K708" s="1">
        <v>0.375</v>
      </c>
      <c r="L708" s="1">
        <v>0.95833333333333337</v>
      </c>
      <c r="M708" s="1">
        <v>0.375</v>
      </c>
      <c r="N708" s="1">
        <v>0.95833333333333337</v>
      </c>
      <c r="O708" s="1">
        <v>0.375</v>
      </c>
      <c r="P708" s="1">
        <v>0.95833333333333337</v>
      </c>
      <c r="Q708" s="1">
        <v>0.375</v>
      </c>
      <c r="R708" s="1">
        <v>0.95833333333333337</v>
      </c>
      <c r="S708" s="1">
        <v>0.375</v>
      </c>
      <c r="T708" s="1">
        <v>0.95833333333333337</v>
      </c>
      <c r="U708" s="1">
        <v>0.375</v>
      </c>
      <c r="V708" s="1">
        <v>4.1666666666666664E-2</v>
      </c>
      <c r="W708" s="1">
        <v>0.375</v>
      </c>
      <c r="X708" s="1">
        <v>4.1666666666666664E-2</v>
      </c>
      <c r="Y708" t="s">
        <v>95</v>
      </c>
      <c r="Z708" t="s">
        <v>95</v>
      </c>
      <c r="AA708" t="s">
        <v>95</v>
      </c>
      <c r="AB708" t="s">
        <v>95</v>
      </c>
      <c r="AC708" t="s">
        <v>95</v>
      </c>
      <c r="AD708" t="s">
        <v>95</v>
      </c>
      <c r="AE708" t="s">
        <v>95</v>
      </c>
      <c r="AF708" t="s">
        <v>95</v>
      </c>
      <c r="AG708" t="s">
        <v>95</v>
      </c>
      <c r="AH708" t="s">
        <v>95</v>
      </c>
      <c r="AI708" t="s">
        <v>95</v>
      </c>
      <c r="AJ708">
        <v>1</v>
      </c>
      <c r="AK708" t="s">
        <v>95</v>
      </c>
      <c r="AL708" t="s">
        <v>95</v>
      </c>
      <c r="AM708" t="s">
        <v>95</v>
      </c>
      <c r="AN708" t="s">
        <v>95</v>
      </c>
      <c r="AO708" t="s">
        <v>95</v>
      </c>
      <c r="AP708" t="s">
        <v>95</v>
      </c>
      <c r="AQ708" t="s">
        <v>95</v>
      </c>
      <c r="AR708" t="s">
        <v>95</v>
      </c>
      <c r="AS708" t="s">
        <v>95</v>
      </c>
      <c r="AT708" t="s">
        <v>95</v>
      </c>
      <c r="AU708" t="s">
        <v>95</v>
      </c>
      <c r="AV708" t="s">
        <v>95</v>
      </c>
      <c r="AW708" t="s">
        <v>95</v>
      </c>
      <c r="AX708" t="s">
        <v>95</v>
      </c>
      <c r="AY708" t="s">
        <v>95</v>
      </c>
      <c r="AZ708" t="s">
        <v>95</v>
      </c>
      <c r="BA708" t="s">
        <v>95</v>
      </c>
      <c r="BB708" t="s">
        <v>95</v>
      </c>
      <c r="BC708" t="s">
        <v>95</v>
      </c>
      <c r="BD708" t="s">
        <v>95</v>
      </c>
      <c r="BE708" t="s">
        <v>95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16</v>
      </c>
      <c r="CJ708">
        <v>1</v>
      </c>
      <c r="CK708">
        <v>0</v>
      </c>
    </row>
    <row r="709" spans="1:89" x14ac:dyDescent="0.3">
      <c r="A709" t="s">
        <v>2160</v>
      </c>
      <c r="B709" t="s">
        <v>110</v>
      </c>
      <c r="C709" t="s">
        <v>2161</v>
      </c>
      <c r="D709">
        <v>40.351731399999998</v>
      </c>
      <c r="E709">
        <v>-79.9612707</v>
      </c>
      <c r="F709" t="s">
        <v>2162</v>
      </c>
      <c r="G709">
        <v>9</v>
      </c>
      <c r="H709">
        <v>4</v>
      </c>
      <c r="I709" t="s">
        <v>93</v>
      </c>
      <c r="J709" t="s">
        <v>94</v>
      </c>
      <c r="K709" s="1">
        <v>0.45833333333333331</v>
      </c>
      <c r="L709" s="1">
        <v>0.95833333333333337</v>
      </c>
      <c r="M709" s="1">
        <v>0.45833333333333331</v>
      </c>
      <c r="N709" s="1">
        <v>0.95833333333333337</v>
      </c>
      <c r="O709" s="1">
        <v>0.45833333333333331</v>
      </c>
      <c r="P709" s="1">
        <v>0.95833333333333337</v>
      </c>
      <c r="Q709" s="1">
        <v>0.45833333333333331</v>
      </c>
      <c r="R709" s="1">
        <v>0.95833333333333337</v>
      </c>
      <c r="S709" s="1">
        <v>0.45833333333333331</v>
      </c>
      <c r="T709" s="1">
        <v>0.95833333333333337</v>
      </c>
      <c r="U709" s="1">
        <v>0.45833333333333331</v>
      </c>
      <c r="V709" s="1">
        <v>0.95833333333333337</v>
      </c>
      <c r="W709" s="1">
        <v>0.45833333333333331</v>
      </c>
      <c r="X709" s="1">
        <v>0.95833333333333337</v>
      </c>
      <c r="Y709" t="s">
        <v>96</v>
      </c>
      <c r="Z709" t="s">
        <v>97</v>
      </c>
      <c r="AA709" t="s">
        <v>117</v>
      </c>
      <c r="AB709">
        <v>2</v>
      </c>
      <c r="AC709">
        <v>0</v>
      </c>
      <c r="AD709">
        <v>0</v>
      </c>
      <c r="AE709" t="s">
        <v>95</v>
      </c>
      <c r="AF709">
        <v>1</v>
      </c>
      <c r="AG709">
        <v>1</v>
      </c>
      <c r="AH709" t="s">
        <v>95</v>
      </c>
      <c r="AI709">
        <v>1</v>
      </c>
      <c r="AJ709">
        <v>1</v>
      </c>
      <c r="AK709">
        <v>1</v>
      </c>
      <c r="AL709">
        <v>1</v>
      </c>
      <c r="AM709" t="s">
        <v>95</v>
      </c>
      <c r="AN709" t="s">
        <v>95</v>
      </c>
      <c r="AO709" t="s">
        <v>95</v>
      </c>
      <c r="AP709" t="s">
        <v>95</v>
      </c>
      <c r="AQ709" t="s">
        <v>95</v>
      </c>
      <c r="AR709" t="s">
        <v>95</v>
      </c>
      <c r="AS709">
        <v>1</v>
      </c>
      <c r="AT709" t="s">
        <v>95</v>
      </c>
      <c r="AU709">
        <v>0</v>
      </c>
      <c r="AV709">
        <v>0</v>
      </c>
      <c r="AW709">
        <v>0</v>
      </c>
      <c r="AX709">
        <v>0</v>
      </c>
      <c r="AY709">
        <v>0</v>
      </c>
      <c r="AZ709" t="s">
        <v>95</v>
      </c>
      <c r="BA709" t="s">
        <v>95</v>
      </c>
      <c r="BB709" t="s">
        <v>95</v>
      </c>
      <c r="BC709" t="s">
        <v>95</v>
      </c>
      <c r="BD709" t="s">
        <v>95</v>
      </c>
      <c r="BE709" t="s">
        <v>95</v>
      </c>
      <c r="BF709">
        <v>1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1</v>
      </c>
      <c r="CG709">
        <v>0</v>
      </c>
      <c r="CH709">
        <v>0</v>
      </c>
      <c r="CI709">
        <v>8</v>
      </c>
      <c r="CJ709">
        <v>2</v>
      </c>
      <c r="CK709">
        <v>0</v>
      </c>
    </row>
    <row r="710" spans="1:89" x14ac:dyDescent="0.3">
      <c r="A710" t="s">
        <v>2163</v>
      </c>
      <c r="B710" t="s">
        <v>110</v>
      </c>
      <c r="C710" t="s">
        <v>2164</v>
      </c>
      <c r="D710">
        <v>40.356991999999998</v>
      </c>
      <c r="E710">
        <v>-79.980264000000005</v>
      </c>
      <c r="F710" t="s">
        <v>2165</v>
      </c>
      <c r="G710">
        <v>3</v>
      </c>
      <c r="H710">
        <v>2.5</v>
      </c>
      <c r="I710" t="s">
        <v>93</v>
      </c>
      <c r="J710" t="s">
        <v>94</v>
      </c>
      <c r="K710" t="s">
        <v>95</v>
      </c>
      <c r="L710" t="s">
        <v>95</v>
      </c>
      <c r="M710" t="s">
        <v>95</v>
      </c>
      <c r="N710" t="s">
        <v>95</v>
      </c>
      <c r="O710" s="1">
        <v>0.375</v>
      </c>
      <c r="P710" s="1">
        <v>0.75</v>
      </c>
      <c r="Q710" s="1">
        <v>0.375</v>
      </c>
      <c r="R710" s="1">
        <v>0.83333333333333337</v>
      </c>
      <c r="S710" s="1">
        <v>0.375</v>
      </c>
      <c r="T710" s="1">
        <v>0.83333333333333337</v>
      </c>
      <c r="U710" s="1">
        <v>0.375</v>
      </c>
      <c r="V710" s="1">
        <v>0.625</v>
      </c>
      <c r="W710" s="1">
        <v>0.29166666666666669</v>
      </c>
      <c r="X710" s="1">
        <v>0.625</v>
      </c>
      <c r="Y710" t="s">
        <v>95</v>
      </c>
      <c r="Z710" t="s">
        <v>95</v>
      </c>
      <c r="AA710" t="s">
        <v>95</v>
      </c>
      <c r="AB710">
        <v>2</v>
      </c>
      <c r="AC710" t="s">
        <v>95</v>
      </c>
      <c r="AD710" t="s">
        <v>95</v>
      </c>
      <c r="AE710" t="s">
        <v>95</v>
      </c>
      <c r="AF710" t="s">
        <v>95</v>
      </c>
      <c r="AG710" t="s">
        <v>95</v>
      </c>
      <c r="AH710" t="s">
        <v>95</v>
      </c>
      <c r="AI710" t="s">
        <v>95</v>
      </c>
      <c r="AJ710" t="s">
        <v>95</v>
      </c>
      <c r="AK710">
        <v>1</v>
      </c>
      <c r="AL710" t="s">
        <v>95</v>
      </c>
      <c r="AM710" t="s">
        <v>95</v>
      </c>
      <c r="AN710" t="s">
        <v>95</v>
      </c>
      <c r="AO710" t="s">
        <v>95</v>
      </c>
      <c r="AP710" t="s">
        <v>95</v>
      </c>
      <c r="AQ710" t="s">
        <v>95</v>
      </c>
      <c r="AR710" t="s">
        <v>95</v>
      </c>
      <c r="AS710" t="s">
        <v>95</v>
      </c>
      <c r="AT710" t="s">
        <v>95</v>
      </c>
      <c r="AU710">
        <v>0</v>
      </c>
      <c r="AV710">
        <v>0</v>
      </c>
      <c r="AW710">
        <v>1</v>
      </c>
      <c r="AX710">
        <v>0</v>
      </c>
      <c r="AY710">
        <v>0</v>
      </c>
      <c r="AZ710" t="s">
        <v>95</v>
      </c>
      <c r="BA710" t="s">
        <v>95</v>
      </c>
      <c r="BB710" t="s">
        <v>95</v>
      </c>
      <c r="BC710" t="s">
        <v>95</v>
      </c>
      <c r="BD710" t="s">
        <v>95</v>
      </c>
      <c r="BE710" t="s">
        <v>95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</row>
    <row r="711" spans="1:89" x14ac:dyDescent="0.3">
      <c r="A711" t="s">
        <v>2166</v>
      </c>
      <c r="B711" t="s">
        <v>110</v>
      </c>
      <c r="C711" t="s">
        <v>2167</v>
      </c>
      <c r="D711">
        <v>40.358817799999997</v>
      </c>
      <c r="E711">
        <v>-79.958361800000006</v>
      </c>
      <c r="F711" t="s">
        <v>2168</v>
      </c>
      <c r="G711">
        <v>4</v>
      </c>
      <c r="H711">
        <v>3.5</v>
      </c>
      <c r="I711" t="s">
        <v>93</v>
      </c>
      <c r="J711" t="s">
        <v>94</v>
      </c>
      <c r="K711" t="s">
        <v>95</v>
      </c>
      <c r="L711" t="s">
        <v>95</v>
      </c>
      <c r="M711" s="1">
        <v>0.33333333333333331</v>
      </c>
      <c r="N711" s="1">
        <v>0.75</v>
      </c>
      <c r="O711" s="1">
        <v>0.33333333333333331</v>
      </c>
      <c r="P711" s="1">
        <v>0.75</v>
      </c>
      <c r="Q711" s="1">
        <v>0.33333333333333331</v>
      </c>
      <c r="R711" s="1">
        <v>0.75</v>
      </c>
      <c r="S711" s="1">
        <v>0.33333333333333331</v>
      </c>
      <c r="T711" s="1">
        <v>0.75</v>
      </c>
      <c r="U711" s="1">
        <v>0.33333333333333331</v>
      </c>
      <c r="V711" s="1">
        <v>0.70833333333333337</v>
      </c>
      <c r="W711" t="s">
        <v>95</v>
      </c>
      <c r="X711" t="s">
        <v>95</v>
      </c>
      <c r="Y711" t="s">
        <v>95</v>
      </c>
      <c r="Z711" t="s">
        <v>95</v>
      </c>
      <c r="AA711" t="s">
        <v>95</v>
      </c>
      <c r="AB711" t="s">
        <v>95</v>
      </c>
      <c r="AC711" t="s">
        <v>95</v>
      </c>
      <c r="AD711" t="s">
        <v>95</v>
      </c>
      <c r="AE711" t="s">
        <v>95</v>
      </c>
      <c r="AF711" t="s">
        <v>95</v>
      </c>
      <c r="AG711" t="s">
        <v>95</v>
      </c>
      <c r="AH711" t="s">
        <v>95</v>
      </c>
      <c r="AI711" t="s">
        <v>95</v>
      </c>
      <c r="AJ711" t="s">
        <v>95</v>
      </c>
      <c r="AK711" t="s">
        <v>95</v>
      </c>
      <c r="AL711" t="s">
        <v>95</v>
      </c>
      <c r="AM711" t="s">
        <v>95</v>
      </c>
      <c r="AN711" t="s">
        <v>95</v>
      </c>
      <c r="AO711" t="s">
        <v>95</v>
      </c>
      <c r="AP711" t="s">
        <v>95</v>
      </c>
      <c r="AQ711" t="s">
        <v>95</v>
      </c>
      <c r="AR711" t="s">
        <v>95</v>
      </c>
      <c r="AS711" t="s">
        <v>95</v>
      </c>
      <c r="AT711" t="s">
        <v>95</v>
      </c>
      <c r="AU711" t="s">
        <v>95</v>
      </c>
      <c r="AV711" t="s">
        <v>95</v>
      </c>
      <c r="AW711" t="s">
        <v>95</v>
      </c>
      <c r="AX711" t="s">
        <v>95</v>
      </c>
      <c r="AY711" t="s">
        <v>95</v>
      </c>
      <c r="AZ711" t="s">
        <v>95</v>
      </c>
      <c r="BA711" t="s">
        <v>95</v>
      </c>
      <c r="BB711" t="s">
        <v>95</v>
      </c>
      <c r="BC711" t="s">
        <v>95</v>
      </c>
      <c r="BD711" t="s">
        <v>95</v>
      </c>
      <c r="BE711" t="s">
        <v>95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</row>
    <row r="712" spans="1:89" x14ac:dyDescent="0.3">
      <c r="A712" t="s">
        <v>2169</v>
      </c>
      <c r="B712" t="s">
        <v>110</v>
      </c>
      <c r="C712" t="s">
        <v>2170</v>
      </c>
      <c r="D712">
        <v>40.489075929565701</v>
      </c>
      <c r="E712">
        <v>-79.891540551751504</v>
      </c>
      <c r="F712" t="s">
        <v>334</v>
      </c>
      <c r="G712">
        <v>4</v>
      </c>
      <c r="H712">
        <v>4</v>
      </c>
      <c r="I712" t="s">
        <v>93</v>
      </c>
      <c r="J712" t="s">
        <v>94</v>
      </c>
      <c r="K712" t="s">
        <v>95</v>
      </c>
      <c r="L712" t="s">
        <v>95</v>
      </c>
      <c r="M712" t="s">
        <v>95</v>
      </c>
      <c r="N712" t="s">
        <v>95</v>
      </c>
      <c r="O712" t="s">
        <v>95</v>
      </c>
      <c r="P712" t="s">
        <v>95</v>
      </c>
      <c r="Q712" t="s">
        <v>95</v>
      </c>
      <c r="R712" t="s">
        <v>95</v>
      </c>
      <c r="S712" t="s">
        <v>95</v>
      </c>
      <c r="T712" t="s">
        <v>95</v>
      </c>
      <c r="U712" t="s">
        <v>95</v>
      </c>
      <c r="V712" t="s">
        <v>95</v>
      </c>
      <c r="W712" t="s">
        <v>95</v>
      </c>
      <c r="X712" t="s">
        <v>95</v>
      </c>
      <c r="Y712" t="s">
        <v>95</v>
      </c>
      <c r="Z712" t="s">
        <v>95</v>
      </c>
      <c r="AA712" t="s">
        <v>95</v>
      </c>
      <c r="AB712">
        <v>2</v>
      </c>
      <c r="AC712" t="s">
        <v>95</v>
      </c>
      <c r="AD712" t="s">
        <v>95</v>
      </c>
      <c r="AE712" t="s">
        <v>95</v>
      </c>
      <c r="AF712" t="s">
        <v>95</v>
      </c>
      <c r="AG712" t="s">
        <v>95</v>
      </c>
      <c r="AH712" t="s">
        <v>95</v>
      </c>
      <c r="AI712" t="s">
        <v>95</v>
      </c>
      <c r="AJ712" t="s">
        <v>95</v>
      </c>
      <c r="AK712">
        <v>1</v>
      </c>
      <c r="AL712" t="s">
        <v>95</v>
      </c>
      <c r="AM712" t="s">
        <v>95</v>
      </c>
      <c r="AN712" t="s">
        <v>95</v>
      </c>
      <c r="AO712" t="s">
        <v>95</v>
      </c>
      <c r="AP712" t="s">
        <v>95</v>
      </c>
      <c r="AQ712" t="s">
        <v>95</v>
      </c>
      <c r="AR712" t="s">
        <v>95</v>
      </c>
      <c r="AS712" t="s">
        <v>95</v>
      </c>
      <c r="AT712" t="s">
        <v>95</v>
      </c>
      <c r="AU712">
        <v>0</v>
      </c>
      <c r="AV712">
        <v>0</v>
      </c>
      <c r="AW712">
        <v>1</v>
      </c>
      <c r="AX712">
        <v>0</v>
      </c>
      <c r="AY712">
        <v>0</v>
      </c>
      <c r="AZ712" t="s">
        <v>95</v>
      </c>
      <c r="BA712" t="s">
        <v>95</v>
      </c>
      <c r="BB712" t="s">
        <v>95</v>
      </c>
      <c r="BC712" t="s">
        <v>95</v>
      </c>
      <c r="BD712" t="s">
        <v>95</v>
      </c>
      <c r="BE712" t="s">
        <v>95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36</v>
      </c>
      <c r="CJ712">
        <v>1</v>
      </c>
      <c r="CK712">
        <v>0</v>
      </c>
    </row>
    <row r="713" spans="1:89" x14ac:dyDescent="0.3">
      <c r="A713" t="s">
        <v>2171</v>
      </c>
      <c r="B713" t="s">
        <v>269</v>
      </c>
      <c r="C713" t="s">
        <v>2172</v>
      </c>
      <c r="D713">
        <v>40.404477499999999</v>
      </c>
      <c r="E713">
        <v>-79.914972700000007</v>
      </c>
      <c r="F713" t="s">
        <v>2173</v>
      </c>
      <c r="G713">
        <v>9</v>
      </c>
      <c r="H713">
        <v>3.5</v>
      </c>
      <c r="I713" t="s">
        <v>93</v>
      </c>
      <c r="J713" t="s">
        <v>94</v>
      </c>
      <c r="K713" t="s">
        <v>95</v>
      </c>
      <c r="L713" t="s">
        <v>95</v>
      </c>
      <c r="M713" s="1">
        <v>0.29166666666666669</v>
      </c>
      <c r="N713" s="1">
        <v>0.70833333333333337</v>
      </c>
      <c r="O713" s="1">
        <v>0.29166666666666669</v>
      </c>
      <c r="P713" s="1">
        <v>0.70833333333333337</v>
      </c>
      <c r="Q713" s="1">
        <v>0.29166666666666669</v>
      </c>
      <c r="R713" s="1">
        <v>0.70833333333333337</v>
      </c>
      <c r="S713" s="1">
        <v>0.29166666666666669</v>
      </c>
      <c r="T713" s="1">
        <v>0.70833333333333337</v>
      </c>
      <c r="U713" s="1">
        <v>0.29166666666666669</v>
      </c>
      <c r="V713" s="1">
        <v>0.70833333333333337</v>
      </c>
      <c r="W713" t="s">
        <v>95</v>
      </c>
      <c r="X713" t="s">
        <v>95</v>
      </c>
      <c r="Y713" t="s">
        <v>95</v>
      </c>
      <c r="Z713" t="s">
        <v>95</v>
      </c>
      <c r="AA713" t="s">
        <v>95</v>
      </c>
      <c r="AB713" t="s">
        <v>95</v>
      </c>
      <c r="AC713" t="s">
        <v>95</v>
      </c>
      <c r="AD713" t="s">
        <v>95</v>
      </c>
      <c r="AE713" t="s">
        <v>95</v>
      </c>
      <c r="AF713" t="s">
        <v>95</v>
      </c>
      <c r="AG713" t="s">
        <v>95</v>
      </c>
      <c r="AH713" t="s">
        <v>95</v>
      </c>
      <c r="AI713" t="s">
        <v>95</v>
      </c>
      <c r="AJ713" t="s">
        <v>95</v>
      </c>
      <c r="AK713" t="s">
        <v>95</v>
      </c>
      <c r="AL713" t="s">
        <v>95</v>
      </c>
      <c r="AM713" t="s">
        <v>95</v>
      </c>
      <c r="AN713" t="s">
        <v>95</v>
      </c>
      <c r="AO713" t="s">
        <v>95</v>
      </c>
      <c r="AP713" t="s">
        <v>95</v>
      </c>
      <c r="AQ713" t="s">
        <v>95</v>
      </c>
      <c r="AR713" t="s">
        <v>95</v>
      </c>
      <c r="AS713" t="s">
        <v>95</v>
      </c>
      <c r="AT713" t="s">
        <v>95</v>
      </c>
      <c r="AU713" t="s">
        <v>95</v>
      </c>
      <c r="AV713" t="s">
        <v>95</v>
      </c>
      <c r="AW713" t="s">
        <v>95</v>
      </c>
      <c r="AX713" t="s">
        <v>95</v>
      </c>
      <c r="AY713" t="s">
        <v>95</v>
      </c>
      <c r="AZ713" t="s">
        <v>95</v>
      </c>
      <c r="BA713" t="s">
        <v>95</v>
      </c>
      <c r="BB713" t="s">
        <v>95</v>
      </c>
      <c r="BC713" t="s">
        <v>95</v>
      </c>
      <c r="BD713" t="s">
        <v>95</v>
      </c>
      <c r="BE713" t="s">
        <v>95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</row>
    <row r="714" spans="1:89" x14ac:dyDescent="0.3">
      <c r="A714" t="s">
        <v>2174</v>
      </c>
      <c r="B714" t="s">
        <v>110</v>
      </c>
      <c r="C714" t="s">
        <v>2175</v>
      </c>
      <c r="D714">
        <v>40.486925800000002</v>
      </c>
      <c r="E714">
        <v>-79.890601099999998</v>
      </c>
      <c r="F714" t="s">
        <v>251</v>
      </c>
      <c r="G714">
        <v>3</v>
      </c>
      <c r="H714">
        <v>2.5</v>
      </c>
      <c r="I714" t="s">
        <v>93</v>
      </c>
      <c r="J714" t="s">
        <v>94</v>
      </c>
      <c r="K714" t="s">
        <v>95</v>
      </c>
      <c r="L714" t="s">
        <v>95</v>
      </c>
      <c r="M714" t="s">
        <v>95</v>
      </c>
      <c r="N714" t="s">
        <v>95</v>
      </c>
      <c r="O714" t="s">
        <v>95</v>
      </c>
      <c r="P714" t="s">
        <v>95</v>
      </c>
      <c r="Q714" t="s">
        <v>95</v>
      </c>
      <c r="R714" t="s">
        <v>95</v>
      </c>
      <c r="S714" t="s">
        <v>95</v>
      </c>
      <c r="T714" t="s">
        <v>95</v>
      </c>
      <c r="U714" t="s">
        <v>95</v>
      </c>
      <c r="V714" t="s">
        <v>95</v>
      </c>
      <c r="W714" t="s">
        <v>95</v>
      </c>
      <c r="X714" t="s">
        <v>95</v>
      </c>
      <c r="Y714" t="s">
        <v>95</v>
      </c>
      <c r="Z714" t="s">
        <v>95</v>
      </c>
      <c r="AA714" t="s">
        <v>95</v>
      </c>
      <c r="AB714" t="s">
        <v>95</v>
      </c>
      <c r="AC714">
        <v>0</v>
      </c>
      <c r="AD714" t="s">
        <v>95</v>
      </c>
      <c r="AE714" t="s">
        <v>95</v>
      </c>
      <c r="AF714">
        <v>1</v>
      </c>
      <c r="AG714" t="s">
        <v>95</v>
      </c>
      <c r="AH714" t="s">
        <v>95</v>
      </c>
      <c r="AI714" t="s">
        <v>95</v>
      </c>
      <c r="AJ714">
        <v>1</v>
      </c>
      <c r="AK714">
        <v>1</v>
      </c>
      <c r="AL714">
        <v>0</v>
      </c>
      <c r="AM714" t="s">
        <v>95</v>
      </c>
      <c r="AN714" t="s">
        <v>95</v>
      </c>
      <c r="AO714" t="s">
        <v>95</v>
      </c>
      <c r="AP714" t="s">
        <v>95</v>
      </c>
      <c r="AQ714" t="s">
        <v>95</v>
      </c>
      <c r="AR714" t="s">
        <v>95</v>
      </c>
      <c r="AS714">
        <v>1</v>
      </c>
      <c r="AT714" t="s">
        <v>95</v>
      </c>
      <c r="AU714" t="s">
        <v>95</v>
      </c>
      <c r="AV714" t="s">
        <v>95</v>
      </c>
      <c r="AW714" t="s">
        <v>95</v>
      </c>
      <c r="AX714" t="s">
        <v>95</v>
      </c>
      <c r="AY714" t="s">
        <v>95</v>
      </c>
      <c r="AZ714" t="s">
        <v>95</v>
      </c>
      <c r="BA714" t="s">
        <v>95</v>
      </c>
      <c r="BB714" t="s">
        <v>95</v>
      </c>
      <c r="BC714" t="s">
        <v>95</v>
      </c>
      <c r="BD714" t="s">
        <v>95</v>
      </c>
      <c r="BE714" t="s">
        <v>95</v>
      </c>
      <c r="BF714">
        <v>1</v>
      </c>
      <c r="BG714">
        <v>0</v>
      </c>
      <c r="BH714">
        <v>1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7</v>
      </c>
      <c r="CJ714">
        <v>2</v>
      </c>
      <c r="CK714">
        <v>0</v>
      </c>
    </row>
    <row r="715" spans="1:89" x14ac:dyDescent="0.3">
      <c r="A715" t="s">
        <v>2176</v>
      </c>
      <c r="B715" t="s">
        <v>110</v>
      </c>
      <c r="C715" t="s">
        <v>2177</v>
      </c>
      <c r="D715">
        <v>40.488210754317301</v>
      </c>
      <c r="E715">
        <v>-79.893847344481102</v>
      </c>
      <c r="F715" t="s">
        <v>1966</v>
      </c>
      <c r="G715">
        <v>14</v>
      </c>
      <c r="H715">
        <v>3.5</v>
      </c>
      <c r="I715" t="s">
        <v>93</v>
      </c>
      <c r="J715" t="s">
        <v>94</v>
      </c>
      <c r="K715" t="s">
        <v>95</v>
      </c>
      <c r="L715" t="s">
        <v>95</v>
      </c>
      <c r="M715" t="s">
        <v>95</v>
      </c>
      <c r="N715" t="s">
        <v>95</v>
      </c>
      <c r="O715" t="s">
        <v>95</v>
      </c>
      <c r="P715" t="s">
        <v>95</v>
      </c>
      <c r="Q715" t="s">
        <v>95</v>
      </c>
      <c r="R715" t="s">
        <v>95</v>
      </c>
      <c r="S715" t="s">
        <v>95</v>
      </c>
      <c r="T715" t="s">
        <v>95</v>
      </c>
      <c r="U715" t="s">
        <v>95</v>
      </c>
      <c r="V715" t="s">
        <v>95</v>
      </c>
      <c r="W715" t="s">
        <v>95</v>
      </c>
      <c r="X715" t="s">
        <v>95</v>
      </c>
      <c r="Y715" t="s">
        <v>95</v>
      </c>
      <c r="Z715" t="s">
        <v>95</v>
      </c>
      <c r="AA715" t="s">
        <v>95</v>
      </c>
      <c r="AB715">
        <v>2</v>
      </c>
      <c r="AC715" t="s">
        <v>95</v>
      </c>
      <c r="AD715" t="s">
        <v>95</v>
      </c>
      <c r="AE715" t="s">
        <v>95</v>
      </c>
      <c r="AF715" t="s">
        <v>95</v>
      </c>
      <c r="AG715" t="s">
        <v>95</v>
      </c>
      <c r="AH715" t="s">
        <v>95</v>
      </c>
      <c r="AI715" t="s">
        <v>95</v>
      </c>
      <c r="AJ715" t="s">
        <v>95</v>
      </c>
      <c r="AK715">
        <v>1</v>
      </c>
      <c r="AL715" t="s">
        <v>95</v>
      </c>
      <c r="AM715" t="s">
        <v>95</v>
      </c>
      <c r="AN715" t="s">
        <v>95</v>
      </c>
      <c r="AO715" t="s">
        <v>95</v>
      </c>
      <c r="AP715" t="s">
        <v>95</v>
      </c>
      <c r="AQ715" t="s">
        <v>95</v>
      </c>
      <c r="AR715" t="s">
        <v>95</v>
      </c>
      <c r="AS715" t="s">
        <v>95</v>
      </c>
      <c r="AT715" t="s">
        <v>95</v>
      </c>
      <c r="AU715">
        <v>0</v>
      </c>
      <c r="AV715">
        <v>0</v>
      </c>
      <c r="AW715">
        <v>1</v>
      </c>
      <c r="AX715">
        <v>0</v>
      </c>
      <c r="AY715">
        <v>0</v>
      </c>
      <c r="AZ715" t="s">
        <v>95</v>
      </c>
      <c r="BA715" t="s">
        <v>95</v>
      </c>
      <c r="BB715" t="s">
        <v>95</v>
      </c>
      <c r="BC715" t="s">
        <v>95</v>
      </c>
      <c r="BD715" t="s">
        <v>95</v>
      </c>
      <c r="BE715" t="s">
        <v>95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1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195</v>
      </c>
      <c r="CJ715">
        <v>5</v>
      </c>
      <c r="CK715">
        <v>0</v>
      </c>
    </row>
    <row r="716" spans="1:89" x14ac:dyDescent="0.3">
      <c r="A716" t="s">
        <v>2178</v>
      </c>
      <c r="B716" t="s">
        <v>110</v>
      </c>
      <c r="C716" t="s">
        <v>2179</v>
      </c>
      <c r="D716">
        <v>40.489172595198397</v>
      </c>
      <c r="E716">
        <v>-79.894036998868401</v>
      </c>
      <c r="F716" t="s">
        <v>267</v>
      </c>
      <c r="G716">
        <v>4</v>
      </c>
      <c r="H716">
        <v>4.5</v>
      </c>
      <c r="I716" t="s">
        <v>93</v>
      </c>
      <c r="J716" t="s">
        <v>94</v>
      </c>
      <c r="K716" t="s">
        <v>95</v>
      </c>
      <c r="L716" t="s">
        <v>95</v>
      </c>
      <c r="M716" t="s">
        <v>95</v>
      </c>
      <c r="N716" t="s">
        <v>95</v>
      </c>
      <c r="O716" t="s">
        <v>95</v>
      </c>
      <c r="P716" t="s">
        <v>95</v>
      </c>
      <c r="Q716" t="s">
        <v>95</v>
      </c>
      <c r="R716" t="s">
        <v>95</v>
      </c>
      <c r="S716" t="s">
        <v>95</v>
      </c>
      <c r="T716" t="s">
        <v>95</v>
      </c>
      <c r="U716" t="s">
        <v>95</v>
      </c>
      <c r="V716" t="s">
        <v>95</v>
      </c>
      <c r="W716" t="s">
        <v>95</v>
      </c>
      <c r="X716" t="s">
        <v>95</v>
      </c>
      <c r="Y716" t="s">
        <v>95</v>
      </c>
      <c r="Z716" t="s">
        <v>95</v>
      </c>
      <c r="AA716" t="s">
        <v>95</v>
      </c>
      <c r="AB716">
        <v>2</v>
      </c>
      <c r="AC716" t="s">
        <v>95</v>
      </c>
      <c r="AD716" t="s">
        <v>95</v>
      </c>
      <c r="AE716" t="s">
        <v>95</v>
      </c>
      <c r="AF716" t="s">
        <v>95</v>
      </c>
      <c r="AG716" t="s">
        <v>95</v>
      </c>
      <c r="AH716" t="s">
        <v>95</v>
      </c>
      <c r="AI716" t="s">
        <v>95</v>
      </c>
      <c r="AJ716" t="s">
        <v>95</v>
      </c>
      <c r="AK716">
        <v>1</v>
      </c>
      <c r="AL716" t="s">
        <v>95</v>
      </c>
      <c r="AM716" t="s">
        <v>95</v>
      </c>
      <c r="AN716" t="s">
        <v>95</v>
      </c>
      <c r="AO716" t="s">
        <v>95</v>
      </c>
      <c r="AP716" t="s">
        <v>95</v>
      </c>
      <c r="AQ716" t="s">
        <v>95</v>
      </c>
      <c r="AR716" t="s">
        <v>95</v>
      </c>
      <c r="AS716" t="s">
        <v>95</v>
      </c>
      <c r="AT716" t="s">
        <v>95</v>
      </c>
      <c r="AU716">
        <v>0</v>
      </c>
      <c r="AV716">
        <v>0</v>
      </c>
      <c r="AW716">
        <v>1</v>
      </c>
      <c r="AX716">
        <v>0</v>
      </c>
      <c r="AY716">
        <v>0</v>
      </c>
      <c r="AZ716" t="s">
        <v>95</v>
      </c>
      <c r="BA716" t="s">
        <v>95</v>
      </c>
      <c r="BB716" t="s">
        <v>95</v>
      </c>
      <c r="BC716" t="s">
        <v>95</v>
      </c>
      <c r="BD716" t="s">
        <v>95</v>
      </c>
      <c r="BE716" t="s">
        <v>95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42</v>
      </c>
      <c r="CJ716">
        <v>2</v>
      </c>
      <c r="CK716">
        <v>0</v>
      </c>
    </row>
    <row r="717" spans="1:89" x14ac:dyDescent="0.3">
      <c r="A717" t="e">
        <f>-tcf1WSfc2iNRf75AMW6pw</f>
        <v>#NAME?</v>
      </c>
      <c r="B717" t="s">
        <v>110</v>
      </c>
      <c r="C717" t="s">
        <v>2180</v>
      </c>
      <c r="D717">
        <v>40.489023010641702</v>
      </c>
      <c r="E717">
        <v>-79.892694096187498</v>
      </c>
      <c r="F717" t="s">
        <v>2181</v>
      </c>
      <c r="G717">
        <v>24</v>
      </c>
      <c r="H717">
        <v>3.5</v>
      </c>
      <c r="I717" t="s">
        <v>93</v>
      </c>
      <c r="J717" t="s">
        <v>94</v>
      </c>
      <c r="K717" t="s">
        <v>95</v>
      </c>
      <c r="L717" t="s">
        <v>95</v>
      </c>
      <c r="M717" t="s">
        <v>95</v>
      </c>
      <c r="N717" t="s">
        <v>95</v>
      </c>
      <c r="O717" t="s">
        <v>95</v>
      </c>
      <c r="P717" t="s">
        <v>95</v>
      </c>
      <c r="Q717" t="s">
        <v>95</v>
      </c>
      <c r="R717" t="s">
        <v>95</v>
      </c>
      <c r="S717" t="s">
        <v>95</v>
      </c>
      <c r="T717" t="s">
        <v>95</v>
      </c>
      <c r="U717" t="s">
        <v>95</v>
      </c>
      <c r="V717" t="s">
        <v>95</v>
      </c>
      <c r="W717" t="s">
        <v>95</v>
      </c>
      <c r="X717" t="s">
        <v>95</v>
      </c>
      <c r="Y717" t="s">
        <v>191</v>
      </c>
      <c r="Z717" t="s">
        <v>97</v>
      </c>
      <c r="AA717" t="s">
        <v>927</v>
      </c>
      <c r="AB717">
        <v>2</v>
      </c>
      <c r="AC717">
        <v>0</v>
      </c>
      <c r="AD717">
        <v>0</v>
      </c>
      <c r="AE717" t="s">
        <v>95</v>
      </c>
      <c r="AF717">
        <v>1</v>
      </c>
      <c r="AG717">
        <v>1</v>
      </c>
      <c r="AH717">
        <v>0</v>
      </c>
      <c r="AI717">
        <v>0</v>
      </c>
      <c r="AJ717">
        <v>1</v>
      </c>
      <c r="AK717">
        <v>0</v>
      </c>
      <c r="AL717">
        <v>0</v>
      </c>
      <c r="AM717" t="s">
        <v>127</v>
      </c>
      <c r="AN717" t="s">
        <v>95</v>
      </c>
      <c r="AO717" t="s">
        <v>95</v>
      </c>
      <c r="AP717" t="s">
        <v>95</v>
      </c>
      <c r="AQ717" t="s">
        <v>95</v>
      </c>
      <c r="AR717" t="s">
        <v>95</v>
      </c>
      <c r="AS717">
        <v>1</v>
      </c>
      <c r="AT717" t="s">
        <v>95</v>
      </c>
      <c r="AU717">
        <v>0</v>
      </c>
      <c r="AV717">
        <v>0</v>
      </c>
      <c r="AW717">
        <v>0</v>
      </c>
      <c r="AX717">
        <v>0</v>
      </c>
      <c r="AY717">
        <v>0</v>
      </c>
      <c r="AZ717" t="s">
        <v>95</v>
      </c>
      <c r="BA717" t="s">
        <v>95</v>
      </c>
      <c r="BB717" t="s">
        <v>95</v>
      </c>
      <c r="BC717" t="s">
        <v>95</v>
      </c>
      <c r="BD717" t="s">
        <v>95</v>
      </c>
      <c r="BE717" t="s">
        <v>95</v>
      </c>
      <c r="BF717">
        <v>1</v>
      </c>
      <c r="BG717">
        <v>1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37</v>
      </c>
      <c r="CJ717">
        <v>3</v>
      </c>
      <c r="CK717">
        <v>0</v>
      </c>
    </row>
    <row r="718" spans="1:89" x14ac:dyDescent="0.3">
      <c r="A718" t="s">
        <v>2182</v>
      </c>
      <c r="B718" t="s">
        <v>110</v>
      </c>
      <c r="C718" t="s">
        <v>2183</v>
      </c>
      <c r="D718">
        <v>40.487652925642003</v>
      </c>
      <c r="E718">
        <v>-79.880616356426998</v>
      </c>
      <c r="F718" t="s">
        <v>2184</v>
      </c>
      <c r="G718">
        <v>44</v>
      </c>
      <c r="H718">
        <v>3</v>
      </c>
      <c r="I718" t="s">
        <v>93</v>
      </c>
      <c r="J718" t="s">
        <v>94</v>
      </c>
      <c r="K718" s="1">
        <v>0.45833333333333331</v>
      </c>
      <c r="L718" s="1">
        <v>0.89583333333333337</v>
      </c>
      <c r="M718" s="1">
        <v>0.45833333333333331</v>
      </c>
      <c r="N718" s="1">
        <v>0.91666666666666663</v>
      </c>
      <c r="O718" s="1">
        <v>0.45833333333333331</v>
      </c>
      <c r="P718" s="1">
        <v>0.91666666666666663</v>
      </c>
      <c r="Q718" s="1">
        <v>0.45833333333333331</v>
      </c>
      <c r="R718" s="1">
        <v>0.91666666666666663</v>
      </c>
      <c r="S718" s="1">
        <v>0.45833333333333331</v>
      </c>
      <c r="T718" s="1">
        <v>0.91666666666666663</v>
      </c>
      <c r="U718" s="1">
        <v>0.45833333333333331</v>
      </c>
      <c r="V718" s="1">
        <v>0.95833333333333337</v>
      </c>
      <c r="W718" s="1">
        <v>0.45833333333333331</v>
      </c>
      <c r="X718" s="1">
        <v>0.95833333333333337</v>
      </c>
      <c r="Y718" t="s">
        <v>96</v>
      </c>
      <c r="Z718" t="s">
        <v>97</v>
      </c>
      <c r="AA718" t="s">
        <v>117</v>
      </c>
      <c r="AB718">
        <v>2</v>
      </c>
      <c r="AC718">
        <v>1</v>
      </c>
      <c r="AD718">
        <v>0</v>
      </c>
      <c r="AE718" t="s">
        <v>95</v>
      </c>
      <c r="AF718">
        <v>1</v>
      </c>
      <c r="AG718">
        <v>1</v>
      </c>
      <c r="AH718" t="s">
        <v>95</v>
      </c>
      <c r="AI718">
        <v>1</v>
      </c>
      <c r="AJ718">
        <v>1</v>
      </c>
      <c r="AK718">
        <v>1</v>
      </c>
      <c r="AL718">
        <v>1</v>
      </c>
      <c r="AM718" t="s">
        <v>127</v>
      </c>
      <c r="AN718" t="s">
        <v>95</v>
      </c>
      <c r="AO718" t="s">
        <v>95</v>
      </c>
      <c r="AP718" t="s">
        <v>95</v>
      </c>
      <c r="AQ718" t="s">
        <v>95</v>
      </c>
      <c r="AR718" t="s">
        <v>95</v>
      </c>
      <c r="AS718">
        <v>1</v>
      </c>
      <c r="AT718" t="s">
        <v>95</v>
      </c>
      <c r="AU718">
        <v>0</v>
      </c>
      <c r="AV718">
        <v>0</v>
      </c>
      <c r="AW718">
        <v>1</v>
      </c>
      <c r="AX718">
        <v>0</v>
      </c>
      <c r="AY718">
        <v>0</v>
      </c>
      <c r="AZ718" t="s">
        <v>95</v>
      </c>
      <c r="BA718" t="s">
        <v>95</v>
      </c>
      <c r="BB718" t="s">
        <v>95</v>
      </c>
      <c r="BC718" t="s">
        <v>95</v>
      </c>
      <c r="BD718" t="s">
        <v>95</v>
      </c>
      <c r="BE718" t="s">
        <v>95</v>
      </c>
      <c r="BF718">
        <v>1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1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1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69</v>
      </c>
      <c r="CJ718">
        <v>4</v>
      </c>
      <c r="CK718">
        <v>0</v>
      </c>
    </row>
    <row r="719" spans="1:89" x14ac:dyDescent="0.3">
      <c r="A719" t="s">
        <v>2185</v>
      </c>
      <c r="B719" t="s">
        <v>110</v>
      </c>
      <c r="C719" t="s">
        <v>2186</v>
      </c>
      <c r="D719">
        <v>40.487912986252603</v>
      </c>
      <c r="E719">
        <v>-79.886778662715599</v>
      </c>
      <c r="F719" t="s">
        <v>2187</v>
      </c>
      <c r="G719">
        <v>3</v>
      </c>
      <c r="H719">
        <v>4.5</v>
      </c>
      <c r="I719" t="s">
        <v>93</v>
      </c>
      <c r="J719" t="s">
        <v>94</v>
      </c>
      <c r="K719" s="1">
        <v>0.41666666666666669</v>
      </c>
      <c r="L719" s="1">
        <v>0.83333333333333337</v>
      </c>
      <c r="M719" s="1">
        <v>0.375</v>
      </c>
      <c r="N719" s="1">
        <v>0.875</v>
      </c>
      <c r="O719" s="1">
        <v>0.375</v>
      </c>
      <c r="P719" s="1">
        <v>0.875</v>
      </c>
      <c r="Q719" s="1">
        <v>0.375</v>
      </c>
      <c r="R719" s="1">
        <v>0.875</v>
      </c>
      <c r="S719" s="1">
        <v>0.375</v>
      </c>
      <c r="T719" s="1">
        <v>0.875</v>
      </c>
      <c r="U719" s="1">
        <v>0.375</v>
      </c>
      <c r="V719" s="1">
        <v>0.875</v>
      </c>
      <c r="W719" s="1">
        <v>0.375</v>
      </c>
      <c r="X719" s="1">
        <v>0.875</v>
      </c>
      <c r="Y719" t="s">
        <v>95</v>
      </c>
      <c r="Z719" t="s">
        <v>95</v>
      </c>
      <c r="AA719" t="s">
        <v>95</v>
      </c>
      <c r="AB719" t="s">
        <v>95</v>
      </c>
      <c r="AC719" t="s">
        <v>95</v>
      </c>
      <c r="AD719" t="s">
        <v>95</v>
      </c>
      <c r="AE719" t="s">
        <v>95</v>
      </c>
      <c r="AF719" t="s">
        <v>95</v>
      </c>
      <c r="AG719" t="s">
        <v>95</v>
      </c>
      <c r="AH719" t="s">
        <v>95</v>
      </c>
      <c r="AI719" t="s">
        <v>95</v>
      </c>
      <c r="AJ719" t="s">
        <v>95</v>
      </c>
      <c r="AK719" t="s">
        <v>95</v>
      </c>
      <c r="AL719" t="s">
        <v>95</v>
      </c>
      <c r="AM719" t="s">
        <v>95</v>
      </c>
      <c r="AN719" t="s">
        <v>95</v>
      </c>
      <c r="AO719" t="s">
        <v>95</v>
      </c>
      <c r="AP719" t="s">
        <v>95</v>
      </c>
      <c r="AQ719" t="s">
        <v>95</v>
      </c>
      <c r="AR719" t="s">
        <v>95</v>
      </c>
      <c r="AS719" t="s">
        <v>95</v>
      </c>
      <c r="AT719" t="s">
        <v>95</v>
      </c>
      <c r="AU719" t="s">
        <v>95</v>
      </c>
      <c r="AV719" t="s">
        <v>95</v>
      </c>
      <c r="AW719" t="s">
        <v>95</v>
      </c>
      <c r="AX719" t="s">
        <v>95</v>
      </c>
      <c r="AY719" t="s">
        <v>95</v>
      </c>
      <c r="AZ719" t="s">
        <v>95</v>
      </c>
      <c r="BA719" t="s">
        <v>95</v>
      </c>
      <c r="BB719" t="s">
        <v>95</v>
      </c>
      <c r="BC719" t="s">
        <v>95</v>
      </c>
      <c r="BD719" t="s">
        <v>95</v>
      </c>
      <c r="BE719" t="s">
        <v>95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19</v>
      </c>
      <c r="CJ719">
        <v>0</v>
      </c>
      <c r="CK719">
        <v>0</v>
      </c>
    </row>
    <row r="720" spans="1:89" x14ac:dyDescent="0.3">
      <c r="A720" t="s">
        <v>2188</v>
      </c>
      <c r="B720" t="s">
        <v>110</v>
      </c>
      <c r="C720" t="s">
        <v>2189</v>
      </c>
      <c r="D720">
        <v>40.487936099999999</v>
      </c>
      <c r="E720">
        <v>-79.879054100000005</v>
      </c>
      <c r="F720" t="s">
        <v>2190</v>
      </c>
      <c r="G720">
        <v>11</v>
      </c>
      <c r="H720">
        <v>4</v>
      </c>
      <c r="I720" t="s">
        <v>93</v>
      </c>
      <c r="J720" t="s">
        <v>94</v>
      </c>
      <c r="K720" t="s">
        <v>95</v>
      </c>
      <c r="L720" t="s">
        <v>95</v>
      </c>
      <c r="M720" s="1">
        <v>0.33333333333333331</v>
      </c>
      <c r="N720" s="1">
        <v>0.83333333333333337</v>
      </c>
      <c r="O720" s="1">
        <v>0.33333333333333331</v>
      </c>
      <c r="P720" s="1">
        <v>0.83333333333333337</v>
      </c>
      <c r="Q720" s="1">
        <v>0.33333333333333331</v>
      </c>
      <c r="R720" s="1">
        <v>0.83333333333333337</v>
      </c>
      <c r="S720" s="1">
        <v>0.33333333333333331</v>
      </c>
      <c r="T720" s="1">
        <v>0.83333333333333337</v>
      </c>
      <c r="U720" s="1">
        <v>0.33333333333333331</v>
      </c>
      <c r="V720" s="1">
        <v>0.75</v>
      </c>
      <c r="W720" s="1">
        <v>0.33333333333333331</v>
      </c>
      <c r="X720" s="1">
        <v>0.58333333333333337</v>
      </c>
      <c r="Y720" t="s">
        <v>95</v>
      </c>
      <c r="Z720" t="s">
        <v>95</v>
      </c>
      <c r="AA720" t="s">
        <v>95</v>
      </c>
      <c r="AB720" t="s">
        <v>95</v>
      </c>
      <c r="AC720" t="s">
        <v>95</v>
      </c>
      <c r="AD720" t="s">
        <v>95</v>
      </c>
      <c r="AE720" t="s">
        <v>95</v>
      </c>
      <c r="AF720" t="s">
        <v>95</v>
      </c>
      <c r="AG720" t="s">
        <v>95</v>
      </c>
      <c r="AH720" t="s">
        <v>95</v>
      </c>
      <c r="AI720" t="s">
        <v>95</v>
      </c>
      <c r="AJ720" t="s">
        <v>95</v>
      </c>
      <c r="AK720" t="s">
        <v>95</v>
      </c>
      <c r="AL720" t="s">
        <v>95</v>
      </c>
      <c r="AM720" t="s">
        <v>95</v>
      </c>
      <c r="AN720" t="s">
        <v>95</v>
      </c>
      <c r="AO720" t="s">
        <v>95</v>
      </c>
      <c r="AP720" t="s">
        <v>95</v>
      </c>
      <c r="AQ720" t="s">
        <v>95</v>
      </c>
      <c r="AR720" t="s">
        <v>95</v>
      </c>
      <c r="AS720" t="s">
        <v>95</v>
      </c>
      <c r="AT720" t="s">
        <v>95</v>
      </c>
      <c r="AU720" t="s">
        <v>95</v>
      </c>
      <c r="AV720" t="s">
        <v>95</v>
      </c>
      <c r="AW720" t="s">
        <v>95</v>
      </c>
      <c r="AX720" t="s">
        <v>95</v>
      </c>
      <c r="AY720" t="s">
        <v>95</v>
      </c>
      <c r="AZ720" t="s">
        <v>95</v>
      </c>
      <c r="BA720" t="s">
        <v>95</v>
      </c>
      <c r="BB720" t="s">
        <v>95</v>
      </c>
      <c r="BC720" t="s">
        <v>95</v>
      </c>
      <c r="BD720" t="s">
        <v>95</v>
      </c>
      <c r="BE720" t="s">
        <v>95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3</v>
      </c>
      <c r="CJ720">
        <v>0</v>
      </c>
      <c r="CK720">
        <v>0</v>
      </c>
    </row>
    <row r="721" spans="1:89" x14ac:dyDescent="0.3">
      <c r="A721" t="s">
        <v>2191</v>
      </c>
      <c r="B721" t="s">
        <v>110</v>
      </c>
      <c r="C721" t="s">
        <v>2192</v>
      </c>
      <c r="D721">
        <v>40.487887200000003</v>
      </c>
      <c r="E721">
        <v>-79.880370400000004</v>
      </c>
      <c r="F721" t="s">
        <v>2193</v>
      </c>
      <c r="G721">
        <v>9</v>
      </c>
      <c r="H721">
        <v>5</v>
      </c>
      <c r="I721" t="s">
        <v>93</v>
      </c>
      <c r="J721" t="s">
        <v>94</v>
      </c>
      <c r="K721" t="s">
        <v>95</v>
      </c>
      <c r="L721" t="s">
        <v>95</v>
      </c>
      <c r="M721" t="s">
        <v>95</v>
      </c>
      <c r="N721" t="s">
        <v>95</v>
      </c>
      <c r="O721" t="s">
        <v>95</v>
      </c>
      <c r="P721" t="s">
        <v>95</v>
      </c>
      <c r="Q721" t="s">
        <v>95</v>
      </c>
      <c r="R721" t="s">
        <v>95</v>
      </c>
      <c r="S721" t="s">
        <v>95</v>
      </c>
      <c r="T721" t="s">
        <v>95</v>
      </c>
      <c r="U721" t="s">
        <v>95</v>
      </c>
      <c r="V721" t="s">
        <v>95</v>
      </c>
      <c r="W721" t="s">
        <v>95</v>
      </c>
      <c r="X721" t="s">
        <v>95</v>
      </c>
      <c r="Y721" t="s">
        <v>95</v>
      </c>
      <c r="Z721" t="s">
        <v>95</v>
      </c>
      <c r="AA721" t="s">
        <v>95</v>
      </c>
      <c r="AB721" t="s">
        <v>95</v>
      </c>
      <c r="AC721" t="s">
        <v>95</v>
      </c>
      <c r="AD721" t="s">
        <v>95</v>
      </c>
      <c r="AE721" t="s">
        <v>95</v>
      </c>
      <c r="AF721" t="s">
        <v>95</v>
      </c>
      <c r="AG721" t="s">
        <v>95</v>
      </c>
      <c r="AH721" t="s">
        <v>95</v>
      </c>
      <c r="AI721" t="s">
        <v>95</v>
      </c>
      <c r="AJ721" t="s">
        <v>95</v>
      </c>
      <c r="AK721">
        <v>1</v>
      </c>
      <c r="AL721" t="s">
        <v>95</v>
      </c>
      <c r="AM721" t="s">
        <v>95</v>
      </c>
      <c r="AN721" t="s">
        <v>95</v>
      </c>
      <c r="AO721" t="s">
        <v>95</v>
      </c>
      <c r="AP721" t="s">
        <v>95</v>
      </c>
      <c r="AQ721" t="s">
        <v>95</v>
      </c>
      <c r="AR721" t="s">
        <v>95</v>
      </c>
      <c r="AS721" t="s">
        <v>95</v>
      </c>
      <c r="AT721" t="s">
        <v>95</v>
      </c>
      <c r="AU721" t="s">
        <v>95</v>
      </c>
      <c r="AV721" t="s">
        <v>95</v>
      </c>
      <c r="AW721" t="s">
        <v>95</v>
      </c>
      <c r="AX721" t="s">
        <v>95</v>
      </c>
      <c r="AY721" t="s">
        <v>95</v>
      </c>
      <c r="AZ721" t="s">
        <v>95</v>
      </c>
      <c r="BA721" t="s">
        <v>95</v>
      </c>
      <c r="BB721" t="s">
        <v>95</v>
      </c>
      <c r="BC721" t="s">
        <v>95</v>
      </c>
      <c r="BD721" t="s">
        <v>95</v>
      </c>
      <c r="BE721" t="s">
        <v>95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1</v>
      </c>
      <c r="CK721">
        <v>0</v>
      </c>
    </row>
    <row r="722" spans="1:89" x14ac:dyDescent="0.3">
      <c r="A722" t="s">
        <v>2194</v>
      </c>
      <c r="B722" t="s">
        <v>110</v>
      </c>
      <c r="C722" t="s">
        <v>2195</v>
      </c>
      <c r="D722">
        <v>40.487618599999998</v>
      </c>
      <c r="E722">
        <v>-79.881925600000002</v>
      </c>
      <c r="F722" t="s">
        <v>2196</v>
      </c>
      <c r="G722">
        <v>4</v>
      </c>
      <c r="H722">
        <v>4.5</v>
      </c>
      <c r="I722" t="s">
        <v>93</v>
      </c>
      <c r="J722" t="s">
        <v>94</v>
      </c>
      <c r="K722" t="s">
        <v>95</v>
      </c>
      <c r="L722" t="s">
        <v>95</v>
      </c>
      <c r="M722" t="s">
        <v>95</v>
      </c>
      <c r="N722" t="s">
        <v>95</v>
      </c>
      <c r="O722" t="s">
        <v>95</v>
      </c>
      <c r="P722" t="s">
        <v>95</v>
      </c>
      <c r="Q722" t="s">
        <v>95</v>
      </c>
      <c r="R722" t="s">
        <v>95</v>
      </c>
      <c r="S722" t="s">
        <v>95</v>
      </c>
      <c r="T722" t="s">
        <v>95</v>
      </c>
      <c r="U722" t="s">
        <v>95</v>
      </c>
      <c r="V722" t="s">
        <v>95</v>
      </c>
      <c r="W722" t="s">
        <v>95</v>
      </c>
      <c r="X722" t="s">
        <v>95</v>
      </c>
      <c r="Y722" t="s">
        <v>95</v>
      </c>
      <c r="Z722" t="s">
        <v>95</v>
      </c>
      <c r="AA722" t="s">
        <v>95</v>
      </c>
      <c r="AB722">
        <v>1</v>
      </c>
      <c r="AC722" t="s">
        <v>95</v>
      </c>
      <c r="AD722" t="s">
        <v>95</v>
      </c>
      <c r="AE722" t="s">
        <v>95</v>
      </c>
      <c r="AF722" t="s">
        <v>95</v>
      </c>
      <c r="AG722" t="s">
        <v>95</v>
      </c>
      <c r="AH722" t="s">
        <v>95</v>
      </c>
      <c r="AI722" t="s">
        <v>95</v>
      </c>
      <c r="AJ722" t="s">
        <v>95</v>
      </c>
      <c r="AK722">
        <v>1</v>
      </c>
      <c r="AL722" t="s">
        <v>95</v>
      </c>
      <c r="AM722" t="s">
        <v>118</v>
      </c>
      <c r="AN722" t="s">
        <v>95</v>
      </c>
      <c r="AO722" t="s">
        <v>95</v>
      </c>
      <c r="AP722" t="s">
        <v>95</v>
      </c>
      <c r="AQ722" t="s">
        <v>95</v>
      </c>
      <c r="AR722" t="s">
        <v>95</v>
      </c>
      <c r="AS722" t="s">
        <v>95</v>
      </c>
      <c r="AT722" t="s">
        <v>95</v>
      </c>
      <c r="AU722">
        <v>0</v>
      </c>
      <c r="AV722">
        <v>0</v>
      </c>
      <c r="AW722">
        <v>1</v>
      </c>
      <c r="AX722">
        <v>0</v>
      </c>
      <c r="AY722">
        <v>0</v>
      </c>
      <c r="AZ722" t="s">
        <v>95</v>
      </c>
      <c r="BA722" t="s">
        <v>95</v>
      </c>
      <c r="BB722" t="s">
        <v>95</v>
      </c>
      <c r="BC722" t="s">
        <v>95</v>
      </c>
      <c r="BD722" t="s">
        <v>95</v>
      </c>
      <c r="BE722" t="s">
        <v>95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1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11</v>
      </c>
      <c r="CJ722">
        <v>1</v>
      </c>
      <c r="CK722">
        <v>0</v>
      </c>
    </row>
    <row r="723" spans="1:89" x14ac:dyDescent="0.3">
      <c r="A723" t="s">
        <v>2197</v>
      </c>
      <c r="B723" t="s">
        <v>110</v>
      </c>
      <c r="C723" t="s">
        <v>2198</v>
      </c>
      <c r="D723">
        <v>40.487115000000003</v>
      </c>
      <c r="E723">
        <v>-79.89282</v>
      </c>
      <c r="F723" t="s">
        <v>2199</v>
      </c>
      <c r="G723">
        <v>3</v>
      </c>
      <c r="H723">
        <v>3.5</v>
      </c>
      <c r="I723" t="s">
        <v>93</v>
      </c>
      <c r="J723" t="s">
        <v>94</v>
      </c>
      <c r="K723" t="s">
        <v>95</v>
      </c>
      <c r="L723" t="s">
        <v>95</v>
      </c>
      <c r="M723" t="s">
        <v>95</v>
      </c>
      <c r="N723" t="s">
        <v>95</v>
      </c>
      <c r="O723" t="s">
        <v>95</v>
      </c>
      <c r="P723" t="s">
        <v>95</v>
      </c>
      <c r="Q723" t="s">
        <v>95</v>
      </c>
      <c r="R723" t="s">
        <v>95</v>
      </c>
      <c r="S723" t="s">
        <v>95</v>
      </c>
      <c r="T723" t="s">
        <v>95</v>
      </c>
      <c r="U723" t="s">
        <v>95</v>
      </c>
      <c r="V723" t="s">
        <v>95</v>
      </c>
      <c r="W723" t="s">
        <v>95</v>
      </c>
      <c r="X723" t="s">
        <v>95</v>
      </c>
      <c r="Y723" t="s">
        <v>95</v>
      </c>
      <c r="Z723" t="s">
        <v>95</v>
      </c>
      <c r="AA723" t="s">
        <v>95</v>
      </c>
      <c r="AB723">
        <v>3</v>
      </c>
      <c r="AC723" t="s">
        <v>95</v>
      </c>
      <c r="AD723" t="s">
        <v>95</v>
      </c>
      <c r="AE723" t="s">
        <v>95</v>
      </c>
      <c r="AF723" t="s">
        <v>95</v>
      </c>
      <c r="AG723" t="s">
        <v>95</v>
      </c>
      <c r="AH723" t="s">
        <v>95</v>
      </c>
      <c r="AI723" t="s">
        <v>95</v>
      </c>
      <c r="AJ723" t="s">
        <v>95</v>
      </c>
      <c r="AK723">
        <v>1</v>
      </c>
      <c r="AL723" t="s">
        <v>95</v>
      </c>
      <c r="AM723" t="s">
        <v>95</v>
      </c>
      <c r="AN723" t="s">
        <v>95</v>
      </c>
      <c r="AO723" t="s">
        <v>95</v>
      </c>
      <c r="AP723" t="s">
        <v>95</v>
      </c>
      <c r="AQ723" t="s">
        <v>95</v>
      </c>
      <c r="AR723" t="s">
        <v>95</v>
      </c>
      <c r="AS723" t="s">
        <v>95</v>
      </c>
      <c r="AT723" t="s">
        <v>95</v>
      </c>
      <c r="AU723">
        <v>0</v>
      </c>
      <c r="AV723">
        <v>0</v>
      </c>
      <c r="AW723">
        <v>0</v>
      </c>
      <c r="AX723">
        <v>0</v>
      </c>
      <c r="AY723">
        <v>0</v>
      </c>
      <c r="AZ723" t="s">
        <v>95</v>
      </c>
      <c r="BA723" t="s">
        <v>95</v>
      </c>
      <c r="BB723" t="s">
        <v>95</v>
      </c>
      <c r="BC723" t="s">
        <v>95</v>
      </c>
      <c r="BD723" t="s">
        <v>95</v>
      </c>
      <c r="BE723" t="s">
        <v>95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14</v>
      </c>
      <c r="CJ723">
        <v>1</v>
      </c>
      <c r="CK723">
        <v>0</v>
      </c>
    </row>
    <row r="724" spans="1:89" x14ac:dyDescent="0.3">
      <c r="A724" t="s">
        <v>2200</v>
      </c>
      <c r="B724" t="s">
        <v>110</v>
      </c>
      <c r="C724" t="s">
        <v>2201</v>
      </c>
      <c r="D724">
        <v>40.486968599999997</v>
      </c>
      <c r="E724">
        <v>-79.884861400000005</v>
      </c>
      <c r="F724" t="s">
        <v>2202</v>
      </c>
      <c r="G724">
        <v>9</v>
      </c>
      <c r="H724">
        <v>2</v>
      </c>
      <c r="I724" t="s">
        <v>93</v>
      </c>
      <c r="J724" t="s">
        <v>94</v>
      </c>
      <c r="K724" s="1">
        <v>0.375</v>
      </c>
      <c r="L724" s="1">
        <v>0.70833333333333337</v>
      </c>
      <c r="M724" s="1">
        <v>0.3125</v>
      </c>
      <c r="N724" s="1">
        <v>0.79166666666666663</v>
      </c>
      <c r="O724" s="1">
        <v>0.3125</v>
      </c>
      <c r="P724" s="1">
        <v>0.79166666666666663</v>
      </c>
      <c r="Q724" s="1">
        <v>0.3125</v>
      </c>
      <c r="R724" s="1">
        <v>0.79166666666666663</v>
      </c>
      <c r="S724" s="1">
        <v>0.3125</v>
      </c>
      <c r="T724" s="1">
        <v>0.79166666666666663</v>
      </c>
      <c r="U724" s="1">
        <v>0.3125</v>
      </c>
      <c r="V724" s="1">
        <v>0.79166666666666663</v>
      </c>
      <c r="W724" s="1">
        <v>0.3125</v>
      </c>
      <c r="X724" s="1">
        <v>0.79166666666666663</v>
      </c>
      <c r="Y724" t="s">
        <v>95</v>
      </c>
      <c r="Z724" t="s">
        <v>95</v>
      </c>
      <c r="AA724" t="s">
        <v>95</v>
      </c>
      <c r="AB724" t="s">
        <v>95</v>
      </c>
      <c r="AC724" t="s">
        <v>95</v>
      </c>
      <c r="AD724" t="s">
        <v>95</v>
      </c>
      <c r="AE724" t="s">
        <v>95</v>
      </c>
      <c r="AF724" t="s">
        <v>95</v>
      </c>
      <c r="AG724" t="s">
        <v>95</v>
      </c>
      <c r="AH724" t="s">
        <v>95</v>
      </c>
      <c r="AI724" t="s">
        <v>95</v>
      </c>
      <c r="AJ724" t="s">
        <v>95</v>
      </c>
      <c r="AK724" t="s">
        <v>95</v>
      </c>
      <c r="AL724" t="s">
        <v>95</v>
      </c>
      <c r="AM724" t="s">
        <v>95</v>
      </c>
      <c r="AN724" t="s">
        <v>95</v>
      </c>
      <c r="AO724" t="s">
        <v>95</v>
      </c>
      <c r="AP724" t="s">
        <v>95</v>
      </c>
      <c r="AQ724" t="s">
        <v>95</v>
      </c>
      <c r="AR724" t="s">
        <v>95</v>
      </c>
      <c r="AS724" t="s">
        <v>95</v>
      </c>
      <c r="AT724" t="s">
        <v>95</v>
      </c>
      <c r="AU724" t="s">
        <v>95</v>
      </c>
      <c r="AV724" t="s">
        <v>95</v>
      </c>
      <c r="AW724" t="s">
        <v>95</v>
      </c>
      <c r="AX724" t="s">
        <v>95</v>
      </c>
      <c r="AY724" t="s">
        <v>95</v>
      </c>
      <c r="AZ724" t="s">
        <v>95</v>
      </c>
      <c r="BA724" t="s">
        <v>95</v>
      </c>
      <c r="BB724" t="s">
        <v>95</v>
      </c>
      <c r="BC724" t="s">
        <v>95</v>
      </c>
      <c r="BD724" t="s">
        <v>95</v>
      </c>
      <c r="BE724" t="s">
        <v>95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3</v>
      </c>
      <c r="CJ724">
        <v>0</v>
      </c>
      <c r="CK724">
        <v>0</v>
      </c>
    </row>
    <row r="725" spans="1:89" x14ac:dyDescent="0.3">
      <c r="A725" t="s">
        <v>2203</v>
      </c>
      <c r="B725" t="s">
        <v>110</v>
      </c>
      <c r="C725" t="s">
        <v>2204</v>
      </c>
      <c r="D725">
        <v>40.488455399999999</v>
      </c>
      <c r="E725">
        <v>-79.882650400000003</v>
      </c>
      <c r="F725" t="s">
        <v>2205</v>
      </c>
      <c r="G725">
        <v>16</v>
      </c>
      <c r="H725">
        <v>3.5</v>
      </c>
      <c r="I725" t="s">
        <v>93</v>
      </c>
      <c r="J725" t="s">
        <v>94</v>
      </c>
      <c r="K725" s="1">
        <v>0.22916666666666666</v>
      </c>
      <c r="L725" s="1">
        <v>0.91666666666666663</v>
      </c>
      <c r="M725" s="1">
        <v>0.22916666666666666</v>
      </c>
      <c r="N725" s="1">
        <v>0.91666666666666663</v>
      </c>
      <c r="O725" s="1">
        <v>0.22916666666666666</v>
      </c>
      <c r="P725" s="1">
        <v>0.91666666666666663</v>
      </c>
      <c r="Q725" s="1">
        <v>0.22916666666666666</v>
      </c>
      <c r="R725" s="1">
        <v>0.91666666666666663</v>
      </c>
      <c r="S725" s="1">
        <v>0.22916666666666666</v>
      </c>
      <c r="T725" s="1">
        <v>0.91666666666666663</v>
      </c>
      <c r="U725" s="1">
        <v>0.22916666666666666</v>
      </c>
      <c r="V725" s="1">
        <v>0.95833333333333337</v>
      </c>
      <c r="W725" s="1">
        <v>0.22916666666666666</v>
      </c>
      <c r="X725" s="1">
        <v>0.95833333333333337</v>
      </c>
      <c r="Y725" t="s">
        <v>95</v>
      </c>
      <c r="Z725" t="s">
        <v>95</v>
      </c>
      <c r="AA725" t="s">
        <v>95</v>
      </c>
      <c r="AB725">
        <v>1</v>
      </c>
      <c r="AC725" t="s">
        <v>95</v>
      </c>
      <c r="AD725">
        <v>0</v>
      </c>
      <c r="AE725" t="s">
        <v>95</v>
      </c>
      <c r="AF725" t="s">
        <v>95</v>
      </c>
      <c r="AG725" t="s">
        <v>95</v>
      </c>
      <c r="AH725" t="s">
        <v>95</v>
      </c>
      <c r="AI725" t="s">
        <v>95</v>
      </c>
      <c r="AJ725" t="s">
        <v>95</v>
      </c>
      <c r="AK725">
        <v>1</v>
      </c>
      <c r="AL725" t="s">
        <v>95</v>
      </c>
      <c r="AM725" t="s">
        <v>127</v>
      </c>
      <c r="AN725" t="s">
        <v>95</v>
      </c>
      <c r="AO725" t="s">
        <v>95</v>
      </c>
      <c r="AP725" t="s">
        <v>95</v>
      </c>
      <c r="AQ725" t="s">
        <v>95</v>
      </c>
      <c r="AR725" t="s">
        <v>95</v>
      </c>
      <c r="AS725" t="s">
        <v>95</v>
      </c>
      <c r="AT725" t="s">
        <v>95</v>
      </c>
      <c r="AU725">
        <v>0</v>
      </c>
      <c r="AV725">
        <v>0</v>
      </c>
      <c r="AW725">
        <v>1</v>
      </c>
      <c r="AX725">
        <v>0</v>
      </c>
      <c r="AY725">
        <v>0</v>
      </c>
      <c r="AZ725" t="s">
        <v>95</v>
      </c>
      <c r="BA725" t="s">
        <v>95</v>
      </c>
      <c r="BB725" t="s">
        <v>95</v>
      </c>
      <c r="BC725" t="s">
        <v>95</v>
      </c>
      <c r="BD725" t="s">
        <v>95</v>
      </c>
      <c r="BE725" t="s">
        <v>95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1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56</v>
      </c>
      <c r="CJ725">
        <v>3</v>
      </c>
      <c r="CK725">
        <v>0</v>
      </c>
    </row>
    <row r="726" spans="1:89" x14ac:dyDescent="0.3">
      <c r="A726" t="s">
        <v>2206</v>
      </c>
      <c r="B726" t="s">
        <v>110</v>
      </c>
      <c r="C726" t="s">
        <v>2207</v>
      </c>
      <c r="D726">
        <v>40.487335700000003</v>
      </c>
      <c r="E726">
        <v>-79.881995799999999</v>
      </c>
      <c r="F726" t="s">
        <v>2208</v>
      </c>
      <c r="G726">
        <v>3</v>
      </c>
      <c r="H726">
        <v>2.5</v>
      </c>
      <c r="I726" t="s">
        <v>93</v>
      </c>
      <c r="J726" t="s">
        <v>94</v>
      </c>
      <c r="K726" s="1">
        <v>0.5</v>
      </c>
      <c r="L726" s="1">
        <v>0.70833333333333337</v>
      </c>
      <c r="M726" s="1">
        <v>0.41666666666666669</v>
      </c>
      <c r="N726" s="1">
        <v>0.875</v>
      </c>
      <c r="O726" s="1">
        <v>0.41666666666666669</v>
      </c>
      <c r="P726" s="1">
        <v>0.875</v>
      </c>
      <c r="Q726" s="1">
        <v>0.41666666666666669</v>
      </c>
      <c r="R726" s="1">
        <v>0.875</v>
      </c>
      <c r="S726" s="1">
        <v>0.41666666666666669</v>
      </c>
      <c r="T726" s="1">
        <v>0.875</v>
      </c>
      <c r="U726" s="1">
        <v>0.41666666666666669</v>
      </c>
      <c r="V726" s="1">
        <v>0.875</v>
      </c>
      <c r="W726" s="1">
        <v>0.41666666666666669</v>
      </c>
      <c r="X726" s="1">
        <v>0.875</v>
      </c>
      <c r="Y726" t="s">
        <v>95</v>
      </c>
      <c r="Z726" t="s">
        <v>95</v>
      </c>
      <c r="AA726" t="s">
        <v>95</v>
      </c>
      <c r="AB726">
        <v>3</v>
      </c>
      <c r="AC726" t="s">
        <v>95</v>
      </c>
      <c r="AD726" t="s">
        <v>95</v>
      </c>
      <c r="AE726" t="s">
        <v>95</v>
      </c>
      <c r="AF726" t="s">
        <v>95</v>
      </c>
      <c r="AG726" t="s">
        <v>95</v>
      </c>
      <c r="AH726" t="s">
        <v>95</v>
      </c>
      <c r="AI726" t="s">
        <v>95</v>
      </c>
      <c r="AJ726" t="s">
        <v>95</v>
      </c>
      <c r="AK726">
        <v>1</v>
      </c>
      <c r="AL726" t="s">
        <v>95</v>
      </c>
      <c r="AM726" t="s">
        <v>95</v>
      </c>
      <c r="AN726" t="s">
        <v>95</v>
      </c>
      <c r="AO726" t="s">
        <v>95</v>
      </c>
      <c r="AP726" t="s">
        <v>95</v>
      </c>
      <c r="AQ726" t="s">
        <v>95</v>
      </c>
      <c r="AR726" t="s">
        <v>95</v>
      </c>
      <c r="AS726" t="s">
        <v>95</v>
      </c>
      <c r="AT726" t="s">
        <v>95</v>
      </c>
      <c r="AU726">
        <v>0</v>
      </c>
      <c r="AV726">
        <v>0</v>
      </c>
      <c r="AW726">
        <v>1</v>
      </c>
      <c r="AX726">
        <v>0</v>
      </c>
      <c r="AY726">
        <v>0</v>
      </c>
      <c r="AZ726" t="s">
        <v>95</v>
      </c>
      <c r="BA726" t="s">
        <v>95</v>
      </c>
      <c r="BB726" t="s">
        <v>95</v>
      </c>
      <c r="BC726" t="s">
        <v>95</v>
      </c>
      <c r="BD726" t="s">
        <v>95</v>
      </c>
      <c r="BE726" t="s">
        <v>95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</row>
    <row r="727" spans="1:89" x14ac:dyDescent="0.3">
      <c r="A727" t="s">
        <v>2209</v>
      </c>
      <c r="B727" t="s">
        <v>110</v>
      </c>
      <c r="C727" t="s">
        <v>2210</v>
      </c>
      <c r="D727">
        <v>40.486945499999997</v>
      </c>
      <c r="E727">
        <v>-79.885743700000006</v>
      </c>
      <c r="F727" t="s">
        <v>2211</v>
      </c>
      <c r="G727">
        <v>18</v>
      </c>
      <c r="H727">
        <v>3</v>
      </c>
      <c r="I727" t="s">
        <v>93</v>
      </c>
      <c r="J727" t="s">
        <v>94</v>
      </c>
      <c r="K727" s="1">
        <v>0.66666666666666663</v>
      </c>
      <c r="L727" s="1">
        <v>0.89583333333333337</v>
      </c>
      <c r="M727" t="s">
        <v>95</v>
      </c>
      <c r="N727" t="s">
        <v>95</v>
      </c>
      <c r="O727" s="1">
        <v>0.45833333333333331</v>
      </c>
      <c r="P727" s="1">
        <v>0.91666666666666663</v>
      </c>
      <c r="Q727" s="1">
        <v>0.45833333333333331</v>
      </c>
      <c r="R727" s="1">
        <v>0.91666666666666663</v>
      </c>
      <c r="S727" s="1">
        <v>0.45833333333333331</v>
      </c>
      <c r="T727" s="1">
        <v>0.91666666666666663</v>
      </c>
      <c r="U727" s="1">
        <v>0.45833333333333331</v>
      </c>
      <c r="V727" s="1">
        <v>0.91666666666666663</v>
      </c>
      <c r="W727" s="1">
        <v>0.45833333333333331</v>
      </c>
      <c r="X727" s="1">
        <v>0.91666666666666663</v>
      </c>
      <c r="Y727" t="s">
        <v>191</v>
      </c>
      <c r="Z727" t="s">
        <v>97</v>
      </c>
      <c r="AA727" t="s">
        <v>117</v>
      </c>
      <c r="AB727">
        <v>2</v>
      </c>
      <c r="AC727">
        <v>0</v>
      </c>
      <c r="AD727">
        <v>0</v>
      </c>
      <c r="AE727" t="s">
        <v>95</v>
      </c>
      <c r="AF727">
        <v>1</v>
      </c>
      <c r="AG727">
        <v>0</v>
      </c>
      <c r="AH727">
        <v>0</v>
      </c>
      <c r="AI727">
        <v>1</v>
      </c>
      <c r="AJ727">
        <v>1</v>
      </c>
      <c r="AK727">
        <v>1</v>
      </c>
      <c r="AL727">
        <v>0</v>
      </c>
      <c r="AM727" t="s">
        <v>118</v>
      </c>
      <c r="AN727" t="s">
        <v>95</v>
      </c>
      <c r="AO727" t="s">
        <v>95</v>
      </c>
      <c r="AP727" t="s">
        <v>95</v>
      </c>
      <c r="AQ727" t="s">
        <v>95</v>
      </c>
      <c r="AR727" t="s">
        <v>95</v>
      </c>
      <c r="AS727">
        <v>1</v>
      </c>
      <c r="AT727" t="s">
        <v>95</v>
      </c>
      <c r="AU727">
        <v>0</v>
      </c>
      <c r="AV727">
        <v>0</v>
      </c>
      <c r="AW727">
        <v>1</v>
      </c>
      <c r="AX727">
        <v>0</v>
      </c>
      <c r="AY727">
        <v>0</v>
      </c>
      <c r="AZ727" t="s">
        <v>95</v>
      </c>
      <c r="BA727" t="s">
        <v>95</v>
      </c>
      <c r="BB727" t="s">
        <v>95</v>
      </c>
      <c r="BC727" t="s">
        <v>95</v>
      </c>
      <c r="BD727" t="s">
        <v>95</v>
      </c>
      <c r="BE727" t="s">
        <v>95</v>
      </c>
      <c r="BF727">
        <v>1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1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23</v>
      </c>
      <c r="CJ727">
        <v>3</v>
      </c>
      <c r="CK727">
        <v>0</v>
      </c>
    </row>
    <row r="728" spans="1:89" x14ac:dyDescent="0.3">
      <c r="A728" t="s">
        <v>2212</v>
      </c>
      <c r="B728" t="s">
        <v>110</v>
      </c>
      <c r="C728" t="s">
        <v>2213</v>
      </c>
      <c r="D728">
        <v>40.495838800000001</v>
      </c>
      <c r="E728">
        <v>-79.857477900000006</v>
      </c>
      <c r="F728" t="s">
        <v>2214</v>
      </c>
      <c r="G728">
        <v>10</v>
      </c>
      <c r="H728">
        <v>4.5</v>
      </c>
      <c r="I728" t="s">
        <v>93</v>
      </c>
      <c r="J728" t="s">
        <v>94</v>
      </c>
      <c r="K728" t="s">
        <v>95</v>
      </c>
      <c r="L728" t="s">
        <v>95</v>
      </c>
      <c r="M728" s="1">
        <v>0.41666666666666669</v>
      </c>
      <c r="N728" s="1">
        <v>0.83333333333333337</v>
      </c>
      <c r="O728" s="1">
        <v>0.41666666666666669</v>
      </c>
      <c r="P728" s="1">
        <v>0.83333333333333337</v>
      </c>
      <c r="Q728" t="s">
        <v>95</v>
      </c>
      <c r="R728" t="s">
        <v>95</v>
      </c>
      <c r="S728" s="1">
        <v>0.41666666666666669</v>
      </c>
      <c r="T728" s="1">
        <v>0.83333333333333337</v>
      </c>
      <c r="U728" s="1">
        <v>0.41666666666666669</v>
      </c>
      <c r="V728" s="1">
        <v>0.72916666666666663</v>
      </c>
      <c r="W728" s="1">
        <v>0.41666666666666669</v>
      </c>
      <c r="X728" s="1">
        <v>0.72916666666666663</v>
      </c>
      <c r="Y728" t="s">
        <v>95</v>
      </c>
      <c r="Z728" t="s">
        <v>95</v>
      </c>
      <c r="AA728" t="s">
        <v>95</v>
      </c>
      <c r="AB728">
        <v>2</v>
      </c>
      <c r="AC728" t="s">
        <v>95</v>
      </c>
      <c r="AD728" t="s">
        <v>95</v>
      </c>
      <c r="AE728" t="s">
        <v>95</v>
      </c>
      <c r="AF728" t="s">
        <v>95</v>
      </c>
      <c r="AG728" t="s">
        <v>95</v>
      </c>
      <c r="AH728" t="s">
        <v>95</v>
      </c>
      <c r="AI728" t="s">
        <v>95</v>
      </c>
      <c r="AJ728" t="s">
        <v>95</v>
      </c>
      <c r="AK728">
        <v>1</v>
      </c>
      <c r="AL728" t="s">
        <v>95</v>
      </c>
      <c r="AM728" t="s">
        <v>95</v>
      </c>
      <c r="AN728" t="s">
        <v>95</v>
      </c>
      <c r="AO728" t="s">
        <v>95</v>
      </c>
      <c r="AP728" t="s">
        <v>95</v>
      </c>
      <c r="AQ728" t="s">
        <v>95</v>
      </c>
      <c r="AR728" t="s">
        <v>95</v>
      </c>
      <c r="AS728" t="s">
        <v>95</v>
      </c>
      <c r="AT728" t="s">
        <v>95</v>
      </c>
      <c r="AU728">
        <v>1</v>
      </c>
      <c r="AV728">
        <v>0</v>
      </c>
      <c r="AW728">
        <v>0</v>
      </c>
      <c r="AX728">
        <v>0</v>
      </c>
      <c r="AY728">
        <v>0</v>
      </c>
      <c r="AZ728" t="s">
        <v>95</v>
      </c>
      <c r="BA728" t="s">
        <v>95</v>
      </c>
      <c r="BB728" t="s">
        <v>95</v>
      </c>
      <c r="BC728" t="s">
        <v>95</v>
      </c>
      <c r="BD728" t="s">
        <v>95</v>
      </c>
      <c r="BE728" t="s">
        <v>95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5</v>
      </c>
      <c r="CJ728">
        <v>0</v>
      </c>
      <c r="CK728">
        <v>0</v>
      </c>
    </row>
    <row r="729" spans="1:89" x14ac:dyDescent="0.3">
      <c r="A729" t="s">
        <v>2215</v>
      </c>
      <c r="B729" t="s">
        <v>110</v>
      </c>
      <c r="C729" t="s">
        <v>2216</v>
      </c>
      <c r="D729">
        <v>40.492457000000002</v>
      </c>
      <c r="E729">
        <v>-79.863376000000002</v>
      </c>
      <c r="F729" t="s">
        <v>2217</v>
      </c>
      <c r="G729">
        <v>16</v>
      </c>
      <c r="H729">
        <v>4</v>
      </c>
      <c r="I729" t="s">
        <v>93</v>
      </c>
      <c r="J729" t="s">
        <v>94</v>
      </c>
      <c r="K729" t="s">
        <v>95</v>
      </c>
      <c r="L729" t="s">
        <v>95</v>
      </c>
      <c r="M729" s="1">
        <v>0.41666666666666669</v>
      </c>
      <c r="N729" s="1">
        <v>0.70833333333333337</v>
      </c>
      <c r="O729" s="1">
        <v>0.41666666666666669</v>
      </c>
      <c r="P729" s="1">
        <v>0.70833333333333337</v>
      </c>
      <c r="Q729" s="1">
        <v>0.41666666666666669</v>
      </c>
      <c r="R729" s="1">
        <v>0.70833333333333337</v>
      </c>
      <c r="S729" s="1">
        <v>0.41666666666666669</v>
      </c>
      <c r="T729" s="1">
        <v>0.70833333333333337</v>
      </c>
      <c r="U729" s="1">
        <v>0.41666666666666669</v>
      </c>
      <c r="V729" s="1">
        <v>0.70833333333333337</v>
      </c>
      <c r="W729" s="1">
        <v>0.41666666666666669</v>
      </c>
      <c r="X729" s="1">
        <v>0.625</v>
      </c>
      <c r="Y729" t="s">
        <v>95</v>
      </c>
      <c r="Z729" t="s">
        <v>95</v>
      </c>
      <c r="AA729" t="s">
        <v>95</v>
      </c>
      <c r="AB729">
        <v>2</v>
      </c>
      <c r="AC729" t="s">
        <v>95</v>
      </c>
      <c r="AD729" t="s">
        <v>95</v>
      </c>
      <c r="AE729" t="s">
        <v>95</v>
      </c>
      <c r="AF729" t="s">
        <v>95</v>
      </c>
      <c r="AG729" t="s">
        <v>95</v>
      </c>
      <c r="AH729" t="s">
        <v>95</v>
      </c>
      <c r="AI729" t="s">
        <v>95</v>
      </c>
      <c r="AJ729" t="s">
        <v>95</v>
      </c>
      <c r="AK729">
        <v>1</v>
      </c>
      <c r="AL729" t="s">
        <v>95</v>
      </c>
      <c r="AM729" t="s">
        <v>95</v>
      </c>
      <c r="AN729" t="s">
        <v>95</v>
      </c>
      <c r="AO729" t="s">
        <v>95</v>
      </c>
      <c r="AP729" t="s">
        <v>95</v>
      </c>
      <c r="AQ729" t="s">
        <v>95</v>
      </c>
      <c r="AR729" t="s">
        <v>95</v>
      </c>
      <c r="AS729" t="s">
        <v>95</v>
      </c>
      <c r="AT729" t="s">
        <v>95</v>
      </c>
      <c r="AU729">
        <v>1</v>
      </c>
      <c r="AV729">
        <v>0</v>
      </c>
      <c r="AW729">
        <v>0</v>
      </c>
      <c r="AX729">
        <v>0</v>
      </c>
      <c r="AY729">
        <v>0</v>
      </c>
      <c r="AZ729" t="s">
        <v>95</v>
      </c>
      <c r="BA729" t="s">
        <v>95</v>
      </c>
      <c r="BB729" t="s">
        <v>95</v>
      </c>
      <c r="BC729" t="s">
        <v>95</v>
      </c>
      <c r="BD729" t="s">
        <v>95</v>
      </c>
      <c r="BE729" t="s">
        <v>95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</row>
    <row r="730" spans="1:89" x14ac:dyDescent="0.3">
      <c r="A730" t="s">
        <v>2218</v>
      </c>
      <c r="B730" t="s">
        <v>110</v>
      </c>
      <c r="C730" t="s">
        <v>2219</v>
      </c>
      <c r="D730">
        <v>40.4942426</v>
      </c>
      <c r="E730">
        <v>-79.859847799999997</v>
      </c>
      <c r="F730" t="s">
        <v>2220</v>
      </c>
      <c r="G730">
        <v>6</v>
      </c>
      <c r="H730">
        <v>3.5</v>
      </c>
      <c r="I730" t="s">
        <v>93</v>
      </c>
      <c r="J730" t="s">
        <v>94</v>
      </c>
      <c r="K730" t="s">
        <v>95</v>
      </c>
      <c r="L730" t="s">
        <v>95</v>
      </c>
      <c r="M730" t="s">
        <v>95</v>
      </c>
      <c r="N730" t="s">
        <v>95</v>
      </c>
      <c r="O730" t="s">
        <v>95</v>
      </c>
      <c r="P730" t="s">
        <v>95</v>
      </c>
      <c r="Q730" t="s">
        <v>95</v>
      </c>
      <c r="R730" t="s">
        <v>95</v>
      </c>
      <c r="S730" t="s">
        <v>95</v>
      </c>
      <c r="T730" t="s">
        <v>95</v>
      </c>
      <c r="U730" t="s">
        <v>95</v>
      </c>
      <c r="V730" t="s">
        <v>95</v>
      </c>
      <c r="W730" t="s">
        <v>95</v>
      </c>
      <c r="X730" t="s">
        <v>95</v>
      </c>
      <c r="Y730" t="s">
        <v>233</v>
      </c>
      <c r="Z730" t="s">
        <v>95</v>
      </c>
      <c r="AA730" t="s">
        <v>117</v>
      </c>
      <c r="AB730">
        <v>1</v>
      </c>
      <c r="AC730" t="s">
        <v>95</v>
      </c>
      <c r="AD730">
        <v>0</v>
      </c>
      <c r="AE730" t="s">
        <v>95</v>
      </c>
      <c r="AF730">
        <v>1</v>
      </c>
      <c r="AG730">
        <v>0</v>
      </c>
      <c r="AH730" t="s">
        <v>95</v>
      </c>
      <c r="AI730" t="s">
        <v>95</v>
      </c>
      <c r="AJ730">
        <v>0</v>
      </c>
      <c r="AK730">
        <v>1</v>
      </c>
      <c r="AL730" t="s">
        <v>95</v>
      </c>
      <c r="AM730" t="s">
        <v>95</v>
      </c>
      <c r="AN730">
        <v>0</v>
      </c>
      <c r="AO730">
        <v>1</v>
      </c>
      <c r="AP730" t="s">
        <v>118</v>
      </c>
      <c r="AQ730" t="s">
        <v>95</v>
      </c>
      <c r="AR730" t="s">
        <v>95</v>
      </c>
      <c r="AS730" t="s">
        <v>95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1</v>
      </c>
      <c r="BD730">
        <v>0</v>
      </c>
      <c r="BE730">
        <v>1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4</v>
      </c>
      <c r="CJ730">
        <v>0</v>
      </c>
      <c r="CK730">
        <v>0</v>
      </c>
    </row>
    <row r="731" spans="1:89" x14ac:dyDescent="0.3">
      <c r="A731" t="s">
        <v>2221</v>
      </c>
      <c r="B731" t="s">
        <v>110</v>
      </c>
      <c r="C731" t="s">
        <v>2222</v>
      </c>
      <c r="D731">
        <v>40.492507000000003</v>
      </c>
      <c r="E731">
        <v>-79.864474999999999</v>
      </c>
      <c r="F731" t="s">
        <v>2223</v>
      </c>
      <c r="G731">
        <v>5</v>
      </c>
      <c r="H731">
        <v>5</v>
      </c>
      <c r="I731" t="s">
        <v>93</v>
      </c>
      <c r="J731" t="s">
        <v>94</v>
      </c>
      <c r="K731" t="s">
        <v>95</v>
      </c>
      <c r="L731" t="s">
        <v>95</v>
      </c>
      <c r="M731" s="1">
        <v>0.41666666666666669</v>
      </c>
      <c r="N731" s="1">
        <v>0.75</v>
      </c>
      <c r="O731" s="1">
        <v>0.41666666666666669</v>
      </c>
      <c r="P731" s="1">
        <v>0.83333333333333337</v>
      </c>
      <c r="Q731" s="1">
        <v>0.41666666666666669</v>
      </c>
      <c r="R731" s="1">
        <v>0.83333333333333337</v>
      </c>
      <c r="S731" s="1">
        <v>0.41666666666666669</v>
      </c>
      <c r="T731" s="1">
        <v>0.83333333333333337</v>
      </c>
      <c r="U731" s="1">
        <v>0.41666666666666669</v>
      </c>
      <c r="V731" s="1">
        <v>0.83333333333333337</v>
      </c>
      <c r="W731" s="1">
        <v>0.41666666666666669</v>
      </c>
      <c r="X731" s="1">
        <v>0.70833333333333337</v>
      </c>
      <c r="Y731" t="s">
        <v>95</v>
      </c>
      <c r="Z731" t="s">
        <v>95</v>
      </c>
      <c r="AA731" t="s">
        <v>95</v>
      </c>
      <c r="AB731">
        <v>2</v>
      </c>
      <c r="AC731" t="s">
        <v>95</v>
      </c>
      <c r="AD731" t="s">
        <v>95</v>
      </c>
      <c r="AE731" t="s">
        <v>95</v>
      </c>
      <c r="AF731" t="s">
        <v>95</v>
      </c>
      <c r="AG731" t="s">
        <v>95</v>
      </c>
      <c r="AH731" t="s">
        <v>95</v>
      </c>
      <c r="AI731" t="s">
        <v>95</v>
      </c>
      <c r="AJ731" t="s">
        <v>95</v>
      </c>
      <c r="AK731">
        <v>1</v>
      </c>
      <c r="AL731" t="s">
        <v>95</v>
      </c>
      <c r="AM731" t="s">
        <v>95</v>
      </c>
      <c r="AN731" t="s">
        <v>95</v>
      </c>
      <c r="AO731" t="s">
        <v>95</v>
      </c>
      <c r="AP731" t="s">
        <v>95</v>
      </c>
      <c r="AQ731" t="s">
        <v>95</v>
      </c>
      <c r="AR731" t="s">
        <v>95</v>
      </c>
      <c r="AS731" t="s">
        <v>95</v>
      </c>
      <c r="AT731" t="s">
        <v>95</v>
      </c>
      <c r="AU731">
        <v>1</v>
      </c>
      <c r="AV731">
        <v>0</v>
      </c>
      <c r="AW731">
        <v>1</v>
      </c>
      <c r="AX731">
        <v>0</v>
      </c>
      <c r="AY731">
        <v>0</v>
      </c>
      <c r="AZ731" t="s">
        <v>95</v>
      </c>
      <c r="BA731" t="s">
        <v>95</v>
      </c>
      <c r="BB731" t="s">
        <v>95</v>
      </c>
      <c r="BC731" t="s">
        <v>95</v>
      </c>
      <c r="BD731" t="s">
        <v>95</v>
      </c>
      <c r="BE731" t="s">
        <v>95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22</v>
      </c>
      <c r="CJ731">
        <v>2</v>
      </c>
      <c r="CK731">
        <v>0</v>
      </c>
    </row>
    <row r="732" spans="1:89" x14ac:dyDescent="0.3">
      <c r="A732" t="s">
        <v>2224</v>
      </c>
      <c r="B732" t="s">
        <v>110</v>
      </c>
      <c r="C732" t="s">
        <v>2225</v>
      </c>
      <c r="D732">
        <v>40.493969</v>
      </c>
      <c r="E732">
        <v>-79.860282999999995</v>
      </c>
      <c r="F732" t="s">
        <v>2226</v>
      </c>
      <c r="G732">
        <v>20</v>
      </c>
      <c r="H732">
        <v>3</v>
      </c>
      <c r="I732" t="s">
        <v>93</v>
      </c>
      <c r="J732" t="s">
        <v>94</v>
      </c>
      <c r="K732" t="s">
        <v>95</v>
      </c>
      <c r="L732" t="s">
        <v>95</v>
      </c>
      <c r="M732" t="s">
        <v>95</v>
      </c>
      <c r="N732" t="s">
        <v>95</v>
      </c>
      <c r="O732" t="s">
        <v>95</v>
      </c>
      <c r="P732" t="s">
        <v>95</v>
      </c>
      <c r="Q732" t="s">
        <v>95</v>
      </c>
      <c r="R732" t="s">
        <v>95</v>
      </c>
      <c r="S732" t="s">
        <v>95</v>
      </c>
      <c r="T732" t="s">
        <v>95</v>
      </c>
      <c r="U732" t="s">
        <v>95</v>
      </c>
      <c r="V732" t="s">
        <v>95</v>
      </c>
      <c r="W732" t="s">
        <v>95</v>
      </c>
      <c r="X732" t="s">
        <v>95</v>
      </c>
      <c r="Y732" t="s">
        <v>96</v>
      </c>
      <c r="Z732" t="s">
        <v>97</v>
      </c>
      <c r="AA732" t="s">
        <v>117</v>
      </c>
      <c r="AB732">
        <v>2</v>
      </c>
      <c r="AC732">
        <v>0</v>
      </c>
      <c r="AD732">
        <v>0</v>
      </c>
      <c r="AE732" t="s">
        <v>95</v>
      </c>
      <c r="AF732">
        <v>1</v>
      </c>
      <c r="AG732">
        <v>1</v>
      </c>
      <c r="AH732">
        <v>1</v>
      </c>
      <c r="AI732">
        <v>1</v>
      </c>
      <c r="AJ732">
        <v>0</v>
      </c>
      <c r="AK732">
        <v>1</v>
      </c>
      <c r="AL732">
        <v>0</v>
      </c>
      <c r="AM732" t="s">
        <v>118</v>
      </c>
      <c r="AN732">
        <v>1</v>
      </c>
      <c r="AO732">
        <v>0</v>
      </c>
      <c r="AP732" t="s">
        <v>890</v>
      </c>
      <c r="AQ732" t="s">
        <v>95</v>
      </c>
      <c r="AR732" t="s">
        <v>95</v>
      </c>
      <c r="AS732">
        <v>1</v>
      </c>
      <c r="AT732">
        <v>0</v>
      </c>
      <c r="AU732">
        <v>1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1</v>
      </c>
      <c r="BE732">
        <v>0</v>
      </c>
      <c r="BF732">
        <v>1</v>
      </c>
      <c r="BG732">
        <v>0</v>
      </c>
      <c r="BH732">
        <v>0</v>
      </c>
      <c r="BI732">
        <v>1</v>
      </c>
      <c r="BJ732">
        <v>0</v>
      </c>
      <c r="BK732">
        <v>1</v>
      </c>
      <c r="BL732">
        <v>0</v>
      </c>
      <c r="BM732">
        <v>0</v>
      </c>
      <c r="BN732">
        <v>1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13</v>
      </c>
      <c r="CJ732">
        <v>3</v>
      </c>
      <c r="CK732">
        <v>0</v>
      </c>
    </row>
    <row r="733" spans="1:89" x14ac:dyDescent="0.3">
      <c r="A733" t="s">
        <v>2227</v>
      </c>
      <c r="B733" t="s">
        <v>110</v>
      </c>
      <c r="C733" t="s">
        <v>2228</v>
      </c>
      <c r="D733">
        <v>40.487988000000001</v>
      </c>
      <c r="E733">
        <v>-79.878737999999998</v>
      </c>
      <c r="F733" t="s">
        <v>484</v>
      </c>
      <c r="G733">
        <v>4</v>
      </c>
      <c r="H733">
        <v>2</v>
      </c>
      <c r="I733" t="s">
        <v>93</v>
      </c>
      <c r="J733" t="s">
        <v>94</v>
      </c>
      <c r="K733" s="1">
        <v>0.41666666666666669</v>
      </c>
      <c r="L733" s="1">
        <v>0.70833333333333337</v>
      </c>
      <c r="M733" s="1">
        <v>0.375</v>
      </c>
      <c r="N733" s="1">
        <v>0.875</v>
      </c>
      <c r="O733" s="1">
        <v>0.375</v>
      </c>
      <c r="P733" s="1">
        <v>0.875</v>
      </c>
      <c r="Q733" s="1">
        <v>0.375</v>
      </c>
      <c r="R733" s="1">
        <v>0.875</v>
      </c>
      <c r="S733" s="1">
        <v>0.375</v>
      </c>
      <c r="T733" s="1">
        <v>0.75</v>
      </c>
      <c r="U733" t="s">
        <v>95</v>
      </c>
      <c r="V733" t="s">
        <v>95</v>
      </c>
      <c r="W733" s="1">
        <v>0.35416666666666669</v>
      </c>
      <c r="X733" s="1">
        <v>0.79166666666666663</v>
      </c>
      <c r="Y733" t="s">
        <v>95</v>
      </c>
      <c r="Z733" t="s">
        <v>95</v>
      </c>
      <c r="AA733" t="s">
        <v>95</v>
      </c>
      <c r="AB733">
        <v>2</v>
      </c>
      <c r="AC733" t="s">
        <v>95</v>
      </c>
      <c r="AD733" t="s">
        <v>95</v>
      </c>
      <c r="AE733" t="s">
        <v>95</v>
      </c>
      <c r="AF733" t="s">
        <v>95</v>
      </c>
      <c r="AG733" t="s">
        <v>95</v>
      </c>
      <c r="AH733" t="s">
        <v>95</v>
      </c>
      <c r="AI733" t="s">
        <v>95</v>
      </c>
      <c r="AJ733">
        <v>1</v>
      </c>
      <c r="AK733">
        <v>1</v>
      </c>
      <c r="AL733" t="s">
        <v>95</v>
      </c>
      <c r="AM733" t="s">
        <v>95</v>
      </c>
      <c r="AN733" t="s">
        <v>95</v>
      </c>
      <c r="AO733" t="s">
        <v>95</v>
      </c>
      <c r="AP733" t="s">
        <v>95</v>
      </c>
      <c r="AQ733" t="s">
        <v>95</v>
      </c>
      <c r="AR733" t="s">
        <v>95</v>
      </c>
      <c r="AS733" t="s">
        <v>95</v>
      </c>
      <c r="AT733" t="s">
        <v>95</v>
      </c>
      <c r="AU733">
        <v>0</v>
      </c>
      <c r="AV733">
        <v>0</v>
      </c>
      <c r="AW733">
        <v>1</v>
      </c>
      <c r="AX733">
        <v>0</v>
      </c>
      <c r="AY733">
        <v>0</v>
      </c>
      <c r="AZ733" t="s">
        <v>95</v>
      </c>
      <c r="BA733" t="s">
        <v>95</v>
      </c>
      <c r="BB733" t="s">
        <v>95</v>
      </c>
      <c r="BC733" t="s">
        <v>95</v>
      </c>
      <c r="BD733" t="s">
        <v>95</v>
      </c>
      <c r="BE733" t="s">
        <v>95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13</v>
      </c>
      <c r="CJ733">
        <v>0</v>
      </c>
      <c r="CK733">
        <v>0</v>
      </c>
    </row>
    <row r="734" spans="1:89" x14ac:dyDescent="0.3">
      <c r="A734" t="s">
        <v>2229</v>
      </c>
      <c r="B734" t="s">
        <v>110</v>
      </c>
      <c r="C734" t="s">
        <v>2230</v>
      </c>
      <c r="D734">
        <v>40.4895888</v>
      </c>
      <c r="E734">
        <v>-79.872362800000005</v>
      </c>
      <c r="F734" t="s">
        <v>2231</v>
      </c>
      <c r="G734">
        <v>23</v>
      </c>
      <c r="H734">
        <v>3.5</v>
      </c>
      <c r="I734" t="s">
        <v>93</v>
      </c>
      <c r="J734" t="s">
        <v>94</v>
      </c>
      <c r="K734" s="1">
        <v>0.45833333333333331</v>
      </c>
      <c r="L734" s="1">
        <v>8.3333333333333329E-2</v>
      </c>
      <c r="M734" s="1">
        <v>0.45833333333333331</v>
      </c>
      <c r="N734" s="1">
        <v>8.3333333333333329E-2</v>
      </c>
      <c r="O734" s="1">
        <v>0.45833333333333331</v>
      </c>
      <c r="P734" s="1">
        <v>8.3333333333333329E-2</v>
      </c>
      <c r="Q734" s="1">
        <v>0.45833333333333331</v>
      </c>
      <c r="R734" s="1">
        <v>8.3333333333333329E-2</v>
      </c>
      <c r="S734" s="1">
        <v>0.45833333333333331</v>
      </c>
      <c r="T734" s="1">
        <v>8.3333333333333329E-2</v>
      </c>
      <c r="U734" s="1">
        <v>0.45833333333333331</v>
      </c>
      <c r="V734" s="1">
        <v>8.3333333333333329E-2</v>
      </c>
      <c r="W734" s="1">
        <v>0.45833333333333331</v>
      </c>
      <c r="X734" s="1">
        <v>8.3333333333333329E-2</v>
      </c>
      <c r="Y734" t="s">
        <v>233</v>
      </c>
      <c r="Z734" t="s">
        <v>95</v>
      </c>
      <c r="AA734" t="s">
        <v>117</v>
      </c>
      <c r="AB734">
        <v>1</v>
      </c>
      <c r="AC734" t="s">
        <v>95</v>
      </c>
      <c r="AD734">
        <v>0</v>
      </c>
      <c r="AE734" t="s">
        <v>95</v>
      </c>
      <c r="AF734">
        <v>1</v>
      </c>
      <c r="AG734">
        <v>1</v>
      </c>
      <c r="AH734" t="s">
        <v>95</v>
      </c>
      <c r="AI734" t="s">
        <v>95</v>
      </c>
      <c r="AJ734" t="s">
        <v>95</v>
      </c>
      <c r="AK734">
        <v>1</v>
      </c>
      <c r="AL734" t="s">
        <v>95</v>
      </c>
      <c r="AM734" t="s">
        <v>95</v>
      </c>
      <c r="AN734">
        <v>1</v>
      </c>
      <c r="AO734">
        <v>0</v>
      </c>
      <c r="AP734" t="s">
        <v>890</v>
      </c>
      <c r="AQ734" t="s">
        <v>95</v>
      </c>
      <c r="AR734" t="s">
        <v>95</v>
      </c>
      <c r="AS734" t="s">
        <v>95</v>
      </c>
      <c r="AT734">
        <v>0</v>
      </c>
      <c r="AU734">
        <v>0</v>
      </c>
      <c r="AV734">
        <v>0</v>
      </c>
      <c r="AW734">
        <v>1</v>
      </c>
      <c r="AX734">
        <v>0</v>
      </c>
      <c r="AY734">
        <v>0</v>
      </c>
      <c r="AZ734" t="s">
        <v>95</v>
      </c>
      <c r="BA734" t="s">
        <v>95</v>
      </c>
      <c r="BB734" t="s">
        <v>95</v>
      </c>
      <c r="BC734" t="s">
        <v>95</v>
      </c>
      <c r="BD734" t="s">
        <v>95</v>
      </c>
      <c r="BE734" t="s">
        <v>95</v>
      </c>
      <c r="BF734">
        <v>0</v>
      </c>
      <c r="BG734">
        <v>0</v>
      </c>
      <c r="BH734">
        <v>0</v>
      </c>
      <c r="BI734">
        <v>1</v>
      </c>
      <c r="BJ734">
        <v>0</v>
      </c>
      <c r="BK734">
        <v>1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41</v>
      </c>
      <c r="CJ734">
        <v>3</v>
      </c>
      <c r="CK734">
        <v>0</v>
      </c>
    </row>
    <row r="735" spans="1:89" x14ac:dyDescent="0.3">
      <c r="A735" t="s">
        <v>2232</v>
      </c>
      <c r="B735" t="s">
        <v>110</v>
      </c>
      <c r="C735" t="s">
        <v>2233</v>
      </c>
      <c r="D735">
        <v>40.390385799999997</v>
      </c>
      <c r="E735">
        <v>-80.0708968</v>
      </c>
      <c r="F735" t="s">
        <v>389</v>
      </c>
      <c r="G735">
        <v>9</v>
      </c>
      <c r="H735">
        <v>4</v>
      </c>
      <c r="I735" t="s">
        <v>93</v>
      </c>
      <c r="J735" t="s">
        <v>94</v>
      </c>
      <c r="K735" t="s">
        <v>95</v>
      </c>
      <c r="L735" t="s">
        <v>95</v>
      </c>
      <c r="M735" t="s">
        <v>95</v>
      </c>
      <c r="N735" t="s">
        <v>95</v>
      </c>
      <c r="O735" t="s">
        <v>95</v>
      </c>
      <c r="P735" t="s">
        <v>95</v>
      </c>
      <c r="Q735" t="s">
        <v>95</v>
      </c>
      <c r="R735" t="s">
        <v>95</v>
      </c>
      <c r="S735" t="s">
        <v>95</v>
      </c>
      <c r="T735" t="s">
        <v>95</v>
      </c>
      <c r="U735" t="s">
        <v>95</v>
      </c>
      <c r="V735" t="s">
        <v>95</v>
      </c>
      <c r="W735" t="s">
        <v>95</v>
      </c>
      <c r="X735" t="s">
        <v>95</v>
      </c>
      <c r="Y735" t="s">
        <v>96</v>
      </c>
      <c r="Z735" t="s">
        <v>97</v>
      </c>
      <c r="AA735" t="s">
        <v>117</v>
      </c>
      <c r="AB735">
        <v>2</v>
      </c>
      <c r="AC735">
        <v>0</v>
      </c>
      <c r="AD735">
        <v>0</v>
      </c>
      <c r="AE735">
        <v>0</v>
      </c>
      <c r="AF735">
        <v>1</v>
      </c>
      <c r="AG735">
        <v>1</v>
      </c>
      <c r="AH735">
        <v>0</v>
      </c>
      <c r="AI735">
        <v>1</v>
      </c>
      <c r="AJ735">
        <v>1</v>
      </c>
      <c r="AK735">
        <v>1</v>
      </c>
      <c r="AL735">
        <v>1</v>
      </c>
      <c r="AM735" t="s">
        <v>127</v>
      </c>
      <c r="AN735">
        <v>1</v>
      </c>
      <c r="AO735">
        <v>0</v>
      </c>
      <c r="AP735" t="s">
        <v>118</v>
      </c>
      <c r="AQ735" t="s">
        <v>95</v>
      </c>
      <c r="AR735" t="s">
        <v>95</v>
      </c>
      <c r="AS735">
        <v>1</v>
      </c>
      <c r="AT735">
        <v>0</v>
      </c>
      <c r="AU735">
        <v>0</v>
      </c>
      <c r="AV735">
        <v>0</v>
      </c>
      <c r="AW735">
        <v>1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1</v>
      </c>
      <c r="BG735">
        <v>0</v>
      </c>
      <c r="BH735">
        <v>0</v>
      </c>
      <c r="BI735">
        <v>1</v>
      </c>
      <c r="BJ735">
        <v>0</v>
      </c>
      <c r="BK735">
        <v>1</v>
      </c>
      <c r="BL735">
        <v>0</v>
      </c>
      <c r="BM735">
        <v>0</v>
      </c>
      <c r="BN735">
        <v>1</v>
      </c>
      <c r="BO735">
        <v>1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30</v>
      </c>
      <c r="CJ735">
        <v>1</v>
      </c>
      <c r="CK735">
        <v>0</v>
      </c>
    </row>
    <row r="736" spans="1:89" x14ac:dyDescent="0.3">
      <c r="A736" t="s">
        <v>2234</v>
      </c>
      <c r="B736" t="s">
        <v>110</v>
      </c>
      <c r="C736" t="s">
        <v>2235</v>
      </c>
      <c r="D736">
        <v>40.418551399999998</v>
      </c>
      <c r="E736">
        <v>-80.058658300000005</v>
      </c>
      <c r="F736" t="s">
        <v>2236</v>
      </c>
      <c r="G736">
        <v>17</v>
      </c>
      <c r="H736">
        <v>2.5</v>
      </c>
      <c r="I736" t="s">
        <v>93</v>
      </c>
      <c r="J736" t="s">
        <v>94</v>
      </c>
      <c r="K736" t="s">
        <v>95</v>
      </c>
      <c r="L736" t="s">
        <v>95</v>
      </c>
      <c r="M736" t="s">
        <v>95</v>
      </c>
      <c r="N736" t="s">
        <v>95</v>
      </c>
      <c r="O736" t="s">
        <v>95</v>
      </c>
      <c r="P736" t="s">
        <v>95</v>
      </c>
      <c r="Q736" t="s">
        <v>95</v>
      </c>
      <c r="R736" t="s">
        <v>95</v>
      </c>
      <c r="S736" t="s">
        <v>95</v>
      </c>
      <c r="T736" t="s">
        <v>95</v>
      </c>
      <c r="U736" t="s">
        <v>95</v>
      </c>
      <c r="V736" t="s">
        <v>95</v>
      </c>
      <c r="W736" t="s">
        <v>95</v>
      </c>
      <c r="X736" t="s">
        <v>95</v>
      </c>
      <c r="Y736" t="s">
        <v>191</v>
      </c>
      <c r="Z736" t="s">
        <v>97</v>
      </c>
      <c r="AA736" t="s">
        <v>117</v>
      </c>
      <c r="AB736">
        <v>2</v>
      </c>
      <c r="AC736">
        <v>0</v>
      </c>
      <c r="AD736">
        <v>0</v>
      </c>
      <c r="AE736" t="s">
        <v>95</v>
      </c>
      <c r="AF736">
        <v>1</v>
      </c>
      <c r="AG736">
        <v>1</v>
      </c>
      <c r="AH736" t="s">
        <v>95</v>
      </c>
      <c r="AI736">
        <v>0</v>
      </c>
      <c r="AJ736">
        <v>1</v>
      </c>
      <c r="AK736">
        <v>1</v>
      </c>
      <c r="AL736">
        <v>1</v>
      </c>
      <c r="AM736" t="s">
        <v>118</v>
      </c>
      <c r="AN736" t="s">
        <v>95</v>
      </c>
      <c r="AO736" t="s">
        <v>95</v>
      </c>
      <c r="AP736" t="s">
        <v>95</v>
      </c>
      <c r="AQ736" t="s">
        <v>95</v>
      </c>
      <c r="AR736" t="s">
        <v>95</v>
      </c>
      <c r="AS736">
        <v>0</v>
      </c>
      <c r="AT736" t="s">
        <v>95</v>
      </c>
      <c r="AU736">
        <v>0</v>
      </c>
      <c r="AV736">
        <v>0</v>
      </c>
      <c r="AW736">
        <v>1</v>
      </c>
      <c r="AX736">
        <v>0</v>
      </c>
      <c r="AY736">
        <v>0</v>
      </c>
      <c r="AZ736" t="s">
        <v>95</v>
      </c>
      <c r="BA736" t="s">
        <v>95</v>
      </c>
      <c r="BB736" t="s">
        <v>95</v>
      </c>
      <c r="BC736" t="s">
        <v>95</v>
      </c>
      <c r="BD736" t="s">
        <v>95</v>
      </c>
      <c r="BE736" t="s">
        <v>95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24</v>
      </c>
      <c r="CJ736">
        <v>4</v>
      </c>
      <c r="CK736">
        <v>0</v>
      </c>
    </row>
    <row r="737" spans="1:89" x14ac:dyDescent="0.3">
      <c r="A737" t="s">
        <v>2237</v>
      </c>
      <c r="B737" t="s">
        <v>110</v>
      </c>
      <c r="C737" t="s">
        <v>2238</v>
      </c>
      <c r="D737">
        <v>40.429825000000001</v>
      </c>
      <c r="E737">
        <v>-80.054153999999997</v>
      </c>
      <c r="F737" t="s">
        <v>2239</v>
      </c>
      <c r="G737">
        <v>7</v>
      </c>
      <c r="H737">
        <v>4.5</v>
      </c>
      <c r="I737" t="s">
        <v>93</v>
      </c>
      <c r="J737" t="s">
        <v>94</v>
      </c>
      <c r="K737" t="s">
        <v>95</v>
      </c>
      <c r="L737" t="s">
        <v>95</v>
      </c>
      <c r="M737" t="s">
        <v>95</v>
      </c>
      <c r="N737" t="s">
        <v>95</v>
      </c>
      <c r="O737" s="1">
        <v>0.47916666666666669</v>
      </c>
      <c r="P737" s="1">
        <v>0.79166666666666663</v>
      </c>
      <c r="Q737" s="1">
        <v>0.47916666666666669</v>
      </c>
      <c r="R737" s="1">
        <v>0.79166666666666663</v>
      </c>
      <c r="S737" s="1">
        <v>0.47916666666666669</v>
      </c>
      <c r="T737" s="1">
        <v>0.79166666666666663</v>
      </c>
      <c r="U737" s="1">
        <v>0.47916666666666669</v>
      </c>
      <c r="V737" s="1">
        <v>0.79166666666666663</v>
      </c>
      <c r="W737" s="1">
        <v>0.45833333333333331</v>
      </c>
      <c r="X737" s="1">
        <v>0.66666666666666663</v>
      </c>
      <c r="Y737" t="s">
        <v>95</v>
      </c>
      <c r="Z737" t="s">
        <v>95</v>
      </c>
      <c r="AA737" t="s">
        <v>95</v>
      </c>
      <c r="AB737">
        <v>2</v>
      </c>
      <c r="AC737" t="s">
        <v>95</v>
      </c>
      <c r="AD737" t="s">
        <v>95</v>
      </c>
      <c r="AE737" t="s">
        <v>95</v>
      </c>
      <c r="AF737" t="s">
        <v>95</v>
      </c>
      <c r="AG737" t="s">
        <v>95</v>
      </c>
      <c r="AH737" t="s">
        <v>95</v>
      </c>
      <c r="AI737" t="s">
        <v>95</v>
      </c>
      <c r="AJ737" t="s">
        <v>95</v>
      </c>
      <c r="AK737">
        <v>1</v>
      </c>
      <c r="AL737" t="s">
        <v>95</v>
      </c>
      <c r="AM737" t="s">
        <v>95</v>
      </c>
      <c r="AN737" t="s">
        <v>95</v>
      </c>
      <c r="AO737" t="s">
        <v>95</v>
      </c>
      <c r="AP737" t="s">
        <v>95</v>
      </c>
      <c r="AQ737" t="s">
        <v>95</v>
      </c>
      <c r="AR737" t="s">
        <v>95</v>
      </c>
      <c r="AS737" t="s">
        <v>95</v>
      </c>
      <c r="AT737" t="s">
        <v>95</v>
      </c>
      <c r="AU737">
        <v>0</v>
      </c>
      <c r="AV737">
        <v>0</v>
      </c>
      <c r="AW737">
        <v>1</v>
      </c>
      <c r="AX737">
        <v>0</v>
      </c>
      <c r="AY737">
        <v>0</v>
      </c>
      <c r="AZ737" t="s">
        <v>95</v>
      </c>
      <c r="BA737" t="s">
        <v>95</v>
      </c>
      <c r="BB737" t="s">
        <v>95</v>
      </c>
      <c r="BC737" t="s">
        <v>95</v>
      </c>
      <c r="BD737" t="s">
        <v>95</v>
      </c>
      <c r="BE737" t="s">
        <v>95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1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20</v>
      </c>
      <c r="CJ737">
        <v>3</v>
      </c>
      <c r="CK737">
        <v>0</v>
      </c>
    </row>
    <row r="738" spans="1:89" x14ac:dyDescent="0.3">
      <c r="A738" t="s">
        <v>2240</v>
      </c>
      <c r="B738" t="s">
        <v>110</v>
      </c>
      <c r="C738" t="s">
        <v>2241</v>
      </c>
      <c r="D738">
        <v>40.437305299999998</v>
      </c>
      <c r="E738">
        <v>-79.991288499999996</v>
      </c>
      <c r="F738" t="s">
        <v>2242</v>
      </c>
      <c r="G738">
        <v>8</v>
      </c>
      <c r="H738">
        <v>3.5</v>
      </c>
      <c r="I738" t="s">
        <v>93</v>
      </c>
      <c r="J738" t="s">
        <v>94</v>
      </c>
      <c r="K738" t="s">
        <v>95</v>
      </c>
      <c r="L738" t="s">
        <v>95</v>
      </c>
      <c r="M738" t="s">
        <v>95</v>
      </c>
      <c r="N738" t="s">
        <v>95</v>
      </c>
      <c r="O738" t="s">
        <v>95</v>
      </c>
      <c r="P738" t="s">
        <v>95</v>
      </c>
      <c r="Q738" t="s">
        <v>95</v>
      </c>
      <c r="R738" t="s">
        <v>95</v>
      </c>
      <c r="S738" t="s">
        <v>95</v>
      </c>
      <c r="T738" t="s">
        <v>95</v>
      </c>
      <c r="U738" t="s">
        <v>95</v>
      </c>
      <c r="V738" t="s">
        <v>95</v>
      </c>
      <c r="W738" t="s">
        <v>95</v>
      </c>
      <c r="X738" t="s">
        <v>95</v>
      </c>
      <c r="Y738" t="s">
        <v>95</v>
      </c>
      <c r="Z738" t="s">
        <v>95</v>
      </c>
      <c r="AA738" t="s">
        <v>95</v>
      </c>
      <c r="AB738" t="s">
        <v>95</v>
      </c>
      <c r="AC738" t="s">
        <v>95</v>
      </c>
      <c r="AD738" t="s">
        <v>95</v>
      </c>
      <c r="AE738" t="s">
        <v>95</v>
      </c>
      <c r="AF738" t="s">
        <v>95</v>
      </c>
      <c r="AG738" t="s">
        <v>95</v>
      </c>
      <c r="AH738" t="s">
        <v>95</v>
      </c>
      <c r="AI738" t="s">
        <v>95</v>
      </c>
      <c r="AJ738" t="s">
        <v>95</v>
      </c>
      <c r="AK738" t="s">
        <v>95</v>
      </c>
      <c r="AL738" t="s">
        <v>95</v>
      </c>
      <c r="AM738" t="s">
        <v>95</v>
      </c>
      <c r="AN738" t="s">
        <v>95</v>
      </c>
      <c r="AO738" t="s">
        <v>95</v>
      </c>
      <c r="AP738" t="s">
        <v>95</v>
      </c>
      <c r="AQ738" t="s">
        <v>95</v>
      </c>
      <c r="AR738" t="s">
        <v>95</v>
      </c>
      <c r="AS738" t="s">
        <v>95</v>
      </c>
      <c r="AT738" t="s">
        <v>95</v>
      </c>
      <c r="AU738" t="s">
        <v>95</v>
      </c>
      <c r="AV738" t="s">
        <v>95</v>
      </c>
      <c r="AW738" t="s">
        <v>95</v>
      </c>
      <c r="AX738" t="s">
        <v>95</v>
      </c>
      <c r="AY738" t="s">
        <v>95</v>
      </c>
      <c r="AZ738" t="s">
        <v>95</v>
      </c>
      <c r="BA738" t="s">
        <v>95</v>
      </c>
      <c r="BB738" t="s">
        <v>95</v>
      </c>
      <c r="BC738" t="s">
        <v>95</v>
      </c>
      <c r="BD738" t="s">
        <v>95</v>
      </c>
      <c r="BE738" t="s">
        <v>95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176</v>
      </c>
      <c r="CJ738">
        <v>4</v>
      </c>
      <c r="CK738">
        <v>0</v>
      </c>
    </row>
    <row r="739" spans="1:89" x14ac:dyDescent="0.3">
      <c r="A739" t="s">
        <v>2243</v>
      </c>
      <c r="B739" t="s">
        <v>2244</v>
      </c>
      <c r="C739" t="s">
        <v>2245</v>
      </c>
      <c r="D739">
        <v>40.376268000000003</v>
      </c>
      <c r="E739">
        <v>-80.069056000000003</v>
      </c>
      <c r="F739" t="s">
        <v>2246</v>
      </c>
      <c r="G739">
        <v>3</v>
      </c>
      <c r="H739">
        <v>2.5</v>
      </c>
      <c r="I739" t="s">
        <v>93</v>
      </c>
      <c r="J739" t="s">
        <v>94</v>
      </c>
      <c r="K739" t="s">
        <v>95</v>
      </c>
      <c r="L739" t="s">
        <v>95</v>
      </c>
      <c r="M739" t="s">
        <v>95</v>
      </c>
      <c r="N739" t="s">
        <v>95</v>
      </c>
      <c r="O739" t="s">
        <v>95</v>
      </c>
      <c r="P739" t="s">
        <v>95</v>
      </c>
      <c r="Q739" t="s">
        <v>95</v>
      </c>
      <c r="R739" t="s">
        <v>95</v>
      </c>
      <c r="S739" t="s">
        <v>95</v>
      </c>
      <c r="T739" t="s">
        <v>95</v>
      </c>
      <c r="U739" t="s">
        <v>95</v>
      </c>
      <c r="V739" t="s">
        <v>95</v>
      </c>
      <c r="W739" t="s">
        <v>95</v>
      </c>
      <c r="X739" t="s">
        <v>95</v>
      </c>
      <c r="Y739" t="s">
        <v>95</v>
      </c>
      <c r="Z739" t="s">
        <v>95</v>
      </c>
      <c r="AA739" t="s">
        <v>95</v>
      </c>
      <c r="AB739">
        <v>1</v>
      </c>
      <c r="AC739" t="s">
        <v>95</v>
      </c>
      <c r="AD739" t="s">
        <v>95</v>
      </c>
      <c r="AE739" t="s">
        <v>95</v>
      </c>
      <c r="AF739" t="s">
        <v>95</v>
      </c>
      <c r="AG739" t="s">
        <v>95</v>
      </c>
      <c r="AH739" t="s">
        <v>95</v>
      </c>
      <c r="AI739" t="s">
        <v>95</v>
      </c>
      <c r="AJ739" t="s">
        <v>95</v>
      </c>
      <c r="AK739" t="s">
        <v>95</v>
      </c>
      <c r="AL739" t="s">
        <v>95</v>
      </c>
      <c r="AM739" t="s">
        <v>95</v>
      </c>
      <c r="AN739" t="s">
        <v>95</v>
      </c>
      <c r="AO739" t="s">
        <v>95</v>
      </c>
      <c r="AP739" t="s">
        <v>95</v>
      </c>
      <c r="AQ739" t="s">
        <v>95</v>
      </c>
      <c r="AR739" t="s">
        <v>95</v>
      </c>
      <c r="AS739" t="s">
        <v>95</v>
      </c>
      <c r="AT739" t="s">
        <v>95</v>
      </c>
      <c r="AU739" t="s">
        <v>95</v>
      </c>
      <c r="AV739" t="s">
        <v>95</v>
      </c>
      <c r="AW739" t="s">
        <v>95</v>
      </c>
      <c r="AX739" t="s">
        <v>95</v>
      </c>
      <c r="AY739" t="s">
        <v>95</v>
      </c>
      <c r="AZ739" t="s">
        <v>95</v>
      </c>
      <c r="BA739" t="s">
        <v>95</v>
      </c>
      <c r="BB739" t="s">
        <v>95</v>
      </c>
      <c r="BC739" t="s">
        <v>95</v>
      </c>
      <c r="BD739" t="s">
        <v>95</v>
      </c>
      <c r="BE739" t="s">
        <v>95</v>
      </c>
      <c r="BF739">
        <v>1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1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</row>
    <row r="740" spans="1:89" x14ac:dyDescent="0.3">
      <c r="A740" t="s">
        <v>2247</v>
      </c>
      <c r="B740" t="s">
        <v>2248</v>
      </c>
      <c r="C740" t="s">
        <v>2249</v>
      </c>
      <c r="D740">
        <v>35.263369900000001</v>
      </c>
      <c r="E740">
        <v>-81.019970400000005</v>
      </c>
      <c r="F740" t="s">
        <v>2250</v>
      </c>
      <c r="G740">
        <v>5</v>
      </c>
      <c r="H740">
        <v>4</v>
      </c>
      <c r="I740" t="s">
        <v>2251</v>
      </c>
      <c r="J740" t="s">
        <v>94</v>
      </c>
      <c r="K740" t="s">
        <v>95</v>
      </c>
      <c r="L740" t="s">
        <v>95</v>
      </c>
      <c r="M740" t="s">
        <v>95</v>
      </c>
      <c r="N740" t="s">
        <v>95</v>
      </c>
      <c r="O740" t="s">
        <v>95</v>
      </c>
      <c r="P740" t="s">
        <v>95</v>
      </c>
      <c r="Q740" t="s">
        <v>95</v>
      </c>
      <c r="R740" t="s">
        <v>95</v>
      </c>
      <c r="S740" t="s">
        <v>95</v>
      </c>
      <c r="T740" t="s">
        <v>95</v>
      </c>
      <c r="U740" t="s">
        <v>95</v>
      </c>
      <c r="V740" t="s">
        <v>95</v>
      </c>
      <c r="W740" t="s">
        <v>95</v>
      </c>
      <c r="X740" t="s">
        <v>95</v>
      </c>
      <c r="Y740" t="s">
        <v>95</v>
      </c>
      <c r="Z740" t="s">
        <v>95</v>
      </c>
      <c r="AA740" t="s">
        <v>95</v>
      </c>
      <c r="AB740" t="s">
        <v>95</v>
      </c>
      <c r="AC740" t="s">
        <v>95</v>
      </c>
      <c r="AD740" t="s">
        <v>95</v>
      </c>
      <c r="AE740" t="s">
        <v>95</v>
      </c>
      <c r="AF740" t="s">
        <v>95</v>
      </c>
      <c r="AG740" t="s">
        <v>95</v>
      </c>
      <c r="AH740" t="s">
        <v>95</v>
      </c>
      <c r="AI740" t="s">
        <v>95</v>
      </c>
      <c r="AJ740">
        <v>1</v>
      </c>
      <c r="AK740" t="s">
        <v>95</v>
      </c>
      <c r="AL740" t="s">
        <v>95</v>
      </c>
      <c r="AM740" t="s">
        <v>95</v>
      </c>
      <c r="AN740" t="s">
        <v>95</v>
      </c>
      <c r="AO740" t="s">
        <v>95</v>
      </c>
      <c r="AP740" t="s">
        <v>95</v>
      </c>
      <c r="AQ740" t="s">
        <v>95</v>
      </c>
      <c r="AR740" t="s">
        <v>95</v>
      </c>
      <c r="AS740" t="s">
        <v>95</v>
      </c>
      <c r="AT740" t="s">
        <v>95</v>
      </c>
      <c r="AU740" t="s">
        <v>95</v>
      </c>
      <c r="AV740" t="s">
        <v>95</v>
      </c>
      <c r="AW740" t="s">
        <v>95</v>
      </c>
      <c r="AX740" t="s">
        <v>95</v>
      </c>
      <c r="AY740" t="s">
        <v>95</v>
      </c>
      <c r="AZ740" t="s">
        <v>95</v>
      </c>
      <c r="BA740" t="s">
        <v>95</v>
      </c>
      <c r="BB740" t="s">
        <v>95</v>
      </c>
      <c r="BC740" t="s">
        <v>95</v>
      </c>
      <c r="BD740" t="s">
        <v>95</v>
      </c>
      <c r="BE740" t="s">
        <v>95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55</v>
      </c>
      <c r="CJ740">
        <v>0</v>
      </c>
      <c r="CK740">
        <v>0</v>
      </c>
    </row>
    <row r="741" spans="1:89" x14ac:dyDescent="0.3">
      <c r="A741" t="s">
        <v>2252</v>
      </c>
      <c r="B741" t="s">
        <v>2248</v>
      </c>
      <c r="C741" t="s">
        <v>2253</v>
      </c>
      <c r="D741">
        <v>35.248483999999998</v>
      </c>
      <c r="E741">
        <v>-81.021369000000007</v>
      </c>
      <c r="F741" t="s">
        <v>2254</v>
      </c>
      <c r="G741">
        <v>3</v>
      </c>
      <c r="H741">
        <v>3.5</v>
      </c>
      <c r="I741" t="s">
        <v>2251</v>
      </c>
      <c r="J741" t="s">
        <v>94</v>
      </c>
      <c r="K741" t="s">
        <v>95</v>
      </c>
      <c r="L741" t="s">
        <v>95</v>
      </c>
      <c r="M741" t="s">
        <v>95</v>
      </c>
      <c r="N741" t="s">
        <v>95</v>
      </c>
      <c r="O741" t="s">
        <v>95</v>
      </c>
      <c r="P741" t="s">
        <v>95</v>
      </c>
      <c r="Q741" t="s">
        <v>95</v>
      </c>
      <c r="R741" t="s">
        <v>95</v>
      </c>
      <c r="S741" t="s">
        <v>95</v>
      </c>
      <c r="T741" t="s">
        <v>95</v>
      </c>
      <c r="U741" t="s">
        <v>95</v>
      </c>
      <c r="V741" t="s">
        <v>95</v>
      </c>
      <c r="W741" t="s">
        <v>95</v>
      </c>
      <c r="X741" t="s">
        <v>95</v>
      </c>
      <c r="Y741" t="s">
        <v>95</v>
      </c>
      <c r="Z741" t="s">
        <v>95</v>
      </c>
      <c r="AA741" t="s">
        <v>95</v>
      </c>
      <c r="AB741" t="s">
        <v>95</v>
      </c>
      <c r="AC741" t="s">
        <v>95</v>
      </c>
      <c r="AD741" t="s">
        <v>95</v>
      </c>
      <c r="AE741" t="s">
        <v>95</v>
      </c>
      <c r="AF741" t="s">
        <v>95</v>
      </c>
      <c r="AG741" t="s">
        <v>95</v>
      </c>
      <c r="AH741" t="s">
        <v>95</v>
      </c>
      <c r="AI741" t="s">
        <v>95</v>
      </c>
      <c r="AJ741" t="s">
        <v>95</v>
      </c>
      <c r="AK741" t="s">
        <v>95</v>
      </c>
      <c r="AL741" t="s">
        <v>95</v>
      </c>
      <c r="AM741" t="s">
        <v>95</v>
      </c>
      <c r="AN741" t="s">
        <v>95</v>
      </c>
      <c r="AO741" t="s">
        <v>95</v>
      </c>
      <c r="AP741" t="s">
        <v>95</v>
      </c>
      <c r="AQ741" t="s">
        <v>95</v>
      </c>
      <c r="AR741" t="s">
        <v>95</v>
      </c>
      <c r="AS741" t="s">
        <v>95</v>
      </c>
      <c r="AT741" t="s">
        <v>95</v>
      </c>
      <c r="AU741" t="s">
        <v>95</v>
      </c>
      <c r="AV741" t="s">
        <v>95</v>
      </c>
      <c r="AW741" t="s">
        <v>95</v>
      </c>
      <c r="AX741" t="s">
        <v>95</v>
      </c>
      <c r="AY741" t="s">
        <v>95</v>
      </c>
      <c r="AZ741" t="s">
        <v>95</v>
      </c>
      <c r="BA741" t="s">
        <v>95</v>
      </c>
      <c r="BB741" t="s">
        <v>95</v>
      </c>
      <c r="BC741" t="s">
        <v>95</v>
      </c>
      <c r="BD741" t="s">
        <v>95</v>
      </c>
      <c r="BE741" t="s">
        <v>95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</row>
    <row r="742" spans="1:89" x14ac:dyDescent="0.3">
      <c r="A742" t="s">
        <v>2255</v>
      </c>
      <c r="B742" t="s">
        <v>2248</v>
      </c>
      <c r="C742" t="s">
        <v>2256</v>
      </c>
      <c r="D742">
        <v>35.248666774853902</v>
      </c>
      <c r="E742">
        <v>-81.021241655356306</v>
      </c>
      <c r="F742" t="s">
        <v>2257</v>
      </c>
      <c r="G742">
        <v>5</v>
      </c>
      <c r="H742">
        <v>3.5</v>
      </c>
      <c r="I742" t="s">
        <v>2251</v>
      </c>
      <c r="J742" t="s">
        <v>94</v>
      </c>
      <c r="K742" t="s">
        <v>95</v>
      </c>
      <c r="L742" t="s">
        <v>95</v>
      </c>
      <c r="M742" t="s">
        <v>95</v>
      </c>
      <c r="N742" t="s">
        <v>95</v>
      </c>
      <c r="O742" t="s">
        <v>95</v>
      </c>
      <c r="P742" t="s">
        <v>95</v>
      </c>
      <c r="Q742" t="s">
        <v>95</v>
      </c>
      <c r="R742" t="s">
        <v>95</v>
      </c>
      <c r="S742" t="s">
        <v>95</v>
      </c>
      <c r="T742" t="s">
        <v>95</v>
      </c>
      <c r="U742" t="s">
        <v>95</v>
      </c>
      <c r="V742" t="s">
        <v>95</v>
      </c>
      <c r="W742" t="s">
        <v>95</v>
      </c>
      <c r="X742" t="s">
        <v>95</v>
      </c>
      <c r="Y742" t="s">
        <v>96</v>
      </c>
      <c r="Z742" t="s">
        <v>97</v>
      </c>
      <c r="AA742" t="s">
        <v>95</v>
      </c>
      <c r="AB742">
        <v>1</v>
      </c>
      <c r="AC742">
        <v>0</v>
      </c>
      <c r="AD742">
        <v>0</v>
      </c>
      <c r="AE742" t="s">
        <v>95</v>
      </c>
      <c r="AF742">
        <v>1</v>
      </c>
      <c r="AG742">
        <v>1</v>
      </c>
      <c r="AH742" t="s">
        <v>95</v>
      </c>
      <c r="AI742">
        <v>1</v>
      </c>
      <c r="AJ742">
        <v>1</v>
      </c>
      <c r="AK742">
        <v>1</v>
      </c>
      <c r="AL742">
        <v>0</v>
      </c>
      <c r="AM742" t="s">
        <v>95</v>
      </c>
      <c r="AN742" t="s">
        <v>95</v>
      </c>
      <c r="AO742" t="s">
        <v>95</v>
      </c>
      <c r="AP742" t="s">
        <v>95</v>
      </c>
      <c r="AQ742" t="s">
        <v>95</v>
      </c>
      <c r="AR742" t="s">
        <v>95</v>
      </c>
      <c r="AS742">
        <v>1</v>
      </c>
      <c r="AT742" t="s">
        <v>95</v>
      </c>
      <c r="AU742">
        <v>0</v>
      </c>
      <c r="AV742">
        <v>0</v>
      </c>
      <c r="AW742">
        <v>0</v>
      </c>
      <c r="AX742">
        <v>0</v>
      </c>
      <c r="AY742">
        <v>0</v>
      </c>
      <c r="AZ742" t="s">
        <v>95</v>
      </c>
      <c r="BA742" t="s">
        <v>95</v>
      </c>
      <c r="BB742" t="s">
        <v>95</v>
      </c>
      <c r="BC742" t="s">
        <v>95</v>
      </c>
      <c r="BD742" t="s">
        <v>95</v>
      </c>
      <c r="BE742" t="s">
        <v>95</v>
      </c>
      <c r="BF742">
        <v>1</v>
      </c>
      <c r="BG742">
        <v>0</v>
      </c>
      <c r="BH742">
        <v>0</v>
      </c>
      <c r="BI742">
        <v>0</v>
      </c>
      <c r="BJ742">
        <v>1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1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8</v>
      </c>
      <c r="CJ742">
        <v>0</v>
      </c>
      <c r="CK742">
        <v>0</v>
      </c>
    </row>
    <row r="743" spans="1:89" x14ac:dyDescent="0.3">
      <c r="A743" t="s">
        <v>2258</v>
      </c>
      <c r="B743" t="s">
        <v>2248</v>
      </c>
      <c r="C743" t="s">
        <v>2259</v>
      </c>
      <c r="D743">
        <v>35.243132099999997</v>
      </c>
      <c r="E743">
        <v>-81.038058699999993</v>
      </c>
      <c r="F743" t="s">
        <v>2260</v>
      </c>
      <c r="G743">
        <v>5</v>
      </c>
      <c r="H743">
        <v>5</v>
      </c>
      <c r="I743" t="s">
        <v>2251</v>
      </c>
      <c r="J743" t="s">
        <v>94</v>
      </c>
      <c r="K743" t="s">
        <v>95</v>
      </c>
      <c r="L743" t="s">
        <v>95</v>
      </c>
      <c r="M743" s="1">
        <v>0.375</v>
      </c>
      <c r="N743" s="1">
        <v>0.70833333333333337</v>
      </c>
      <c r="O743" s="1">
        <v>0.375</v>
      </c>
      <c r="P743" s="1">
        <v>0.70833333333333337</v>
      </c>
      <c r="Q743" s="1">
        <v>0.375</v>
      </c>
      <c r="R743" s="1">
        <v>0.70833333333333337</v>
      </c>
      <c r="S743" s="1">
        <v>0.375</v>
      </c>
      <c r="T743" s="1">
        <v>0.70833333333333337</v>
      </c>
      <c r="U743" s="1">
        <v>0.375</v>
      </c>
      <c r="V743" s="1">
        <v>0.70833333333333337</v>
      </c>
      <c r="W743" s="1">
        <v>0.375</v>
      </c>
      <c r="X743" s="1">
        <v>0.70833333333333337</v>
      </c>
      <c r="Y743" t="s">
        <v>191</v>
      </c>
      <c r="Z743" t="s">
        <v>97</v>
      </c>
      <c r="AA743" t="s">
        <v>98</v>
      </c>
      <c r="AB743">
        <v>1</v>
      </c>
      <c r="AC743">
        <v>0</v>
      </c>
      <c r="AD743">
        <v>0</v>
      </c>
      <c r="AE743" t="s">
        <v>95</v>
      </c>
      <c r="AF743">
        <v>1</v>
      </c>
      <c r="AG743">
        <v>0</v>
      </c>
      <c r="AH743">
        <v>1</v>
      </c>
      <c r="AI743">
        <v>1</v>
      </c>
      <c r="AJ743">
        <v>1</v>
      </c>
      <c r="AK743">
        <v>1</v>
      </c>
      <c r="AL743">
        <v>0</v>
      </c>
      <c r="AM743" t="s">
        <v>95</v>
      </c>
      <c r="AN743" t="s">
        <v>95</v>
      </c>
      <c r="AO743" t="s">
        <v>95</v>
      </c>
      <c r="AP743" t="s">
        <v>95</v>
      </c>
      <c r="AQ743" t="s">
        <v>95</v>
      </c>
      <c r="AR743" t="s">
        <v>95</v>
      </c>
      <c r="AS743">
        <v>1</v>
      </c>
      <c r="AT743" t="s">
        <v>95</v>
      </c>
      <c r="AU743">
        <v>0</v>
      </c>
      <c r="AV743">
        <v>0</v>
      </c>
      <c r="AW743">
        <v>0</v>
      </c>
      <c r="AX743">
        <v>0</v>
      </c>
      <c r="AY743">
        <v>0</v>
      </c>
      <c r="AZ743" t="s">
        <v>95</v>
      </c>
      <c r="BA743" t="s">
        <v>95</v>
      </c>
      <c r="BB743" t="s">
        <v>95</v>
      </c>
      <c r="BC743" t="s">
        <v>95</v>
      </c>
      <c r="BD743" t="s">
        <v>95</v>
      </c>
      <c r="BE743" t="s">
        <v>95</v>
      </c>
      <c r="BF743">
        <v>1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5</v>
      </c>
      <c r="CJ743">
        <v>0</v>
      </c>
      <c r="CK743">
        <v>0</v>
      </c>
    </row>
    <row r="744" spans="1:89" x14ac:dyDescent="0.3">
      <c r="A744" t="s">
        <v>2261</v>
      </c>
      <c r="B744" t="s">
        <v>2248</v>
      </c>
      <c r="C744" t="s">
        <v>2262</v>
      </c>
      <c r="D744">
        <v>35.253329000000001</v>
      </c>
      <c r="E744">
        <v>-81.027326000000002</v>
      </c>
      <c r="F744" t="s">
        <v>251</v>
      </c>
      <c r="G744">
        <v>7</v>
      </c>
      <c r="H744">
        <v>2.5</v>
      </c>
      <c r="I744" t="s">
        <v>2251</v>
      </c>
      <c r="J744" t="s">
        <v>94</v>
      </c>
      <c r="K744" t="s">
        <v>95</v>
      </c>
      <c r="L744" t="s">
        <v>95</v>
      </c>
      <c r="M744" t="s">
        <v>95</v>
      </c>
      <c r="N744" t="s">
        <v>95</v>
      </c>
      <c r="O744" t="s">
        <v>95</v>
      </c>
      <c r="P744" t="s">
        <v>95</v>
      </c>
      <c r="Q744" t="s">
        <v>95</v>
      </c>
      <c r="R744" t="s">
        <v>95</v>
      </c>
      <c r="S744" t="s">
        <v>95</v>
      </c>
      <c r="T744" t="s">
        <v>95</v>
      </c>
      <c r="U744" t="s">
        <v>95</v>
      </c>
      <c r="V744" t="s">
        <v>95</v>
      </c>
      <c r="W744" t="s">
        <v>95</v>
      </c>
      <c r="X744" t="s">
        <v>95</v>
      </c>
      <c r="Y744" t="s">
        <v>95</v>
      </c>
      <c r="Z744" t="s">
        <v>97</v>
      </c>
      <c r="AA744" t="s">
        <v>95</v>
      </c>
      <c r="AB744">
        <v>1</v>
      </c>
      <c r="AC744">
        <v>0</v>
      </c>
      <c r="AD744">
        <v>0</v>
      </c>
      <c r="AE744">
        <v>1</v>
      </c>
      <c r="AF744">
        <v>1</v>
      </c>
      <c r="AG744" t="s">
        <v>95</v>
      </c>
      <c r="AH744" t="s">
        <v>95</v>
      </c>
      <c r="AI744" t="s">
        <v>95</v>
      </c>
      <c r="AJ744">
        <v>1</v>
      </c>
      <c r="AK744">
        <v>1</v>
      </c>
      <c r="AL744">
        <v>0</v>
      </c>
      <c r="AM744" t="s">
        <v>95</v>
      </c>
      <c r="AN744" t="s">
        <v>95</v>
      </c>
      <c r="AO744" t="s">
        <v>95</v>
      </c>
      <c r="AP744" t="s">
        <v>95</v>
      </c>
      <c r="AQ744" t="s">
        <v>95</v>
      </c>
      <c r="AR744" t="s">
        <v>95</v>
      </c>
      <c r="AS744">
        <v>1</v>
      </c>
      <c r="AT744" t="s">
        <v>95</v>
      </c>
      <c r="AU744" t="s">
        <v>95</v>
      </c>
      <c r="AV744" t="s">
        <v>95</v>
      </c>
      <c r="AW744" t="s">
        <v>95</v>
      </c>
      <c r="AX744" t="s">
        <v>95</v>
      </c>
      <c r="AY744" t="s">
        <v>95</v>
      </c>
      <c r="AZ744" t="s">
        <v>95</v>
      </c>
      <c r="BA744" t="s">
        <v>95</v>
      </c>
      <c r="BB744" t="s">
        <v>95</v>
      </c>
      <c r="BC744" t="s">
        <v>95</v>
      </c>
      <c r="BD744" t="s">
        <v>95</v>
      </c>
      <c r="BE744" t="s">
        <v>95</v>
      </c>
      <c r="BF744">
        <v>1</v>
      </c>
      <c r="BG744">
        <v>0</v>
      </c>
      <c r="BH744">
        <v>1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1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16</v>
      </c>
      <c r="CJ744">
        <v>3</v>
      </c>
      <c r="CK744">
        <v>0</v>
      </c>
    </row>
    <row r="745" spans="1:89" x14ac:dyDescent="0.3">
      <c r="A745" t="s">
        <v>2263</v>
      </c>
      <c r="B745" t="s">
        <v>2248</v>
      </c>
      <c r="C745" t="s">
        <v>2264</v>
      </c>
      <c r="D745">
        <v>35.254633400000003</v>
      </c>
      <c r="E745">
        <v>-81.027721900000003</v>
      </c>
      <c r="F745" t="s">
        <v>782</v>
      </c>
      <c r="G745">
        <v>7</v>
      </c>
      <c r="H745">
        <v>2.5</v>
      </c>
      <c r="I745" t="s">
        <v>2251</v>
      </c>
      <c r="J745" t="s">
        <v>94</v>
      </c>
      <c r="K745" t="s">
        <v>95</v>
      </c>
      <c r="L745" t="s">
        <v>95</v>
      </c>
      <c r="M745" t="s">
        <v>95</v>
      </c>
      <c r="N745" t="s">
        <v>95</v>
      </c>
      <c r="O745" t="s">
        <v>95</v>
      </c>
      <c r="P745" t="s">
        <v>95</v>
      </c>
      <c r="Q745" t="s">
        <v>95</v>
      </c>
      <c r="R745" t="s">
        <v>95</v>
      </c>
      <c r="S745" t="s">
        <v>95</v>
      </c>
      <c r="T745" t="s">
        <v>95</v>
      </c>
      <c r="U745" t="s">
        <v>95</v>
      </c>
      <c r="V745" t="s">
        <v>95</v>
      </c>
      <c r="W745" t="s">
        <v>95</v>
      </c>
      <c r="X745" t="s">
        <v>95</v>
      </c>
      <c r="Y745" t="s">
        <v>191</v>
      </c>
      <c r="Z745" t="s">
        <v>97</v>
      </c>
      <c r="AA745" t="s">
        <v>98</v>
      </c>
      <c r="AB745">
        <v>2</v>
      </c>
      <c r="AC745">
        <v>1</v>
      </c>
      <c r="AD745">
        <v>0</v>
      </c>
      <c r="AE745" t="s">
        <v>95</v>
      </c>
      <c r="AF745">
        <v>1</v>
      </c>
      <c r="AG745">
        <v>0</v>
      </c>
      <c r="AH745">
        <v>1</v>
      </c>
      <c r="AI745">
        <v>1</v>
      </c>
      <c r="AJ745">
        <v>1</v>
      </c>
      <c r="AK745">
        <v>1</v>
      </c>
      <c r="AL745">
        <v>0</v>
      </c>
      <c r="AM745" t="s">
        <v>118</v>
      </c>
      <c r="AN745" t="s">
        <v>95</v>
      </c>
      <c r="AO745" t="s">
        <v>95</v>
      </c>
      <c r="AP745" t="s">
        <v>95</v>
      </c>
      <c r="AQ745" t="s">
        <v>95</v>
      </c>
      <c r="AR745" t="s">
        <v>95</v>
      </c>
      <c r="AS745">
        <v>1</v>
      </c>
      <c r="AT745" t="s">
        <v>95</v>
      </c>
      <c r="AU745">
        <v>0</v>
      </c>
      <c r="AV745">
        <v>0</v>
      </c>
      <c r="AW745">
        <v>0</v>
      </c>
      <c r="AX745">
        <v>0</v>
      </c>
      <c r="AY745">
        <v>0</v>
      </c>
      <c r="AZ745" t="s">
        <v>95</v>
      </c>
      <c r="BA745" t="s">
        <v>95</v>
      </c>
      <c r="BB745" t="s">
        <v>95</v>
      </c>
      <c r="BC745" t="s">
        <v>95</v>
      </c>
      <c r="BD745" t="s">
        <v>95</v>
      </c>
      <c r="BE745" t="s">
        <v>95</v>
      </c>
      <c r="BF745">
        <v>1</v>
      </c>
      <c r="BG745">
        <v>0</v>
      </c>
      <c r="BH745">
        <v>0</v>
      </c>
      <c r="BI745">
        <v>0</v>
      </c>
      <c r="BJ745">
        <v>1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1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10</v>
      </c>
      <c r="CJ745">
        <v>3</v>
      </c>
      <c r="CK745">
        <v>0</v>
      </c>
    </row>
    <row r="746" spans="1:89" x14ac:dyDescent="0.3">
      <c r="A746" t="s">
        <v>2265</v>
      </c>
      <c r="B746" t="s">
        <v>2248</v>
      </c>
      <c r="C746" t="s">
        <v>2266</v>
      </c>
      <c r="D746">
        <v>35.252225000000003</v>
      </c>
      <c r="E746">
        <v>-81.043272999999999</v>
      </c>
      <c r="F746" t="s">
        <v>2267</v>
      </c>
      <c r="G746">
        <v>3</v>
      </c>
      <c r="H746">
        <v>4.5</v>
      </c>
      <c r="I746" t="s">
        <v>2251</v>
      </c>
      <c r="J746" t="s">
        <v>94</v>
      </c>
      <c r="K746" t="s">
        <v>95</v>
      </c>
      <c r="L746" t="s">
        <v>95</v>
      </c>
      <c r="M746" t="s">
        <v>95</v>
      </c>
      <c r="N746" t="s">
        <v>95</v>
      </c>
      <c r="O746" t="s">
        <v>95</v>
      </c>
      <c r="P746" t="s">
        <v>95</v>
      </c>
      <c r="Q746" t="s">
        <v>95</v>
      </c>
      <c r="R746" t="s">
        <v>95</v>
      </c>
      <c r="S746" t="s">
        <v>95</v>
      </c>
      <c r="T746" t="s">
        <v>95</v>
      </c>
      <c r="U746" t="s">
        <v>95</v>
      </c>
      <c r="V746" t="s">
        <v>95</v>
      </c>
      <c r="W746" t="s">
        <v>95</v>
      </c>
      <c r="X746" t="s">
        <v>95</v>
      </c>
      <c r="Y746" t="s">
        <v>95</v>
      </c>
      <c r="Z746" t="s">
        <v>97</v>
      </c>
      <c r="AA746" t="s">
        <v>95</v>
      </c>
      <c r="AB746">
        <v>2</v>
      </c>
      <c r="AC746">
        <v>0</v>
      </c>
      <c r="AD746">
        <v>0</v>
      </c>
      <c r="AE746">
        <v>1</v>
      </c>
      <c r="AF746">
        <v>1</v>
      </c>
      <c r="AG746">
        <v>0</v>
      </c>
      <c r="AH746" t="s">
        <v>95</v>
      </c>
      <c r="AI746" t="s">
        <v>95</v>
      </c>
      <c r="AJ746">
        <v>1</v>
      </c>
      <c r="AK746">
        <v>1</v>
      </c>
      <c r="AL746">
        <v>0</v>
      </c>
      <c r="AM746" t="s">
        <v>95</v>
      </c>
      <c r="AN746" t="s">
        <v>95</v>
      </c>
      <c r="AO746" t="s">
        <v>95</v>
      </c>
      <c r="AP746" t="s">
        <v>95</v>
      </c>
      <c r="AQ746" t="s">
        <v>95</v>
      </c>
      <c r="AR746" t="s">
        <v>95</v>
      </c>
      <c r="AS746">
        <v>1</v>
      </c>
      <c r="AT746" t="s">
        <v>95</v>
      </c>
      <c r="AU746" t="s">
        <v>95</v>
      </c>
      <c r="AV746" t="s">
        <v>95</v>
      </c>
      <c r="AW746" t="s">
        <v>95</v>
      </c>
      <c r="AX746" t="s">
        <v>95</v>
      </c>
      <c r="AY746" t="s">
        <v>95</v>
      </c>
      <c r="AZ746" t="s">
        <v>95</v>
      </c>
      <c r="BA746" t="s">
        <v>95</v>
      </c>
      <c r="BB746" t="s">
        <v>95</v>
      </c>
      <c r="BC746" t="s">
        <v>95</v>
      </c>
      <c r="BD746" t="s">
        <v>95</v>
      </c>
      <c r="BE746" t="s">
        <v>95</v>
      </c>
      <c r="BF746">
        <v>1</v>
      </c>
      <c r="BG746">
        <v>0</v>
      </c>
      <c r="BH746">
        <v>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22</v>
      </c>
      <c r="CJ746">
        <v>1</v>
      </c>
      <c r="CK746">
        <v>0</v>
      </c>
    </row>
    <row r="747" spans="1:89" x14ac:dyDescent="0.3">
      <c r="A747" t="s">
        <v>2268</v>
      </c>
      <c r="B747" t="s">
        <v>2248</v>
      </c>
      <c r="C747" t="s">
        <v>2269</v>
      </c>
      <c r="D747">
        <v>35.242764192824701</v>
      </c>
      <c r="E747">
        <v>-81.028155659491702</v>
      </c>
      <c r="F747" t="s">
        <v>2270</v>
      </c>
      <c r="G747">
        <v>7</v>
      </c>
      <c r="H747">
        <v>4.5</v>
      </c>
      <c r="I747" t="s">
        <v>2251</v>
      </c>
      <c r="J747" t="s">
        <v>94</v>
      </c>
      <c r="K747" t="s">
        <v>95</v>
      </c>
      <c r="L747" t="s">
        <v>95</v>
      </c>
      <c r="M747" s="1">
        <v>0.25</v>
      </c>
      <c r="N747" s="1">
        <v>0.5625</v>
      </c>
      <c r="O747" s="1">
        <v>0.25</v>
      </c>
      <c r="P747" s="1">
        <v>0.5625</v>
      </c>
      <c r="Q747" s="1">
        <v>0.25</v>
      </c>
      <c r="R747" s="1">
        <v>0.5625</v>
      </c>
      <c r="S747" s="1">
        <v>0.25</v>
      </c>
      <c r="T747" s="1">
        <v>0.5625</v>
      </c>
      <c r="U747" s="1">
        <v>0.25</v>
      </c>
      <c r="V747" s="1">
        <v>0.5625</v>
      </c>
      <c r="W747" t="s">
        <v>95</v>
      </c>
      <c r="X747" t="s">
        <v>95</v>
      </c>
      <c r="Y747" t="s">
        <v>95</v>
      </c>
      <c r="Z747" t="s">
        <v>97</v>
      </c>
      <c r="AA747" t="s">
        <v>95</v>
      </c>
      <c r="AB747">
        <v>1</v>
      </c>
      <c r="AC747">
        <v>0</v>
      </c>
      <c r="AD747">
        <v>0</v>
      </c>
      <c r="AE747" t="s">
        <v>95</v>
      </c>
      <c r="AF747">
        <v>0</v>
      </c>
      <c r="AG747">
        <v>1</v>
      </c>
      <c r="AH747" t="s">
        <v>95</v>
      </c>
      <c r="AI747" t="s">
        <v>95</v>
      </c>
      <c r="AJ747">
        <v>1</v>
      </c>
      <c r="AK747">
        <v>1</v>
      </c>
      <c r="AL747">
        <v>0</v>
      </c>
      <c r="AM747" t="s">
        <v>95</v>
      </c>
      <c r="AN747" t="s">
        <v>95</v>
      </c>
      <c r="AO747" t="s">
        <v>95</v>
      </c>
      <c r="AP747" t="s">
        <v>95</v>
      </c>
      <c r="AQ747" t="s">
        <v>95</v>
      </c>
      <c r="AR747" t="s">
        <v>95</v>
      </c>
      <c r="AS747">
        <v>0</v>
      </c>
      <c r="AT747" t="s">
        <v>95</v>
      </c>
      <c r="AU747">
        <v>0</v>
      </c>
      <c r="AV747">
        <v>0</v>
      </c>
      <c r="AW747">
        <v>0</v>
      </c>
      <c r="AX747">
        <v>0</v>
      </c>
      <c r="AY747">
        <v>0</v>
      </c>
      <c r="AZ747" t="s">
        <v>95</v>
      </c>
      <c r="BA747" t="s">
        <v>95</v>
      </c>
      <c r="BB747" t="s">
        <v>95</v>
      </c>
      <c r="BC747" t="s">
        <v>95</v>
      </c>
      <c r="BD747" t="s">
        <v>95</v>
      </c>
      <c r="BE747" t="s">
        <v>95</v>
      </c>
      <c r="BF747">
        <v>1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1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13</v>
      </c>
      <c r="CJ747">
        <v>3</v>
      </c>
      <c r="CK747">
        <v>0</v>
      </c>
    </row>
    <row r="748" spans="1:89" x14ac:dyDescent="0.3">
      <c r="A748" t="s">
        <v>2271</v>
      </c>
      <c r="B748" t="s">
        <v>2248</v>
      </c>
      <c r="C748" t="s">
        <v>2272</v>
      </c>
      <c r="D748">
        <v>35.254324500000003</v>
      </c>
      <c r="E748">
        <v>-81.042012400000004</v>
      </c>
      <c r="F748" t="s">
        <v>2273</v>
      </c>
      <c r="G748">
        <v>3</v>
      </c>
      <c r="H748">
        <v>3.5</v>
      </c>
      <c r="I748" t="s">
        <v>2251</v>
      </c>
      <c r="J748" t="s">
        <v>94</v>
      </c>
      <c r="K748" s="1">
        <v>0.5</v>
      </c>
      <c r="L748" s="1">
        <v>0.5</v>
      </c>
      <c r="M748" t="s">
        <v>95</v>
      </c>
      <c r="N748" t="s">
        <v>95</v>
      </c>
      <c r="O748" s="1">
        <v>0.5</v>
      </c>
      <c r="P748" s="1">
        <v>0.5</v>
      </c>
      <c r="Q748" s="1">
        <v>0.5</v>
      </c>
      <c r="R748" s="1">
        <v>0.5</v>
      </c>
      <c r="S748" s="1">
        <v>0.5</v>
      </c>
      <c r="T748" s="1">
        <v>0.5</v>
      </c>
      <c r="U748" s="1">
        <v>0.5</v>
      </c>
      <c r="V748" s="1">
        <v>0.5</v>
      </c>
      <c r="W748" s="1">
        <v>0.5</v>
      </c>
      <c r="X748" s="1">
        <v>0.5</v>
      </c>
      <c r="Y748" t="s">
        <v>95</v>
      </c>
      <c r="Z748" t="s">
        <v>95</v>
      </c>
      <c r="AA748" t="s">
        <v>95</v>
      </c>
      <c r="AB748">
        <v>2</v>
      </c>
      <c r="AC748" t="s">
        <v>95</v>
      </c>
      <c r="AD748" t="s">
        <v>95</v>
      </c>
      <c r="AE748" t="s">
        <v>95</v>
      </c>
      <c r="AF748" t="s">
        <v>95</v>
      </c>
      <c r="AG748" t="s">
        <v>95</v>
      </c>
      <c r="AH748" t="s">
        <v>95</v>
      </c>
      <c r="AI748" t="s">
        <v>95</v>
      </c>
      <c r="AJ748" t="s">
        <v>95</v>
      </c>
      <c r="AK748">
        <v>1</v>
      </c>
      <c r="AL748" t="s">
        <v>95</v>
      </c>
      <c r="AM748" t="s">
        <v>95</v>
      </c>
      <c r="AN748" t="s">
        <v>95</v>
      </c>
      <c r="AO748" t="s">
        <v>95</v>
      </c>
      <c r="AP748" t="s">
        <v>95</v>
      </c>
      <c r="AQ748" t="s">
        <v>95</v>
      </c>
      <c r="AR748" t="s">
        <v>95</v>
      </c>
      <c r="AS748" t="s">
        <v>95</v>
      </c>
      <c r="AT748" t="s">
        <v>95</v>
      </c>
      <c r="AU748">
        <v>0</v>
      </c>
      <c r="AV748">
        <v>0</v>
      </c>
      <c r="AW748">
        <v>1</v>
      </c>
      <c r="AX748">
        <v>0</v>
      </c>
      <c r="AY748">
        <v>0</v>
      </c>
      <c r="AZ748" t="s">
        <v>95</v>
      </c>
      <c r="BA748" t="s">
        <v>95</v>
      </c>
      <c r="BB748" t="s">
        <v>95</v>
      </c>
      <c r="BC748" t="s">
        <v>95</v>
      </c>
      <c r="BD748" t="s">
        <v>95</v>
      </c>
      <c r="BE748" t="s">
        <v>95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1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58</v>
      </c>
      <c r="CJ748">
        <v>1</v>
      </c>
      <c r="CK748">
        <v>0</v>
      </c>
    </row>
    <row r="749" spans="1:89" x14ac:dyDescent="0.3">
      <c r="A749" t="s">
        <v>2274</v>
      </c>
      <c r="B749" t="s">
        <v>2248</v>
      </c>
      <c r="C749" t="s">
        <v>2275</v>
      </c>
      <c r="D749">
        <v>35.253422800000003</v>
      </c>
      <c r="E749">
        <v>-81.026634599999994</v>
      </c>
      <c r="F749" t="s">
        <v>2276</v>
      </c>
      <c r="G749">
        <v>14</v>
      </c>
      <c r="H749">
        <v>3</v>
      </c>
      <c r="I749" t="s">
        <v>2251</v>
      </c>
      <c r="J749" t="s">
        <v>94</v>
      </c>
      <c r="K749" t="s">
        <v>95</v>
      </c>
      <c r="L749" t="s">
        <v>95</v>
      </c>
      <c r="M749" s="1">
        <v>0.45833333333333331</v>
      </c>
      <c r="N749" s="1">
        <v>0.875</v>
      </c>
      <c r="O749" s="1">
        <v>0.45833333333333331</v>
      </c>
      <c r="P749" s="1">
        <v>0.875</v>
      </c>
      <c r="Q749" s="1">
        <v>0.45833333333333331</v>
      </c>
      <c r="R749" s="1">
        <v>0.875</v>
      </c>
      <c r="S749" s="1">
        <v>0.45833333333333331</v>
      </c>
      <c r="T749" s="1">
        <v>0.875</v>
      </c>
      <c r="U749" s="1">
        <v>0.45833333333333331</v>
      </c>
      <c r="V749" s="1">
        <v>0.89583333333333337</v>
      </c>
      <c r="W749" s="1">
        <v>0.64583333333333337</v>
      </c>
      <c r="X749" s="1">
        <v>0.89583333333333337</v>
      </c>
      <c r="Y749" t="s">
        <v>96</v>
      </c>
      <c r="Z749" t="s">
        <v>97</v>
      </c>
      <c r="AA749" t="s">
        <v>98</v>
      </c>
      <c r="AB749">
        <v>2</v>
      </c>
      <c r="AC749">
        <v>0</v>
      </c>
      <c r="AD749">
        <v>0</v>
      </c>
      <c r="AE749" t="s">
        <v>95</v>
      </c>
      <c r="AF749">
        <v>1</v>
      </c>
      <c r="AG749">
        <v>0</v>
      </c>
      <c r="AH749">
        <v>0</v>
      </c>
      <c r="AI749">
        <v>1</v>
      </c>
      <c r="AJ749">
        <v>1</v>
      </c>
      <c r="AK749">
        <v>1</v>
      </c>
      <c r="AL749">
        <v>1</v>
      </c>
      <c r="AM749" t="s">
        <v>127</v>
      </c>
      <c r="AN749" t="s">
        <v>95</v>
      </c>
      <c r="AO749" t="s">
        <v>95</v>
      </c>
      <c r="AP749" t="s">
        <v>95</v>
      </c>
      <c r="AQ749" t="s">
        <v>95</v>
      </c>
      <c r="AR749" t="s">
        <v>95</v>
      </c>
      <c r="AS749">
        <v>1</v>
      </c>
      <c r="AT749" t="s">
        <v>95</v>
      </c>
      <c r="AU749">
        <v>0</v>
      </c>
      <c r="AV749">
        <v>0</v>
      </c>
      <c r="AW749">
        <v>1</v>
      </c>
      <c r="AX749">
        <v>0</v>
      </c>
      <c r="AY749">
        <v>0</v>
      </c>
      <c r="AZ749" t="s">
        <v>95</v>
      </c>
      <c r="BA749" t="s">
        <v>95</v>
      </c>
      <c r="BB749" t="s">
        <v>95</v>
      </c>
      <c r="BC749" t="s">
        <v>95</v>
      </c>
      <c r="BD749" t="s">
        <v>95</v>
      </c>
      <c r="BE749" t="s">
        <v>95</v>
      </c>
      <c r="BF749">
        <v>1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1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36</v>
      </c>
      <c r="CJ749">
        <v>0</v>
      </c>
      <c r="CK749">
        <v>0</v>
      </c>
    </row>
    <row r="750" spans="1:89" x14ac:dyDescent="0.3">
      <c r="A750" t="s">
        <v>2277</v>
      </c>
      <c r="B750" t="s">
        <v>2248</v>
      </c>
      <c r="C750" t="s">
        <v>2278</v>
      </c>
      <c r="D750">
        <v>35.243155000000002</v>
      </c>
      <c r="E750">
        <v>-81.028481999999997</v>
      </c>
      <c r="F750" t="s">
        <v>2279</v>
      </c>
      <c r="G750">
        <v>4</v>
      </c>
      <c r="H750">
        <v>3.5</v>
      </c>
      <c r="I750" t="s">
        <v>2251</v>
      </c>
      <c r="J750" t="s">
        <v>94</v>
      </c>
      <c r="K750" t="s">
        <v>95</v>
      </c>
      <c r="L750" t="s">
        <v>95</v>
      </c>
      <c r="M750" s="1">
        <v>0.45833333333333331</v>
      </c>
      <c r="N750" s="1">
        <v>0.83333333333333337</v>
      </c>
      <c r="O750" s="1">
        <v>0.45833333333333331</v>
      </c>
      <c r="P750" s="1">
        <v>0.83333333333333337</v>
      </c>
      <c r="Q750" s="1">
        <v>0.45833333333333331</v>
      </c>
      <c r="R750" s="1">
        <v>0.83333333333333337</v>
      </c>
      <c r="S750" s="1">
        <v>0.45833333333333331</v>
      </c>
      <c r="T750" s="1">
        <v>0.83333333333333337</v>
      </c>
      <c r="U750" s="1">
        <v>0.45833333333333331</v>
      </c>
      <c r="V750" s="1">
        <v>0.875</v>
      </c>
      <c r="W750" s="1">
        <v>0.45833333333333331</v>
      </c>
      <c r="X750" s="1">
        <v>0.875</v>
      </c>
      <c r="Y750" t="s">
        <v>95</v>
      </c>
      <c r="Z750" t="s">
        <v>97</v>
      </c>
      <c r="AA750" t="s">
        <v>95</v>
      </c>
      <c r="AB750">
        <v>1</v>
      </c>
      <c r="AC750">
        <v>0</v>
      </c>
      <c r="AD750">
        <v>0</v>
      </c>
      <c r="AE750" t="s">
        <v>95</v>
      </c>
      <c r="AF750">
        <v>1</v>
      </c>
      <c r="AG750" t="s">
        <v>95</v>
      </c>
      <c r="AH750" t="s">
        <v>95</v>
      </c>
      <c r="AI750" t="s">
        <v>95</v>
      </c>
      <c r="AJ750">
        <v>1</v>
      </c>
      <c r="AK750">
        <v>1</v>
      </c>
      <c r="AL750">
        <v>0</v>
      </c>
      <c r="AM750" t="s">
        <v>95</v>
      </c>
      <c r="AN750" t="s">
        <v>95</v>
      </c>
      <c r="AO750" t="s">
        <v>95</v>
      </c>
      <c r="AP750" t="s">
        <v>95</v>
      </c>
      <c r="AQ750" t="s">
        <v>95</v>
      </c>
      <c r="AR750" t="s">
        <v>95</v>
      </c>
      <c r="AS750">
        <v>1</v>
      </c>
      <c r="AT750" t="s">
        <v>95</v>
      </c>
      <c r="AU750" t="s">
        <v>95</v>
      </c>
      <c r="AV750" t="s">
        <v>95</v>
      </c>
      <c r="AW750" t="s">
        <v>95</v>
      </c>
      <c r="AX750" t="s">
        <v>95</v>
      </c>
      <c r="AY750" t="s">
        <v>95</v>
      </c>
      <c r="AZ750" t="s">
        <v>95</v>
      </c>
      <c r="BA750" t="s">
        <v>95</v>
      </c>
      <c r="BB750" t="s">
        <v>95</v>
      </c>
      <c r="BC750" t="s">
        <v>95</v>
      </c>
      <c r="BD750" t="s">
        <v>95</v>
      </c>
      <c r="BE750" t="s">
        <v>95</v>
      </c>
      <c r="BF750">
        <v>1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1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4</v>
      </c>
      <c r="CJ750">
        <v>0</v>
      </c>
      <c r="CK750">
        <v>0</v>
      </c>
    </row>
    <row r="751" spans="1:89" x14ac:dyDescent="0.3">
      <c r="A751" t="s">
        <v>2280</v>
      </c>
      <c r="B751" t="s">
        <v>2248</v>
      </c>
      <c r="C751" t="s">
        <v>2281</v>
      </c>
      <c r="D751">
        <v>35.25102656664</v>
      </c>
      <c r="E751">
        <v>-81.025329381173194</v>
      </c>
      <c r="F751" t="s">
        <v>2282</v>
      </c>
      <c r="G751">
        <v>9</v>
      </c>
      <c r="H751">
        <v>2.5</v>
      </c>
      <c r="I751" t="s">
        <v>2251</v>
      </c>
      <c r="J751" t="s">
        <v>94</v>
      </c>
      <c r="K751" t="s">
        <v>95</v>
      </c>
      <c r="L751" t="s">
        <v>95</v>
      </c>
      <c r="M751" t="s">
        <v>95</v>
      </c>
      <c r="N751" t="s">
        <v>95</v>
      </c>
      <c r="O751" t="s">
        <v>95</v>
      </c>
      <c r="P751" t="s">
        <v>95</v>
      </c>
      <c r="Q751" t="s">
        <v>95</v>
      </c>
      <c r="R751" t="s">
        <v>95</v>
      </c>
      <c r="S751" t="s">
        <v>95</v>
      </c>
      <c r="T751" t="s">
        <v>95</v>
      </c>
      <c r="U751" t="s">
        <v>95</v>
      </c>
      <c r="V751" t="s">
        <v>95</v>
      </c>
      <c r="W751" t="s">
        <v>95</v>
      </c>
      <c r="X751" t="s">
        <v>95</v>
      </c>
      <c r="Y751" t="s">
        <v>191</v>
      </c>
      <c r="Z751" t="s">
        <v>97</v>
      </c>
      <c r="AA751" t="s">
        <v>98</v>
      </c>
      <c r="AB751">
        <v>1</v>
      </c>
      <c r="AC751">
        <v>0</v>
      </c>
      <c r="AD751">
        <v>1</v>
      </c>
      <c r="AE751" t="s">
        <v>95</v>
      </c>
      <c r="AF751">
        <v>1</v>
      </c>
      <c r="AG751">
        <v>1</v>
      </c>
      <c r="AH751">
        <v>1</v>
      </c>
      <c r="AI751">
        <v>0</v>
      </c>
      <c r="AJ751">
        <v>1</v>
      </c>
      <c r="AK751">
        <v>1</v>
      </c>
      <c r="AL751">
        <v>0</v>
      </c>
      <c r="AM751" t="s">
        <v>118</v>
      </c>
      <c r="AN751" t="s">
        <v>95</v>
      </c>
      <c r="AO751" t="s">
        <v>95</v>
      </c>
      <c r="AP751" t="s">
        <v>95</v>
      </c>
      <c r="AQ751" t="s">
        <v>95</v>
      </c>
      <c r="AR751" t="s">
        <v>95</v>
      </c>
      <c r="AS751">
        <v>1</v>
      </c>
      <c r="AT751" t="s">
        <v>95</v>
      </c>
      <c r="AU751">
        <v>0</v>
      </c>
      <c r="AV751">
        <v>0</v>
      </c>
      <c r="AW751">
        <v>0</v>
      </c>
      <c r="AX751">
        <v>0</v>
      </c>
      <c r="AY751">
        <v>0</v>
      </c>
      <c r="AZ751" t="s">
        <v>95</v>
      </c>
      <c r="BA751" t="s">
        <v>95</v>
      </c>
      <c r="BB751" t="s">
        <v>95</v>
      </c>
      <c r="BC751" t="s">
        <v>95</v>
      </c>
      <c r="BD751" t="s">
        <v>95</v>
      </c>
      <c r="BE751" t="s">
        <v>95</v>
      </c>
      <c r="BF751">
        <v>1</v>
      </c>
      <c r="BG751">
        <v>1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16</v>
      </c>
      <c r="CJ751">
        <v>3</v>
      </c>
      <c r="CK751">
        <v>0</v>
      </c>
    </row>
    <row r="752" spans="1:89" x14ac:dyDescent="0.3">
      <c r="A752" t="s">
        <v>2283</v>
      </c>
      <c r="B752" t="s">
        <v>2248</v>
      </c>
      <c r="C752" t="s">
        <v>2284</v>
      </c>
      <c r="D752">
        <v>35.254266999999999</v>
      </c>
      <c r="E752">
        <v>-81.026409999999998</v>
      </c>
      <c r="F752" t="s">
        <v>2285</v>
      </c>
      <c r="G752">
        <v>6</v>
      </c>
      <c r="H752">
        <v>3.5</v>
      </c>
      <c r="I752" t="s">
        <v>2251</v>
      </c>
      <c r="J752" t="s">
        <v>94</v>
      </c>
      <c r="K752" t="s">
        <v>95</v>
      </c>
      <c r="L752" t="s">
        <v>95</v>
      </c>
      <c r="M752" t="s">
        <v>95</v>
      </c>
      <c r="N752" t="s">
        <v>95</v>
      </c>
      <c r="O752" t="s">
        <v>95</v>
      </c>
      <c r="P752" t="s">
        <v>95</v>
      </c>
      <c r="Q752" t="s">
        <v>95</v>
      </c>
      <c r="R752" t="s">
        <v>95</v>
      </c>
      <c r="S752" t="s">
        <v>95</v>
      </c>
      <c r="T752" t="s">
        <v>95</v>
      </c>
      <c r="U752" t="s">
        <v>95</v>
      </c>
      <c r="V752" t="s">
        <v>95</v>
      </c>
      <c r="W752" t="s">
        <v>95</v>
      </c>
      <c r="X752" t="s">
        <v>95</v>
      </c>
      <c r="Y752" t="s">
        <v>95</v>
      </c>
      <c r="Z752" t="s">
        <v>95</v>
      </c>
      <c r="AA752" t="s">
        <v>95</v>
      </c>
      <c r="AB752" t="s">
        <v>95</v>
      </c>
      <c r="AC752" t="s">
        <v>95</v>
      </c>
      <c r="AD752" t="s">
        <v>95</v>
      </c>
      <c r="AE752" t="s">
        <v>95</v>
      </c>
      <c r="AF752" t="s">
        <v>95</v>
      </c>
      <c r="AG752" t="s">
        <v>95</v>
      </c>
      <c r="AH752" t="s">
        <v>95</v>
      </c>
      <c r="AI752" t="s">
        <v>95</v>
      </c>
      <c r="AJ752">
        <v>1</v>
      </c>
      <c r="AK752" t="s">
        <v>95</v>
      </c>
      <c r="AL752" t="s">
        <v>95</v>
      </c>
      <c r="AM752" t="s">
        <v>95</v>
      </c>
      <c r="AN752" t="s">
        <v>95</v>
      </c>
      <c r="AO752" t="s">
        <v>95</v>
      </c>
      <c r="AP752" t="s">
        <v>95</v>
      </c>
      <c r="AQ752" t="s">
        <v>95</v>
      </c>
      <c r="AR752" t="s">
        <v>95</v>
      </c>
      <c r="AS752" t="s">
        <v>95</v>
      </c>
      <c r="AT752" t="s">
        <v>95</v>
      </c>
      <c r="AU752" t="s">
        <v>95</v>
      </c>
      <c r="AV752" t="s">
        <v>95</v>
      </c>
      <c r="AW752" t="s">
        <v>95</v>
      </c>
      <c r="AX752" t="s">
        <v>95</v>
      </c>
      <c r="AY752" t="s">
        <v>95</v>
      </c>
      <c r="AZ752" t="s">
        <v>95</v>
      </c>
      <c r="BA752" t="s">
        <v>95</v>
      </c>
      <c r="BB752" t="s">
        <v>95</v>
      </c>
      <c r="BC752" t="s">
        <v>95</v>
      </c>
      <c r="BD752" t="s">
        <v>95</v>
      </c>
      <c r="BE752" t="s">
        <v>95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17</v>
      </c>
      <c r="CJ752">
        <v>0</v>
      </c>
      <c r="CK752">
        <v>0</v>
      </c>
    </row>
    <row r="753" spans="1:89" x14ac:dyDescent="0.3">
      <c r="A753" t="s">
        <v>2286</v>
      </c>
      <c r="B753" t="s">
        <v>2248</v>
      </c>
      <c r="C753" t="s">
        <v>2287</v>
      </c>
      <c r="D753">
        <v>35.245562999999997</v>
      </c>
      <c r="E753">
        <v>-81.035827999999995</v>
      </c>
      <c r="F753" t="s">
        <v>2288</v>
      </c>
      <c r="G753">
        <v>3</v>
      </c>
      <c r="H753">
        <v>2.5</v>
      </c>
      <c r="I753" t="s">
        <v>2251</v>
      </c>
      <c r="J753" t="s">
        <v>94</v>
      </c>
      <c r="K753" t="s">
        <v>95</v>
      </c>
      <c r="L753" t="s">
        <v>95</v>
      </c>
      <c r="M753" s="1">
        <v>0.35416666666666669</v>
      </c>
      <c r="N753" s="1">
        <v>0.70833333333333337</v>
      </c>
      <c r="O753" s="1">
        <v>0.35416666666666669</v>
      </c>
      <c r="P753" s="1">
        <v>0.70833333333333337</v>
      </c>
      <c r="Q753" t="s">
        <v>95</v>
      </c>
      <c r="R753" t="s">
        <v>95</v>
      </c>
      <c r="S753" s="1">
        <v>0.35416666666666669</v>
      </c>
      <c r="T753" s="1">
        <v>0.70833333333333337</v>
      </c>
      <c r="U753" s="1">
        <v>0.35416666666666669</v>
      </c>
      <c r="V753" s="1">
        <v>0.70833333333333337</v>
      </c>
      <c r="W753" s="1">
        <v>0.375</v>
      </c>
      <c r="X753" s="1">
        <v>0.5</v>
      </c>
      <c r="Y753" t="s">
        <v>95</v>
      </c>
      <c r="Z753" t="s">
        <v>95</v>
      </c>
      <c r="AA753" t="s">
        <v>95</v>
      </c>
      <c r="AB753" t="s">
        <v>95</v>
      </c>
      <c r="AC753" t="s">
        <v>95</v>
      </c>
      <c r="AD753" t="s">
        <v>95</v>
      </c>
      <c r="AE753" t="s">
        <v>95</v>
      </c>
      <c r="AF753" t="s">
        <v>95</v>
      </c>
      <c r="AG753" t="s">
        <v>95</v>
      </c>
      <c r="AH753" t="s">
        <v>95</v>
      </c>
      <c r="AI753" t="s">
        <v>95</v>
      </c>
      <c r="AJ753" t="s">
        <v>95</v>
      </c>
      <c r="AK753" t="s">
        <v>95</v>
      </c>
      <c r="AL753" t="s">
        <v>95</v>
      </c>
      <c r="AM753" t="s">
        <v>95</v>
      </c>
      <c r="AN753" t="s">
        <v>95</v>
      </c>
      <c r="AO753" t="s">
        <v>95</v>
      </c>
      <c r="AP753" t="s">
        <v>95</v>
      </c>
      <c r="AQ753" t="s">
        <v>95</v>
      </c>
      <c r="AR753" t="s">
        <v>95</v>
      </c>
      <c r="AS753" t="s">
        <v>95</v>
      </c>
      <c r="AT753" t="s">
        <v>95</v>
      </c>
      <c r="AU753" t="s">
        <v>95</v>
      </c>
      <c r="AV753" t="s">
        <v>95</v>
      </c>
      <c r="AW753" t="s">
        <v>95</v>
      </c>
      <c r="AX753" t="s">
        <v>95</v>
      </c>
      <c r="AY753" t="s">
        <v>95</v>
      </c>
      <c r="AZ753" t="s">
        <v>95</v>
      </c>
      <c r="BA753" t="s">
        <v>95</v>
      </c>
      <c r="BB753" t="s">
        <v>95</v>
      </c>
      <c r="BC753" t="s">
        <v>95</v>
      </c>
      <c r="BD753" t="s">
        <v>95</v>
      </c>
      <c r="BE753" t="s">
        <v>95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4</v>
      </c>
      <c r="CJ753">
        <v>0</v>
      </c>
      <c r="CK753">
        <v>0</v>
      </c>
    </row>
    <row r="754" spans="1:89" x14ac:dyDescent="0.3">
      <c r="A754" t="s">
        <v>2289</v>
      </c>
      <c r="B754" t="s">
        <v>2248</v>
      </c>
      <c r="C754" t="s">
        <v>2290</v>
      </c>
      <c r="D754">
        <v>35.2542070334611</v>
      </c>
      <c r="E754">
        <v>-81.041660054384707</v>
      </c>
      <c r="F754" t="s">
        <v>2291</v>
      </c>
      <c r="G754">
        <v>4</v>
      </c>
      <c r="H754">
        <v>3.5</v>
      </c>
      <c r="I754" t="s">
        <v>2251</v>
      </c>
      <c r="J754" t="s">
        <v>94</v>
      </c>
      <c r="K754" t="s">
        <v>95</v>
      </c>
      <c r="L754" t="s">
        <v>95</v>
      </c>
      <c r="M754" t="s">
        <v>95</v>
      </c>
      <c r="N754" t="s">
        <v>95</v>
      </c>
      <c r="O754" t="s">
        <v>95</v>
      </c>
      <c r="P754" t="s">
        <v>95</v>
      </c>
      <c r="Q754" t="s">
        <v>95</v>
      </c>
      <c r="R754" t="s">
        <v>95</v>
      </c>
      <c r="S754" t="s">
        <v>95</v>
      </c>
      <c r="T754" t="s">
        <v>95</v>
      </c>
      <c r="U754" t="s">
        <v>95</v>
      </c>
      <c r="V754" t="s">
        <v>95</v>
      </c>
      <c r="W754" t="s">
        <v>95</v>
      </c>
      <c r="X754" t="s">
        <v>95</v>
      </c>
      <c r="Y754" t="s">
        <v>191</v>
      </c>
      <c r="Z754" t="s">
        <v>97</v>
      </c>
      <c r="AA754" t="s">
        <v>98</v>
      </c>
      <c r="AB754">
        <v>1</v>
      </c>
      <c r="AC754">
        <v>1</v>
      </c>
      <c r="AD754">
        <v>0</v>
      </c>
      <c r="AE754" t="s">
        <v>95</v>
      </c>
      <c r="AF754">
        <v>0</v>
      </c>
      <c r="AG754">
        <v>1</v>
      </c>
      <c r="AH754">
        <v>0</v>
      </c>
      <c r="AI754">
        <v>0</v>
      </c>
      <c r="AJ754">
        <v>1</v>
      </c>
      <c r="AK754">
        <v>1</v>
      </c>
      <c r="AL754">
        <v>0</v>
      </c>
      <c r="AM754" t="s">
        <v>118</v>
      </c>
      <c r="AN754" t="s">
        <v>95</v>
      </c>
      <c r="AO754" t="s">
        <v>95</v>
      </c>
      <c r="AP754" t="s">
        <v>95</v>
      </c>
      <c r="AQ754" t="s">
        <v>95</v>
      </c>
      <c r="AR754" t="s">
        <v>95</v>
      </c>
      <c r="AS754">
        <v>1</v>
      </c>
      <c r="AT754" t="s">
        <v>95</v>
      </c>
      <c r="AU754">
        <v>0</v>
      </c>
      <c r="AV754">
        <v>0</v>
      </c>
      <c r="AW754">
        <v>0</v>
      </c>
      <c r="AX754">
        <v>0</v>
      </c>
      <c r="AY754">
        <v>0</v>
      </c>
      <c r="AZ754" t="s">
        <v>95</v>
      </c>
      <c r="BA754" t="s">
        <v>95</v>
      </c>
      <c r="BB754" t="s">
        <v>95</v>
      </c>
      <c r="BC754" t="s">
        <v>95</v>
      </c>
      <c r="BD754" t="s">
        <v>95</v>
      </c>
      <c r="BE754" t="s">
        <v>95</v>
      </c>
      <c r="BF754">
        <v>1</v>
      </c>
      <c r="BG754">
        <v>0</v>
      </c>
      <c r="BH754">
        <v>0</v>
      </c>
      <c r="BI754">
        <v>0</v>
      </c>
      <c r="BJ754">
        <v>1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</row>
    <row r="755" spans="1:89" x14ac:dyDescent="0.3">
      <c r="A755" t="s">
        <v>2292</v>
      </c>
      <c r="B755" t="s">
        <v>2248</v>
      </c>
      <c r="C755" t="s">
        <v>2293</v>
      </c>
      <c r="D755">
        <v>35.252693999999998</v>
      </c>
      <c r="E755">
        <v>-81.041501999999994</v>
      </c>
      <c r="F755" t="s">
        <v>1053</v>
      </c>
      <c r="G755">
        <v>4</v>
      </c>
      <c r="H755">
        <v>4</v>
      </c>
      <c r="I755" t="s">
        <v>2251</v>
      </c>
      <c r="J755" t="s">
        <v>94</v>
      </c>
      <c r="K755" s="1">
        <v>0.29166666666666669</v>
      </c>
      <c r="L755" s="1">
        <v>0.125</v>
      </c>
      <c r="M755" s="1">
        <v>0.29166666666666669</v>
      </c>
      <c r="N755" s="1">
        <v>0.125</v>
      </c>
      <c r="O755" s="1">
        <v>0.29166666666666669</v>
      </c>
      <c r="P755" s="1">
        <v>0.125</v>
      </c>
      <c r="Q755" s="1">
        <v>0.29166666666666669</v>
      </c>
      <c r="R755" s="1">
        <v>0.125</v>
      </c>
      <c r="S755" s="1">
        <v>0.29166666666666669</v>
      </c>
      <c r="T755" s="1">
        <v>0.125</v>
      </c>
      <c r="U755" s="1">
        <v>0.29166666666666669</v>
      </c>
      <c r="V755" s="1">
        <v>0.16666666666666666</v>
      </c>
      <c r="W755" s="1">
        <v>0.29166666666666669</v>
      </c>
      <c r="X755" s="1">
        <v>0.16666666666666666</v>
      </c>
      <c r="Y755" t="s">
        <v>96</v>
      </c>
      <c r="Z755" t="s">
        <v>97</v>
      </c>
      <c r="AA755" t="s">
        <v>98</v>
      </c>
      <c r="AB755">
        <v>1</v>
      </c>
      <c r="AC755">
        <v>0</v>
      </c>
      <c r="AD755">
        <v>1</v>
      </c>
      <c r="AE755" t="s">
        <v>95</v>
      </c>
      <c r="AF755">
        <v>1</v>
      </c>
      <c r="AG755">
        <v>1</v>
      </c>
      <c r="AH755">
        <v>0</v>
      </c>
      <c r="AI755" t="s">
        <v>95</v>
      </c>
      <c r="AJ755">
        <v>1</v>
      </c>
      <c r="AK755">
        <v>1</v>
      </c>
      <c r="AL755">
        <v>0</v>
      </c>
      <c r="AM755" t="s">
        <v>118</v>
      </c>
      <c r="AN755" t="s">
        <v>95</v>
      </c>
      <c r="AO755" t="s">
        <v>95</v>
      </c>
      <c r="AP755" t="s">
        <v>95</v>
      </c>
      <c r="AQ755" t="s">
        <v>95</v>
      </c>
      <c r="AR755" t="s">
        <v>95</v>
      </c>
      <c r="AS755">
        <v>1</v>
      </c>
      <c r="AT755" t="s">
        <v>95</v>
      </c>
      <c r="AU755">
        <v>0</v>
      </c>
      <c r="AV755">
        <v>0</v>
      </c>
      <c r="AW755">
        <v>0</v>
      </c>
      <c r="AX755">
        <v>0</v>
      </c>
      <c r="AY755">
        <v>0</v>
      </c>
      <c r="AZ755" t="s">
        <v>95</v>
      </c>
      <c r="BA755" t="s">
        <v>95</v>
      </c>
      <c r="BB755" t="s">
        <v>95</v>
      </c>
      <c r="BC755" t="s">
        <v>95</v>
      </c>
      <c r="BD755" t="s">
        <v>95</v>
      </c>
      <c r="BE755" t="s">
        <v>95</v>
      </c>
      <c r="BF755">
        <v>1</v>
      </c>
      <c r="BG755">
        <v>0</v>
      </c>
      <c r="BH755">
        <v>1</v>
      </c>
      <c r="BI755">
        <v>0</v>
      </c>
      <c r="BJ755">
        <v>0</v>
      </c>
      <c r="BK755">
        <v>0</v>
      </c>
      <c r="BL755">
        <v>1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14</v>
      </c>
      <c r="CJ755">
        <v>1</v>
      </c>
      <c r="CK755">
        <v>0</v>
      </c>
    </row>
    <row r="756" spans="1:89" x14ac:dyDescent="0.3">
      <c r="A756" t="s">
        <v>2294</v>
      </c>
      <c r="B756" t="s">
        <v>2248</v>
      </c>
      <c r="C756" t="s">
        <v>2295</v>
      </c>
      <c r="D756">
        <v>35.251732599999997</v>
      </c>
      <c r="E756">
        <v>-81.043171599999994</v>
      </c>
      <c r="F756" t="s">
        <v>353</v>
      </c>
      <c r="G756">
        <v>13</v>
      </c>
      <c r="H756">
        <v>2.5</v>
      </c>
      <c r="I756" t="s">
        <v>2251</v>
      </c>
      <c r="J756" t="s">
        <v>94</v>
      </c>
      <c r="K756" t="s">
        <v>95</v>
      </c>
      <c r="L756" t="s">
        <v>95</v>
      </c>
      <c r="M756" t="s">
        <v>95</v>
      </c>
      <c r="N756" t="s">
        <v>95</v>
      </c>
      <c r="O756" t="s">
        <v>95</v>
      </c>
      <c r="P756" t="s">
        <v>95</v>
      </c>
      <c r="Q756" t="s">
        <v>95</v>
      </c>
      <c r="R756" t="s">
        <v>95</v>
      </c>
      <c r="S756" t="s">
        <v>95</v>
      </c>
      <c r="T756" t="s">
        <v>95</v>
      </c>
      <c r="U756" t="s">
        <v>95</v>
      </c>
      <c r="V756" t="s">
        <v>95</v>
      </c>
      <c r="W756" t="s">
        <v>95</v>
      </c>
      <c r="X756" t="s">
        <v>95</v>
      </c>
      <c r="Y756" t="s">
        <v>95</v>
      </c>
      <c r="Z756" t="s">
        <v>97</v>
      </c>
      <c r="AA756" t="s">
        <v>98</v>
      </c>
      <c r="AB756">
        <v>1</v>
      </c>
      <c r="AC756">
        <v>0</v>
      </c>
      <c r="AD756">
        <v>0</v>
      </c>
      <c r="AE756">
        <v>1</v>
      </c>
      <c r="AF756">
        <v>1</v>
      </c>
      <c r="AG756">
        <v>1</v>
      </c>
      <c r="AH756" t="s">
        <v>95</v>
      </c>
      <c r="AI756">
        <v>0</v>
      </c>
      <c r="AJ756">
        <v>1</v>
      </c>
      <c r="AK756">
        <v>1</v>
      </c>
      <c r="AL756">
        <v>0</v>
      </c>
      <c r="AM756" t="s">
        <v>127</v>
      </c>
      <c r="AN756" t="s">
        <v>95</v>
      </c>
      <c r="AO756" t="s">
        <v>95</v>
      </c>
      <c r="AP756" t="s">
        <v>95</v>
      </c>
      <c r="AQ756" t="s">
        <v>95</v>
      </c>
      <c r="AR756" t="s">
        <v>95</v>
      </c>
      <c r="AS756">
        <v>1</v>
      </c>
      <c r="AT756" t="s">
        <v>95</v>
      </c>
      <c r="AU756">
        <v>0</v>
      </c>
      <c r="AV756">
        <v>0</v>
      </c>
      <c r="AW756">
        <v>0</v>
      </c>
      <c r="AX756">
        <v>0</v>
      </c>
      <c r="AY756">
        <v>0</v>
      </c>
      <c r="AZ756" t="s">
        <v>95</v>
      </c>
      <c r="BA756" t="s">
        <v>95</v>
      </c>
      <c r="BB756" t="s">
        <v>95</v>
      </c>
      <c r="BC756" t="s">
        <v>95</v>
      </c>
      <c r="BD756" t="s">
        <v>95</v>
      </c>
      <c r="BE756" t="s">
        <v>95</v>
      </c>
      <c r="BF756">
        <v>1</v>
      </c>
      <c r="BG756">
        <v>0</v>
      </c>
      <c r="BH756">
        <v>1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23</v>
      </c>
      <c r="CJ756">
        <v>0</v>
      </c>
      <c r="CK756">
        <v>0</v>
      </c>
    </row>
    <row r="757" spans="1:89" x14ac:dyDescent="0.3">
      <c r="A757" t="s">
        <v>2296</v>
      </c>
      <c r="B757" t="s">
        <v>2248</v>
      </c>
      <c r="C757" t="s">
        <v>2297</v>
      </c>
      <c r="D757">
        <v>35.258873000000001</v>
      </c>
      <c r="E757">
        <v>-81.025519000000003</v>
      </c>
      <c r="F757" t="s">
        <v>2298</v>
      </c>
      <c r="G757">
        <v>17</v>
      </c>
      <c r="H757">
        <v>2.5</v>
      </c>
      <c r="I757" t="s">
        <v>2251</v>
      </c>
      <c r="J757" t="s">
        <v>94</v>
      </c>
      <c r="K757" s="1">
        <v>0.54166666666666663</v>
      </c>
      <c r="L757" s="1">
        <v>0.70833333333333337</v>
      </c>
      <c r="M757" s="1">
        <v>0.41666666666666669</v>
      </c>
      <c r="N757" s="1">
        <v>0.79166666666666663</v>
      </c>
      <c r="O757" s="1">
        <v>0.41666666666666669</v>
      </c>
      <c r="P757" s="1">
        <v>0.79166666666666663</v>
      </c>
      <c r="Q757" s="1">
        <v>0.41666666666666669</v>
      </c>
      <c r="R757" s="1">
        <v>0.79166666666666663</v>
      </c>
      <c r="S757" s="1">
        <v>0.41666666666666669</v>
      </c>
      <c r="T757" s="1">
        <v>0.79166666666666663</v>
      </c>
      <c r="U757" s="1">
        <v>0.41666666666666669</v>
      </c>
      <c r="V757" s="1">
        <v>0.79166666666666663</v>
      </c>
      <c r="W757" s="1">
        <v>0.41666666666666669</v>
      </c>
      <c r="X757" s="1">
        <v>0.79166666666666663</v>
      </c>
      <c r="Y757" t="s">
        <v>95</v>
      </c>
      <c r="Z757" t="s">
        <v>95</v>
      </c>
      <c r="AA757" t="s">
        <v>95</v>
      </c>
      <c r="AB757">
        <v>3</v>
      </c>
      <c r="AC757" t="s">
        <v>95</v>
      </c>
      <c r="AD757" t="s">
        <v>95</v>
      </c>
      <c r="AE757" t="s">
        <v>95</v>
      </c>
      <c r="AF757" t="s">
        <v>95</v>
      </c>
      <c r="AG757" t="s">
        <v>95</v>
      </c>
      <c r="AH757" t="s">
        <v>95</v>
      </c>
      <c r="AI757" t="s">
        <v>95</v>
      </c>
      <c r="AJ757">
        <v>0</v>
      </c>
      <c r="AK757">
        <v>1</v>
      </c>
      <c r="AL757" t="s">
        <v>95</v>
      </c>
      <c r="AM757" t="s">
        <v>95</v>
      </c>
      <c r="AN757" t="s">
        <v>95</v>
      </c>
      <c r="AO757" t="s">
        <v>95</v>
      </c>
      <c r="AP757" t="s">
        <v>95</v>
      </c>
      <c r="AQ757" t="s">
        <v>95</v>
      </c>
      <c r="AR757" t="s">
        <v>95</v>
      </c>
      <c r="AS757" t="s">
        <v>95</v>
      </c>
      <c r="AT757" t="s">
        <v>95</v>
      </c>
      <c r="AU757">
        <v>0</v>
      </c>
      <c r="AV757">
        <v>0</v>
      </c>
      <c r="AW757">
        <v>0</v>
      </c>
      <c r="AX757">
        <v>0</v>
      </c>
      <c r="AY757">
        <v>0</v>
      </c>
      <c r="AZ757" t="s">
        <v>95</v>
      </c>
      <c r="BA757" t="s">
        <v>95</v>
      </c>
      <c r="BB757" t="s">
        <v>95</v>
      </c>
      <c r="BC757" t="s">
        <v>95</v>
      </c>
      <c r="BD757" t="s">
        <v>95</v>
      </c>
      <c r="BE757" t="s">
        <v>95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24</v>
      </c>
      <c r="CJ757">
        <v>6</v>
      </c>
      <c r="CK757">
        <v>0</v>
      </c>
    </row>
    <row r="758" spans="1:89" x14ac:dyDescent="0.3">
      <c r="A758" t="s">
        <v>2299</v>
      </c>
      <c r="B758" t="s">
        <v>2248</v>
      </c>
      <c r="C758" t="s">
        <v>2300</v>
      </c>
      <c r="D758">
        <v>35.252747100000001</v>
      </c>
      <c r="E758">
        <v>-81.042216300000007</v>
      </c>
      <c r="F758" t="s">
        <v>2301</v>
      </c>
      <c r="G758">
        <v>9</v>
      </c>
      <c r="H758">
        <v>4</v>
      </c>
      <c r="I758" t="s">
        <v>2251</v>
      </c>
      <c r="J758" t="s">
        <v>94</v>
      </c>
      <c r="K758" s="1">
        <v>0.4375</v>
      </c>
      <c r="L758" s="1">
        <v>0.91666666666666663</v>
      </c>
      <c r="M758" s="1">
        <v>0.4375</v>
      </c>
      <c r="N758" s="1">
        <v>0.91666666666666663</v>
      </c>
      <c r="O758" s="1">
        <v>0.4375</v>
      </c>
      <c r="P758" s="1">
        <v>0.91666666666666663</v>
      </c>
      <c r="Q758" s="1">
        <v>0.4375</v>
      </c>
      <c r="R758" s="1">
        <v>0.91666666666666663</v>
      </c>
      <c r="S758" s="1">
        <v>0.4375</v>
      </c>
      <c r="T758" s="1">
        <v>0.91666666666666663</v>
      </c>
      <c r="U758" s="1">
        <v>0.4375</v>
      </c>
      <c r="V758" s="1">
        <v>0.91666666666666663</v>
      </c>
      <c r="W758" s="1">
        <v>0.4375</v>
      </c>
      <c r="X758" s="1">
        <v>0.91666666666666663</v>
      </c>
      <c r="Y758" t="s">
        <v>96</v>
      </c>
      <c r="Z758" t="s">
        <v>97</v>
      </c>
      <c r="AA758" t="s">
        <v>98</v>
      </c>
      <c r="AB758">
        <v>1</v>
      </c>
      <c r="AC758">
        <v>0</v>
      </c>
      <c r="AD758">
        <v>0</v>
      </c>
      <c r="AE758" t="s">
        <v>95</v>
      </c>
      <c r="AF758">
        <v>1</v>
      </c>
      <c r="AG758">
        <v>0</v>
      </c>
      <c r="AH758">
        <v>0</v>
      </c>
      <c r="AI758">
        <v>0</v>
      </c>
      <c r="AJ758">
        <v>1</v>
      </c>
      <c r="AK758">
        <v>1</v>
      </c>
      <c r="AL758">
        <v>0</v>
      </c>
      <c r="AM758" t="s">
        <v>118</v>
      </c>
      <c r="AN758" t="s">
        <v>95</v>
      </c>
      <c r="AO758" t="s">
        <v>95</v>
      </c>
      <c r="AP758" t="s">
        <v>95</v>
      </c>
      <c r="AQ758" t="s">
        <v>95</v>
      </c>
      <c r="AR758" t="s">
        <v>95</v>
      </c>
      <c r="AS758">
        <v>1</v>
      </c>
      <c r="AT758" t="s">
        <v>95</v>
      </c>
      <c r="AU758">
        <v>0</v>
      </c>
      <c r="AV758">
        <v>0</v>
      </c>
      <c r="AW758">
        <v>0</v>
      </c>
      <c r="AX758">
        <v>0</v>
      </c>
      <c r="AY758">
        <v>0</v>
      </c>
      <c r="AZ758" t="s">
        <v>95</v>
      </c>
      <c r="BA758" t="s">
        <v>95</v>
      </c>
      <c r="BB758" t="s">
        <v>95</v>
      </c>
      <c r="BC758" t="s">
        <v>95</v>
      </c>
      <c r="BD758" t="s">
        <v>95</v>
      </c>
      <c r="BE758" t="s">
        <v>95</v>
      </c>
      <c r="BF758">
        <v>1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1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13</v>
      </c>
      <c r="CJ758">
        <v>0</v>
      </c>
      <c r="CK758">
        <v>0</v>
      </c>
    </row>
    <row r="759" spans="1:89" x14ac:dyDescent="0.3">
      <c r="A759" t="s">
        <v>2302</v>
      </c>
      <c r="B759" t="s">
        <v>2248</v>
      </c>
      <c r="C759" t="s">
        <v>2303</v>
      </c>
      <c r="D759">
        <v>35.242629800000003</v>
      </c>
      <c r="E759">
        <v>-81.027897699999997</v>
      </c>
      <c r="F759" t="s">
        <v>2304</v>
      </c>
      <c r="G759">
        <v>4</v>
      </c>
      <c r="H759">
        <v>5</v>
      </c>
      <c r="I759" t="s">
        <v>2251</v>
      </c>
      <c r="J759" t="s">
        <v>94</v>
      </c>
      <c r="K759" t="s">
        <v>95</v>
      </c>
      <c r="L759" t="s">
        <v>95</v>
      </c>
      <c r="M759" t="s">
        <v>95</v>
      </c>
      <c r="N759" t="s">
        <v>95</v>
      </c>
      <c r="O759" t="s">
        <v>95</v>
      </c>
      <c r="P759" t="s">
        <v>95</v>
      </c>
      <c r="Q759" t="s">
        <v>95</v>
      </c>
      <c r="R759" t="s">
        <v>95</v>
      </c>
      <c r="S759" t="s">
        <v>95</v>
      </c>
      <c r="T759" t="s">
        <v>95</v>
      </c>
      <c r="U759" t="s">
        <v>95</v>
      </c>
      <c r="V759" t="s">
        <v>95</v>
      </c>
      <c r="W759" t="s">
        <v>95</v>
      </c>
      <c r="X759" t="s">
        <v>95</v>
      </c>
      <c r="Y759" t="s">
        <v>95</v>
      </c>
      <c r="Z759" t="s">
        <v>95</v>
      </c>
      <c r="AA759" t="s">
        <v>95</v>
      </c>
      <c r="AB759">
        <v>1</v>
      </c>
      <c r="AC759" t="s">
        <v>95</v>
      </c>
      <c r="AD759" t="s">
        <v>95</v>
      </c>
      <c r="AE759" t="s">
        <v>95</v>
      </c>
      <c r="AF759" t="s">
        <v>95</v>
      </c>
      <c r="AG759" t="s">
        <v>95</v>
      </c>
      <c r="AH759" t="s">
        <v>95</v>
      </c>
      <c r="AI759" t="s">
        <v>95</v>
      </c>
      <c r="AJ759" t="s">
        <v>95</v>
      </c>
      <c r="AK759">
        <v>0</v>
      </c>
      <c r="AL759" t="s">
        <v>95</v>
      </c>
      <c r="AM759" t="s">
        <v>95</v>
      </c>
      <c r="AN759" t="s">
        <v>95</v>
      </c>
      <c r="AO759" t="s">
        <v>95</v>
      </c>
      <c r="AP759" t="s">
        <v>95</v>
      </c>
      <c r="AQ759" t="s">
        <v>95</v>
      </c>
      <c r="AR759" t="s">
        <v>95</v>
      </c>
      <c r="AS759" t="s">
        <v>95</v>
      </c>
      <c r="AT759" t="s">
        <v>95</v>
      </c>
      <c r="AU759">
        <v>0</v>
      </c>
      <c r="AV759">
        <v>0</v>
      </c>
      <c r="AW759">
        <v>0</v>
      </c>
      <c r="AX759">
        <v>0</v>
      </c>
      <c r="AY759">
        <v>0</v>
      </c>
      <c r="AZ759" t="s">
        <v>95</v>
      </c>
      <c r="BA759" t="s">
        <v>95</v>
      </c>
      <c r="BB759" t="s">
        <v>95</v>
      </c>
      <c r="BC759" t="s">
        <v>95</v>
      </c>
      <c r="BD759" t="s">
        <v>95</v>
      </c>
      <c r="BE759" t="s">
        <v>95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1</v>
      </c>
      <c r="CK759">
        <v>0</v>
      </c>
    </row>
    <row r="760" spans="1:89" x14ac:dyDescent="0.3">
      <c r="A760" t="s">
        <v>2305</v>
      </c>
      <c r="B760" t="s">
        <v>2248</v>
      </c>
      <c r="C760" t="s">
        <v>2306</v>
      </c>
      <c r="D760">
        <v>35.250942000000002</v>
      </c>
      <c r="E760">
        <v>-81.028295499999999</v>
      </c>
      <c r="F760" t="s">
        <v>2307</v>
      </c>
      <c r="G760">
        <v>3</v>
      </c>
      <c r="H760">
        <v>2</v>
      </c>
      <c r="I760" t="s">
        <v>2251</v>
      </c>
      <c r="J760" t="s">
        <v>94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t="s">
        <v>95</v>
      </c>
      <c r="Z760" t="s">
        <v>95</v>
      </c>
      <c r="AA760" t="s">
        <v>95</v>
      </c>
      <c r="AB760">
        <v>1</v>
      </c>
      <c r="AC760" t="s">
        <v>95</v>
      </c>
      <c r="AD760" t="s">
        <v>95</v>
      </c>
      <c r="AE760" t="s">
        <v>95</v>
      </c>
      <c r="AF760" t="s">
        <v>95</v>
      </c>
      <c r="AG760" t="s">
        <v>95</v>
      </c>
      <c r="AH760" t="s">
        <v>95</v>
      </c>
      <c r="AI760" t="s">
        <v>95</v>
      </c>
      <c r="AJ760" t="s">
        <v>95</v>
      </c>
      <c r="AK760">
        <v>1</v>
      </c>
      <c r="AL760" t="s">
        <v>95</v>
      </c>
      <c r="AM760" t="s">
        <v>95</v>
      </c>
      <c r="AN760" t="s">
        <v>95</v>
      </c>
      <c r="AO760" t="s">
        <v>95</v>
      </c>
      <c r="AP760" t="s">
        <v>95</v>
      </c>
      <c r="AQ760" t="s">
        <v>95</v>
      </c>
      <c r="AR760" t="s">
        <v>95</v>
      </c>
      <c r="AS760" t="s">
        <v>95</v>
      </c>
      <c r="AT760" t="s">
        <v>95</v>
      </c>
      <c r="AU760">
        <v>0</v>
      </c>
      <c r="AV760">
        <v>0</v>
      </c>
      <c r="AW760">
        <v>1</v>
      </c>
      <c r="AX760">
        <v>0</v>
      </c>
      <c r="AY760">
        <v>0</v>
      </c>
      <c r="AZ760" t="s">
        <v>95</v>
      </c>
      <c r="BA760" t="s">
        <v>95</v>
      </c>
      <c r="BB760" t="s">
        <v>95</v>
      </c>
      <c r="BC760" t="s">
        <v>95</v>
      </c>
      <c r="BD760" t="s">
        <v>95</v>
      </c>
      <c r="BE760" t="s">
        <v>95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1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26</v>
      </c>
      <c r="CJ760">
        <v>0</v>
      </c>
      <c r="CK760">
        <v>0</v>
      </c>
    </row>
    <row r="761" spans="1:89" x14ac:dyDescent="0.3">
      <c r="A761" t="s">
        <v>2308</v>
      </c>
      <c r="B761" t="s">
        <v>2248</v>
      </c>
      <c r="C761" t="s">
        <v>2309</v>
      </c>
      <c r="D761">
        <v>35.2445503</v>
      </c>
      <c r="E761">
        <v>-81.037457700000004</v>
      </c>
      <c r="F761" t="s">
        <v>2310</v>
      </c>
      <c r="G761">
        <v>13</v>
      </c>
      <c r="H761">
        <v>3</v>
      </c>
      <c r="I761" t="s">
        <v>2251</v>
      </c>
      <c r="J761" t="s">
        <v>94</v>
      </c>
      <c r="K761" t="s">
        <v>95</v>
      </c>
      <c r="L761" t="s">
        <v>95</v>
      </c>
      <c r="M761" s="1">
        <v>0.66666666666666663</v>
      </c>
      <c r="N761" s="1">
        <v>8.3333333333333329E-2</v>
      </c>
      <c r="O761" s="1">
        <v>0.66666666666666663</v>
      </c>
      <c r="P761" s="1">
        <v>8.3333333333333329E-2</v>
      </c>
      <c r="Q761" s="1">
        <v>0.66666666666666663</v>
      </c>
      <c r="R761" s="1">
        <v>8.3333333333333329E-2</v>
      </c>
      <c r="S761" s="1">
        <v>0.66666666666666663</v>
      </c>
      <c r="T761" s="1">
        <v>8.3333333333333329E-2</v>
      </c>
      <c r="U761" s="1">
        <v>0.45833333333333331</v>
      </c>
      <c r="V761" s="1">
        <v>8.3333333333333329E-2</v>
      </c>
      <c r="W761" s="1">
        <v>0.45833333333333331</v>
      </c>
      <c r="X761" s="1">
        <v>8.3333333333333329E-2</v>
      </c>
      <c r="Y761" t="s">
        <v>96</v>
      </c>
      <c r="Z761" t="s">
        <v>97</v>
      </c>
      <c r="AA761" t="s">
        <v>117</v>
      </c>
      <c r="AB761">
        <v>2</v>
      </c>
      <c r="AC761">
        <v>1</v>
      </c>
      <c r="AD761">
        <v>0</v>
      </c>
      <c r="AE761" t="s">
        <v>95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  <c r="AM761" t="s">
        <v>127</v>
      </c>
      <c r="AN761" t="s">
        <v>95</v>
      </c>
      <c r="AO761" t="s">
        <v>95</v>
      </c>
      <c r="AP761" t="s">
        <v>95</v>
      </c>
      <c r="AQ761" t="s">
        <v>95</v>
      </c>
      <c r="AR761" t="s">
        <v>95</v>
      </c>
      <c r="AS761">
        <v>1</v>
      </c>
      <c r="AT761" t="s">
        <v>95</v>
      </c>
      <c r="AU761">
        <v>1</v>
      </c>
      <c r="AV761">
        <v>0</v>
      </c>
      <c r="AW761">
        <v>1</v>
      </c>
      <c r="AX761">
        <v>0</v>
      </c>
      <c r="AY761">
        <v>0</v>
      </c>
      <c r="AZ761" t="s">
        <v>95</v>
      </c>
      <c r="BA761" t="s">
        <v>95</v>
      </c>
      <c r="BB761" t="s">
        <v>95</v>
      </c>
      <c r="BC761" t="s">
        <v>95</v>
      </c>
      <c r="BD761" t="s">
        <v>95</v>
      </c>
      <c r="BE761" t="s">
        <v>95</v>
      </c>
      <c r="BF761">
        <v>1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1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87</v>
      </c>
      <c r="CJ761">
        <v>3</v>
      </c>
      <c r="CK761">
        <v>0</v>
      </c>
    </row>
    <row r="762" spans="1:89" x14ac:dyDescent="0.3">
      <c r="A762" t="s">
        <v>2311</v>
      </c>
      <c r="B762" t="s">
        <v>2312</v>
      </c>
      <c r="C762" t="s">
        <v>2313</v>
      </c>
      <c r="D762">
        <v>35.356875000000002</v>
      </c>
      <c r="E762">
        <v>-80.867643000000001</v>
      </c>
      <c r="F762" t="s">
        <v>2314</v>
      </c>
      <c r="G762">
        <v>9</v>
      </c>
      <c r="H762">
        <v>3.5</v>
      </c>
      <c r="I762" t="s">
        <v>2251</v>
      </c>
      <c r="J762" t="s">
        <v>94</v>
      </c>
      <c r="K762" s="1">
        <v>0.45833333333333331</v>
      </c>
      <c r="L762" s="1">
        <v>0.70833333333333337</v>
      </c>
      <c r="M762" s="1">
        <v>0.39583333333333331</v>
      </c>
      <c r="N762" s="1">
        <v>0.8125</v>
      </c>
      <c r="O762" s="1">
        <v>0.39583333333333331</v>
      </c>
      <c r="P762" s="1">
        <v>0.8125</v>
      </c>
      <c r="Q762" s="1">
        <v>0.39583333333333331</v>
      </c>
      <c r="R762" s="1">
        <v>0.8125</v>
      </c>
      <c r="S762" s="1">
        <v>0.39583333333333331</v>
      </c>
      <c r="T762" s="1">
        <v>0.8125</v>
      </c>
      <c r="U762" s="1">
        <v>0.39583333333333331</v>
      </c>
      <c r="V762" s="1">
        <v>0.8125</v>
      </c>
      <c r="W762" s="1">
        <v>0.39583333333333331</v>
      </c>
      <c r="X762" s="1">
        <v>0.8125</v>
      </c>
      <c r="Y762" t="s">
        <v>95</v>
      </c>
      <c r="Z762" t="s">
        <v>95</v>
      </c>
      <c r="AA762" t="s">
        <v>95</v>
      </c>
      <c r="AB762">
        <v>2</v>
      </c>
      <c r="AC762" t="s">
        <v>95</v>
      </c>
      <c r="AD762" t="s">
        <v>95</v>
      </c>
      <c r="AE762" t="s">
        <v>95</v>
      </c>
      <c r="AF762" t="s">
        <v>95</v>
      </c>
      <c r="AG762" t="s">
        <v>95</v>
      </c>
      <c r="AH762" t="s">
        <v>95</v>
      </c>
      <c r="AI762" t="s">
        <v>95</v>
      </c>
      <c r="AJ762" t="s">
        <v>95</v>
      </c>
      <c r="AK762">
        <v>1</v>
      </c>
      <c r="AL762" t="s">
        <v>95</v>
      </c>
      <c r="AM762" t="s">
        <v>95</v>
      </c>
      <c r="AN762" t="s">
        <v>95</v>
      </c>
      <c r="AO762" t="s">
        <v>95</v>
      </c>
      <c r="AP762" t="s">
        <v>95</v>
      </c>
      <c r="AQ762" t="s">
        <v>95</v>
      </c>
      <c r="AR762" t="s">
        <v>95</v>
      </c>
      <c r="AS762" t="s">
        <v>95</v>
      </c>
      <c r="AT762" t="s">
        <v>95</v>
      </c>
      <c r="AU762">
        <v>0</v>
      </c>
      <c r="AV762">
        <v>0</v>
      </c>
      <c r="AW762">
        <v>1</v>
      </c>
      <c r="AX762">
        <v>0</v>
      </c>
      <c r="AY762">
        <v>0</v>
      </c>
      <c r="AZ762" t="s">
        <v>95</v>
      </c>
      <c r="BA762" t="s">
        <v>95</v>
      </c>
      <c r="BB762" t="s">
        <v>95</v>
      </c>
      <c r="BC762" t="s">
        <v>95</v>
      </c>
      <c r="BD762" t="s">
        <v>95</v>
      </c>
      <c r="BE762" t="s">
        <v>95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4</v>
      </c>
      <c r="CJ762">
        <v>0</v>
      </c>
      <c r="CK762">
        <v>0</v>
      </c>
    </row>
    <row r="763" spans="1:89" x14ac:dyDescent="0.3">
      <c r="A763" t="s">
        <v>2315</v>
      </c>
      <c r="B763" t="s">
        <v>2312</v>
      </c>
      <c r="C763" t="s">
        <v>2316</v>
      </c>
      <c r="D763">
        <v>35.357556000000002</v>
      </c>
      <c r="E763">
        <v>-80.868144000000001</v>
      </c>
      <c r="F763" t="s">
        <v>2317</v>
      </c>
      <c r="G763">
        <v>65</v>
      </c>
      <c r="H763">
        <v>4.5</v>
      </c>
      <c r="I763" t="s">
        <v>2251</v>
      </c>
      <c r="J763" t="s">
        <v>94</v>
      </c>
      <c r="K763" s="1">
        <v>0.5</v>
      </c>
      <c r="L763" s="1">
        <v>0.83333333333333337</v>
      </c>
      <c r="M763" s="1">
        <v>0.45833333333333331</v>
      </c>
      <c r="N763" s="1">
        <v>0.89583333333333337</v>
      </c>
      <c r="O763" s="1">
        <v>0.45833333333333331</v>
      </c>
      <c r="P763" s="1">
        <v>0.89583333333333337</v>
      </c>
      <c r="Q763" s="1">
        <v>0.45833333333333331</v>
      </c>
      <c r="R763" s="1">
        <v>0.89583333333333337</v>
      </c>
      <c r="S763" s="1">
        <v>0.45833333333333331</v>
      </c>
      <c r="T763" s="1">
        <v>0.89583333333333337</v>
      </c>
      <c r="U763" s="1">
        <v>0.45833333333333331</v>
      </c>
      <c r="V763" s="1">
        <v>0.89583333333333337</v>
      </c>
      <c r="W763" s="1">
        <v>0.45833333333333331</v>
      </c>
      <c r="X763" s="1">
        <v>0.89583333333333337</v>
      </c>
      <c r="Y763" t="s">
        <v>96</v>
      </c>
      <c r="Z763" t="s">
        <v>97</v>
      </c>
      <c r="AA763" t="s">
        <v>927</v>
      </c>
      <c r="AB763">
        <v>1</v>
      </c>
      <c r="AC763">
        <v>0</v>
      </c>
      <c r="AD763">
        <v>0</v>
      </c>
      <c r="AE763" t="s">
        <v>95</v>
      </c>
      <c r="AF763">
        <v>1</v>
      </c>
      <c r="AG763">
        <v>0</v>
      </c>
      <c r="AH763">
        <v>1</v>
      </c>
      <c r="AI763">
        <v>0</v>
      </c>
      <c r="AJ763">
        <v>1</v>
      </c>
      <c r="AK763">
        <v>1</v>
      </c>
      <c r="AL763">
        <v>0</v>
      </c>
      <c r="AM763" t="s">
        <v>127</v>
      </c>
      <c r="AN763" t="s">
        <v>95</v>
      </c>
      <c r="AO763" t="s">
        <v>95</v>
      </c>
      <c r="AP763" t="s">
        <v>95</v>
      </c>
      <c r="AQ763" t="s">
        <v>95</v>
      </c>
      <c r="AR763" t="s">
        <v>95</v>
      </c>
      <c r="AS763">
        <v>1</v>
      </c>
      <c r="AT763" t="s">
        <v>95</v>
      </c>
      <c r="AU763">
        <v>0</v>
      </c>
      <c r="AV763">
        <v>0</v>
      </c>
      <c r="AW763">
        <v>1</v>
      </c>
      <c r="AX763">
        <v>0</v>
      </c>
      <c r="AY763">
        <v>0</v>
      </c>
      <c r="AZ763" t="s">
        <v>95</v>
      </c>
      <c r="BA763" t="s">
        <v>95</v>
      </c>
      <c r="BB763" t="s">
        <v>95</v>
      </c>
      <c r="BC763" t="s">
        <v>95</v>
      </c>
      <c r="BD763" t="s">
        <v>95</v>
      </c>
      <c r="BE763" t="s">
        <v>95</v>
      </c>
      <c r="BF763">
        <v>1</v>
      </c>
      <c r="BG763">
        <v>1</v>
      </c>
      <c r="BH763">
        <v>0</v>
      </c>
      <c r="BI763">
        <v>0</v>
      </c>
      <c r="BJ763">
        <v>1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1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88</v>
      </c>
      <c r="CJ763">
        <v>28</v>
      </c>
      <c r="CK763">
        <v>0</v>
      </c>
    </row>
    <row r="764" spans="1:89" x14ac:dyDescent="0.3">
      <c r="A764" t="s">
        <v>2318</v>
      </c>
      <c r="B764" t="s">
        <v>2312</v>
      </c>
      <c r="C764" t="s">
        <v>2319</v>
      </c>
      <c r="D764">
        <v>35.392097999999997</v>
      </c>
      <c r="E764">
        <v>-80.8449569</v>
      </c>
      <c r="F764" t="s">
        <v>2320</v>
      </c>
      <c r="G764">
        <v>10</v>
      </c>
      <c r="H764">
        <v>3.5</v>
      </c>
      <c r="I764" t="s">
        <v>2251</v>
      </c>
      <c r="J764" t="s">
        <v>94</v>
      </c>
      <c r="K764" s="1">
        <v>0.41666666666666669</v>
      </c>
      <c r="L764" s="1">
        <v>0.70833333333333337</v>
      </c>
      <c r="M764" s="1">
        <v>0.20833333333333334</v>
      </c>
      <c r="N764" s="1">
        <v>0.89583333333333337</v>
      </c>
      <c r="O764" s="1">
        <v>0.20833333333333334</v>
      </c>
      <c r="P764" s="1">
        <v>0.89583333333333337</v>
      </c>
      <c r="Q764" s="1">
        <v>0.20833333333333334</v>
      </c>
      <c r="R764" s="1">
        <v>0.89583333333333337</v>
      </c>
      <c r="S764" s="1">
        <v>0.20833333333333334</v>
      </c>
      <c r="T764" s="1">
        <v>0.89583333333333337</v>
      </c>
      <c r="U764" s="1">
        <v>0.20833333333333334</v>
      </c>
      <c r="V764" s="1">
        <v>0.83333333333333337</v>
      </c>
      <c r="W764" s="1">
        <v>0.29166666666666669</v>
      </c>
      <c r="X764" s="1">
        <v>0.70833333333333337</v>
      </c>
      <c r="Y764" t="s">
        <v>95</v>
      </c>
      <c r="Z764" t="s">
        <v>95</v>
      </c>
      <c r="AA764" t="s">
        <v>95</v>
      </c>
      <c r="AB764" t="s">
        <v>95</v>
      </c>
      <c r="AC764" t="s">
        <v>95</v>
      </c>
      <c r="AD764" t="s">
        <v>95</v>
      </c>
      <c r="AE764" t="s">
        <v>95</v>
      </c>
      <c r="AF764" t="s">
        <v>95</v>
      </c>
      <c r="AG764" t="s">
        <v>95</v>
      </c>
      <c r="AH764" t="s">
        <v>95</v>
      </c>
      <c r="AI764" t="s">
        <v>95</v>
      </c>
      <c r="AJ764">
        <v>1</v>
      </c>
      <c r="AK764">
        <v>1</v>
      </c>
      <c r="AL764" t="s">
        <v>95</v>
      </c>
      <c r="AM764" t="s">
        <v>95</v>
      </c>
      <c r="AN764" t="s">
        <v>95</v>
      </c>
      <c r="AO764" t="s">
        <v>95</v>
      </c>
      <c r="AP764" t="s">
        <v>95</v>
      </c>
      <c r="AQ764" t="s">
        <v>95</v>
      </c>
      <c r="AR764" t="s">
        <v>95</v>
      </c>
      <c r="AS764" t="s">
        <v>95</v>
      </c>
      <c r="AT764" t="s">
        <v>95</v>
      </c>
      <c r="AU764" t="s">
        <v>95</v>
      </c>
      <c r="AV764" t="s">
        <v>95</v>
      </c>
      <c r="AW764" t="s">
        <v>95</v>
      </c>
      <c r="AX764" t="s">
        <v>95</v>
      </c>
      <c r="AY764" t="s">
        <v>95</v>
      </c>
      <c r="AZ764" t="s">
        <v>95</v>
      </c>
      <c r="BA764" t="s">
        <v>95</v>
      </c>
      <c r="BB764" t="s">
        <v>95</v>
      </c>
      <c r="BC764" t="s">
        <v>95</v>
      </c>
      <c r="BD764" t="s">
        <v>95</v>
      </c>
      <c r="BE764" t="s">
        <v>95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79</v>
      </c>
      <c r="CJ764">
        <v>0</v>
      </c>
      <c r="CK764">
        <v>0</v>
      </c>
    </row>
    <row r="765" spans="1:89" x14ac:dyDescent="0.3">
      <c r="A765" t="s">
        <v>2321</v>
      </c>
      <c r="B765" t="s">
        <v>2312</v>
      </c>
      <c r="C765" t="s">
        <v>2322</v>
      </c>
      <c r="D765">
        <v>35.354958000000003</v>
      </c>
      <c r="E765">
        <v>-80.930661999999998</v>
      </c>
      <c r="F765" t="s">
        <v>2323</v>
      </c>
      <c r="G765">
        <v>5</v>
      </c>
      <c r="H765">
        <v>4.5</v>
      </c>
      <c r="I765" t="s">
        <v>2251</v>
      </c>
      <c r="J765" t="s">
        <v>94</v>
      </c>
      <c r="K765" s="1">
        <v>0.41666666666666669</v>
      </c>
      <c r="L765" s="1">
        <v>0.6875</v>
      </c>
      <c r="M765" s="1">
        <v>0.45833333333333331</v>
      </c>
      <c r="N765" s="1">
        <v>0.625</v>
      </c>
      <c r="O765" t="s">
        <v>95</v>
      </c>
      <c r="P765" t="s">
        <v>95</v>
      </c>
      <c r="Q765" s="1">
        <v>0.45833333333333331</v>
      </c>
      <c r="R765" s="1">
        <v>0.625</v>
      </c>
      <c r="S765" t="s">
        <v>95</v>
      </c>
      <c r="T765" t="s">
        <v>95</v>
      </c>
      <c r="U765" s="1">
        <v>0.45833333333333331</v>
      </c>
      <c r="V765" s="1">
        <v>0.625</v>
      </c>
      <c r="W765" s="1">
        <v>0.41666666666666669</v>
      </c>
      <c r="X765" s="1">
        <v>0.6875</v>
      </c>
      <c r="Y765" t="s">
        <v>95</v>
      </c>
      <c r="Z765" t="s">
        <v>95</v>
      </c>
      <c r="AA765" t="s">
        <v>95</v>
      </c>
      <c r="AB765" t="s">
        <v>95</v>
      </c>
      <c r="AC765" t="s">
        <v>95</v>
      </c>
      <c r="AD765" t="s">
        <v>95</v>
      </c>
      <c r="AE765" t="s">
        <v>95</v>
      </c>
      <c r="AF765" t="s">
        <v>95</v>
      </c>
      <c r="AG765" t="s">
        <v>95</v>
      </c>
      <c r="AH765" t="s">
        <v>95</v>
      </c>
      <c r="AI765" t="s">
        <v>95</v>
      </c>
      <c r="AJ765">
        <v>1</v>
      </c>
      <c r="AK765" t="s">
        <v>95</v>
      </c>
      <c r="AL765" t="s">
        <v>95</v>
      </c>
      <c r="AM765" t="s">
        <v>95</v>
      </c>
      <c r="AN765" t="s">
        <v>95</v>
      </c>
      <c r="AO765" t="s">
        <v>95</v>
      </c>
      <c r="AP765" t="s">
        <v>95</v>
      </c>
      <c r="AQ765" t="s">
        <v>95</v>
      </c>
      <c r="AR765" t="s">
        <v>95</v>
      </c>
      <c r="AS765" t="s">
        <v>95</v>
      </c>
      <c r="AT765" t="s">
        <v>95</v>
      </c>
      <c r="AU765" t="s">
        <v>95</v>
      </c>
      <c r="AV765" t="s">
        <v>95</v>
      </c>
      <c r="AW765" t="s">
        <v>95</v>
      </c>
      <c r="AX765" t="s">
        <v>95</v>
      </c>
      <c r="AY765" t="s">
        <v>95</v>
      </c>
      <c r="AZ765" t="s">
        <v>95</v>
      </c>
      <c r="BA765" t="s">
        <v>95</v>
      </c>
      <c r="BB765" t="s">
        <v>95</v>
      </c>
      <c r="BC765" t="s">
        <v>95</v>
      </c>
      <c r="BD765" t="s">
        <v>95</v>
      </c>
      <c r="BE765" t="s">
        <v>95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13</v>
      </c>
      <c r="CJ765">
        <v>2</v>
      </c>
      <c r="CK765">
        <v>0</v>
      </c>
    </row>
    <row r="766" spans="1:89" x14ac:dyDescent="0.3">
      <c r="A766" t="s">
        <v>2324</v>
      </c>
      <c r="B766" t="s">
        <v>2312</v>
      </c>
      <c r="C766" t="s">
        <v>2322</v>
      </c>
      <c r="D766">
        <v>35.354958000000003</v>
      </c>
      <c r="E766">
        <v>-80.930661999999998</v>
      </c>
      <c r="F766" t="s">
        <v>2325</v>
      </c>
      <c r="G766">
        <v>15</v>
      </c>
      <c r="H766">
        <v>4.5</v>
      </c>
      <c r="I766" t="s">
        <v>2251</v>
      </c>
      <c r="J766" t="s">
        <v>94</v>
      </c>
      <c r="K766" t="s">
        <v>95</v>
      </c>
      <c r="L766" t="s">
        <v>95</v>
      </c>
      <c r="M766" t="s">
        <v>95</v>
      </c>
      <c r="N766" t="s">
        <v>95</v>
      </c>
      <c r="O766" t="s">
        <v>95</v>
      </c>
      <c r="P766" t="s">
        <v>95</v>
      </c>
      <c r="Q766" t="s">
        <v>95</v>
      </c>
      <c r="R766" t="s">
        <v>95</v>
      </c>
      <c r="S766" t="s">
        <v>95</v>
      </c>
      <c r="T766" t="s">
        <v>95</v>
      </c>
      <c r="U766" t="s">
        <v>95</v>
      </c>
      <c r="V766" t="s">
        <v>95</v>
      </c>
      <c r="W766" t="s">
        <v>95</v>
      </c>
      <c r="X766" t="s">
        <v>95</v>
      </c>
      <c r="Y766" t="s">
        <v>95</v>
      </c>
      <c r="Z766" t="s">
        <v>95</v>
      </c>
      <c r="AA766" t="s">
        <v>95</v>
      </c>
      <c r="AB766" t="s">
        <v>95</v>
      </c>
      <c r="AC766" t="s">
        <v>95</v>
      </c>
      <c r="AD766" t="s">
        <v>95</v>
      </c>
      <c r="AE766" t="s">
        <v>95</v>
      </c>
      <c r="AF766" t="s">
        <v>95</v>
      </c>
      <c r="AG766" t="s">
        <v>95</v>
      </c>
      <c r="AH766" t="s">
        <v>95</v>
      </c>
      <c r="AI766" t="s">
        <v>95</v>
      </c>
      <c r="AJ766">
        <v>1</v>
      </c>
      <c r="AK766" t="s">
        <v>95</v>
      </c>
      <c r="AL766" t="s">
        <v>95</v>
      </c>
      <c r="AM766" t="s">
        <v>95</v>
      </c>
      <c r="AN766" t="s">
        <v>95</v>
      </c>
      <c r="AO766" t="s">
        <v>95</v>
      </c>
      <c r="AP766" t="s">
        <v>95</v>
      </c>
      <c r="AQ766" t="s">
        <v>95</v>
      </c>
      <c r="AR766" t="s">
        <v>95</v>
      </c>
      <c r="AS766" t="s">
        <v>95</v>
      </c>
      <c r="AT766" t="s">
        <v>95</v>
      </c>
      <c r="AU766" t="s">
        <v>95</v>
      </c>
      <c r="AV766" t="s">
        <v>95</v>
      </c>
      <c r="AW766" t="s">
        <v>95</v>
      </c>
      <c r="AX766" t="s">
        <v>95</v>
      </c>
      <c r="AY766" t="s">
        <v>95</v>
      </c>
      <c r="AZ766" t="s">
        <v>95</v>
      </c>
      <c r="BA766" t="s">
        <v>95</v>
      </c>
      <c r="BB766" t="s">
        <v>95</v>
      </c>
      <c r="BC766" t="s">
        <v>95</v>
      </c>
      <c r="BD766" t="s">
        <v>95</v>
      </c>
      <c r="BE766" t="s">
        <v>95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50</v>
      </c>
      <c r="CJ766">
        <v>6</v>
      </c>
      <c r="CK766">
        <v>0</v>
      </c>
    </row>
    <row r="767" spans="1:89" x14ac:dyDescent="0.3">
      <c r="A767" t="s">
        <v>2326</v>
      </c>
      <c r="B767" t="s">
        <v>2312</v>
      </c>
      <c r="C767" t="s">
        <v>2322</v>
      </c>
      <c r="D767">
        <v>35.354958000000003</v>
      </c>
      <c r="E767">
        <v>-80.930661999999998</v>
      </c>
      <c r="F767" t="s">
        <v>2327</v>
      </c>
      <c r="G767">
        <v>19</v>
      </c>
      <c r="H767">
        <v>4.5</v>
      </c>
      <c r="I767" t="s">
        <v>2251</v>
      </c>
      <c r="J767" t="s">
        <v>94</v>
      </c>
      <c r="K767" t="s">
        <v>95</v>
      </c>
      <c r="L767" t="s">
        <v>95</v>
      </c>
      <c r="M767" t="s">
        <v>95</v>
      </c>
      <c r="N767" t="s">
        <v>95</v>
      </c>
      <c r="O767" t="s">
        <v>95</v>
      </c>
      <c r="P767" t="s">
        <v>95</v>
      </c>
      <c r="Q767" t="s">
        <v>95</v>
      </c>
      <c r="R767" t="s">
        <v>95</v>
      </c>
      <c r="S767" t="s">
        <v>95</v>
      </c>
      <c r="T767" t="s">
        <v>95</v>
      </c>
      <c r="U767" t="s">
        <v>95</v>
      </c>
      <c r="V767" t="s">
        <v>95</v>
      </c>
      <c r="W767" t="s">
        <v>95</v>
      </c>
      <c r="X767" t="s">
        <v>95</v>
      </c>
      <c r="Y767" t="s">
        <v>95</v>
      </c>
      <c r="Z767" t="s">
        <v>95</v>
      </c>
      <c r="AA767" t="s">
        <v>95</v>
      </c>
      <c r="AB767" t="s">
        <v>95</v>
      </c>
      <c r="AC767" t="s">
        <v>95</v>
      </c>
      <c r="AD767" t="s">
        <v>95</v>
      </c>
      <c r="AE767" t="s">
        <v>95</v>
      </c>
      <c r="AF767" t="s">
        <v>95</v>
      </c>
      <c r="AG767" t="s">
        <v>95</v>
      </c>
      <c r="AH767" t="s">
        <v>95</v>
      </c>
      <c r="AI767" t="s">
        <v>95</v>
      </c>
      <c r="AJ767" t="s">
        <v>95</v>
      </c>
      <c r="AK767" t="s">
        <v>95</v>
      </c>
      <c r="AL767" t="s">
        <v>95</v>
      </c>
      <c r="AM767" t="s">
        <v>95</v>
      </c>
      <c r="AN767" t="s">
        <v>95</v>
      </c>
      <c r="AO767" t="s">
        <v>95</v>
      </c>
      <c r="AP767" t="s">
        <v>95</v>
      </c>
      <c r="AQ767" t="s">
        <v>95</v>
      </c>
      <c r="AR767" t="s">
        <v>95</v>
      </c>
      <c r="AS767" t="s">
        <v>95</v>
      </c>
      <c r="AT767" t="s">
        <v>95</v>
      </c>
      <c r="AU767" t="s">
        <v>95</v>
      </c>
      <c r="AV767" t="s">
        <v>95</v>
      </c>
      <c r="AW767" t="s">
        <v>95</v>
      </c>
      <c r="AX767" t="s">
        <v>95</v>
      </c>
      <c r="AY767" t="s">
        <v>95</v>
      </c>
      <c r="AZ767" t="s">
        <v>95</v>
      </c>
      <c r="BA767" t="s">
        <v>95</v>
      </c>
      <c r="BB767" t="s">
        <v>95</v>
      </c>
      <c r="BC767" t="s">
        <v>95</v>
      </c>
      <c r="BD767" t="s">
        <v>95</v>
      </c>
      <c r="BE767" t="s">
        <v>95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47</v>
      </c>
      <c r="CJ767">
        <v>2</v>
      </c>
      <c r="CK767">
        <v>0</v>
      </c>
    </row>
    <row r="768" spans="1:89" x14ac:dyDescent="0.3">
      <c r="A768" t="s">
        <v>2328</v>
      </c>
      <c r="B768" t="s">
        <v>2312</v>
      </c>
      <c r="C768" t="s">
        <v>2329</v>
      </c>
      <c r="D768">
        <v>35.396359299949196</v>
      </c>
      <c r="E768">
        <v>-80.769545808434501</v>
      </c>
      <c r="F768" t="s">
        <v>2330</v>
      </c>
      <c r="G768">
        <v>3</v>
      </c>
      <c r="H768">
        <v>4</v>
      </c>
      <c r="I768" t="s">
        <v>2251</v>
      </c>
      <c r="J768" t="s">
        <v>94</v>
      </c>
      <c r="K768" t="s">
        <v>95</v>
      </c>
      <c r="L768" t="s">
        <v>95</v>
      </c>
      <c r="M768" s="1">
        <v>0.3125</v>
      </c>
      <c r="N768" s="1">
        <v>0.70833333333333337</v>
      </c>
      <c r="O768" s="1">
        <v>0.3125</v>
      </c>
      <c r="P768" s="1">
        <v>0.70833333333333337</v>
      </c>
      <c r="Q768" s="1">
        <v>0.3125</v>
      </c>
      <c r="R768" s="1">
        <v>0.70833333333333337</v>
      </c>
      <c r="S768" s="1">
        <v>0.3125</v>
      </c>
      <c r="T768" s="1">
        <v>0.70833333333333337</v>
      </c>
      <c r="U768" s="1">
        <v>0.3125</v>
      </c>
      <c r="V768" s="1">
        <v>0.70833333333333337</v>
      </c>
      <c r="W768" s="1">
        <v>0.33333333333333331</v>
      </c>
      <c r="X768" s="1">
        <v>0.58333333333333337</v>
      </c>
      <c r="Y768" t="s">
        <v>95</v>
      </c>
      <c r="Z768" t="s">
        <v>95</v>
      </c>
      <c r="AA768" t="s">
        <v>95</v>
      </c>
      <c r="AB768" t="s">
        <v>95</v>
      </c>
      <c r="AC768" t="s">
        <v>95</v>
      </c>
      <c r="AD768" t="s">
        <v>95</v>
      </c>
      <c r="AE768" t="s">
        <v>95</v>
      </c>
      <c r="AF768" t="s">
        <v>95</v>
      </c>
      <c r="AG768" t="s">
        <v>95</v>
      </c>
      <c r="AH768" t="s">
        <v>95</v>
      </c>
      <c r="AI768" t="s">
        <v>95</v>
      </c>
      <c r="AJ768" t="s">
        <v>95</v>
      </c>
      <c r="AK768" t="s">
        <v>95</v>
      </c>
      <c r="AL768" t="s">
        <v>95</v>
      </c>
      <c r="AM768" t="s">
        <v>95</v>
      </c>
      <c r="AN768" t="s">
        <v>95</v>
      </c>
      <c r="AO768" t="s">
        <v>95</v>
      </c>
      <c r="AP768" t="s">
        <v>95</v>
      </c>
      <c r="AQ768" t="s">
        <v>95</v>
      </c>
      <c r="AR768" t="s">
        <v>95</v>
      </c>
      <c r="AS768" t="s">
        <v>95</v>
      </c>
      <c r="AT768" t="s">
        <v>95</v>
      </c>
      <c r="AU768" t="s">
        <v>95</v>
      </c>
      <c r="AV768" t="s">
        <v>95</v>
      </c>
      <c r="AW768" t="s">
        <v>95</v>
      </c>
      <c r="AX768" t="s">
        <v>95</v>
      </c>
      <c r="AY768" t="s">
        <v>95</v>
      </c>
      <c r="AZ768" t="s">
        <v>95</v>
      </c>
      <c r="BA768" t="s">
        <v>95</v>
      </c>
      <c r="BB768" t="s">
        <v>95</v>
      </c>
      <c r="BC768" t="s">
        <v>95</v>
      </c>
      <c r="BD768" t="s">
        <v>95</v>
      </c>
      <c r="BE768" t="s">
        <v>95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17</v>
      </c>
      <c r="CJ768">
        <v>0</v>
      </c>
      <c r="CK768">
        <v>0</v>
      </c>
    </row>
    <row r="769" spans="1:89" x14ac:dyDescent="0.3">
      <c r="A769" t="s">
        <v>2331</v>
      </c>
      <c r="B769" t="s">
        <v>2312</v>
      </c>
      <c r="C769" t="s">
        <v>2332</v>
      </c>
      <c r="D769">
        <v>35.385772000000003</v>
      </c>
      <c r="E769">
        <v>-80.945837999999995</v>
      </c>
      <c r="F769" t="s">
        <v>2333</v>
      </c>
      <c r="G769">
        <v>16</v>
      </c>
      <c r="H769">
        <v>4.5</v>
      </c>
      <c r="I769" t="s">
        <v>2251</v>
      </c>
      <c r="J769" t="s">
        <v>94</v>
      </c>
      <c r="K769" s="1">
        <v>0.41666666666666669</v>
      </c>
      <c r="L769" s="1">
        <v>0.70833333333333337</v>
      </c>
      <c r="M769" t="s">
        <v>95</v>
      </c>
      <c r="N769" t="s">
        <v>95</v>
      </c>
      <c r="O769" t="s">
        <v>95</v>
      </c>
      <c r="P769" t="s">
        <v>95</v>
      </c>
      <c r="Q769" t="s">
        <v>95</v>
      </c>
      <c r="R769" t="s">
        <v>95</v>
      </c>
      <c r="S769" t="s">
        <v>95</v>
      </c>
      <c r="T769" t="s">
        <v>95</v>
      </c>
      <c r="U769" s="1">
        <v>0.41666666666666669</v>
      </c>
      <c r="V769" s="1">
        <v>0.70833333333333337</v>
      </c>
      <c r="W769" s="1">
        <v>0.41666666666666669</v>
      </c>
      <c r="X769" s="1">
        <v>0.70833333333333337</v>
      </c>
      <c r="Y769" t="s">
        <v>95</v>
      </c>
      <c r="Z769" t="s">
        <v>95</v>
      </c>
      <c r="AA769" t="s">
        <v>95</v>
      </c>
      <c r="AB769" t="s">
        <v>95</v>
      </c>
      <c r="AC769" t="s">
        <v>95</v>
      </c>
      <c r="AD769" t="s">
        <v>95</v>
      </c>
      <c r="AE769" t="s">
        <v>95</v>
      </c>
      <c r="AF769" t="s">
        <v>95</v>
      </c>
      <c r="AG769" t="s">
        <v>95</v>
      </c>
      <c r="AH769" t="s">
        <v>95</v>
      </c>
      <c r="AI769" t="s">
        <v>95</v>
      </c>
      <c r="AJ769">
        <v>1</v>
      </c>
      <c r="AK769" t="s">
        <v>95</v>
      </c>
      <c r="AL769" t="s">
        <v>95</v>
      </c>
      <c r="AM769" t="s">
        <v>95</v>
      </c>
      <c r="AN769" t="s">
        <v>95</v>
      </c>
      <c r="AO769" t="s">
        <v>95</v>
      </c>
      <c r="AP769" t="s">
        <v>95</v>
      </c>
      <c r="AQ769" t="s">
        <v>95</v>
      </c>
      <c r="AR769" t="s">
        <v>95</v>
      </c>
      <c r="AS769" t="s">
        <v>95</v>
      </c>
      <c r="AT769" t="s">
        <v>95</v>
      </c>
      <c r="AU769" t="s">
        <v>95</v>
      </c>
      <c r="AV769" t="s">
        <v>95</v>
      </c>
      <c r="AW769" t="s">
        <v>95</v>
      </c>
      <c r="AX769" t="s">
        <v>95</v>
      </c>
      <c r="AY769" t="s">
        <v>95</v>
      </c>
      <c r="AZ769" t="s">
        <v>95</v>
      </c>
      <c r="BA769" t="s">
        <v>95</v>
      </c>
      <c r="BB769" t="s">
        <v>95</v>
      </c>
      <c r="BC769" t="s">
        <v>95</v>
      </c>
      <c r="BD769" t="s">
        <v>95</v>
      </c>
      <c r="BE769" t="s">
        <v>95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21</v>
      </c>
      <c r="CJ769">
        <v>2</v>
      </c>
      <c r="CK769">
        <v>0</v>
      </c>
    </row>
    <row r="770" spans="1:89" x14ac:dyDescent="0.3">
      <c r="A770" t="s">
        <v>2334</v>
      </c>
      <c r="B770" t="s">
        <v>2312</v>
      </c>
      <c r="C770" t="s">
        <v>2335</v>
      </c>
      <c r="D770">
        <v>35.350305945711902</v>
      </c>
      <c r="E770">
        <v>-80.918398153442396</v>
      </c>
      <c r="F770" t="s">
        <v>2336</v>
      </c>
      <c r="G770">
        <v>16</v>
      </c>
      <c r="H770">
        <v>4.5</v>
      </c>
      <c r="I770" t="s">
        <v>2251</v>
      </c>
      <c r="J770" t="s">
        <v>94</v>
      </c>
      <c r="K770" s="1">
        <v>0.5</v>
      </c>
      <c r="L770" s="1">
        <v>0.70833333333333337</v>
      </c>
      <c r="M770" s="1">
        <v>0.41666666666666669</v>
      </c>
      <c r="N770" s="1">
        <v>0.70833333333333337</v>
      </c>
      <c r="O770" s="1">
        <v>0.41666666666666669</v>
      </c>
      <c r="P770" s="1">
        <v>0.70833333333333337</v>
      </c>
      <c r="Q770" s="1">
        <v>0.41666666666666669</v>
      </c>
      <c r="R770" s="1">
        <v>0.70833333333333337</v>
      </c>
      <c r="S770" s="1">
        <v>0.41666666666666669</v>
      </c>
      <c r="T770" s="1">
        <v>0.70833333333333337</v>
      </c>
      <c r="U770" s="1">
        <v>0.41666666666666669</v>
      </c>
      <c r="V770" s="1">
        <v>0.70833333333333337</v>
      </c>
      <c r="W770" s="1">
        <v>0.41666666666666669</v>
      </c>
      <c r="X770" s="1">
        <v>0.70833333333333337</v>
      </c>
      <c r="Y770" t="s">
        <v>95</v>
      </c>
      <c r="Z770" t="s">
        <v>95</v>
      </c>
      <c r="AA770" t="s">
        <v>95</v>
      </c>
      <c r="AB770" t="s">
        <v>95</v>
      </c>
      <c r="AC770" t="s">
        <v>95</v>
      </c>
      <c r="AD770" t="s">
        <v>95</v>
      </c>
      <c r="AE770" t="s">
        <v>95</v>
      </c>
      <c r="AF770" t="s">
        <v>95</v>
      </c>
      <c r="AG770" t="s">
        <v>95</v>
      </c>
      <c r="AH770" t="s">
        <v>95</v>
      </c>
      <c r="AI770" t="s">
        <v>95</v>
      </c>
      <c r="AJ770">
        <v>1</v>
      </c>
      <c r="AK770" t="s">
        <v>95</v>
      </c>
      <c r="AL770" t="s">
        <v>95</v>
      </c>
      <c r="AM770" t="s">
        <v>95</v>
      </c>
      <c r="AN770" t="s">
        <v>95</v>
      </c>
      <c r="AO770" t="s">
        <v>95</v>
      </c>
      <c r="AP770" t="s">
        <v>95</v>
      </c>
      <c r="AQ770" t="s">
        <v>95</v>
      </c>
      <c r="AR770" t="s">
        <v>95</v>
      </c>
      <c r="AS770" t="s">
        <v>95</v>
      </c>
      <c r="AT770" t="s">
        <v>95</v>
      </c>
      <c r="AU770" t="s">
        <v>95</v>
      </c>
      <c r="AV770" t="s">
        <v>95</v>
      </c>
      <c r="AW770" t="s">
        <v>95</v>
      </c>
      <c r="AX770" t="s">
        <v>95</v>
      </c>
      <c r="AY770" t="s">
        <v>95</v>
      </c>
      <c r="AZ770" t="s">
        <v>95</v>
      </c>
      <c r="BA770" t="s">
        <v>95</v>
      </c>
      <c r="BB770" t="s">
        <v>95</v>
      </c>
      <c r="BC770" t="s">
        <v>95</v>
      </c>
      <c r="BD770" t="s">
        <v>95</v>
      </c>
      <c r="BE770" t="s">
        <v>95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42</v>
      </c>
      <c r="CJ770">
        <v>1</v>
      </c>
      <c r="CK770">
        <v>0</v>
      </c>
    </row>
    <row r="771" spans="1:89" x14ac:dyDescent="0.3">
      <c r="A771" t="s">
        <v>2337</v>
      </c>
      <c r="B771" t="s">
        <v>2312</v>
      </c>
      <c r="C771" t="s">
        <v>2338</v>
      </c>
      <c r="D771">
        <v>35.372284999999998</v>
      </c>
      <c r="E771">
        <v>-80.839481000000006</v>
      </c>
      <c r="F771" t="s">
        <v>2339</v>
      </c>
      <c r="G771">
        <v>4</v>
      </c>
      <c r="H771">
        <v>3.5</v>
      </c>
      <c r="I771" t="s">
        <v>2251</v>
      </c>
      <c r="J771" t="s">
        <v>94</v>
      </c>
      <c r="K771" t="s">
        <v>95</v>
      </c>
      <c r="L771" t="s">
        <v>95</v>
      </c>
      <c r="M771" t="s">
        <v>95</v>
      </c>
      <c r="N771" t="s">
        <v>95</v>
      </c>
      <c r="O771" t="s">
        <v>95</v>
      </c>
      <c r="P771" t="s">
        <v>95</v>
      </c>
      <c r="Q771" t="s">
        <v>95</v>
      </c>
      <c r="R771" t="s">
        <v>95</v>
      </c>
      <c r="S771" t="s">
        <v>95</v>
      </c>
      <c r="T771" t="s">
        <v>95</v>
      </c>
      <c r="U771" t="s">
        <v>95</v>
      </c>
      <c r="V771" t="s">
        <v>95</v>
      </c>
      <c r="W771" t="s">
        <v>95</v>
      </c>
      <c r="X771" t="s">
        <v>95</v>
      </c>
      <c r="Y771" t="s">
        <v>95</v>
      </c>
      <c r="Z771" t="s">
        <v>95</v>
      </c>
      <c r="AA771" t="s">
        <v>95</v>
      </c>
      <c r="AB771" t="s">
        <v>95</v>
      </c>
      <c r="AC771" t="s">
        <v>95</v>
      </c>
      <c r="AD771" t="s">
        <v>95</v>
      </c>
      <c r="AE771" t="s">
        <v>95</v>
      </c>
      <c r="AF771" t="s">
        <v>95</v>
      </c>
      <c r="AG771" t="s">
        <v>95</v>
      </c>
      <c r="AH771" t="s">
        <v>95</v>
      </c>
      <c r="AI771" t="s">
        <v>95</v>
      </c>
      <c r="AJ771">
        <v>1</v>
      </c>
      <c r="AK771" t="s">
        <v>95</v>
      </c>
      <c r="AL771" t="s">
        <v>95</v>
      </c>
      <c r="AM771" t="s">
        <v>95</v>
      </c>
      <c r="AN771" t="s">
        <v>95</v>
      </c>
      <c r="AO771" t="s">
        <v>95</v>
      </c>
      <c r="AP771" t="s">
        <v>95</v>
      </c>
      <c r="AQ771" t="s">
        <v>95</v>
      </c>
      <c r="AR771" t="s">
        <v>95</v>
      </c>
      <c r="AS771" t="s">
        <v>95</v>
      </c>
      <c r="AT771" t="s">
        <v>95</v>
      </c>
      <c r="AU771" t="s">
        <v>95</v>
      </c>
      <c r="AV771" t="s">
        <v>95</v>
      </c>
      <c r="AW771" t="s">
        <v>95</v>
      </c>
      <c r="AX771" t="s">
        <v>95</v>
      </c>
      <c r="AY771" t="s">
        <v>95</v>
      </c>
      <c r="AZ771" t="s">
        <v>95</v>
      </c>
      <c r="BA771" t="s">
        <v>95</v>
      </c>
      <c r="BB771" t="s">
        <v>95</v>
      </c>
      <c r="BC771" t="s">
        <v>95</v>
      </c>
      <c r="BD771" t="s">
        <v>95</v>
      </c>
      <c r="BE771" t="s">
        <v>95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</row>
    <row r="772" spans="1:89" x14ac:dyDescent="0.3">
      <c r="A772" t="s">
        <v>2340</v>
      </c>
      <c r="B772" t="s">
        <v>2312</v>
      </c>
      <c r="C772" t="s">
        <v>2341</v>
      </c>
      <c r="D772">
        <v>35.384625999999997</v>
      </c>
      <c r="E772">
        <v>-80.846401</v>
      </c>
      <c r="F772" t="s">
        <v>2342</v>
      </c>
      <c r="G772">
        <v>16</v>
      </c>
      <c r="H772">
        <v>3</v>
      </c>
      <c r="I772" t="s">
        <v>2251</v>
      </c>
      <c r="J772" t="s">
        <v>94</v>
      </c>
      <c r="K772" t="s">
        <v>95</v>
      </c>
      <c r="L772" t="s">
        <v>95</v>
      </c>
      <c r="M772" t="s">
        <v>95</v>
      </c>
      <c r="N772" t="s">
        <v>95</v>
      </c>
      <c r="O772" t="s">
        <v>95</v>
      </c>
      <c r="P772" t="s">
        <v>95</v>
      </c>
      <c r="Q772" t="s">
        <v>95</v>
      </c>
      <c r="R772" t="s">
        <v>95</v>
      </c>
      <c r="S772" t="s">
        <v>95</v>
      </c>
      <c r="T772" t="s">
        <v>95</v>
      </c>
      <c r="U772" t="s">
        <v>95</v>
      </c>
      <c r="V772" t="s">
        <v>95</v>
      </c>
      <c r="W772" t="s">
        <v>95</v>
      </c>
      <c r="X772" t="s">
        <v>95</v>
      </c>
      <c r="Y772" t="s">
        <v>95</v>
      </c>
      <c r="Z772" t="s">
        <v>95</v>
      </c>
      <c r="AA772" t="s">
        <v>95</v>
      </c>
      <c r="AB772" t="s">
        <v>95</v>
      </c>
      <c r="AC772" t="s">
        <v>95</v>
      </c>
      <c r="AD772" t="s">
        <v>95</v>
      </c>
      <c r="AE772" t="s">
        <v>95</v>
      </c>
      <c r="AF772" t="s">
        <v>95</v>
      </c>
      <c r="AG772" t="s">
        <v>95</v>
      </c>
      <c r="AH772" t="s">
        <v>95</v>
      </c>
      <c r="AI772" t="s">
        <v>95</v>
      </c>
      <c r="AJ772" t="s">
        <v>95</v>
      </c>
      <c r="AK772" t="s">
        <v>95</v>
      </c>
      <c r="AL772" t="s">
        <v>95</v>
      </c>
      <c r="AM772" t="s">
        <v>95</v>
      </c>
      <c r="AN772" t="s">
        <v>95</v>
      </c>
      <c r="AO772" t="s">
        <v>95</v>
      </c>
      <c r="AP772" t="s">
        <v>95</v>
      </c>
      <c r="AQ772" t="s">
        <v>95</v>
      </c>
      <c r="AR772" t="s">
        <v>95</v>
      </c>
      <c r="AS772" t="s">
        <v>95</v>
      </c>
      <c r="AT772" t="s">
        <v>95</v>
      </c>
      <c r="AU772" t="s">
        <v>95</v>
      </c>
      <c r="AV772" t="s">
        <v>95</v>
      </c>
      <c r="AW772" t="s">
        <v>95</v>
      </c>
      <c r="AX772" t="s">
        <v>95</v>
      </c>
      <c r="AY772" t="s">
        <v>95</v>
      </c>
      <c r="AZ772" t="s">
        <v>95</v>
      </c>
      <c r="BA772" t="s">
        <v>95</v>
      </c>
      <c r="BB772" t="s">
        <v>95</v>
      </c>
      <c r="BC772" t="s">
        <v>95</v>
      </c>
      <c r="BD772" t="s">
        <v>95</v>
      </c>
      <c r="BE772" t="s">
        <v>95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27</v>
      </c>
      <c r="CJ772">
        <v>3</v>
      </c>
      <c r="CK772">
        <v>1</v>
      </c>
    </row>
    <row r="773" spans="1:89" x14ac:dyDescent="0.3">
      <c r="A773" t="s">
        <v>2343</v>
      </c>
      <c r="B773" t="s">
        <v>2344</v>
      </c>
      <c r="C773" t="s">
        <v>2345</v>
      </c>
      <c r="D773">
        <v>35.026226200000004</v>
      </c>
      <c r="E773">
        <v>-80.7629807</v>
      </c>
      <c r="F773" t="s">
        <v>2346</v>
      </c>
      <c r="G773">
        <v>4</v>
      </c>
      <c r="H773">
        <v>4.5</v>
      </c>
      <c r="I773" t="s">
        <v>2251</v>
      </c>
      <c r="J773" t="s">
        <v>94</v>
      </c>
      <c r="K773" t="s">
        <v>95</v>
      </c>
      <c r="L773" t="s">
        <v>95</v>
      </c>
      <c r="M773" t="s">
        <v>95</v>
      </c>
      <c r="N773" t="s">
        <v>95</v>
      </c>
      <c r="O773" t="s">
        <v>95</v>
      </c>
      <c r="P773" t="s">
        <v>95</v>
      </c>
      <c r="Q773" t="s">
        <v>95</v>
      </c>
      <c r="R773" t="s">
        <v>95</v>
      </c>
      <c r="S773" t="s">
        <v>95</v>
      </c>
      <c r="T773" t="s">
        <v>95</v>
      </c>
      <c r="U773" t="s">
        <v>95</v>
      </c>
      <c r="V773" t="s">
        <v>95</v>
      </c>
      <c r="W773" t="s">
        <v>95</v>
      </c>
      <c r="X773" t="s">
        <v>95</v>
      </c>
      <c r="Y773" t="s">
        <v>95</v>
      </c>
      <c r="Z773" t="s">
        <v>95</v>
      </c>
      <c r="AA773" t="s">
        <v>95</v>
      </c>
      <c r="AB773" t="s">
        <v>95</v>
      </c>
      <c r="AC773" t="s">
        <v>95</v>
      </c>
      <c r="AD773" t="s">
        <v>95</v>
      </c>
      <c r="AE773" t="s">
        <v>95</v>
      </c>
      <c r="AF773" t="s">
        <v>95</v>
      </c>
      <c r="AG773" t="s">
        <v>95</v>
      </c>
      <c r="AH773" t="s">
        <v>95</v>
      </c>
      <c r="AI773" t="s">
        <v>95</v>
      </c>
      <c r="AJ773" t="s">
        <v>95</v>
      </c>
      <c r="AK773">
        <v>1</v>
      </c>
      <c r="AL773" t="s">
        <v>95</v>
      </c>
      <c r="AM773" t="s">
        <v>95</v>
      </c>
      <c r="AN773" t="s">
        <v>95</v>
      </c>
      <c r="AO773" t="s">
        <v>95</v>
      </c>
      <c r="AP773" t="s">
        <v>95</v>
      </c>
      <c r="AQ773" t="s">
        <v>95</v>
      </c>
      <c r="AR773" t="s">
        <v>95</v>
      </c>
      <c r="AS773" t="s">
        <v>95</v>
      </c>
      <c r="AT773" t="s">
        <v>95</v>
      </c>
      <c r="AU773" t="s">
        <v>95</v>
      </c>
      <c r="AV773" t="s">
        <v>95</v>
      </c>
      <c r="AW773" t="s">
        <v>95</v>
      </c>
      <c r="AX773" t="s">
        <v>95</v>
      </c>
      <c r="AY773" t="s">
        <v>95</v>
      </c>
      <c r="AZ773" t="s">
        <v>95</v>
      </c>
      <c r="BA773" t="s">
        <v>95</v>
      </c>
      <c r="BB773" t="s">
        <v>95</v>
      </c>
      <c r="BC773" t="s">
        <v>95</v>
      </c>
      <c r="BD773" t="s">
        <v>95</v>
      </c>
      <c r="BE773" t="s">
        <v>95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</row>
    <row r="774" spans="1:89" x14ac:dyDescent="0.3">
      <c r="A774" t="s">
        <v>2347</v>
      </c>
      <c r="B774" t="s">
        <v>2344</v>
      </c>
      <c r="C774" t="s">
        <v>2348</v>
      </c>
      <c r="D774">
        <v>35.081001000000001</v>
      </c>
      <c r="E774">
        <v>-80.692318999999998</v>
      </c>
      <c r="F774" t="s">
        <v>2349</v>
      </c>
      <c r="G774">
        <v>3</v>
      </c>
      <c r="H774">
        <v>3.5</v>
      </c>
      <c r="I774" t="s">
        <v>2251</v>
      </c>
      <c r="J774" t="s">
        <v>94</v>
      </c>
      <c r="K774" t="s">
        <v>95</v>
      </c>
      <c r="L774" t="s">
        <v>95</v>
      </c>
      <c r="M774" t="s">
        <v>95</v>
      </c>
      <c r="N774" t="s">
        <v>95</v>
      </c>
      <c r="O774" t="s">
        <v>95</v>
      </c>
      <c r="P774" t="s">
        <v>95</v>
      </c>
      <c r="Q774" t="s">
        <v>95</v>
      </c>
      <c r="R774" t="s">
        <v>95</v>
      </c>
      <c r="S774" t="s">
        <v>95</v>
      </c>
      <c r="T774" t="s">
        <v>95</v>
      </c>
      <c r="U774" t="s">
        <v>95</v>
      </c>
      <c r="V774" t="s">
        <v>95</v>
      </c>
      <c r="W774" t="s">
        <v>95</v>
      </c>
      <c r="X774" t="s">
        <v>95</v>
      </c>
      <c r="Y774" t="s">
        <v>95</v>
      </c>
      <c r="Z774" t="s">
        <v>95</v>
      </c>
      <c r="AA774" t="s">
        <v>95</v>
      </c>
      <c r="AB774">
        <v>2</v>
      </c>
      <c r="AC774" t="s">
        <v>95</v>
      </c>
      <c r="AD774" t="s">
        <v>95</v>
      </c>
      <c r="AE774" t="s">
        <v>95</v>
      </c>
      <c r="AF774" t="s">
        <v>95</v>
      </c>
      <c r="AG774" t="s">
        <v>95</v>
      </c>
      <c r="AH774" t="s">
        <v>95</v>
      </c>
      <c r="AI774" t="s">
        <v>95</v>
      </c>
      <c r="AJ774" t="s">
        <v>95</v>
      </c>
      <c r="AK774">
        <v>1</v>
      </c>
      <c r="AL774" t="s">
        <v>95</v>
      </c>
      <c r="AM774" t="s">
        <v>118</v>
      </c>
      <c r="AN774" t="s">
        <v>95</v>
      </c>
      <c r="AO774" t="s">
        <v>95</v>
      </c>
      <c r="AP774" t="s">
        <v>95</v>
      </c>
      <c r="AQ774" t="s">
        <v>95</v>
      </c>
      <c r="AR774" t="s">
        <v>95</v>
      </c>
      <c r="AS774" t="s">
        <v>95</v>
      </c>
      <c r="AT774" t="s">
        <v>95</v>
      </c>
      <c r="AU774">
        <v>0</v>
      </c>
      <c r="AV774">
        <v>0</v>
      </c>
      <c r="AW774">
        <v>0</v>
      </c>
      <c r="AX774">
        <v>0</v>
      </c>
      <c r="AY774">
        <v>0</v>
      </c>
      <c r="AZ774" t="s">
        <v>95</v>
      </c>
      <c r="BA774" t="s">
        <v>95</v>
      </c>
      <c r="BB774" t="s">
        <v>95</v>
      </c>
      <c r="BC774" t="s">
        <v>95</v>
      </c>
      <c r="BD774" t="s">
        <v>95</v>
      </c>
      <c r="BE774" t="s">
        <v>95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</row>
    <row r="775" spans="1:89" x14ac:dyDescent="0.3">
      <c r="A775" t="s">
        <v>2350</v>
      </c>
      <c r="B775" t="s">
        <v>2344</v>
      </c>
      <c r="C775" t="s">
        <v>2351</v>
      </c>
      <c r="D775">
        <v>35.084142999999997</v>
      </c>
      <c r="E775">
        <v>-80.697074000000001</v>
      </c>
      <c r="F775" t="s">
        <v>2352</v>
      </c>
      <c r="G775">
        <v>19</v>
      </c>
      <c r="H775">
        <v>4</v>
      </c>
      <c r="I775" t="s">
        <v>2251</v>
      </c>
      <c r="J775" t="s">
        <v>94</v>
      </c>
      <c r="K775" s="1">
        <v>0.54166666666666663</v>
      </c>
      <c r="L775" s="1">
        <v>0.875</v>
      </c>
      <c r="M775" s="1">
        <v>0.45833333333333331</v>
      </c>
      <c r="N775" s="1">
        <v>0.91666666666666663</v>
      </c>
      <c r="O775" s="1">
        <v>0.45833333333333331</v>
      </c>
      <c r="P775" s="1">
        <v>0.91666666666666663</v>
      </c>
      <c r="Q775" s="1">
        <v>0.45833333333333331</v>
      </c>
      <c r="R775" s="1">
        <v>0.91666666666666663</v>
      </c>
      <c r="S775" s="1">
        <v>0.45833333333333331</v>
      </c>
      <c r="T775" s="1">
        <v>0.91666666666666663</v>
      </c>
      <c r="U775" s="1">
        <v>0.45833333333333331</v>
      </c>
      <c r="V775" s="1">
        <v>0.91666666666666663</v>
      </c>
      <c r="W775" s="1">
        <v>0.45833333333333331</v>
      </c>
      <c r="X775" s="1">
        <v>0.91666666666666663</v>
      </c>
      <c r="Y775" t="s">
        <v>96</v>
      </c>
      <c r="Z775" t="s">
        <v>97</v>
      </c>
      <c r="AA775" t="s">
        <v>98</v>
      </c>
      <c r="AB775">
        <v>2</v>
      </c>
      <c r="AC775">
        <v>1</v>
      </c>
      <c r="AD775">
        <v>0</v>
      </c>
      <c r="AE775" t="s">
        <v>95</v>
      </c>
      <c r="AF775">
        <v>1</v>
      </c>
      <c r="AG775">
        <v>0</v>
      </c>
      <c r="AH775">
        <v>1</v>
      </c>
      <c r="AI775">
        <v>0</v>
      </c>
      <c r="AJ775">
        <v>1</v>
      </c>
      <c r="AK775">
        <v>1</v>
      </c>
      <c r="AL775">
        <v>0</v>
      </c>
      <c r="AM775" t="s">
        <v>118</v>
      </c>
      <c r="AN775" t="s">
        <v>95</v>
      </c>
      <c r="AO775" t="s">
        <v>95</v>
      </c>
      <c r="AP775" t="s">
        <v>95</v>
      </c>
      <c r="AQ775" t="s">
        <v>95</v>
      </c>
      <c r="AR775" t="s">
        <v>95</v>
      </c>
      <c r="AS775">
        <v>1</v>
      </c>
      <c r="AT775" t="s">
        <v>95</v>
      </c>
      <c r="AU775">
        <v>0</v>
      </c>
      <c r="AV775">
        <v>0</v>
      </c>
      <c r="AW775">
        <v>1</v>
      </c>
      <c r="AX775">
        <v>0</v>
      </c>
      <c r="AY775">
        <v>0</v>
      </c>
      <c r="AZ775" t="s">
        <v>95</v>
      </c>
      <c r="BA775" t="s">
        <v>95</v>
      </c>
      <c r="BB775" t="s">
        <v>95</v>
      </c>
      <c r="BC775" t="s">
        <v>95</v>
      </c>
      <c r="BD775" t="s">
        <v>95</v>
      </c>
      <c r="BE775" t="s">
        <v>95</v>
      </c>
      <c r="BF775">
        <v>1</v>
      </c>
      <c r="BG775">
        <v>0</v>
      </c>
      <c r="BH775">
        <v>0</v>
      </c>
      <c r="BI775">
        <v>0</v>
      </c>
      <c r="BJ775">
        <v>1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17</v>
      </c>
      <c r="CJ775">
        <v>4</v>
      </c>
      <c r="CK775">
        <v>0</v>
      </c>
    </row>
    <row r="776" spans="1:89" x14ac:dyDescent="0.3">
      <c r="A776" t="s">
        <v>2353</v>
      </c>
      <c r="B776" t="s">
        <v>2344</v>
      </c>
      <c r="C776" t="s">
        <v>2354</v>
      </c>
      <c r="D776">
        <v>35.085442999999998</v>
      </c>
      <c r="E776">
        <v>-80.696967999999998</v>
      </c>
      <c r="F776" t="s">
        <v>2113</v>
      </c>
      <c r="G776">
        <v>4</v>
      </c>
      <c r="H776">
        <v>2</v>
      </c>
      <c r="I776" t="s">
        <v>2251</v>
      </c>
      <c r="J776" t="s">
        <v>94</v>
      </c>
      <c r="K776" t="s">
        <v>95</v>
      </c>
      <c r="L776" t="s">
        <v>95</v>
      </c>
      <c r="M776" t="s">
        <v>95</v>
      </c>
      <c r="N776" t="s">
        <v>95</v>
      </c>
      <c r="O776" t="s">
        <v>95</v>
      </c>
      <c r="P776" t="s">
        <v>95</v>
      </c>
      <c r="Q776" t="s">
        <v>95</v>
      </c>
      <c r="R776" t="s">
        <v>95</v>
      </c>
      <c r="S776" t="s">
        <v>95</v>
      </c>
      <c r="T776" t="s">
        <v>95</v>
      </c>
      <c r="U776" t="s">
        <v>95</v>
      </c>
      <c r="V776" t="s">
        <v>95</v>
      </c>
      <c r="W776" t="s">
        <v>95</v>
      </c>
      <c r="X776" t="s">
        <v>95</v>
      </c>
      <c r="Y776" t="s">
        <v>95</v>
      </c>
      <c r="Z776" t="s">
        <v>97</v>
      </c>
      <c r="AA776" t="s">
        <v>98</v>
      </c>
      <c r="AB776">
        <v>1</v>
      </c>
      <c r="AC776">
        <v>0</v>
      </c>
      <c r="AD776">
        <v>1</v>
      </c>
      <c r="AE776">
        <v>1</v>
      </c>
      <c r="AF776">
        <v>1</v>
      </c>
      <c r="AG776">
        <v>1</v>
      </c>
      <c r="AH776" t="s">
        <v>95</v>
      </c>
      <c r="AI776">
        <v>0</v>
      </c>
      <c r="AJ776">
        <v>1</v>
      </c>
      <c r="AK776">
        <v>1</v>
      </c>
      <c r="AL776">
        <v>0</v>
      </c>
      <c r="AM776" t="s">
        <v>95</v>
      </c>
      <c r="AN776" t="s">
        <v>95</v>
      </c>
      <c r="AO776" t="s">
        <v>95</v>
      </c>
      <c r="AP776" t="s">
        <v>95</v>
      </c>
      <c r="AQ776" t="s">
        <v>95</v>
      </c>
      <c r="AR776" t="s">
        <v>95</v>
      </c>
      <c r="AS776">
        <v>1</v>
      </c>
      <c r="AT776" t="s">
        <v>95</v>
      </c>
      <c r="AU776">
        <v>0</v>
      </c>
      <c r="AV776">
        <v>0</v>
      </c>
      <c r="AW776">
        <v>0</v>
      </c>
      <c r="AX776">
        <v>0</v>
      </c>
      <c r="AY776">
        <v>0</v>
      </c>
      <c r="AZ776" t="s">
        <v>95</v>
      </c>
      <c r="BA776" t="s">
        <v>95</v>
      </c>
      <c r="BB776" t="s">
        <v>95</v>
      </c>
      <c r="BC776" t="s">
        <v>95</v>
      </c>
      <c r="BD776" t="s">
        <v>95</v>
      </c>
      <c r="BE776" t="s">
        <v>95</v>
      </c>
      <c r="BF776">
        <v>1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15</v>
      </c>
      <c r="CJ776">
        <v>1</v>
      </c>
      <c r="CK776">
        <v>0</v>
      </c>
    </row>
    <row r="777" spans="1:89" x14ac:dyDescent="0.3">
      <c r="A777" t="s">
        <v>2355</v>
      </c>
      <c r="B777" t="s">
        <v>2344</v>
      </c>
      <c r="C777" t="s">
        <v>2356</v>
      </c>
      <c r="D777">
        <v>35.0891248</v>
      </c>
      <c r="E777">
        <v>-80.688687900000005</v>
      </c>
      <c r="F777" t="s">
        <v>2357</v>
      </c>
      <c r="G777">
        <v>8</v>
      </c>
      <c r="H777">
        <v>5</v>
      </c>
      <c r="I777" t="s">
        <v>2251</v>
      </c>
      <c r="J777" t="s">
        <v>94</v>
      </c>
      <c r="K777" t="s">
        <v>95</v>
      </c>
      <c r="L777" t="s">
        <v>95</v>
      </c>
      <c r="M777" s="1">
        <v>0.33333333333333331</v>
      </c>
      <c r="N777" s="1">
        <v>0.75</v>
      </c>
      <c r="O777" s="1">
        <v>0.33333333333333331</v>
      </c>
      <c r="P777" s="1">
        <v>0.75</v>
      </c>
      <c r="Q777" s="1">
        <v>0.33333333333333331</v>
      </c>
      <c r="R777" s="1">
        <v>0.75</v>
      </c>
      <c r="S777" s="1">
        <v>0.33333333333333331</v>
      </c>
      <c r="T777" s="1">
        <v>0.75</v>
      </c>
      <c r="U777" s="1">
        <v>0.33333333333333331</v>
      </c>
      <c r="V777" s="1">
        <v>0.75</v>
      </c>
      <c r="W777" t="s">
        <v>95</v>
      </c>
      <c r="X777" t="s">
        <v>95</v>
      </c>
      <c r="Y777" t="s">
        <v>95</v>
      </c>
      <c r="Z777" t="s">
        <v>95</v>
      </c>
      <c r="AA777" t="s">
        <v>95</v>
      </c>
      <c r="AB777" t="s">
        <v>95</v>
      </c>
      <c r="AC777" t="s">
        <v>95</v>
      </c>
      <c r="AD777" t="s">
        <v>95</v>
      </c>
      <c r="AE777" t="s">
        <v>95</v>
      </c>
      <c r="AF777" t="s">
        <v>95</v>
      </c>
      <c r="AG777" t="s">
        <v>95</v>
      </c>
      <c r="AH777" t="s">
        <v>95</v>
      </c>
      <c r="AI777" t="s">
        <v>95</v>
      </c>
      <c r="AJ777" t="s">
        <v>95</v>
      </c>
      <c r="AK777" t="s">
        <v>95</v>
      </c>
      <c r="AL777" t="s">
        <v>95</v>
      </c>
      <c r="AM777" t="s">
        <v>95</v>
      </c>
      <c r="AN777" t="s">
        <v>95</v>
      </c>
      <c r="AO777" t="s">
        <v>95</v>
      </c>
      <c r="AP777" t="s">
        <v>95</v>
      </c>
      <c r="AQ777" t="s">
        <v>95</v>
      </c>
      <c r="AR777" t="s">
        <v>95</v>
      </c>
      <c r="AS777" t="s">
        <v>95</v>
      </c>
      <c r="AT777" t="s">
        <v>95</v>
      </c>
      <c r="AU777" t="s">
        <v>95</v>
      </c>
      <c r="AV777" t="s">
        <v>95</v>
      </c>
      <c r="AW777" t="s">
        <v>95</v>
      </c>
      <c r="AX777" t="s">
        <v>95</v>
      </c>
      <c r="AY777" t="s">
        <v>95</v>
      </c>
      <c r="AZ777" t="s">
        <v>95</v>
      </c>
      <c r="BA777" t="s">
        <v>95</v>
      </c>
      <c r="BB777" t="s">
        <v>95</v>
      </c>
      <c r="BC777" t="s">
        <v>95</v>
      </c>
      <c r="BD777" t="s">
        <v>95</v>
      </c>
      <c r="BE777" t="s">
        <v>95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4</v>
      </c>
      <c r="CJ777">
        <v>0</v>
      </c>
      <c r="CK777">
        <v>0</v>
      </c>
    </row>
    <row r="778" spans="1:89" x14ac:dyDescent="0.3">
      <c r="A778" t="s">
        <v>2358</v>
      </c>
      <c r="B778" t="s">
        <v>2344</v>
      </c>
      <c r="C778" t="s">
        <v>2359</v>
      </c>
      <c r="D778">
        <v>35.091403999999997</v>
      </c>
      <c r="E778">
        <v>-80.672685999999999</v>
      </c>
      <c r="F778" t="s">
        <v>2360</v>
      </c>
      <c r="G778">
        <v>5</v>
      </c>
      <c r="H778">
        <v>5</v>
      </c>
      <c r="I778" t="s">
        <v>2251</v>
      </c>
      <c r="J778" t="s">
        <v>94</v>
      </c>
      <c r="K778" t="s">
        <v>95</v>
      </c>
      <c r="L778" t="s">
        <v>95</v>
      </c>
      <c r="M778" s="1">
        <v>0.33333333333333331</v>
      </c>
      <c r="N778" s="1">
        <v>0.75</v>
      </c>
      <c r="O778" s="1">
        <v>0.33333333333333331</v>
      </c>
      <c r="P778" s="1">
        <v>0.75</v>
      </c>
      <c r="Q778" s="1">
        <v>0.33333333333333331</v>
      </c>
      <c r="R778" s="1">
        <v>0.75</v>
      </c>
      <c r="S778" s="1">
        <v>0.33333333333333331</v>
      </c>
      <c r="T778" s="1">
        <v>0.75</v>
      </c>
      <c r="U778" s="1">
        <v>0.33333333333333331</v>
      </c>
      <c r="V778" s="1">
        <v>0.75</v>
      </c>
      <c r="W778" s="1">
        <v>0.375</v>
      </c>
      <c r="X778" s="1">
        <v>0.60416666666666663</v>
      </c>
      <c r="Y778" t="s">
        <v>95</v>
      </c>
      <c r="Z778" t="s">
        <v>95</v>
      </c>
      <c r="AA778" t="s">
        <v>95</v>
      </c>
      <c r="AB778">
        <v>2</v>
      </c>
      <c r="AC778" t="s">
        <v>95</v>
      </c>
      <c r="AD778" t="s">
        <v>95</v>
      </c>
      <c r="AE778" t="s">
        <v>95</v>
      </c>
      <c r="AF778" t="s">
        <v>95</v>
      </c>
      <c r="AG778" t="s">
        <v>95</v>
      </c>
      <c r="AH778" t="s">
        <v>95</v>
      </c>
      <c r="AI778" t="s">
        <v>95</v>
      </c>
      <c r="AJ778" t="s">
        <v>95</v>
      </c>
      <c r="AK778">
        <v>1</v>
      </c>
      <c r="AL778" t="s">
        <v>95</v>
      </c>
      <c r="AM778" t="s">
        <v>95</v>
      </c>
      <c r="AN778" t="s">
        <v>95</v>
      </c>
      <c r="AO778" t="s">
        <v>95</v>
      </c>
      <c r="AP778" t="s">
        <v>95</v>
      </c>
      <c r="AQ778" t="s">
        <v>95</v>
      </c>
      <c r="AR778" t="s">
        <v>95</v>
      </c>
      <c r="AS778" t="s">
        <v>95</v>
      </c>
      <c r="AT778" t="s">
        <v>95</v>
      </c>
      <c r="AU778">
        <v>0</v>
      </c>
      <c r="AV778">
        <v>0</v>
      </c>
      <c r="AW778">
        <v>0</v>
      </c>
      <c r="AX778">
        <v>0</v>
      </c>
      <c r="AY778">
        <v>0</v>
      </c>
      <c r="AZ778" t="s">
        <v>95</v>
      </c>
      <c r="BA778" t="s">
        <v>95</v>
      </c>
      <c r="BB778" t="s">
        <v>95</v>
      </c>
      <c r="BC778" t="s">
        <v>95</v>
      </c>
      <c r="BD778" t="s">
        <v>95</v>
      </c>
      <c r="BE778" t="s">
        <v>95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</row>
    <row r="779" spans="1:89" x14ac:dyDescent="0.3">
      <c r="A779" t="s">
        <v>2361</v>
      </c>
      <c r="B779" t="s">
        <v>2344</v>
      </c>
      <c r="C779" t="s">
        <v>2362</v>
      </c>
      <c r="D779">
        <v>35.085982000000001</v>
      </c>
      <c r="E779">
        <v>-80.679720000000003</v>
      </c>
      <c r="F779" t="s">
        <v>2363</v>
      </c>
      <c r="G779">
        <v>4</v>
      </c>
      <c r="H779">
        <v>5</v>
      </c>
      <c r="I779" t="s">
        <v>2251</v>
      </c>
      <c r="J779" t="s">
        <v>94</v>
      </c>
      <c r="K779" t="s">
        <v>95</v>
      </c>
      <c r="L779" t="s">
        <v>95</v>
      </c>
      <c r="M779" t="s">
        <v>95</v>
      </c>
      <c r="N779" t="s">
        <v>95</v>
      </c>
      <c r="O779" t="s">
        <v>95</v>
      </c>
      <c r="P779" t="s">
        <v>95</v>
      </c>
      <c r="Q779" t="s">
        <v>95</v>
      </c>
      <c r="R779" t="s">
        <v>95</v>
      </c>
      <c r="S779" t="s">
        <v>95</v>
      </c>
      <c r="T779" t="s">
        <v>95</v>
      </c>
      <c r="U779" t="s">
        <v>95</v>
      </c>
      <c r="V779" t="s">
        <v>95</v>
      </c>
      <c r="W779" t="s">
        <v>95</v>
      </c>
      <c r="X779" t="s">
        <v>95</v>
      </c>
      <c r="Y779" t="s">
        <v>95</v>
      </c>
      <c r="Z779" t="s">
        <v>95</v>
      </c>
      <c r="AA779" t="s">
        <v>95</v>
      </c>
      <c r="AB779" t="s">
        <v>95</v>
      </c>
      <c r="AC779" t="s">
        <v>95</v>
      </c>
      <c r="AD779" t="s">
        <v>95</v>
      </c>
      <c r="AE779" t="s">
        <v>95</v>
      </c>
      <c r="AF779" t="s">
        <v>95</v>
      </c>
      <c r="AG779" t="s">
        <v>95</v>
      </c>
      <c r="AH779" t="s">
        <v>95</v>
      </c>
      <c r="AI779" t="s">
        <v>95</v>
      </c>
      <c r="AJ779" t="s">
        <v>95</v>
      </c>
      <c r="AK779" t="s">
        <v>95</v>
      </c>
      <c r="AL779" t="s">
        <v>95</v>
      </c>
      <c r="AM779" t="s">
        <v>95</v>
      </c>
      <c r="AN779" t="s">
        <v>95</v>
      </c>
      <c r="AO779" t="s">
        <v>95</v>
      </c>
      <c r="AP779" t="s">
        <v>95</v>
      </c>
      <c r="AQ779" t="s">
        <v>95</v>
      </c>
      <c r="AR779" t="s">
        <v>95</v>
      </c>
      <c r="AS779" t="s">
        <v>95</v>
      </c>
      <c r="AT779" t="s">
        <v>95</v>
      </c>
      <c r="AU779" t="s">
        <v>95</v>
      </c>
      <c r="AV779" t="s">
        <v>95</v>
      </c>
      <c r="AW779" t="s">
        <v>95</v>
      </c>
      <c r="AX779" t="s">
        <v>95</v>
      </c>
      <c r="AY779" t="s">
        <v>95</v>
      </c>
      <c r="AZ779" t="s">
        <v>95</v>
      </c>
      <c r="BA779" t="s">
        <v>95</v>
      </c>
      <c r="BB779" t="s">
        <v>95</v>
      </c>
      <c r="BC779" t="s">
        <v>95</v>
      </c>
      <c r="BD779" t="s">
        <v>95</v>
      </c>
      <c r="BE779" t="s">
        <v>95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</row>
    <row r="780" spans="1:89" x14ac:dyDescent="0.3">
      <c r="A780" t="s">
        <v>2364</v>
      </c>
      <c r="B780" t="s">
        <v>2344</v>
      </c>
      <c r="C780" t="s">
        <v>2365</v>
      </c>
      <c r="D780">
        <v>35.001676000000003</v>
      </c>
      <c r="E780">
        <v>-80.668340999999998</v>
      </c>
      <c r="F780" t="s">
        <v>353</v>
      </c>
      <c r="G780">
        <v>3</v>
      </c>
      <c r="H780">
        <v>1</v>
      </c>
      <c r="I780" t="s">
        <v>2251</v>
      </c>
      <c r="J780" t="s">
        <v>94</v>
      </c>
      <c r="K780" t="s">
        <v>95</v>
      </c>
      <c r="L780" t="s">
        <v>95</v>
      </c>
      <c r="M780" t="s">
        <v>95</v>
      </c>
      <c r="N780" t="s">
        <v>95</v>
      </c>
      <c r="O780" t="s">
        <v>95</v>
      </c>
      <c r="P780" t="s">
        <v>95</v>
      </c>
      <c r="Q780" t="s">
        <v>95</v>
      </c>
      <c r="R780" t="s">
        <v>95</v>
      </c>
      <c r="S780" t="s">
        <v>95</v>
      </c>
      <c r="T780" t="s">
        <v>95</v>
      </c>
      <c r="U780" t="s">
        <v>95</v>
      </c>
      <c r="V780" t="s">
        <v>95</v>
      </c>
      <c r="W780" t="s">
        <v>95</v>
      </c>
      <c r="X780" t="s">
        <v>95</v>
      </c>
      <c r="Y780" t="s">
        <v>95</v>
      </c>
      <c r="Z780" t="s">
        <v>97</v>
      </c>
      <c r="AA780" t="s">
        <v>95</v>
      </c>
      <c r="AB780" t="s">
        <v>95</v>
      </c>
      <c r="AC780">
        <v>0</v>
      </c>
      <c r="AD780">
        <v>0</v>
      </c>
      <c r="AE780" t="s">
        <v>95</v>
      </c>
      <c r="AF780">
        <v>0</v>
      </c>
      <c r="AG780" t="s">
        <v>95</v>
      </c>
      <c r="AH780" t="s">
        <v>95</v>
      </c>
      <c r="AI780" t="s">
        <v>95</v>
      </c>
      <c r="AJ780">
        <v>0</v>
      </c>
      <c r="AK780">
        <v>1</v>
      </c>
      <c r="AL780">
        <v>0</v>
      </c>
      <c r="AM780" t="s">
        <v>118</v>
      </c>
      <c r="AN780" t="s">
        <v>95</v>
      </c>
      <c r="AO780" t="s">
        <v>95</v>
      </c>
      <c r="AP780" t="s">
        <v>95</v>
      </c>
      <c r="AQ780" t="s">
        <v>95</v>
      </c>
      <c r="AR780" t="s">
        <v>95</v>
      </c>
      <c r="AS780">
        <v>1</v>
      </c>
      <c r="AT780" t="s">
        <v>95</v>
      </c>
      <c r="AU780" t="s">
        <v>95</v>
      </c>
      <c r="AV780" t="s">
        <v>95</v>
      </c>
      <c r="AW780" t="s">
        <v>95</v>
      </c>
      <c r="AX780" t="s">
        <v>95</v>
      </c>
      <c r="AY780" t="s">
        <v>95</v>
      </c>
      <c r="AZ780" t="s">
        <v>95</v>
      </c>
      <c r="BA780" t="s">
        <v>95</v>
      </c>
      <c r="BB780" t="s">
        <v>95</v>
      </c>
      <c r="BC780" t="s">
        <v>95</v>
      </c>
      <c r="BD780" t="s">
        <v>95</v>
      </c>
      <c r="BE780" t="s">
        <v>95</v>
      </c>
      <c r="BF780">
        <v>1</v>
      </c>
      <c r="BG780">
        <v>0</v>
      </c>
      <c r="BH780">
        <v>1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1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5</v>
      </c>
      <c r="CJ780">
        <v>1</v>
      </c>
      <c r="CK780">
        <v>0</v>
      </c>
    </row>
    <row r="781" spans="1:89" x14ac:dyDescent="0.3">
      <c r="A781" t="s">
        <v>2366</v>
      </c>
      <c r="B781" t="s">
        <v>2344</v>
      </c>
      <c r="C781" t="s">
        <v>2367</v>
      </c>
      <c r="D781">
        <v>35.088412699999999</v>
      </c>
      <c r="E781">
        <v>-80.689965599999994</v>
      </c>
      <c r="F781" t="s">
        <v>2368</v>
      </c>
      <c r="G781">
        <v>4</v>
      </c>
      <c r="H781">
        <v>4</v>
      </c>
      <c r="I781" t="s">
        <v>2251</v>
      </c>
      <c r="J781" t="s">
        <v>94</v>
      </c>
      <c r="K781" t="s">
        <v>95</v>
      </c>
      <c r="L781" t="s">
        <v>95</v>
      </c>
      <c r="M781" s="1">
        <v>0.375</v>
      </c>
      <c r="N781" s="1">
        <v>0.70833333333333337</v>
      </c>
      <c r="O781" s="1">
        <v>0.375</v>
      </c>
      <c r="P781" s="1">
        <v>0.70833333333333337</v>
      </c>
      <c r="Q781" s="1">
        <v>0.375</v>
      </c>
      <c r="R781" s="1">
        <v>0.70833333333333337</v>
      </c>
      <c r="S781" s="1">
        <v>0.375</v>
      </c>
      <c r="T781" s="1">
        <v>0.70833333333333337</v>
      </c>
      <c r="U781" s="1">
        <v>0.375</v>
      </c>
      <c r="V781" s="1">
        <v>0.70833333333333337</v>
      </c>
      <c r="W781" s="1">
        <v>0.35416666666666669</v>
      </c>
      <c r="X781" s="1">
        <v>0.70833333333333337</v>
      </c>
      <c r="Y781" t="s">
        <v>95</v>
      </c>
      <c r="Z781" t="s">
        <v>95</v>
      </c>
      <c r="AA781" t="s">
        <v>95</v>
      </c>
      <c r="AB781">
        <v>2</v>
      </c>
      <c r="AC781" t="s">
        <v>95</v>
      </c>
      <c r="AD781" t="s">
        <v>95</v>
      </c>
      <c r="AE781" t="s">
        <v>95</v>
      </c>
      <c r="AF781" t="s">
        <v>95</v>
      </c>
      <c r="AG781" t="s">
        <v>95</v>
      </c>
      <c r="AH781" t="s">
        <v>95</v>
      </c>
      <c r="AI781" t="s">
        <v>95</v>
      </c>
      <c r="AJ781" t="s">
        <v>95</v>
      </c>
      <c r="AK781">
        <v>1</v>
      </c>
      <c r="AL781" t="s">
        <v>95</v>
      </c>
      <c r="AM781" t="s">
        <v>95</v>
      </c>
      <c r="AN781" t="s">
        <v>95</v>
      </c>
      <c r="AO781" t="s">
        <v>95</v>
      </c>
      <c r="AP781" t="s">
        <v>95</v>
      </c>
      <c r="AQ781" t="s">
        <v>95</v>
      </c>
      <c r="AR781" t="s">
        <v>95</v>
      </c>
      <c r="AS781" t="s">
        <v>95</v>
      </c>
      <c r="AT781" t="s">
        <v>95</v>
      </c>
      <c r="AU781">
        <v>0</v>
      </c>
      <c r="AV781">
        <v>0</v>
      </c>
      <c r="AW781">
        <v>1</v>
      </c>
      <c r="AX781">
        <v>0</v>
      </c>
      <c r="AY781">
        <v>0</v>
      </c>
      <c r="AZ781" t="s">
        <v>95</v>
      </c>
      <c r="BA781" t="s">
        <v>95</v>
      </c>
      <c r="BB781" t="s">
        <v>95</v>
      </c>
      <c r="BC781" t="s">
        <v>95</v>
      </c>
      <c r="BD781" t="s">
        <v>95</v>
      </c>
      <c r="BE781" t="s">
        <v>95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7</v>
      </c>
      <c r="CJ781">
        <v>0</v>
      </c>
      <c r="CK781">
        <v>0</v>
      </c>
    </row>
    <row r="782" spans="1:89" x14ac:dyDescent="0.3">
      <c r="A782" t="s">
        <v>2369</v>
      </c>
      <c r="B782" t="s">
        <v>2344</v>
      </c>
      <c r="C782" t="s">
        <v>2370</v>
      </c>
      <c r="D782">
        <v>35.026377099999998</v>
      </c>
      <c r="E782">
        <v>-80.763045399999996</v>
      </c>
      <c r="F782" t="s">
        <v>2371</v>
      </c>
      <c r="G782">
        <v>7</v>
      </c>
      <c r="H782">
        <v>2.5</v>
      </c>
      <c r="I782" t="s">
        <v>2251</v>
      </c>
      <c r="J782" t="s">
        <v>94</v>
      </c>
      <c r="K782" s="1">
        <v>0.47916666666666669</v>
      </c>
      <c r="L782" s="1">
        <v>0.89583333333333337</v>
      </c>
      <c r="M782" s="1">
        <v>0.4375</v>
      </c>
      <c r="N782" s="1">
        <v>0.91666666666666663</v>
      </c>
      <c r="O782" s="1">
        <v>0.4375</v>
      </c>
      <c r="P782" s="1">
        <v>0.91666666666666663</v>
      </c>
      <c r="Q782" s="1">
        <v>0.4375</v>
      </c>
      <c r="R782" s="1">
        <v>0.91666666666666663</v>
      </c>
      <c r="S782" s="1">
        <v>0.4375</v>
      </c>
      <c r="T782" s="1">
        <v>0.91666666666666663</v>
      </c>
      <c r="U782" s="1">
        <v>0.4375</v>
      </c>
      <c r="V782" s="1">
        <v>0.9375</v>
      </c>
      <c r="W782" s="1">
        <v>0.4375</v>
      </c>
      <c r="X782" s="1">
        <v>0.9375</v>
      </c>
      <c r="Y782" t="s">
        <v>96</v>
      </c>
      <c r="Z782" t="s">
        <v>97</v>
      </c>
      <c r="AA782" t="s">
        <v>95</v>
      </c>
      <c r="AB782">
        <v>1</v>
      </c>
      <c r="AC782">
        <v>0</v>
      </c>
      <c r="AD782">
        <v>0</v>
      </c>
      <c r="AE782" t="s">
        <v>95</v>
      </c>
      <c r="AF782" t="s">
        <v>95</v>
      </c>
      <c r="AG782">
        <v>0</v>
      </c>
      <c r="AH782" t="s">
        <v>95</v>
      </c>
      <c r="AI782" t="s">
        <v>95</v>
      </c>
      <c r="AJ782">
        <v>1</v>
      </c>
      <c r="AK782">
        <v>1</v>
      </c>
      <c r="AL782" t="s">
        <v>95</v>
      </c>
      <c r="AM782" t="s">
        <v>95</v>
      </c>
      <c r="AN782" t="s">
        <v>95</v>
      </c>
      <c r="AO782" t="s">
        <v>95</v>
      </c>
      <c r="AP782" t="s">
        <v>95</v>
      </c>
      <c r="AQ782" t="s">
        <v>95</v>
      </c>
      <c r="AR782" t="s">
        <v>95</v>
      </c>
      <c r="AS782">
        <v>1</v>
      </c>
      <c r="AT782" t="s">
        <v>95</v>
      </c>
      <c r="AU782">
        <v>0</v>
      </c>
      <c r="AV782">
        <v>0</v>
      </c>
      <c r="AW782">
        <v>0</v>
      </c>
      <c r="AX782">
        <v>0</v>
      </c>
      <c r="AY782">
        <v>0</v>
      </c>
      <c r="AZ782" t="s">
        <v>95</v>
      </c>
      <c r="BA782" t="s">
        <v>95</v>
      </c>
      <c r="BB782" t="s">
        <v>95</v>
      </c>
      <c r="BC782" t="s">
        <v>95</v>
      </c>
      <c r="BD782" t="s">
        <v>95</v>
      </c>
      <c r="BE782" t="s">
        <v>95</v>
      </c>
      <c r="BF782">
        <v>1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1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3</v>
      </c>
      <c r="CJ782">
        <v>0</v>
      </c>
      <c r="CK782">
        <v>0</v>
      </c>
    </row>
    <row r="783" spans="1:89" x14ac:dyDescent="0.3">
      <c r="A783" t="s">
        <v>2372</v>
      </c>
      <c r="B783" t="s">
        <v>2344</v>
      </c>
      <c r="C783" t="s">
        <v>2373</v>
      </c>
      <c r="D783">
        <v>35.026410300000002</v>
      </c>
      <c r="E783">
        <v>-80.763060199999998</v>
      </c>
      <c r="F783" t="s">
        <v>2374</v>
      </c>
      <c r="G783">
        <v>7</v>
      </c>
      <c r="H783">
        <v>3.5</v>
      </c>
      <c r="I783" t="s">
        <v>2251</v>
      </c>
      <c r="J783" t="s">
        <v>94</v>
      </c>
      <c r="K783" t="s">
        <v>95</v>
      </c>
      <c r="L783" t="s">
        <v>95</v>
      </c>
      <c r="M783" t="s">
        <v>95</v>
      </c>
      <c r="N783" t="s">
        <v>95</v>
      </c>
      <c r="O783" t="s">
        <v>95</v>
      </c>
      <c r="P783" t="s">
        <v>95</v>
      </c>
      <c r="Q783" t="s">
        <v>95</v>
      </c>
      <c r="R783" t="s">
        <v>95</v>
      </c>
      <c r="S783" t="s">
        <v>95</v>
      </c>
      <c r="T783" t="s">
        <v>95</v>
      </c>
      <c r="U783" t="s">
        <v>95</v>
      </c>
      <c r="V783" t="s">
        <v>95</v>
      </c>
      <c r="W783" t="s">
        <v>95</v>
      </c>
      <c r="X783" t="s">
        <v>95</v>
      </c>
      <c r="Y783" t="s">
        <v>96</v>
      </c>
      <c r="Z783" t="s">
        <v>97</v>
      </c>
      <c r="AA783" t="s">
        <v>95</v>
      </c>
      <c r="AB783">
        <v>2</v>
      </c>
      <c r="AC783">
        <v>1</v>
      </c>
      <c r="AD783">
        <v>1</v>
      </c>
      <c r="AE783" t="s">
        <v>95</v>
      </c>
      <c r="AF783">
        <v>1</v>
      </c>
      <c r="AG783">
        <v>0</v>
      </c>
      <c r="AH783" t="s">
        <v>95</v>
      </c>
      <c r="AI783">
        <v>0</v>
      </c>
      <c r="AJ783">
        <v>1</v>
      </c>
      <c r="AK783">
        <v>1</v>
      </c>
      <c r="AL783">
        <v>0</v>
      </c>
      <c r="AM783" t="s">
        <v>118</v>
      </c>
      <c r="AN783" t="s">
        <v>95</v>
      </c>
      <c r="AO783" t="s">
        <v>95</v>
      </c>
      <c r="AP783" t="s">
        <v>95</v>
      </c>
      <c r="AQ783" t="s">
        <v>95</v>
      </c>
      <c r="AR783" t="s">
        <v>95</v>
      </c>
      <c r="AS783">
        <v>1</v>
      </c>
      <c r="AT783" t="s">
        <v>95</v>
      </c>
      <c r="AU783">
        <v>0</v>
      </c>
      <c r="AV783">
        <v>0</v>
      </c>
      <c r="AW783">
        <v>0</v>
      </c>
      <c r="AX783">
        <v>0</v>
      </c>
      <c r="AY783">
        <v>0</v>
      </c>
      <c r="AZ783" t="s">
        <v>95</v>
      </c>
      <c r="BA783" t="s">
        <v>95</v>
      </c>
      <c r="BB783" t="s">
        <v>95</v>
      </c>
      <c r="BC783" t="s">
        <v>95</v>
      </c>
      <c r="BD783" t="s">
        <v>95</v>
      </c>
      <c r="BE783" t="s">
        <v>95</v>
      </c>
      <c r="BF783">
        <v>1</v>
      </c>
      <c r="BG783">
        <v>0</v>
      </c>
      <c r="BH783">
        <v>0</v>
      </c>
      <c r="BI783">
        <v>0</v>
      </c>
      <c r="BJ783">
        <v>1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1</v>
      </c>
      <c r="CK783">
        <v>0</v>
      </c>
    </row>
    <row r="784" spans="1:89" x14ac:dyDescent="0.3">
      <c r="A784" t="s">
        <v>2375</v>
      </c>
      <c r="B784" t="s">
        <v>2344</v>
      </c>
      <c r="C784" t="s">
        <v>2376</v>
      </c>
      <c r="D784">
        <v>35.023705999999997</v>
      </c>
      <c r="E784">
        <v>-80.765084000000002</v>
      </c>
      <c r="F784" t="s">
        <v>2377</v>
      </c>
      <c r="G784">
        <v>4</v>
      </c>
      <c r="H784">
        <v>3</v>
      </c>
      <c r="I784" t="s">
        <v>2251</v>
      </c>
      <c r="J784" t="s">
        <v>94</v>
      </c>
      <c r="K784" t="s">
        <v>95</v>
      </c>
      <c r="L784" t="s">
        <v>95</v>
      </c>
      <c r="M784" t="s">
        <v>95</v>
      </c>
      <c r="N784" t="s">
        <v>95</v>
      </c>
      <c r="O784" t="s">
        <v>95</v>
      </c>
      <c r="P784" t="s">
        <v>95</v>
      </c>
      <c r="Q784" t="s">
        <v>95</v>
      </c>
      <c r="R784" t="s">
        <v>95</v>
      </c>
      <c r="S784" t="s">
        <v>95</v>
      </c>
      <c r="T784" t="s">
        <v>95</v>
      </c>
      <c r="U784" t="s">
        <v>95</v>
      </c>
      <c r="V784" t="s">
        <v>95</v>
      </c>
      <c r="W784" t="s">
        <v>95</v>
      </c>
      <c r="X784" t="s">
        <v>95</v>
      </c>
      <c r="Y784" t="s">
        <v>95</v>
      </c>
      <c r="Z784" t="s">
        <v>95</v>
      </c>
      <c r="AA784" t="s">
        <v>95</v>
      </c>
      <c r="AB784">
        <v>1</v>
      </c>
      <c r="AC784" t="s">
        <v>95</v>
      </c>
      <c r="AD784" t="s">
        <v>95</v>
      </c>
      <c r="AE784" t="s">
        <v>95</v>
      </c>
      <c r="AF784" t="s">
        <v>95</v>
      </c>
      <c r="AG784" t="s">
        <v>95</v>
      </c>
      <c r="AH784" t="s">
        <v>95</v>
      </c>
      <c r="AI784" t="s">
        <v>95</v>
      </c>
      <c r="AJ784" t="s">
        <v>95</v>
      </c>
      <c r="AK784" t="s">
        <v>95</v>
      </c>
      <c r="AL784" t="s">
        <v>95</v>
      </c>
      <c r="AM784" t="s">
        <v>95</v>
      </c>
      <c r="AN784" t="s">
        <v>95</v>
      </c>
      <c r="AO784" t="s">
        <v>95</v>
      </c>
      <c r="AP784" t="s">
        <v>95</v>
      </c>
      <c r="AQ784" t="s">
        <v>95</v>
      </c>
      <c r="AR784" t="s">
        <v>95</v>
      </c>
      <c r="AS784" t="s">
        <v>95</v>
      </c>
      <c r="AT784" t="s">
        <v>95</v>
      </c>
      <c r="AU784" t="s">
        <v>95</v>
      </c>
      <c r="AV784" t="s">
        <v>95</v>
      </c>
      <c r="AW784" t="s">
        <v>95</v>
      </c>
      <c r="AX784" t="s">
        <v>95</v>
      </c>
      <c r="AY784" t="s">
        <v>95</v>
      </c>
      <c r="AZ784" t="s">
        <v>95</v>
      </c>
      <c r="BA784" t="s">
        <v>95</v>
      </c>
      <c r="BB784" t="s">
        <v>95</v>
      </c>
      <c r="BC784" t="s">
        <v>95</v>
      </c>
      <c r="BD784" t="s">
        <v>95</v>
      </c>
      <c r="BE784" t="s">
        <v>95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1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3</v>
      </c>
      <c r="CJ784">
        <v>3</v>
      </c>
      <c r="CK784">
        <v>0</v>
      </c>
    </row>
    <row r="785" spans="1:89" x14ac:dyDescent="0.3">
      <c r="A785" t="s">
        <v>2378</v>
      </c>
      <c r="B785" t="s">
        <v>2344</v>
      </c>
      <c r="C785" t="s">
        <v>2379</v>
      </c>
      <c r="D785">
        <v>35.116813100000002</v>
      </c>
      <c r="E785">
        <v>-80.723680400000006</v>
      </c>
      <c r="F785" t="s">
        <v>2380</v>
      </c>
      <c r="G785">
        <v>4</v>
      </c>
      <c r="H785">
        <v>3.5</v>
      </c>
      <c r="I785" t="s">
        <v>2251</v>
      </c>
      <c r="J785" t="s">
        <v>94</v>
      </c>
      <c r="K785" t="s">
        <v>95</v>
      </c>
      <c r="L785" t="s">
        <v>95</v>
      </c>
      <c r="M785" t="s">
        <v>95</v>
      </c>
      <c r="N785" t="s">
        <v>95</v>
      </c>
      <c r="O785" t="s">
        <v>95</v>
      </c>
      <c r="P785" t="s">
        <v>95</v>
      </c>
      <c r="Q785" t="s">
        <v>95</v>
      </c>
      <c r="R785" t="s">
        <v>95</v>
      </c>
      <c r="S785" t="s">
        <v>95</v>
      </c>
      <c r="T785" t="s">
        <v>95</v>
      </c>
      <c r="U785" t="s">
        <v>95</v>
      </c>
      <c r="V785" t="s">
        <v>95</v>
      </c>
      <c r="W785" t="s">
        <v>95</v>
      </c>
      <c r="X785" t="s">
        <v>95</v>
      </c>
      <c r="Y785" t="s">
        <v>95</v>
      </c>
      <c r="Z785" t="s">
        <v>95</v>
      </c>
      <c r="AA785" t="s">
        <v>95</v>
      </c>
      <c r="AB785">
        <v>2</v>
      </c>
      <c r="AC785" t="s">
        <v>95</v>
      </c>
      <c r="AD785" t="s">
        <v>95</v>
      </c>
      <c r="AE785" t="s">
        <v>95</v>
      </c>
      <c r="AF785" t="s">
        <v>95</v>
      </c>
      <c r="AG785" t="s">
        <v>95</v>
      </c>
      <c r="AH785" t="s">
        <v>95</v>
      </c>
      <c r="AI785" t="s">
        <v>95</v>
      </c>
      <c r="AJ785" t="s">
        <v>95</v>
      </c>
      <c r="AK785">
        <v>1</v>
      </c>
      <c r="AL785" t="s">
        <v>95</v>
      </c>
      <c r="AM785" t="s">
        <v>127</v>
      </c>
      <c r="AN785" t="s">
        <v>95</v>
      </c>
      <c r="AO785" t="s">
        <v>95</v>
      </c>
      <c r="AP785" t="s">
        <v>95</v>
      </c>
      <c r="AQ785" t="s">
        <v>95</v>
      </c>
      <c r="AR785" t="s">
        <v>95</v>
      </c>
      <c r="AS785" t="s">
        <v>95</v>
      </c>
      <c r="AT785" t="s">
        <v>95</v>
      </c>
      <c r="AU785" t="s">
        <v>95</v>
      </c>
      <c r="AV785" t="s">
        <v>95</v>
      </c>
      <c r="AW785" t="s">
        <v>95</v>
      </c>
      <c r="AX785" t="s">
        <v>95</v>
      </c>
      <c r="AY785" t="s">
        <v>95</v>
      </c>
      <c r="AZ785" t="s">
        <v>95</v>
      </c>
      <c r="BA785" t="s">
        <v>95</v>
      </c>
      <c r="BB785" t="s">
        <v>95</v>
      </c>
      <c r="BC785" t="s">
        <v>95</v>
      </c>
      <c r="BD785" t="s">
        <v>95</v>
      </c>
      <c r="BE785" t="s">
        <v>95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1</v>
      </c>
      <c r="CK785">
        <v>0</v>
      </c>
    </row>
    <row r="786" spans="1:89" x14ac:dyDescent="0.3">
      <c r="A786" t="s">
        <v>2381</v>
      </c>
      <c r="B786" t="s">
        <v>2382</v>
      </c>
      <c r="C786" t="s">
        <v>2383</v>
      </c>
      <c r="D786">
        <v>35.057853061909299</v>
      </c>
      <c r="E786">
        <v>-80.817406338623101</v>
      </c>
      <c r="F786" t="s">
        <v>2384</v>
      </c>
      <c r="G786">
        <v>11</v>
      </c>
      <c r="H786">
        <v>2.5</v>
      </c>
      <c r="I786" t="s">
        <v>2251</v>
      </c>
      <c r="J786" t="s">
        <v>94</v>
      </c>
      <c r="K786" t="s">
        <v>95</v>
      </c>
      <c r="L786" t="s">
        <v>95</v>
      </c>
      <c r="M786" s="1">
        <v>0.33333333333333331</v>
      </c>
      <c r="N786" s="1">
        <v>0.70833333333333337</v>
      </c>
      <c r="O786" s="1">
        <v>0.33333333333333331</v>
      </c>
      <c r="P786" s="1">
        <v>0.70833333333333337</v>
      </c>
      <c r="Q786" s="1">
        <v>0.33333333333333331</v>
      </c>
      <c r="R786" s="1">
        <v>0.70833333333333337</v>
      </c>
      <c r="S786" s="1">
        <v>0.33333333333333331</v>
      </c>
      <c r="T786" s="1">
        <v>0.70833333333333337</v>
      </c>
      <c r="U786" s="1">
        <v>0.33333333333333331</v>
      </c>
      <c r="V786" s="1">
        <v>0.5</v>
      </c>
      <c r="W786" t="s">
        <v>95</v>
      </c>
      <c r="X786" t="s">
        <v>95</v>
      </c>
      <c r="Y786" t="s">
        <v>95</v>
      </c>
      <c r="Z786" t="s">
        <v>95</v>
      </c>
      <c r="AA786" t="s">
        <v>95</v>
      </c>
      <c r="AB786" t="s">
        <v>95</v>
      </c>
      <c r="AC786" t="s">
        <v>95</v>
      </c>
      <c r="AD786" t="s">
        <v>95</v>
      </c>
      <c r="AE786" t="s">
        <v>95</v>
      </c>
      <c r="AF786" t="s">
        <v>95</v>
      </c>
      <c r="AG786" t="s">
        <v>95</v>
      </c>
      <c r="AH786" t="s">
        <v>95</v>
      </c>
      <c r="AI786" t="s">
        <v>95</v>
      </c>
      <c r="AJ786" t="s">
        <v>95</v>
      </c>
      <c r="AK786" t="s">
        <v>95</v>
      </c>
      <c r="AL786" t="s">
        <v>95</v>
      </c>
      <c r="AM786" t="s">
        <v>95</v>
      </c>
      <c r="AN786" t="s">
        <v>95</v>
      </c>
      <c r="AO786" t="s">
        <v>95</v>
      </c>
      <c r="AP786" t="s">
        <v>95</v>
      </c>
      <c r="AQ786" t="s">
        <v>95</v>
      </c>
      <c r="AR786" t="s">
        <v>95</v>
      </c>
      <c r="AS786" t="s">
        <v>95</v>
      </c>
      <c r="AT786" t="s">
        <v>95</v>
      </c>
      <c r="AU786" t="s">
        <v>95</v>
      </c>
      <c r="AV786" t="s">
        <v>95</v>
      </c>
      <c r="AW786" t="s">
        <v>95</v>
      </c>
      <c r="AX786" t="s">
        <v>95</v>
      </c>
      <c r="AY786" t="s">
        <v>95</v>
      </c>
      <c r="AZ786" t="s">
        <v>95</v>
      </c>
      <c r="BA786" t="s">
        <v>95</v>
      </c>
      <c r="BB786" t="s">
        <v>95</v>
      </c>
      <c r="BC786" t="s">
        <v>95</v>
      </c>
      <c r="BD786" t="s">
        <v>95</v>
      </c>
      <c r="BE786" t="s">
        <v>95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1</v>
      </c>
      <c r="CK786">
        <v>0</v>
      </c>
    </row>
    <row r="787" spans="1:89" x14ac:dyDescent="0.3">
      <c r="A787" t="s">
        <v>2385</v>
      </c>
      <c r="B787" t="s">
        <v>2344</v>
      </c>
      <c r="C787" t="s">
        <v>2386</v>
      </c>
      <c r="D787">
        <v>35.023599500000003</v>
      </c>
      <c r="E787">
        <v>-80.760834599999995</v>
      </c>
      <c r="F787" t="s">
        <v>2387</v>
      </c>
      <c r="G787">
        <v>3</v>
      </c>
      <c r="H787">
        <v>5</v>
      </c>
      <c r="I787" t="s">
        <v>2251</v>
      </c>
      <c r="J787" t="s">
        <v>94</v>
      </c>
      <c r="K787" t="s">
        <v>95</v>
      </c>
      <c r="L787" t="s">
        <v>95</v>
      </c>
      <c r="M787" t="s">
        <v>95</v>
      </c>
      <c r="N787" t="s">
        <v>95</v>
      </c>
      <c r="O787" t="s">
        <v>95</v>
      </c>
      <c r="P787" t="s">
        <v>95</v>
      </c>
      <c r="Q787" t="s">
        <v>95</v>
      </c>
      <c r="R787" t="s">
        <v>95</v>
      </c>
      <c r="S787" t="s">
        <v>95</v>
      </c>
      <c r="T787" t="s">
        <v>95</v>
      </c>
      <c r="U787" t="s">
        <v>95</v>
      </c>
      <c r="V787" t="s">
        <v>95</v>
      </c>
      <c r="W787" t="s">
        <v>95</v>
      </c>
      <c r="X787" t="s">
        <v>95</v>
      </c>
      <c r="Y787" t="s">
        <v>95</v>
      </c>
      <c r="Z787" t="s">
        <v>95</v>
      </c>
      <c r="AA787" t="s">
        <v>95</v>
      </c>
      <c r="AB787" t="s">
        <v>95</v>
      </c>
      <c r="AC787" t="s">
        <v>95</v>
      </c>
      <c r="AD787" t="s">
        <v>95</v>
      </c>
      <c r="AE787" t="s">
        <v>95</v>
      </c>
      <c r="AF787" t="s">
        <v>95</v>
      </c>
      <c r="AG787" t="s">
        <v>95</v>
      </c>
      <c r="AH787" t="s">
        <v>95</v>
      </c>
      <c r="AI787" t="s">
        <v>95</v>
      </c>
      <c r="AJ787" t="s">
        <v>95</v>
      </c>
      <c r="AK787" t="s">
        <v>95</v>
      </c>
      <c r="AL787" t="s">
        <v>95</v>
      </c>
      <c r="AM787" t="s">
        <v>95</v>
      </c>
      <c r="AN787" t="s">
        <v>95</v>
      </c>
      <c r="AO787" t="s">
        <v>95</v>
      </c>
      <c r="AP787" t="s">
        <v>95</v>
      </c>
      <c r="AQ787" t="s">
        <v>95</v>
      </c>
      <c r="AR787" t="s">
        <v>95</v>
      </c>
      <c r="AS787" t="s">
        <v>95</v>
      </c>
      <c r="AT787" t="s">
        <v>95</v>
      </c>
      <c r="AU787" t="s">
        <v>95</v>
      </c>
      <c r="AV787" t="s">
        <v>95</v>
      </c>
      <c r="AW787" t="s">
        <v>95</v>
      </c>
      <c r="AX787" t="s">
        <v>95</v>
      </c>
      <c r="AY787" t="s">
        <v>95</v>
      </c>
      <c r="AZ787" t="s">
        <v>95</v>
      </c>
      <c r="BA787" t="s">
        <v>95</v>
      </c>
      <c r="BB787" t="s">
        <v>95</v>
      </c>
      <c r="BC787" t="s">
        <v>95</v>
      </c>
      <c r="BD787" t="s">
        <v>95</v>
      </c>
      <c r="BE787" t="s">
        <v>95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</row>
    <row r="788" spans="1:89" x14ac:dyDescent="0.3">
      <c r="A788" t="s">
        <v>2388</v>
      </c>
      <c r="B788" t="s">
        <v>2382</v>
      </c>
      <c r="C788" t="s">
        <v>2389</v>
      </c>
      <c r="D788">
        <v>35.224771430399102</v>
      </c>
      <c r="E788">
        <v>-80.8421891375</v>
      </c>
      <c r="F788" t="s">
        <v>2390</v>
      </c>
      <c r="G788">
        <v>4</v>
      </c>
      <c r="H788">
        <v>4</v>
      </c>
      <c r="I788" t="s">
        <v>2251</v>
      </c>
      <c r="J788" t="s">
        <v>94</v>
      </c>
      <c r="K788" t="s">
        <v>95</v>
      </c>
      <c r="L788" t="s">
        <v>95</v>
      </c>
      <c r="M788" s="1">
        <v>0.375</v>
      </c>
      <c r="N788" s="1">
        <v>0.75</v>
      </c>
      <c r="O788" s="1">
        <v>0.375</v>
      </c>
      <c r="P788" s="1">
        <v>0.75</v>
      </c>
      <c r="Q788" s="1">
        <v>0.375</v>
      </c>
      <c r="R788" s="1">
        <v>0.75</v>
      </c>
      <c r="S788" s="1">
        <v>0.375</v>
      </c>
      <c r="T788" s="1">
        <v>0.75</v>
      </c>
      <c r="U788" s="1">
        <v>0.375</v>
      </c>
      <c r="V788" s="1">
        <v>0.75</v>
      </c>
      <c r="W788" s="1">
        <v>0.375</v>
      </c>
      <c r="X788" s="1">
        <v>0.66666666666666663</v>
      </c>
      <c r="Y788" t="s">
        <v>95</v>
      </c>
      <c r="Z788" t="s">
        <v>95</v>
      </c>
      <c r="AA788" t="s">
        <v>95</v>
      </c>
      <c r="AB788" t="s">
        <v>95</v>
      </c>
      <c r="AC788" t="s">
        <v>95</v>
      </c>
      <c r="AD788" t="s">
        <v>95</v>
      </c>
      <c r="AE788" t="s">
        <v>95</v>
      </c>
      <c r="AF788" t="s">
        <v>95</v>
      </c>
      <c r="AG788" t="s">
        <v>95</v>
      </c>
      <c r="AH788" t="s">
        <v>95</v>
      </c>
      <c r="AI788" t="s">
        <v>95</v>
      </c>
      <c r="AJ788" t="s">
        <v>95</v>
      </c>
      <c r="AK788" t="s">
        <v>95</v>
      </c>
      <c r="AL788" t="s">
        <v>95</v>
      </c>
      <c r="AM788" t="s">
        <v>95</v>
      </c>
      <c r="AN788" t="s">
        <v>95</v>
      </c>
      <c r="AO788" t="s">
        <v>95</v>
      </c>
      <c r="AP788" t="s">
        <v>95</v>
      </c>
      <c r="AQ788" t="s">
        <v>95</v>
      </c>
      <c r="AR788" t="s">
        <v>95</v>
      </c>
      <c r="AS788" t="s">
        <v>95</v>
      </c>
      <c r="AT788" t="s">
        <v>95</v>
      </c>
      <c r="AU788" t="s">
        <v>95</v>
      </c>
      <c r="AV788" t="s">
        <v>95</v>
      </c>
      <c r="AW788" t="s">
        <v>95</v>
      </c>
      <c r="AX788" t="s">
        <v>95</v>
      </c>
      <c r="AY788" t="s">
        <v>95</v>
      </c>
      <c r="AZ788" t="s">
        <v>95</v>
      </c>
      <c r="BA788" t="s">
        <v>95</v>
      </c>
      <c r="BB788" t="s">
        <v>95</v>
      </c>
      <c r="BC788" t="s">
        <v>95</v>
      </c>
      <c r="BD788" t="s">
        <v>95</v>
      </c>
      <c r="BE788" t="s">
        <v>95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</row>
    <row r="789" spans="1:89" x14ac:dyDescent="0.3">
      <c r="A789" t="s">
        <v>2391</v>
      </c>
      <c r="B789" t="s">
        <v>2344</v>
      </c>
      <c r="C789" t="s">
        <v>2392</v>
      </c>
      <c r="D789">
        <v>35.119512</v>
      </c>
      <c r="E789">
        <v>-80.701841000000002</v>
      </c>
      <c r="F789" t="s">
        <v>2393</v>
      </c>
      <c r="G789">
        <v>6</v>
      </c>
      <c r="H789">
        <v>3.5</v>
      </c>
      <c r="I789" t="s">
        <v>2251</v>
      </c>
      <c r="J789" t="s">
        <v>94</v>
      </c>
      <c r="K789" t="s">
        <v>95</v>
      </c>
      <c r="L789" t="s">
        <v>95</v>
      </c>
      <c r="M789" s="1">
        <v>0.33333333333333331</v>
      </c>
      <c r="N789" s="1">
        <v>0.6875</v>
      </c>
      <c r="O789" s="1">
        <v>0.33333333333333331</v>
      </c>
      <c r="P789" s="1">
        <v>0.6875</v>
      </c>
      <c r="Q789" s="1">
        <v>0.33333333333333331</v>
      </c>
      <c r="R789" s="1">
        <v>0.6875</v>
      </c>
      <c r="S789" s="1">
        <v>0.33333333333333331</v>
      </c>
      <c r="T789" s="1">
        <v>0.6875</v>
      </c>
      <c r="U789" s="1">
        <v>0.33333333333333331</v>
      </c>
      <c r="V789" s="1">
        <v>0.6875</v>
      </c>
      <c r="W789" t="s">
        <v>95</v>
      </c>
      <c r="X789" t="s">
        <v>95</v>
      </c>
      <c r="Y789" t="s">
        <v>95</v>
      </c>
      <c r="Z789" t="s">
        <v>95</v>
      </c>
      <c r="AA789" t="s">
        <v>95</v>
      </c>
      <c r="AB789" t="s">
        <v>95</v>
      </c>
      <c r="AC789" t="s">
        <v>95</v>
      </c>
      <c r="AD789" t="s">
        <v>95</v>
      </c>
      <c r="AE789" t="s">
        <v>95</v>
      </c>
      <c r="AF789" t="s">
        <v>95</v>
      </c>
      <c r="AG789" t="s">
        <v>95</v>
      </c>
      <c r="AH789" t="s">
        <v>95</v>
      </c>
      <c r="AI789" t="s">
        <v>95</v>
      </c>
      <c r="AJ789" t="s">
        <v>95</v>
      </c>
      <c r="AK789">
        <v>1</v>
      </c>
      <c r="AL789" t="s">
        <v>95</v>
      </c>
      <c r="AM789" t="s">
        <v>95</v>
      </c>
      <c r="AN789" t="s">
        <v>95</v>
      </c>
      <c r="AO789" t="s">
        <v>95</v>
      </c>
      <c r="AP789" t="s">
        <v>95</v>
      </c>
      <c r="AQ789" t="s">
        <v>95</v>
      </c>
      <c r="AR789" t="s">
        <v>95</v>
      </c>
      <c r="AS789" t="s">
        <v>95</v>
      </c>
      <c r="AT789" t="s">
        <v>95</v>
      </c>
      <c r="AU789" t="s">
        <v>95</v>
      </c>
      <c r="AV789" t="s">
        <v>95</v>
      </c>
      <c r="AW789" t="s">
        <v>95</v>
      </c>
      <c r="AX789" t="s">
        <v>95</v>
      </c>
      <c r="AY789" t="s">
        <v>95</v>
      </c>
      <c r="AZ789" t="s">
        <v>95</v>
      </c>
      <c r="BA789" t="s">
        <v>95</v>
      </c>
      <c r="BB789" t="s">
        <v>95</v>
      </c>
      <c r="BC789" t="s">
        <v>95</v>
      </c>
      <c r="BD789" t="s">
        <v>95</v>
      </c>
      <c r="BE789" t="s">
        <v>95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</row>
    <row r="790" spans="1:89" x14ac:dyDescent="0.3">
      <c r="A790" t="s">
        <v>2394</v>
      </c>
      <c r="B790" t="s">
        <v>2248</v>
      </c>
      <c r="C790" t="s">
        <v>2395</v>
      </c>
      <c r="D790">
        <v>35.263024000000001</v>
      </c>
      <c r="E790">
        <v>-81.026538000000002</v>
      </c>
      <c r="F790" t="s">
        <v>2396</v>
      </c>
      <c r="G790">
        <v>12</v>
      </c>
      <c r="H790">
        <v>3.5</v>
      </c>
      <c r="I790" t="s">
        <v>2251</v>
      </c>
      <c r="J790" t="s">
        <v>94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t="s">
        <v>95</v>
      </c>
      <c r="Z790" t="s">
        <v>95</v>
      </c>
      <c r="AA790" t="s">
        <v>95</v>
      </c>
      <c r="AB790">
        <v>2</v>
      </c>
      <c r="AC790" t="s">
        <v>95</v>
      </c>
      <c r="AD790" t="s">
        <v>95</v>
      </c>
      <c r="AE790" t="s">
        <v>95</v>
      </c>
      <c r="AF790" t="s">
        <v>95</v>
      </c>
      <c r="AG790" t="s">
        <v>95</v>
      </c>
      <c r="AH790" t="s">
        <v>95</v>
      </c>
      <c r="AI790" t="s">
        <v>95</v>
      </c>
      <c r="AJ790" t="s">
        <v>95</v>
      </c>
      <c r="AK790">
        <v>1</v>
      </c>
      <c r="AL790" t="s">
        <v>95</v>
      </c>
      <c r="AM790" t="s">
        <v>127</v>
      </c>
      <c r="AN790" t="s">
        <v>95</v>
      </c>
      <c r="AO790" t="s">
        <v>95</v>
      </c>
      <c r="AP790" t="s">
        <v>95</v>
      </c>
      <c r="AQ790" t="s">
        <v>95</v>
      </c>
      <c r="AR790" t="s">
        <v>95</v>
      </c>
      <c r="AS790" t="s">
        <v>95</v>
      </c>
      <c r="AT790" t="s">
        <v>95</v>
      </c>
      <c r="AU790" t="s">
        <v>95</v>
      </c>
      <c r="AV790" t="s">
        <v>95</v>
      </c>
      <c r="AW790" t="s">
        <v>95</v>
      </c>
      <c r="AX790" t="s">
        <v>95</v>
      </c>
      <c r="AY790" t="s">
        <v>95</v>
      </c>
      <c r="AZ790" t="s">
        <v>95</v>
      </c>
      <c r="BA790" t="s">
        <v>95</v>
      </c>
      <c r="BB790" t="s">
        <v>95</v>
      </c>
      <c r="BC790" t="s">
        <v>95</v>
      </c>
      <c r="BD790" t="s">
        <v>95</v>
      </c>
      <c r="BE790" t="s">
        <v>95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30</v>
      </c>
      <c r="CJ790">
        <v>3</v>
      </c>
      <c r="CK790">
        <v>0</v>
      </c>
    </row>
    <row r="791" spans="1:89" x14ac:dyDescent="0.3">
      <c r="A791" t="s">
        <v>2397</v>
      </c>
      <c r="B791" t="s">
        <v>2398</v>
      </c>
      <c r="C791" t="s">
        <v>2399</v>
      </c>
      <c r="D791">
        <v>35.303563400000002</v>
      </c>
      <c r="E791">
        <v>-81.027219599999995</v>
      </c>
      <c r="F791" t="s">
        <v>2400</v>
      </c>
      <c r="G791">
        <v>11</v>
      </c>
      <c r="H791">
        <v>3</v>
      </c>
      <c r="I791" t="s">
        <v>2251</v>
      </c>
      <c r="J791" t="s">
        <v>94</v>
      </c>
      <c r="K791" t="s">
        <v>95</v>
      </c>
      <c r="L791" t="s">
        <v>95</v>
      </c>
      <c r="M791" t="s">
        <v>95</v>
      </c>
      <c r="N791" t="s">
        <v>95</v>
      </c>
      <c r="O791" t="s">
        <v>95</v>
      </c>
      <c r="P791" t="s">
        <v>95</v>
      </c>
      <c r="Q791" t="s">
        <v>95</v>
      </c>
      <c r="R791" t="s">
        <v>95</v>
      </c>
      <c r="S791" t="s">
        <v>95</v>
      </c>
      <c r="T791" t="s">
        <v>95</v>
      </c>
      <c r="U791" t="s">
        <v>95</v>
      </c>
      <c r="V791" t="s">
        <v>95</v>
      </c>
      <c r="W791" t="s">
        <v>95</v>
      </c>
      <c r="X791" t="s">
        <v>95</v>
      </c>
      <c r="Y791" t="s">
        <v>96</v>
      </c>
      <c r="Z791" t="s">
        <v>97</v>
      </c>
      <c r="AA791" t="s">
        <v>117</v>
      </c>
      <c r="AB791">
        <v>2</v>
      </c>
      <c r="AC791">
        <v>0</v>
      </c>
      <c r="AD791">
        <v>0</v>
      </c>
      <c r="AE791" t="s">
        <v>95</v>
      </c>
      <c r="AF791">
        <v>1</v>
      </c>
      <c r="AG791">
        <v>1</v>
      </c>
      <c r="AH791">
        <v>0</v>
      </c>
      <c r="AI791">
        <v>1</v>
      </c>
      <c r="AJ791">
        <v>1</v>
      </c>
      <c r="AK791">
        <v>1</v>
      </c>
      <c r="AL791">
        <v>0</v>
      </c>
      <c r="AM791" t="s">
        <v>118</v>
      </c>
      <c r="AN791" t="s">
        <v>95</v>
      </c>
      <c r="AO791" t="s">
        <v>95</v>
      </c>
      <c r="AP791" t="s">
        <v>95</v>
      </c>
      <c r="AQ791" t="s">
        <v>95</v>
      </c>
      <c r="AR791" t="s">
        <v>95</v>
      </c>
      <c r="AS791">
        <v>1</v>
      </c>
      <c r="AT791" t="s">
        <v>95</v>
      </c>
      <c r="AU791">
        <v>0</v>
      </c>
      <c r="AV791">
        <v>0</v>
      </c>
      <c r="AW791">
        <v>0</v>
      </c>
      <c r="AX791">
        <v>0</v>
      </c>
      <c r="AY791">
        <v>0</v>
      </c>
      <c r="AZ791" t="s">
        <v>95</v>
      </c>
      <c r="BA791" t="s">
        <v>95</v>
      </c>
      <c r="BB791" t="s">
        <v>95</v>
      </c>
      <c r="BC791" t="s">
        <v>95</v>
      </c>
      <c r="BD791" t="s">
        <v>95</v>
      </c>
      <c r="BE791" t="s">
        <v>95</v>
      </c>
      <c r="BF791">
        <v>1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1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33</v>
      </c>
      <c r="CJ791">
        <v>1</v>
      </c>
      <c r="CK791">
        <v>0</v>
      </c>
    </row>
    <row r="792" spans="1:89" x14ac:dyDescent="0.3">
      <c r="A792" t="s">
        <v>2401</v>
      </c>
      <c r="B792" t="s">
        <v>2398</v>
      </c>
      <c r="C792" t="s">
        <v>2402</v>
      </c>
      <c r="D792">
        <v>35.291214600000004</v>
      </c>
      <c r="E792">
        <v>-81.024158600000007</v>
      </c>
      <c r="F792" t="s">
        <v>2403</v>
      </c>
      <c r="G792">
        <v>26</v>
      </c>
      <c r="H792">
        <v>4</v>
      </c>
      <c r="I792" t="s">
        <v>2251</v>
      </c>
      <c r="J792" t="s">
        <v>94</v>
      </c>
      <c r="K792" t="s">
        <v>95</v>
      </c>
      <c r="L792" t="s">
        <v>95</v>
      </c>
      <c r="M792" s="1">
        <v>0.41666666666666669</v>
      </c>
      <c r="N792" s="1">
        <v>0.875</v>
      </c>
      <c r="O792" s="1">
        <v>0.41666666666666669</v>
      </c>
      <c r="P792" s="1">
        <v>0.875</v>
      </c>
      <c r="Q792" s="1">
        <v>0.41666666666666669</v>
      </c>
      <c r="R792" s="1">
        <v>0.875</v>
      </c>
      <c r="S792" s="1">
        <v>0.41666666666666669</v>
      </c>
      <c r="T792" s="1">
        <v>0.875</v>
      </c>
      <c r="U792" s="1">
        <v>0.41666666666666669</v>
      </c>
      <c r="V792" s="1">
        <v>0.91666666666666663</v>
      </c>
      <c r="W792" s="1">
        <v>0.41666666666666669</v>
      </c>
      <c r="X792" s="1">
        <v>0.91666666666666663</v>
      </c>
      <c r="Y792" t="s">
        <v>96</v>
      </c>
      <c r="Z792" t="s">
        <v>97</v>
      </c>
      <c r="AA792" t="s">
        <v>98</v>
      </c>
      <c r="AB792">
        <v>1</v>
      </c>
      <c r="AC792">
        <v>0</v>
      </c>
      <c r="AD792">
        <v>0</v>
      </c>
      <c r="AE792" t="s">
        <v>95</v>
      </c>
      <c r="AF792">
        <v>1</v>
      </c>
      <c r="AG792">
        <v>0</v>
      </c>
      <c r="AH792">
        <v>1</v>
      </c>
      <c r="AI792">
        <v>0</v>
      </c>
      <c r="AJ792">
        <v>1</v>
      </c>
      <c r="AK792">
        <v>1</v>
      </c>
      <c r="AL792">
        <v>0</v>
      </c>
      <c r="AM792" t="s">
        <v>127</v>
      </c>
      <c r="AN792" t="s">
        <v>95</v>
      </c>
      <c r="AO792" t="s">
        <v>95</v>
      </c>
      <c r="AP792" t="s">
        <v>95</v>
      </c>
      <c r="AQ792" t="s">
        <v>95</v>
      </c>
      <c r="AR792" t="s">
        <v>95</v>
      </c>
      <c r="AS792">
        <v>1</v>
      </c>
      <c r="AT792" t="s">
        <v>95</v>
      </c>
      <c r="AU792">
        <v>0</v>
      </c>
      <c r="AV792">
        <v>0</v>
      </c>
      <c r="AW792">
        <v>1</v>
      </c>
      <c r="AX792">
        <v>0</v>
      </c>
      <c r="AY792">
        <v>0</v>
      </c>
      <c r="AZ792" t="s">
        <v>95</v>
      </c>
      <c r="BA792" t="s">
        <v>95</v>
      </c>
      <c r="BB792" t="s">
        <v>95</v>
      </c>
      <c r="BC792" t="s">
        <v>95</v>
      </c>
      <c r="BD792" t="s">
        <v>95</v>
      </c>
      <c r="BE792" t="s">
        <v>95</v>
      </c>
      <c r="BF792">
        <v>1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1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66</v>
      </c>
      <c r="CJ792">
        <v>15</v>
      </c>
      <c r="CK792">
        <v>0</v>
      </c>
    </row>
    <row r="793" spans="1:89" x14ac:dyDescent="0.3">
      <c r="A793" t="s">
        <v>2404</v>
      </c>
      <c r="B793" t="s">
        <v>2382</v>
      </c>
      <c r="C793" t="s">
        <v>2405</v>
      </c>
      <c r="D793">
        <v>35.283423999999997</v>
      </c>
      <c r="E793">
        <v>-80.968305999999998</v>
      </c>
      <c r="F793" t="s">
        <v>2406</v>
      </c>
      <c r="G793">
        <v>8</v>
      </c>
      <c r="H793">
        <v>2.5</v>
      </c>
      <c r="I793" t="s">
        <v>2251</v>
      </c>
      <c r="J793" t="s">
        <v>94</v>
      </c>
      <c r="K793" t="s">
        <v>95</v>
      </c>
      <c r="L793" t="s">
        <v>95</v>
      </c>
      <c r="M793" s="1">
        <v>0.375</v>
      </c>
      <c r="N793" s="1">
        <v>0.83333333333333337</v>
      </c>
      <c r="O793" s="1">
        <v>0.375</v>
      </c>
      <c r="P793" s="1">
        <v>0.83333333333333337</v>
      </c>
      <c r="Q793" s="1">
        <v>0.375</v>
      </c>
      <c r="R793" s="1">
        <v>0.83333333333333337</v>
      </c>
      <c r="S793" s="1">
        <v>0.375</v>
      </c>
      <c r="T793" s="1">
        <v>0.83333333333333337</v>
      </c>
      <c r="U793" s="1">
        <v>0.375</v>
      </c>
      <c r="V793" s="1">
        <v>0.83333333333333337</v>
      </c>
      <c r="W793" s="1">
        <v>0.375</v>
      </c>
      <c r="X793" s="1">
        <v>0.79166666666666663</v>
      </c>
      <c r="Y793" t="s">
        <v>95</v>
      </c>
      <c r="Z793" t="s">
        <v>95</v>
      </c>
      <c r="AA793" t="s">
        <v>95</v>
      </c>
      <c r="AB793" t="s">
        <v>95</v>
      </c>
      <c r="AC793" t="s">
        <v>95</v>
      </c>
      <c r="AD793" t="s">
        <v>95</v>
      </c>
      <c r="AE793" t="s">
        <v>95</v>
      </c>
      <c r="AF793" t="s">
        <v>95</v>
      </c>
      <c r="AG793" t="s">
        <v>95</v>
      </c>
      <c r="AH793" t="s">
        <v>95</v>
      </c>
      <c r="AI793" t="s">
        <v>95</v>
      </c>
      <c r="AJ793" t="s">
        <v>95</v>
      </c>
      <c r="AK793" t="s">
        <v>95</v>
      </c>
      <c r="AL793" t="s">
        <v>95</v>
      </c>
      <c r="AM793" t="s">
        <v>95</v>
      </c>
      <c r="AN793" t="s">
        <v>95</v>
      </c>
      <c r="AO793" t="s">
        <v>95</v>
      </c>
      <c r="AP793" t="s">
        <v>95</v>
      </c>
      <c r="AQ793" t="s">
        <v>95</v>
      </c>
      <c r="AR793" t="s">
        <v>95</v>
      </c>
      <c r="AS793" t="s">
        <v>95</v>
      </c>
      <c r="AT793" t="s">
        <v>95</v>
      </c>
      <c r="AU793" t="s">
        <v>95</v>
      </c>
      <c r="AV793" t="s">
        <v>95</v>
      </c>
      <c r="AW793" t="s">
        <v>95</v>
      </c>
      <c r="AX793" t="s">
        <v>95</v>
      </c>
      <c r="AY793" t="s">
        <v>95</v>
      </c>
      <c r="AZ793" t="s">
        <v>95</v>
      </c>
      <c r="BA793" t="s">
        <v>95</v>
      </c>
      <c r="BB793" t="s">
        <v>95</v>
      </c>
      <c r="BC793" t="s">
        <v>95</v>
      </c>
      <c r="BD793" t="s">
        <v>95</v>
      </c>
      <c r="BE793" t="s">
        <v>95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1</v>
      </c>
      <c r="CK793">
        <v>0</v>
      </c>
    </row>
    <row r="794" spans="1:89" x14ac:dyDescent="0.3">
      <c r="A794" t="s">
        <v>2407</v>
      </c>
      <c r="B794" t="s">
        <v>2398</v>
      </c>
      <c r="C794" t="s">
        <v>2408</v>
      </c>
      <c r="D794">
        <v>35.288922900000003</v>
      </c>
      <c r="E794">
        <v>-81.020392000000001</v>
      </c>
      <c r="F794" t="s">
        <v>353</v>
      </c>
      <c r="G794">
        <v>4</v>
      </c>
      <c r="H794">
        <v>1.5</v>
      </c>
      <c r="I794" t="s">
        <v>2251</v>
      </c>
      <c r="J794" t="s">
        <v>94</v>
      </c>
      <c r="K794" t="s">
        <v>95</v>
      </c>
      <c r="L794" t="s">
        <v>95</v>
      </c>
      <c r="M794" t="s">
        <v>95</v>
      </c>
      <c r="N794" t="s">
        <v>95</v>
      </c>
      <c r="O794" t="s">
        <v>95</v>
      </c>
      <c r="P794" t="s">
        <v>95</v>
      </c>
      <c r="Q794" t="s">
        <v>95</v>
      </c>
      <c r="R794" t="s">
        <v>95</v>
      </c>
      <c r="S794" t="s">
        <v>95</v>
      </c>
      <c r="T794" t="s">
        <v>95</v>
      </c>
      <c r="U794" t="s">
        <v>95</v>
      </c>
      <c r="V794" t="s">
        <v>95</v>
      </c>
      <c r="W794" t="s">
        <v>95</v>
      </c>
      <c r="X794" t="s">
        <v>95</v>
      </c>
      <c r="Y794" t="s">
        <v>96</v>
      </c>
      <c r="Z794" t="s">
        <v>97</v>
      </c>
      <c r="AA794" t="s">
        <v>98</v>
      </c>
      <c r="AB794">
        <v>1</v>
      </c>
      <c r="AC794">
        <v>0</v>
      </c>
      <c r="AD794">
        <v>0</v>
      </c>
      <c r="AE794">
        <v>1</v>
      </c>
      <c r="AF794">
        <v>1</v>
      </c>
      <c r="AG794">
        <v>1</v>
      </c>
      <c r="AH794">
        <v>0</v>
      </c>
      <c r="AI794">
        <v>0</v>
      </c>
      <c r="AJ794">
        <v>1</v>
      </c>
      <c r="AK794">
        <v>1</v>
      </c>
      <c r="AL794">
        <v>0</v>
      </c>
      <c r="AM794" t="s">
        <v>127</v>
      </c>
      <c r="AN794" t="s">
        <v>95</v>
      </c>
      <c r="AO794" t="s">
        <v>95</v>
      </c>
      <c r="AP794" t="s">
        <v>95</v>
      </c>
      <c r="AQ794" t="s">
        <v>95</v>
      </c>
      <c r="AR794" t="s">
        <v>95</v>
      </c>
      <c r="AS794">
        <v>1</v>
      </c>
      <c r="AT794" t="s">
        <v>95</v>
      </c>
      <c r="AU794">
        <v>0</v>
      </c>
      <c r="AV794">
        <v>0</v>
      </c>
      <c r="AW794">
        <v>0</v>
      </c>
      <c r="AX794">
        <v>0</v>
      </c>
      <c r="AY794">
        <v>0</v>
      </c>
      <c r="AZ794" t="s">
        <v>95</v>
      </c>
      <c r="BA794" t="s">
        <v>95</v>
      </c>
      <c r="BB794" t="s">
        <v>95</v>
      </c>
      <c r="BC794" t="s">
        <v>95</v>
      </c>
      <c r="BD794" t="s">
        <v>95</v>
      </c>
      <c r="BE794" t="s">
        <v>95</v>
      </c>
      <c r="BF794">
        <v>1</v>
      </c>
      <c r="BG794">
        <v>0</v>
      </c>
      <c r="BH794">
        <v>1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4</v>
      </c>
      <c r="CJ794">
        <v>5</v>
      </c>
      <c r="CK794">
        <v>0</v>
      </c>
    </row>
    <row r="795" spans="1:89" x14ac:dyDescent="0.3">
      <c r="A795" t="s">
        <v>2409</v>
      </c>
      <c r="B795" t="s">
        <v>2398</v>
      </c>
      <c r="C795" t="s">
        <v>2410</v>
      </c>
      <c r="D795">
        <v>35.363053000000001</v>
      </c>
      <c r="E795">
        <v>-80.987228599999995</v>
      </c>
      <c r="F795" t="s">
        <v>2411</v>
      </c>
      <c r="G795">
        <v>5</v>
      </c>
      <c r="H795">
        <v>4</v>
      </c>
      <c r="I795" t="s">
        <v>2251</v>
      </c>
      <c r="J795" t="s">
        <v>94</v>
      </c>
      <c r="K795" t="s">
        <v>95</v>
      </c>
      <c r="L795" t="s">
        <v>95</v>
      </c>
      <c r="M795" s="1">
        <v>0.25</v>
      </c>
      <c r="N795" s="1">
        <v>0.54166666666666663</v>
      </c>
      <c r="O795" s="1">
        <v>0.25</v>
      </c>
      <c r="P795" s="1">
        <v>0.54166666666666663</v>
      </c>
      <c r="Q795" s="1">
        <v>0.25</v>
      </c>
      <c r="R795" s="1">
        <v>0.54166666666666663</v>
      </c>
      <c r="S795" s="1">
        <v>0.25</v>
      </c>
      <c r="T795" s="1">
        <v>0.54166666666666663</v>
      </c>
      <c r="U795" s="1">
        <v>0.25</v>
      </c>
      <c r="V795" s="1">
        <v>0.54166666666666663</v>
      </c>
      <c r="W795" s="1">
        <v>0.25</v>
      </c>
      <c r="X795" s="1">
        <v>0.54166666666666663</v>
      </c>
      <c r="Y795" t="s">
        <v>96</v>
      </c>
      <c r="Z795" t="s">
        <v>97</v>
      </c>
      <c r="AA795" t="s">
        <v>98</v>
      </c>
      <c r="AB795">
        <v>1</v>
      </c>
      <c r="AC795">
        <v>0</v>
      </c>
      <c r="AD795">
        <v>0</v>
      </c>
      <c r="AE795" t="s">
        <v>95</v>
      </c>
      <c r="AF795">
        <v>0</v>
      </c>
      <c r="AG795">
        <v>1</v>
      </c>
      <c r="AH795">
        <v>0</v>
      </c>
      <c r="AI795">
        <v>1</v>
      </c>
      <c r="AJ795">
        <v>1</v>
      </c>
      <c r="AK795">
        <v>1</v>
      </c>
      <c r="AL795">
        <v>0</v>
      </c>
      <c r="AM795" t="s">
        <v>118</v>
      </c>
      <c r="AN795" t="s">
        <v>95</v>
      </c>
      <c r="AO795" t="s">
        <v>95</v>
      </c>
      <c r="AP795" t="s">
        <v>95</v>
      </c>
      <c r="AQ795" t="s">
        <v>95</v>
      </c>
      <c r="AR795" t="s">
        <v>95</v>
      </c>
      <c r="AS795">
        <v>1</v>
      </c>
      <c r="AT795" t="s">
        <v>95</v>
      </c>
      <c r="AU795">
        <v>0</v>
      </c>
      <c r="AV795">
        <v>0</v>
      </c>
      <c r="AW795">
        <v>0</v>
      </c>
      <c r="AX795">
        <v>0</v>
      </c>
      <c r="AY795">
        <v>0</v>
      </c>
      <c r="AZ795" t="s">
        <v>95</v>
      </c>
      <c r="BA795" t="s">
        <v>95</v>
      </c>
      <c r="BB795" t="s">
        <v>95</v>
      </c>
      <c r="BC795" t="s">
        <v>95</v>
      </c>
      <c r="BD795" t="s">
        <v>95</v>
      </c>
      <c r="BE795" t="s">
        <v>95</v>
      </c>
      <c r="BF795">
        <v>1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1</v>
      </c>
      <c r="CK795">
        <v>0</v>
      </c>
    </row>
    <row r="796" spans="1:89" x14ac:dyDescent="0.3">
      <c r="A796" t="s">
        <v>2412</v>
      </c>
      <c r="B796" t="s">
        <v>2382</v>
      </c>
      <c r="C796" t="s">
        <v>2413</v>
      </c>
      <c r="D796">
        <v>35.277126500000001</v>
      </c>
      <c r="E796">
        <v>-80.728384000000005</v>
      </c>
      <c r="F796" t="s">
        <v>2414</v>
      </c>
      <c r="G796">
        <v>3</v>
      </c>
      <c r="H796">
        <v>4.5</v>
      </c>
      <c r="I796" t="s">
        <v>2251</v>
      </c>
      <c r="J796" t="s">
        <v>94</v>
      </c>
      <c r="K796" t="s">
        <v>95</v>
      </c>
      <c r="L796" t="s">
        <v>95</v>
      </c>
      <c r="M796" s="1">
        <v>0.33333333333333331</v>
      </c>
      <c r="N796" s="1">
        <v>0.70833333333333337</v>
      </c>
      <c r="O796" s="1">
        <v>0.3125</v>
      </c>
      <c r="P796" s="1">
        <v>0.6875</v>
      </c>
      <c r="Q796" s="1">
        <v>0.3125</v>
      </c>
      <c r="R796" s="1">
        <v>0.6875</v>
      </c>
      <c r="S796" s="1">
        <v>0.33333333333333331</v>
      </c>
      <c r="T796" s="1">
        <v>0.70833333333333337</v>
      </c>
      <c r="U796" t="s">
        <v>95</v>
      </c>
      <c r="V796" t="s">
        <v>95</v>
      </c>
      <c r="W796" t="s">
        <v>95</v>
      </c>
      <c r="X796" t="s">
        <v>95</v>
      </c>
      <c r="Y796" t="s">
        <v>95</v>
      </c>
      <c r="Z796" t="s">
        <v>95</v>
      </c>
      <c r="AA796" t="s">
        <v>95</v>
      </c>
      <c r="AB796" t="s">
        <v>95</v>
      </c>
      <c r="AC796" t="s">
        <v>95</v>
      </c>
      <c r="AD796" t="s">
        <v>95</v>
      </c>
      <c r="AE796" t="s">
        <v>95</v>
      </c>
      <c r="AF796" t="s">
        <v>95</v>
      </c>
      <c r="AG796" t="s">
        <v>95</v>
      </c>
      <c r="AH796" t="s">
        <v>95</v>
      </c>
      <c r="AI796" t="s">
        <v>95</v>
      </c>
      <c r="AJ796" t="s">
        <v>95</v>
      </c>
      <c r="AK796" t="s">
        <v>95</v>
      </c>
      <c r="AL796" t="s">
        <v>95</v>
      </c>
      <c r="AM796" t="s">
        <v>95</v>
      </c>
      <c r="AN796" t="s">
        <v>95</v>
      </c>
      <c r="AO796" t="s">
        <v>95</v>
      </c>
      <c r="AP796" t="s">
        <v>95</v>
      </c>
      <c r="AQ796" t="s">
        <v>95</v>
      </c>
      <c r="AR796" t="s">
        <v>95</v>
      </c>
      <c r="AS796" t="s">
        <v>95</v>
      </c>
      <c r="AT796" t="s">
        <v>95</v>
      </c>
      <c r="AU796" t="s">
        <v>95</v>
      </c>
      <c r="AV796" t="s">
        <v>95</v>
      </c>
      <c r="AW796" t="s">
        <v>95</v>
      </c>
      <c r="AX796" t="s">
        <v>95</v>
      </c>
      <c r="AY796" t="s">
        <v>95</v>
      </c>
      <c r="AZ796" t="s">
        <v>95</v>
      </c>
      <c r="BA796" t="s">
        <v>95</v>
      </c>
      <c r="BB796" t="s">
        <v>95</v>
      </c>
      <c r="BC796" t="s">
        <v>95</v>
      </c>
      <c r="BD796" t="s">
        <v>95</v>
      </c>
      <c r="BE796" t="s">
        <v>95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</row>
    <row r="797" spans="1:89" x14ac:dyDescent="0.3">
      <c r="A797" t="s">
        <v>2415</v>
      </c>
      <c r="B797" t="s">
        <v>2382</v>
      </c>
      <c r="C797" t="s">
        <v>2416</v>
      </c>
      <c r="D797">
        <v>35.237470999999999</v>
      </c>
      <c r="E797">
        <v>-80.922731999999996</v>
      </c>
      <c r="F797" t="s">
        <v>2417</v>
      </c>
      <c r="G797">
        <v>33</v>
      </c>
      <c r="H797">
        <v>3</v>
      </c>
      <c r="I797" t="s">
        <v>2251</v>
      </c>
      <c r="J797" t="s">
        <v>94</v>
      </c>
      <c r="K797" t="s">
        <v>95</v>
      </c>
      <c r="L797" t="s">
        <v>95</v>
      </c>
      <c r="M797" t="s">
        <v>95</v>
      </c>
      <c r="N797" t="s">
        <v>95</v>
      </c>
      <c r="O797" t="s">
        <v>95</v>
      </c>
      <c r="P797" t="s">
        <v>95</v>
      </c>
      <c r="Q797" t="s">
        <v>95</v>
      </c>
      <c r="R797" t="s">
        <v>95</v>
      </c>
      <c r="S797" t="s">
        <v>95</v>
      </c>
      <c r="T797" t="s">
        <v>95</v>
      </c>
      <c r="U797" t="s">
        <v>95</v>
      </c>
      <c r="V797" t="s">
        <v>95</v>
      </c>
      <c r="W797" t="s">
        <v>95</v>
      </c>
      <c r="X797" t="s">
        <v>95</v>
      </c>
      <c r="Y797" t="s">
        <v>95</v>
      </c>
      <c r="Z797" t="s">
        <v>95</v>
      </c>
      <c r="AA797" t="s">
        <v>95</v>
      </c>
      <c r="AB797">
        <v>2</v>
      </c>
      <c r="AC797" t="s">
        <v>95</v>
      </c>
      <c r="AD797" t="s">
        <v>95</v>
      </c>
      <c r="AE797" t="s">
        <v>95</v>
      </c>
      <c r="AF797" t="s">
        <v>95</v>
      </c>
      <c r="AG797" t="s">
        <v>95</v>
      </c>
      <c r="AH797" t="s">
        <v>95</v>
      </c>
      <c r="AI797" t="s">
        <v>95</v>
      </c>
      <c r="AJ797" t="s">
        <v>95</v>
      </c>
      <c r="AK797">
        <v>1</v>
      </c>
      <c r="AL797" t="s">
        <v>95</v>
      </c>
      <c r="AM797" t="s">
        <v>127</v>
      </c>
      <c r="AN797" t="s">
        <v>95</v>
      </c>
      <c r="AO797" t="s">
        <v>95</v>
      </c>
      <c r="AP797" t="s">
        <v>95</v>
      </c>
      <c r="AQ797" t="s">
        <v>95</v>
      </c>
      <c r="AR797" t="s">
        <v>95</v>
      </c>
      <c r="AS797" t="s">
        <v>95</v>
      </c>
      <c r="AT797" t="s">
        <v>95</v>
      </c>
      <c r="AU797" t="s">
        <v>95</v>
      </c>
      <c r="AV797" t="s">
        <v>95</v>
      </c>
      <c r="AW797" t="s">
        <v>95</v>
      </c>
      <c r="AX797" t="s">
        <v>95</v>
      </c>
      <c r="AY797" t="s">
        <v>95</v>
      </c>
      <c r="AZ797" t="s">
        <v>95</v>
      </c>
      <c r="BA797" t="s">
        <v>95</v>
      </c>
      <c r="BB797" t="s">
        <v>95</v>
      </c>
      <c r="BC797" t="s">
        <v>95</v>
      </c>
      <c r="BD797" t="s">
        <v>95</v>
      </c>
      <c r="BE797" t="s">
        <v>95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188</v>
      </c>
      <c r="CJ797">
        <v>5</v>
      </c>
      <c r="CK797">
        <v>0</v>
      </c>
    </row>
    <row r="798" spans="1:89" x14ac:dyDescent="0.3">
      <c r="A798" t="s">
        <v>2418</v>
      </c>
      <c r="B798" t="s">
        <v>2419</v>
      </c>
      <c r="C798" t="s">
        <v>2420</v>
      </c>
      <c r="D798">
        <v>35.083931</v>
      </c>
      <c r="E798">
        <v>-80.877174999999994</v>
      </c>
      <c r="F798" t="s">
        <v>2421</v>
      </c>
      <c r="G798">
        <v>6</v>
      </c>
      <c r="H798">
        <v>3.5</v>
      </c>
      <c r="I798" t="s">
        <v>2251</v>
      </c>
      <c r="J798" t="s">
        <v>94</v>
      </c>
      <c r="K798" t="s">
        <v>95</v>
      </c>
      <c r="L798" t="s">
        <v>95</v>
      </c>
      <c r="M798" t="s">
        <v>95</v>
      </c>
      <c r="N798" t="s">
        <v>95</v>
      </c>
      <c r="O798" t="s">
        <v>95</v>
      </c>
      <c r="P798" t="s">
        <v>95</v>
      </c>
      <c r="Q798" t="s">
        <v>95</v>
      </c>
      <c r="R798" t="s">
        <v>95</v>
      </c>
      <c r="S798" t="s">
        <v>95</v>
      </c>
      <c r="T798" t="s">
        <v>95</v>
      </c>
      <c r="U798" t="s">
        <v>95</v>
      </c>
      <c r="V798" t="s">
        <v>95</v>
      </c>
      <c r="W798" t="s">
        <v>95</v>
      </c>
      <c r="X798" t="s">
        <v>95</v>
      </c>
      <c r="Y798" t="s">
        <v>95</v>
      </c>
      <c r="Z798" t="s">
        <v>95</v>
      </c>
      <c r="AA798" t="s">
        <v>95</v>
      </c>
      <c r="AB798">
        <v>2</v>
      </c>
      <c r="AC798" t="s">
        <v>95</v>
      </c>
      <c r="AD798" t="s">
        <v>95</v>
      </c>
      <c r="AE798" t="s">
        <v>95</v>
      </c>
      <c r="AF798" t="s">
        <v>95</v>
      </c>
      <c r="AG798" t="s">
        <v>95</v>
      </c>
      <c r="AH798" t="s">
        <v>95</v>
      </c>
      <c r="AI798" t="s">
        <v>95</v>
      </c>
      <c r="AJ798" t="s">
        <v>95</v>
      </c>
      <c r="AK798">
        <v>1</v>
      </c>
      <c r="AL798" t="s">
        <v>95</v>
      </c>
      <c r="AM798" t="s">
        <v>95</v>
      </c>
      <c r="AN798" t="s">
        <v>95</v>
      </c>
      <c r="AO798" t="s">
        <v>95</v>
      </c>
      <c r="AP798" t="s">
        <v>95</v>
      </c>
      <c r="AQ798" t="s">
        <v>95</v>
      </c>
      <c r="AR798" t="s">
        <v>95</v>
      </c>
      <c r="AS798" t="s">
        <v>95</v>
      </c>
      <c r="AT798" t="s">
        <v>95</v>
      </c>
      <c r="AU798">
        <v>0</v>
      </c>
      <c r="AV798">
        <v>0</v>
      </c>
      <c r="AW798">
        <v>1</v>
      </c>
      <c r="AX798">
        <v>0</v>
      </c>
      <c r="AY798">
        <v>0</v>
      </c>
      <c r="AZ798" t="s">
        <v>95</v>
      </c>
      <c r="BA798" t="s">
        <v>95</v>
      </c>
      <c r="BB798" t="s">
        <v>95</v>
      </c>
      <c r="BC798" t="s">
        <v>95</v>
      </c>
      <c r="BD798" t="s">
        <v>95</v>
      </c>
      <c r="BE798" t="s">
        <v>95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75</v>
      </c>
      <c r="CJ798">
        <v>5</v>
      </c>
      <c r="CK798">
        <v>0</v>
      </c>
    </row>
    <row r="799" spans="1:89" x14ac:dyDescent="0.3">
      <c r="A799" t="s">
        <v>2422</v>
      </c>
      <c r="B799" t="s">
        <v>2419</v>
      </c>
      <c r="C799" t="s">
        <v>2423</v>
      </c>
      <c r="D799">
        <v>35.086948</v>
      </c>
      <c r="E799">
        <v>-80.871877999999995</v>
      </c>
      <c r="F799" t="s">
        <v>2424</v>
      </c>
      <c r="G799">
        <v>20</v>
      </c>
      <c r="H799">
        <v>4</v>
      </c>
      <c r="I799" t="s">
        <v>2251</v>
      </c>
      <c r="J799" t="s">
        <v>94</v>
      </c>
      <c r="K799" s="1">
        <v>0.5</v>
      </c>
      <c r="L799" s="1">
        <v>0.875</v>
      </c>
      <c r="M799" s="1">
        <v>0.41666666666666669</v>
      </c>
      <c r="N799" s="1">
        <v>0.91666666666666663</v>
      </c>
      <c r="O799" s="1">
        <v>0.41666666666666669</v>
      </c>
      <c r="P799" s="1">
        <v>0.91666666666666663</v>
      </c>
      <c r="Q799" s="1">
        <v>0.41666666666666669</v>
      </c>
      <c r="R799" s="1">
        <v>0.91666666666666663</v>
      </c>
      <c r="S799" s="1">
        <v>0.41666666666666669</v>
      </c>
      <c r="T799" s="1">
        <v>0.91666666666666663</v>
      </c>
      <c r="U799" s="1">
        <v>0.41666666666666669</v>
      </c>
      <c r="V799" s="1">
        <v>0.95833333333333337</v>
      </c>
      <c r="W799" s="1">
        <v>0.45833333333333331</v>
      </c>
      <c r="X799" s="1">
        <v>0.95833333333333337</v>
      </c>
      <c r="Y799" t="s">
        <v>191</v>
      </c>
      <c r="Z799" t="s">
        <v>97</v>
      </c>
      <c r="AA799" t="s">
        <v>98</v>
      </c>
      <c r="AB799">
        <v>1</v>
      </c>
      <c r="AC799">
        <v>1</v>
      </c>
      <c r="AD799">
        <v>0</v>
      </c>
      <c r="AE799" t="s">
        <v>95</v>
      </c>
      <c r="AF799">
        <v>1</v>
      </c>
      <c r="AG799">
        <v>1</v>
      </c>
      <c r="AH799">
        <v>1</v>
      </c>
      <c r="AI799">
        <v>0</v>
      </c>
      <c r="AJ799">
        <v>1</v>
      </c>
      <c r="AK799">
        <v>1</v>
      </c>
      <c r="AL799">
        <v>0</v>
      </c>
      <c r="AM799" t="s">
        <v>127</v>
      </c>
      <c r="AN799" t="s">
        <v>95</v>
      </c>
      <c r="AO799" t="s">
        <v>95</v>
      </c>
      <c r="AP799" t="s">
        <v>95</v>
      </c>
      <c r="AQ799" t="s">
        <v>95</v>
      </c>
      <c r="AR799" t="s">
        <v>95</v>
      </c>
      <c r="AS799">
        <v>1</v>
      </c>
      <c r="AT799" t="s">
        <v>95</v>
      </c>
      <c r="AU799">
        <v>0</v>
      </c>
      <c r="AV799">
        <v>0</v>
      </c>
      <c r="AW799">
        <v>1</v>
      </c>
      <c r="AX799">
        <v>0</v>
      </c>
      <c r="AY799">
        <v>0</v>
      </c>
      <c r="AZ799" t="s">
        <v>95</v>
      </c>
      <c r="BA799" t="s">
        <v>95</v>
      </c>
      <c r="BB799" t="s">
        <v>95</v>
      </c>
      <c r="BC799" t="s">
        <v>95</v>
      </c>
      <c r="BD799" t="s">
        <v>95</v>
      </c>
      <c r="BE799" t="s">
        <v>95</v>
      </c>
      <c r="BF799">
        <v>1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41</v>
      </c>
      <c r="CJ799">
        <v>6</v>
      </c>
      <c r="CK799">
        <v>0</v>
      </c>
    </row>
    <row r="800" spans="1:89" x14ac:dyDescent="0.3">
      <c r="A800" t="s">
        <v>2425</v>
      </c>
      <c r="B800" t="s">
        <v>2419</v>
      </c>
      <c r="C800" t="s">
        <v>2426</v>
      </c>
      <c r="D800">
        <v>35.0822</v>
      </c>
      <c r="E800">
        <v>-80.877224200000001</v>
      </c>
      <c r="F800" t="s">
        <v>2427</v>
      </c>
      <c r="G800">
        <v>4</v>
      </c>
      <c r="H800">
        <v>3</v>
      </c>
      <c r="I800" t="s">
        <v>2251</v>
      </c>
      <c r="J800" t="s">
        <v>94</v>
      </c>
      <c r="K800" t="s">
        <v>95</v>
      </c>
      <c r="L800" t="s">
        <v>95</v>
      </c>
      <c r="M800" t="s">
        <v>95</v>
      </c>
      <c r="N800" t="s">
        <v>95</v>
      </c>
      <c r="O800" t="s">
        <v>95</v>
      </c>
      <c r="P800" t="s">
        <v>95</v>
      </c>
      <c r="Q800" t="s">
        <v>95</v>
      </c>
      <c r="R800" t="s">
        <v>95</v>
      </c>
      <c r="S800" t="s">
        <v>95</v>
      </c>
      <c r="T800" t="s">
        <v>95</v>
      </c>
      <c r="U800" t="s">
        <v>95</v>
      </c>
      <c r="V800" t="s">
        <v>95</v>
      </c>
      <c r="W800" t="s">
        <v>95</v>
      </c>
      <c r="X800" t="s">
        <v>95</v>
      </c>
      <c r="Y800" t="s">
        <v>95</v>
      </c>
      <c r="Z800" t="s">
        <v>97</v>
      </c>
      <c r="AA800" t="s">
        <v>95</v>
      </c>
      <c r="AB800">
        <v>1</v>
      </c>
      <c r="AC800">
        <v>0</v>
      </c>
      <c r="AD800">
        <v>1</v>
      </c>
      <c r="AE800" t="s">
        <v>95</v>
      </c>
      <c r="AF800" t="s">
        <v>95</v>
      </c>
      <c r="AG800">
        <v>0</v>
      </c>
      <c r="AH800" t="s">
        <v>95</v>
      </c>
      <c r="AI800">
        <v>0</v>
      </c>
      <c r="AJ800">
        <v>1</v>
      </c>
      <c r="AK800">
        <v>1</v>
      </c>
      <c r="AL800">
        <v>0</v>
      </c>
      <c r="AM800" t="s">
        <v>95</v>
      </c>
      <c r="AN800" t="s">
        <v>95</v>
      </c>
      <c r="AO800" t="s">
        <v>95</v>
      </c>
      <c r="AP800" t="s">
        <v>95</v>
      </c>
      <c r="AQ800" t="s">
        <v>95</v>
      </c>
      <c r="AR800" t="s">
        <v>95</v>
      </c>
      <c r="AS800">
        <v>1</v>
      </c>
      <c r="AT800" t="s">
        <v>95</v>
      </c>
      <c r="AU800" t="s">
        <v>95</v>
      </c>
      <c r="AV800" t="s">
        <v>95</v>
      </c>
      <c r="AW800" t="s">
        <v>95</v>
      </c>
      <c r="AX800" t="s">
        <v>95</v>
      </c>
      <c r="AY800" t="s">
        <v>95</v>
      </c>
      <c r="AZ800" t="s">
        <v>95</v>
      </c>
      <c r="BA800" t="s">
        <v>95</v>
      </c>
      <c r="BB800" t="s">
        <v>95</v>
      </c>
      <c r="BC800" t="s">
        <v>95</v>
      </c>
      <c r="BD800" t="s">
        <v>95</v>
      </c>
      <c r="BE800" t="s">
        <v>95</v>
      </c>
      <c r="BF800">
        <v>1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17</v>
      </c>
      <c r="CJ800">
        <v>3</v>
      </c>
      <c r="CK800">
        <v>0</v>
      </c>
    </row>
    <row r="801" spans="1:89" x14ac:dyDescent="0.3">
      <c r="A801" t="s">
        <v>2428</v>
      </c>
      <c r="B801" t="s">
        <v>2419</v>
      </c>
      <c r="C801" t="s">
        <v>2429</v>
      </c>
      <c r="D801">
        <v>35.086986600000003</v>
      </c>
      <c r="E801">
        <v>-80.871765400000001</v>
      </c>
      <c r="F801" t="s">
        <v>2430</v>
      </c>
      <c r="G801">
        <v>6</v>
      </c>
      <c r="H801">
        <v>4</v>
      </c>
      <c r="I801" t="s">
        <v>2251</v>
      </c>
      <c r="J801" t="s">
        <v>94</v>
      </c>
      <c r="K801" s="1">
        <v>0.4375</v>
      </c>
      <c r="L801" s="1">
        <v>0.875</v>
      </c>
      <c r="M801" s="1">
        <v>0.4375</v>
      </c>
      <c r="N801" s="1">
        <v>0.875</v>
      </c>
      <c r="O801" s="1">
        <v>0.4375</v>
      </c>
      <c r="P801" s="1">
        <v>0.875</v>
      </c>
      <c r="Q801" s="1">
        <v>0.4375</v>
      </c>
      <c r="R801" s="1">
        <v>0.875</v>
      </c>
      <c r="S801" s="1">
        <v>0.4375</v>
      </c>
      <c r="T801" s="1">
        <v>0.875</v>
      </c>
      <c r="U801" s="1">
        <v>0.4375</v>
      </c>
      <c r="V801" s="1">
        <v>0.91666666666666663</v>
      </c>
      <c r="W801" s="1">
        <v>0.4375</v>
      </c>
      <c r="X801" s="1">
        <v>0.91666666666666663</v>
      </c>
      <c r="Y801" t="s">
        <v>95</v>
      </c>
      <c r="Z801" t="s">
        <v>97</v>
      </c>
      <c r="AA801" t="s">
        <v>98</v>
      </c>
      <c r="AB801">
        <v>1</v>
      </c>
      <c r="AC801">
        <v>1</v>
      </c>
      <c r="AD801">
        <v>1</v>
      </c>
      <c r="AE801">
        <v>0</v>
      </c>
      <c r="AF801">
        <v>1</v>
      </c>
      <c r="AG801">
        <v>1</v>
      </c>
      <c r="AH801" t="s">
        <v>95</v>
      </c>
      <c r="AI801">
        <v>0</v>
      </c>
      <c r="AJ801">
        <v>1</v>
      </c>
      <c r="AK801">
        <v>1</v>
      </c>
      <c r="AL801">
        <v>0</v>
      </c>
      <c r="AM801" t="s">
        <v>95</v>
      </c>
      <c r="AN801" t="s">
        <v>95</v>
      </c>
      <c r="AO801" t="s">
        <v>95</v>
      </c>
      <c r="AP801" t="s">
        <v>95</v>
      </c>
      <c r="AQ801" t="s">
        <v>95</v>
      </c>
      <c r="AR801" t="s">
        <v>95</v>
      </c>
      <c r="AS801">
        <v>1</v>
      </c>
      <c r="AT801" t="s">
        <v>95</v>
      </c>
      <c r="AU801">
        <v>0</v>
      </c>
      <c r="AV801">
        <v>0</v>
      </c>
      <c r="AW801">
        <v>0</v>
      </c>
      <c r="AX801">
        <v>0</v>
      </c>
      <c r="AY801">
        <v>0</v>
      </c>
      <c r="AZ801" t="s">
        <v>95</v>
      </c>
      <c r="BA801" t="s">
        <v>95</v>
      </c>
      <c r="BB801" t="s">
        <v>95</v>
      </c>
      <c r="BC801" t="s">
        <v>95</v>
      </c>
      <c r="BD801" t="s">
        <v>95</v>
      </c>
      <c r="BE801" t="s">
        <v>95</v>
      </c>
      <c r="BF801">
        <v>1</v>
      </c>
      <c r="BG801">
        <v>1</v>
      </c>
      <c r="BH801">
        <v>1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66</v>
      </c>
      <c r="CJ801">
        <v>2</v>
      </c>
      <c r="CK801">
        <v>0</v>
      </c>
    </row>
    <row r="802" spans="1:89" x14ac:dyDescent="0.3">
      <c r="A802" t="s">
        <v>2431</v>
      </c>
      <c r="B802" t="s">
        <v>2419</v>
      </c>
      <c r="C802" t="s">
        <v>2432</v>
      </c>
      <c r="D802">
        <v>35.076033000000002</v>
      </c>
      <c r="E802">
        <v>-80.879300000000001</v>
      </c>
      <c r="F802" t="s">
        <v>2433</v>
      </c>
      <c r="G802">
        <v>5</v>
      </c>
      <c r="H802">
        <v>2</v>
      </c>
      <c r="I802" t="s">
        <v>2251</v>
      </c>
      <c r="J802" t="s">
        <v>94</v>
      </c>
      <c r="K802" s="1">
        <v>0.5</v>
      </c>
      <c r="L802" s="1">
        <v>0.70833333333333337</v>
      </c>
      <c r="M802" s="1">
        <v>0.41666666666666669</v>
      </c>
      <c r="N802" s="1">
        <v>0.75</v>
      </c>
      <c r="O802" s="1">
        <v>0.41666666666666669</v>
      </c>
      <c r="P802" s="1">
        <v>0.75</v>
      </c>
      <c r="Q802" s="1">
        <v>0.41666666666666669</v>
      </c>
      <c r="R802" s="1">
        <v>0.75</v>
      </c>
      <c r="S802" s="1">
        <v>0.41666666666666669</v>
      </c>
      <c r="T802" s="1">
        <v>0.75</v>
      </c>
      <c r="U802" s="1">
        <v>0.41666666666666669</v>
      </c>
      <c r="V802" s="1">
        <v>0.75</v>
      </c>
      <c r="W802" s="1">
        <v>0.41666666666666669</v>
      </c>
      <c r="X802" s="1">
        <v>0.75</v>
      </c>
      <c r="Y802" t="s">
        <v>95</v>
      </c>
      <c r="Z802" t="s">
        <v>95</v>
      </c>
      <c r="AA802" t="s">
        <v>95</v>
      </c>
      <c r="AB802">
        <v>3</v>
      </c>
      <c r="AC802" t="s">
        <v>95</v>
      </c>
      <c r="AD802" t="s">
        <v>95</v>
      </c>
      <c r="AE802" t="s">
        <v>95</v>
      </c>
      <c r="AF802" t="s">
        <v>95</v>
      </c>
      <c r="AG802" t="s">
        <v>95</v>
      </c>
      <c r="AH802" t="s">
        <v>95</v>
      </c>
      <c r="AI802" t="s">
        <v>95</v>
      </c>
      <c r="AJ802" t="s">
        <v>95</v>
      </c>
      <c r="AK802">
        <v>1</v>
      </c>
      <c r="AL802" t="s">
        <v>95</v>
      </c>
      <c r="AM802" t="s">
        <v>95</v>
      </c>
      <c r="AN802" t="s">
        <v>95</v>
      </c>
      <c r="AO802" t="s">
        <v>95</v>
      </c>
      <c r="AP802" t="s">
        <v>95</v>
      </c>
      <c r="AQ802" t="s">
        <v>95</v>
      </c>
      <c r="AR802" t="s">
        <v>95</v>
      </c>
      <c r="AS802" t="s">
        <v>95</v>
      </c>
      <c r="AT802" t="s">
        <v>95</v>
      </c>
      <c r="AU802">
        <v>0</v>
      </c>
      <c r="AV802">
        <v>0</v>
      </c>
      <c r="AW802">
        <v>1</v>
      </c>
      <c r="AX802">
        <v>0</v>
      </c>
      <c r="AY802">
        <v>0</v>
      </c>
      <c r="AZ802" t="s">
        <v>95</v>
      </c>
      <c r="BA802" t="s">
        <v>95</v>
      </c>
      <c r="BB802" t="s">
        <v>95</v>
      </c>
      <c r="BC802" t="s">
        <v>95</v>
      </c>
      <c r="BD802" t="s">
        <v>95</v>
      </c>
      <c r="BE802" t="s">
        <v>95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6</v>
      </c>
      <c r="CJ802">
        <v>0</v>
      </c>
      <c r="CK802">
        <v>0</v>
      </c>
    </row>
    <row r="803" spans="1:89" x14ac:dyDescent="0.3">
      <c r="A803" t="s">
        <v>2434</v>
      </c>
      <c r="B803" t="s">
        <v>2419</v>
      </c>
      <c r="C803" t="s">
        <v>2426</v>
      </c>
      <c r="D803">
        <v>35.0822</v>
      </c>
      <c r="E803">
        <v>-80.877224200000001</v>
      </c>
      <c r="F803" t="s">
        <v>2435</v>
      </c>
      <c r="G803">
        <v>3</v>
      </c>
      <c r="H803">
        <v>4</v>
      </c>
      <c r="I803" t="s">
        <v>2251</v>
      </c>
      <c r="J803" t="s">
        <v>94</v>
      </c>
      <c r="K803" t="s">
        <v>95</v>
      </c>
      <c r="L803" t="s">
        <v>95</v>
      </c>
      <c r="M803" t="s">
        <v>95</v>
      </c>
      <c r="N803" t="s">
        <v>95</v>
      </c>
      <c r="O803" t="s">
        <v>95</v>
      </c>
      <c r="P803" t="s">
        <v>95</v>
      </c>
      <c r="Q803" t="s">
        <v>95</v>
      </c>
      <c r="R803" t="s">
        <v>95</v>
      </c>
      <c r="S803" t="s">
        <v>95</v>
      </c>
      <c r="T803" t="s">
        <v>95</v>
      </c>
      <c r="U803" t="s">
        <v>95</v>
      </c>
      <c r="V803" t="s">
        <v>95</v>
      </c>
      <c r="W803" t="s">
        <v>95</v>
      </c>
      <c r="X803" t="s">
        <v>95</v>
      </c>
      <c r="Y803" t="s">
        <v>95</v>
      </c>
      <c r="Z803" t="s">
        <v>95</v>
      </c>
      <c r="AA803" t="s">
        <v>95</v>
      </c>
      <c r="AB803">
        <v>2</v>
      </c>
      <c r="AC803" t="s">
        <v>95</v>
      </c>
      <c r="AD803" t="s">
        <v>95</v>
      </c>
      <c r="AE803" t="s">
        <v>95</v>
      </c>
      <c r="AF803" t="s">
        <v>95</v>
      </c>
      <c r="AG803" t="s">
        <v>95</v>
      </c>
      <c r="AH803" t="s">
        <v>95</v>
      </c>
      <c r="AI803" t="s">
        <v>95</v>
      </c>
      <c r="AJ803" t="s">
        <v>95</v>
      </c>
      <c r="AK803">
        <v>1</v>
      </c>
      <c r="AL803" t="s">
        <v>95</v>
      </c>
      <c r="AM803" t="s">
        <v>95</v>
      </c>
      <c r="AN803" t="s">
        <v>95</v>
      </c>
      <c r="AO803" t="s">
        <v>95</v>
      </c>
      <c r="AP803" t="s">
        <v>95</v>
      </c>
      <c r="AQ803" t="s">
        <v>95</v>
      </c>
      <c r="AR803" t="s">
        <v>95</v>
      </c>
      <c r="AS803" t="s">
        <v>95</v>
      </c>
      <c r="AT803" t="s">
        <v>95</v>
      </c>
      <c r="AU803">
        <v>0</v>
      </c>
      <c r="AV803">
        <v>0</v>
      </c>
      <c r="AW803">
        <v>0</v>
      </c>
      <c r="AX803">
        <v>0</v>
      </c>
      <c r="AY803">
        <v>0</v>
      </c>
      <c r="AZ803" t="s">
        <v>95</v>
      </c>
      <c r="BA803" t="s">
        <v>95</v>
      </c>
      <c r="BB803" t="s">
        <v>95</v>
      </c>
      <c r="BC803" t="s">
        <v>95</v>
      </c>
      <c r="BD803" t="s">
        <v>95</v>
      </c>
      <c r="BE803" t="s">
        <v>95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9</v>
      </c>
      <c r="CJ803">
        <v>0</v>
      </c>
      <c r="CK803">
        <v>0</v>
      </c>
    </row>
    <row r="804" spans="1:89" x14ac:dyDescent="0.3">
      <c r="A804" t="s">
        <v>2436</v>
      </c>
      <c r="B804" t="s">
        <v>2419</v>
      </c>
      <c r="C804" t="s">
        <v>2437</v>
      </c>
      <c r="D804">
        <v>35.076898700000001</v>
      </c>
      <c r="E804">
        <v>-80.876534000000007</v>
      </c>
      <c r="F804" t="s">
        <v>2438</v>
      </c>
      <c r="G804">
        <v>21</v>
      </c>
      <c r="H804">
        <v>2.5</v>
      </c>
      <c r="I804" t="s">
        <v>2251</v>
      </c>
      <c r="J804" t="s">
        <v>94</v>
      </c>
      <c r="K804" s="1">
        <v>0.375</v>
      </c>
      <c r="L804" s="1">
        <v>0.875</v>
      </c>
      <c r="M804" s="1">
        <v>0.375</v>
      </c>
      <c r="N804" s="1">
        <v>0.91666666666666663</v>
      </c>
      <c r="O804" s="1">
        <v>0.375</v>
      </c>
      <c r="P804" s="1">
        <v>0.91666666666666663</v>
      </c>
      <c r="Q804" s="1">
        <v>0.375</v>
      </c>
      <c r="R804" s="1">
        <v>0.91666666666666663</v>
      </c>
      <c r="S804" s="1">
        <v>0.375</v>
      </c>
      <c r="T804" s="1">
        <v>0.91666666666666663</v>
      </c>
      <c r="U804" s="1">
        <v>0.375</v>
      </c>
      <c r="V804" s="1">
        <v>0.91666666666666663</v>
      </c>
      <c r="W804" s="1">
        <v>0.375</v>
      </c>
      <c r="X804" s="1">
        <v>0.91666666666666663</v>
      </c>
      <c r="Y804" t="s">
        <v>95</v>
      </c>
      <c r="Z804" t="s">
        <v>95</v>
      </c>
      <c r="AA804" t="s">
        <v>95</v>
      </c>
      <c r="AB804">
        <v>2</v>
      </c>
      <c r="AC804" t="s">
        <v>95</v>
      </c>
      <c r="AD804" t="s">
        <v>95</v>
      </c>
      <c r="AE804" t="s">
        <v>95</v>
      </c>
      <c r="AF804" t="s">
        <v>95</v>
      </c>
      <c r="AG804" t="s">
        <v>95</v>
      </c>
      <c r="AH804" t="s">
        <v>95</v>
      </c>
      <c r="AI804" t="s">
        <v>95</v>
      </c>
      <c r="AJ804" t="s">
        <v>95</v>
      </c>
      <c r="AK804">
        <v>1</v>
      </c>
      <c r="AL804" t="s">
        <v>95</v>
      </c>
      <c r="AM804" t="s">
        <v>95</v>
      </c>
      <c r="AN804" t="s">
        <v>95</v>
      </c>
      <c r="AO804" t="s">
        <v>95</v>
      </c>
      <c r="AP804" t="s">
        <v>95</v>
      </c>
      <c r="AQ804" t="s">
        <v>95</v>
      </c>
      <c r="AR804" t="s">
        <v>95</v>
      </c>
      <c r="AS804" t="s">
        <v>95</v>
      </c>
      <c r="AT804" t="s">
        <v>95</v>
      </c>
      <c r="AU804">
        <v>0</v>
      </c>
      <c r="AV804">
        <v>0</v>
      </c>
      <c r="AW804">
        <v>1</v>
      </c>
      <c r="AX804">
        <v>0</v>
      </c>
      <c r="AY804">
        <v>0</v>
      </c>
      <c r="AZ804" t="s">
        <v>95</v>
      </c>
      <c r="BA804" t="s">
        <v>95</v>
      </c>
      <c r="BB804" t="s">
        <v>95</v>
      </c>
      <c r="BC804" t="s">
        <v>95</v>
      </c>
      <c r="BD804" t="s">
        <v>95</v>
      </c>
      <c r="BE804" t="s">
        <v>95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70</v>
      </c>
      <c r="CJ804">
        <v>5</v>
      </c>
      <c r="CK804">
        <v>0</v>
      </c>
    </row>
    <row r="805" spans="1:89" x14ac:dyDescent="0.3">
      <c r="A805" t="s">
        <v>2439</v>
      </c>
      <c r="B805" t="s">
        <v>2419</v>
      </c>
      <c r="C805" t="s">
        <v>2440</v>
      </c>
      <c r="D805">
        <v>35.090713999999998</v>
      </c>
      <c r="E805">
        <v>-80.876335999999995</v>
      </c>
      <c r="F805" t="s">
        <v>2441</v>
      </c>
      <c r="G805">
        <v>8</v>
      </c>
      <c r="H805">
        <v>3</v>
      </c>
      <c r="I805" t="s">
        <v>2251</v>
      </c>
      <c r="J805" t="s">
        <v>94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t="s">
        <v>95</v>
      </c>
      <c r="Z805" t="s">
        <v>95</v>
      </c>
      <c r="AA805" t="s">
        <v>95</v>
      </c>
      <c r="AB805">
        <v>2</v>
      </c>
      <c r="AC805" t="s">
        <v>95</v>
      </c>
      <c r="AD805" t="s">
        <v>95</v>
      </c>
      <c r="AE805" t="s">
        <v>95</v>
      </c>
      <c r="AF805" t="s">
        <v>95</v>
      </c>
      <c r="AG805" t="s">
        <v>95</v>
      </c>
      <c r="AH805" t="s">
        <v>95</v>
      </c>
      <c r="AI805" t="s">
        <v>95</v>
      </c>
      <c r="AJ805" t="s">
        <v>95</v>
      </c>
      <c r="AK805">
        <v>1</v>
      </c>
      <c r="AL805" t="s">
        <v>95</v>
      </c>
      <c r="AM805" t="s">
        <v>127</v>
      </c>
      <c r="AN805" t="s">
        <v>95</v>
      </c>
      <c r="AO805" t="s">
        <v>95</v>
      </c>
      <c r="AP805" t="s">
        <v>95</v>
      </c>
      <c r="AQ805" t="s">
        <v>95</v>
      </c>
      <c r="AR805" t="s">
        <v>95</v>
      </c>
      <c r="AS805" t="s">
        <v>95</v>
      </c>
      <c r="AT805" t="s">
        <v>95</v>
      </c>
      <c r="AU805" t="s">
        <v>95</v>
      </c>
      <c r="AV805" t="s">
        <v>95</v>
      </c>
      <c r="AW805" t="s">
        <v>95</v>
      </c>
      <c r="AX805" t="s">
        <v>95</v>
      </c>
      <c r="AY805" t="s">
        <v>95</v>
      </c>
      <c r="AZ805" t="s">
        <v>95</v>
      </c>
      <c r="BA805" t="s">
        <v>95</v>
      </c>
      <c r="BB805" t="s">
        <v>95</v>
      </c>
      <c r="BC805" t="s">
        <v>95</v>
      </c>
      <c r="BD805" t="s">
        <v>95</v>
      </c>
      <c r="BE805" t="s">
        <v>95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4</v>
      </c>
      <c r="CJ805">
        <v>0</v>
      </c>
      <c r="CK805">
        <v>0</v>
      </c>
    </row>
    <row r="806" spans="1:89" x14ac:dyDescent="0.3">
      <c r="A806" t="s">
        <v>2442</v>
      </c>
      <c r="B806" t="s">
        <v>2419</v>
      </c>
      <c r="C806" t="s">
        <v>2426</v>
      </c>
      <c r="D806">
        <v>35.0822</v>
      </c>
      <c r="E806">
        <v>-80.877224200000001</v>
      </c>
      <c r="F806" t="s">
        <v>2443</v>
      </c>
      <c r="G806">
        <v>4</v>
      </c>
      <c r="H806">
        <v>2.5</v>
      </c>
      <c r="I806" t="s">
        <v>2251</v>
      </c>
      <c r="J806" t="s">
        <v>94</v>
      </c>
      <c r="K806" t="s">
        <v>95</v>
      </c>
      <c r="L806" t="s">
        <v>95</v>
      </c>
      <c r="M806" t="s">
        <v>95</v>
      </c>
      <c r="N806" t="s">
        <v>95</v>
      </c>
      <c r="O806" t="s">
        <v>95</v>
      </c>
      <c r="P806" t="s">
        <v>95</v>
      </c>
      <c r="Q806" t="s">
        <v>95</v>
      </c>
      <c r="R806" t="s">
        <v>95</v>
      </c>
      <c r="S806" t="s">
        <v>95</v>
      </c>
      <c r="T806" t="s">
        <v>95</v>
      </c>
      <c r="U806" t="s">
        <v>95</v>
      </c>
      <c r="V806" t="s">
        <v>95</v>
      </c>
      <c r="W806" t="s">
        <v>95</v>
      </c>
      <c r="X806" t="s">
        <v>95</v>
      </c>
      <c r="Y806" t="s">
        <v>95</v>
      </c>
      <c r="Z806" t="s">
        <v>95</v>
      </c>
      <c r="AA806" t="s">
        <v>95</v>
      </c>
      <c r="AB806">
        <v>2</v>
      </c>
      <c r="AC806" t="s">
        <v>95</v>
      </c>
      <c r="AD806" t="s">
        <v>95</v>
      </c>
      <c r="AE806" t="s">
        <v>95</v>
      </c>
      <c r="AF806" t="s">
        <v>95</v>
      </c>
      <c r="AG806" t="s">
        <v>95</v>
      </c>
      <c r="AH806" t="s">
        <v>95</v>
      </c>
      <c r="AI806" t="s">
        <v>95</v>
      </c>
      <c r="AJ806" t="s">
        <v>95</v>
      </c>
      <c r="AK806">
        <v>1</v>
      </c>
      <c r="AL806" t="s">
        <v>95</v>
      </c>
      <c r="AM806" t="s">
        <v>95</v>
      </c>
      <c r="AN806" t="s">
        <v>95</v>
      </c>
      <c r="AO806" t="s">
        <v>95</v>
      </c>
      <c r="AP806" t="s">
        <v>95</v>
      </c>
      <c r="AQ806" t="s">
        <v>95</v>
      </c>
      <c r="AR806" t="s">
        <v>95</v>
      </c>
      <c r="AS806" t="s">
        <v>95</v>
      </c>
      <c r="AT806" t="s">
        <v>95</v>
      </c>
      <c r="AU806">
        <v>0</v>
      </c>
      <c r="AV806">
        <v>0</v>
      </c>
      <c r="AW806">
        <v>0</v>
      </c>
      <c r="AX806">
        <v>0</v>
      </c>
      <c r="AY806">
        <v>0</v>
      </c>
      <c r="AZ806" t="s">
        <v>95</v>
      </c>
      <c r="BA806" t="s">
        <v>95</v>
      </c>
      <c r="BB806" t="s">
        <v>95</v>
      </c>
      <c r="BC806" t="s">
        <v>95</v>
      </c>
      <c r="BD806" t="s">
        <v>95</v>
      </c>
      <c r="BE806" t="s">
        <v>95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3</v>
      </c>
      <c r="CJ806">
        <v>0</v>
      </c>
      <c r="CK806">
        <v>0</v>
      </c>
    </row>
    <row r="807" spans="1:89" x14ac:dyDescent="0.3">
      <c r="A807" t="s">
        <v>2444</v>
      </c>
      <c r="B807" t="s">
        <v>2419</v>
      </c>
      <c r="C807" t="s">
        <v>2445</v>
      </c>
      <c r="D807">
        <v>35.088017899999997</v>
      </c>
      <c r="E807">
        <v>-80.880229400000005</v>
      </c>
      <c r="F807" t="s">
        <v>344</v>
      </c>
      <c r="G807">
        <v>12</v>
      </c>
      <c r="H807">
        <v>3</v>
      </c>
      <c r="I807" t="s">
        <v>2251</v>
      </c>
      <c r="J807" t="s">
        <v>94</v>
      </c>
      <c r="K807" s="1">
        <v>0.41666666666666669</v>
      </c>
      <c r="L807" s="1">
        <v>0.79166666666666663</v>
      </c>
      <c r="M807" s="1">
        <v>0.375</v>
      </c>
      <c r="N807" s="1">
        <v>0.89583333333333337</v>
      </c>
      <c r="O807" s="1">
        <v>0.375</v>
      </c>
      <c r="P807" s="1">
        <v>0.89583333333333337</v>
      </c>
      <c r="Q807" s="1">
        <v>0.375</v>
      </c>
      <c r="R807" s="1">
        <v>0.89583333333333337</v>
      </c>
      <c r="S807" s="1">
        <v>0.375</v>
      </c>
      <c r="T807" s="1">
        <v>0.89583333333333337</v>
      </c>
      <c r="U807" s="1">
        <v>0.375</v>
      </c>
      <c r="V807" s="1">
        <v>0.89583333333333337</v>
      </c>
      <c r="W807" s="1">
        <v>0.375</v>
      </c>
      <c r="X807" s="1">
        <v>0.89583333333333337</v>
      </c>
      <c r="Y807" t="s">
        <v>95</v>
      </c>
      <c r="Z807" t="s">
        <v>95</v>
      </c>
      <c r="AA807" t="s">
        <v>95</v>
      </c>
      <c r="AB807">
        <v>2</v>
      </c>
      <c r="AC807" t="s">
        <v>95</v>
      </c>
      <c r="AD807" t="s">
        <v>95</v>
      </c>
      <c r="AE807" t="s">
        <v>95</v>
      </c>
      <c r="AF807" t="s">
        <v>95</v>
      </c>
      <c r="AG807" t="s">
        <v>95</v>
      </c>
      <c r="AH807" t="s">
        <v>95</v>
      </c>
      <c r="AI807" t="s">
        <v>95</v>
      </c>
      <c r="AJ807" t="s">
        <v>95</v>
      </c>
      <c r="AK807">
        <v>1</v>
      </c>
      <c r="AL807" t="s">
        <v>95</v>
      </c>
      <c r="AM807" t="s">
        <v>95</v>
      </c>
      <c r="AN807" t="s">
        <v>95</v>
      </c>
      <c r="AO807" t="s">
        <v>95</v>
      </c>
      <c r="AP807" t="s">
        <v>95</v>
      </c>
      <c r="AQ807" t="s">
        <v>95</v>
      </c>
      <c r="AR807" t="s">
        <v>95</v>
      </c>
      <c r="AS807" t="s">
        <v>95</v>
      </c>
      <c r="AT807" t="s">
        <v>95</v>
      </c>
      <c r="AU807">
        <v>0</v>
      </c>
      <c r="AV807">
        <v>0</v>
      </c>
      <c r="AW807">
        <v>1</v>
      </c>
      <c r="AX807">
        <v>0</v>
      </c>
      <c r="AY807">
        <v>0</v>
      </c>
      <c r="AZ807" t="s">
        <v>95</v>
      </c>
      <c r="BA807" t="s">
        <v>95</v>
      </c>
      <c r="BB807" t="s">
        <v>95</v>
      </c>
      <c r="BC807" t="s">
        <v>95</v>
      </c>
      <c r="BD807" t="s">
        <v>95</v>
      </c>
      <c r="BE807" t="s">
        <v>95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71</v>
      </c>
      <c r="CJ807">
        <v>1</v>
      </c>
      <c r="CK807">
        <v>0</v>
      </c>
    </row>
    <row r="808" spans="1:89" x14ac:dyDescent="0.3">
      <c r="A808" t="s">
        <v>2446</v>
      </c>
      <c r="B808" t="s">
        <v>2419</v>
      </c>
      <c r="C808" t="s">
        <v>2447</v>
      </c>
      <c r="D808">
        <v>35.074745999999998</v>
      </c>
      <c r="E808">
        <v>-80.880036000000004</v>
      </c>
      <c r="F808" t="s">
        <v>2448</v>
      </c>
      <c r="G808">
        <v>13</v>
      </c>
      <c r="H808">
        <v>3.5</v>
      </c>
      <c r="I808" t="s">
        <v>2251</v>
      </c>
      <c r="J808" t="s">
        <v>94</v>
      </c>
      <c r="K808" s="1">
        <v>0.5</v>
      </c>
      <c r="L808" s="1">
        <v>0.75</v>
      </c>
      <c r="M808" s="1">
        <v>0.41666666666666669</v>
      </c>
      <c r="N808" s="1">
        <v>0.83333333333333337</v>
      </c>
      <c r="O808" s="1">
        <v>0.41666666666666669</v>
      </c>
      <c r="P808" s="1">
        <v>0.83333333333333337</v>
      </c>
      <c r="Q808" s="1">
        <v>0.41666666666666669</v>
      </c>
      <c r="R808" s="1">
        <v>0.83333333333333337</v>
      </c>
      <c r="S808" s="1">
        <v>0.41666666666666669</v>
      </c>
      <c r="T808" s="1">
        <v>0.83333333333333337</v>
      </c>
      <c r="U808" s="1">
        <v>0.41666666666666669</v>
      </c>
      <c r="V808" s="1">
        <v>0.83333333333333337</v>
      </c>
      <c r="W808" s="1">
        <v>0.41666666666666669</v>
      </c>
      <c r="X808" s="1">
        <v>0.83333333333333337</v>
      </c>
      <c r="Y808" t="s">
        <v>95</v>
      </c>
      <c r="Z808" t="s">
        <v>95</v>
      </c>
      <c r="AA808" t="s">
        <v>95</v>
      </c>
      <c r="AB808">
        <v>3</v>
      </c>
      <c r="AC808" t="s">
        <v>95</v>
      </c>
      <c r="AD808" t="s">
        <v>95</v>
      </c>
      <c r="AE808" t="s">
        <v>95</v>
      </c>
      <c r="AF808" t="s">
        <v>95</v>
      </c>
      <c r="AG808" t="s">
        <v>95</v>
      </c>
      <c r="AH808" t="s">
        <v>95</v>
      </c>
      <c r="AI808" t="s">
        <v>95</v>
      </c>
      <c r="AJ808" t="s">
        <v>95</v>
      </c>
      <c r="AK808">
        <v>1</v>
      </c>
      <c r="AL808" t="s">
        <v>95</v>
      </c>
      <c r="AM808" t="s">
        <v>95</v>
      </c>
      <c r="AN808" t="s">
        <v>95</v>
      </c>
      <c r="AO808" t="s">
        <v>95</v>
      </c>
      <c r="AP808" t="s">
        <v>95</v>
      </c>
      <c r="AQ808" t="s">
        <v>95</v>
      </c>
      <c r="AR808" t="s">
        <v>95</v>
      </c>
      <c r="AS808" t="s">
        <v>95</v>
      </c>
      <c r="AT808" t="s">
        <v>95</v>
      </c>
      <c r="AU808">
        <v>0</v>
      </c>
      <c r="AV808">
        <v>0</v>
      </c>
      <c r="AW808">
        <v>1</v>
      </c>
      <c r="AX808">
        <v>0</v>
      </c>
      <c r="AY808">
        <v>0</v>
      </c>
      <c r="AZ808" t="s">
        <v>95</v>
      </c>
      <c r="BA808" t="s">
        <v>95</v>
      </c>
      <c r="BB808" t="s">
        <v>95</v>
      </c>
      <c r="BC808" t="s">
        <v>95</v>
      </c>
      <c r="BD808" t="s">
        <v>95</v>
      </c>
      <c r="BE808" t="s">
        <v>95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10</v>
      </c>
      <c r="CJ808">
        <v>0</v>
      </c>
      <c r="CK808">
        <v>0</v>
      </c>
    </row>
    <row r="809" spans="1:89" x14ac:dyDescent="0.3">
      <c r="A809" t="s">
        <v>2449</v>
      </c>
      <c r="B809" t="s">
        <v>2419</v>
      </c>
      <c r="C809" t="s">
        <v>2450</v>
      </c>
      <c r="D809">
        <v>35.076521</v>
      </c>
      <c r="E809">
        <v>-80.882356999999999</v>
      </c>
      <c r="F809" t="s">
        <v>2451</v>
      </c>
      <c r="G809">
        <v>158</v>
      </c>
      <c r="H809">
        <v>4.5</v>
      </c>
      <c r="I809" t="s">
        <v>2251</v>
      </c>
      <c r="J809" t="s">
        <v>94</v>
      </c>
      <c r="K809" s="1">
        <v>0.625</v>
      </c>
      <c r="L809" s="1">
        <v>0.875</v>
      </c>
      <c r="M809" t="s">
        <v>95</v>
      </c>
      <c r="N809" t="s">
        <v>95</v>
      </c>
      <c r="O809" s="1">
        <v>0.70833333333333337</v>
      </c>
      <c r="P809" s="1">
        <v>0.91666666666666663</v>
      </c>
      <c r="Q809" s="1">
        <v>0.70833333333333337</v>
      </c>
      <c r="R809" s="1">
        <v>0.91666666666666663</v>
      </c>
      <c r="S809" s="1">
        <v>0.70833333333333337</v>
      </c>
      <c r="T809" s="1">
        <v>0.91666666666666663</v>
      </c>
      <c r="U809" s="1">
        <v>0.70833333333333337</v>
      </c>
      <c r="V809" s="1">
        <v>0.91666666666666663</v>
      </c>
      <c r="W809" s="1">
        <v>0.47916666666666669</v>
      </c>
      <c r="X809" s="1">
        <v>0.91666666666666663</v>
      </c>
      <c r="Y809" t="s">
        <v>96</v>
      </c>
      <c r="Z809" t="s">
        <v>97</v>
      </c>
      <c r="AA809" t="s">
        <v>117</v>
      </c>
      <c r="AB809">
        <v>2</v>
      </c>
      <c r="AC809">
        <v>0</v>
      </c>
      <c r="AD809">
        <v>1</v>
      </c>
      <c r="AE809" t="s">
        <v>95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  <c r="AM809" t="s">
        <v>127</v>
      </c>
      <c r="AN809" t="s">
        <v>95</v>
      </c>
      <c r="AO809" t="s">
        <v>95</v>
      </c>
      <c r="AP809" t="s">
        <v>95</v>
      </c>
      <c r="AQ809" t="s">
        <v>95</v>
      </c>
      <c r="AR809" t="s">
        <v>95</v>
      </c>
      <c r="AS809">
        <v>1</v>
      </c>
      <c r="AT809" t="s">
        <v>95</v>
      </c>
      <c r="AU809">
        <v>0</v>
      </c>
      <c r="AV809">
        <v>0</v>
      </c>
      <c r="AW809">
        <v>1</v>
      </c>
      <c r="AX809">
        <v>0</v>
      </c>
      <c r="AY809">
        <v>0</v>
      </c>
      <c r="AZ809" t="s">
        <v>95</v>
      </c>
      <c r="BA809" t="s">
        <v>95</v>
      </c>
      <c r="BB809" t="s">
        <v>95</v>
      </c>
      <c r="BC809" t="s">
        <v>95</v>
      </c>
      <c r="BD809" t="s">
        <v>95</v>
      </c>
      <c r="BE809" t="s">
        <v>95</v>
      </c>
      <c r="BF809">
        <v>1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491</v>
      </c>
      <c r="CJ809">
        <v>44</v>
      </c>
      <c r="CK809">
        <v>3</v>
      </c>
    </row>
    <row r="810" spans="1:89" x14ac:dyDescent="0.3">
      <c r="A810" t="s">
        <v>2452</v>
      </c>
      <c r="B810" t="s">
        <v>2419</v>
      </c>
      <c r="C810" t="s">
        <v>2453</v>
      </c>
      <c r="D810">
        <v>35.074491999999999</v>
      </c>
      <c r="E810">
        <v>-80.876731000000007</v>
      </c>
      <c r="F810" t="s">
        <v>2454</v>
      </c>
      <c r="G810">
        <v>18</v>
      </c>
      <c r="H810">
        <v>3</v>
      </c>
      <c r="I810" t="s">
        <v>2251</v>
      </c>
      <c r="J810" t="s">
        <v>94</v>
      </c>
      <c r="K810" s="1">
        <v>0.375</v>
      </c>
      <c r="L810" s="1">
        <v>0.79166666666666663</v>
      </c>
      <c r="M810" s="1">
        <v>0.375</v>
      </c>
      <c r="N810" s="1">
        <v>0.875</v>
      </c>
      <c r="O810" s="1">
        <v>0.375</v>
      </c>
      <c r="P810" s="1">
        <v>0.875</v>
      </c>
      <c r="Q810" s="1">
        <v>0.375</v>
      </c>
      <c r="R810" s="1">
        <v>0.875</v>
      </c>
      <c r="S810" s="1">
        <v>0.375</v>
      </c>
      <c r="T810" s="1">
        <v>0.875</v>
      </c>
      <c r="U810" s="1">
        <v>0.375</v>
      </c>
      <c r="V810" s="1">
        <v>0.875</v>
      </c>
      <c r="W810" s="1">
        <v>0.375</v>
      </c>
      <c r="X810" s="1">
        <v>0.875</v>
      </c>
      <c r="Y810" t="s">
        <v>95</v>
      </c>
      <c r="Z810" t="s">
        <v>95</v>
      </c>
      <c r="AA810" t="s">
        <v>95</v>
      </c>
      <c r="AB810">
        <v>2</v>
      </c>
      <c r="AC810" t="s">
        <v>95</v>
      </c>
      <c r="AD810" t="s">
        <v>95</v>
      </c>
      <c r="AE810" t="s">
        <v>95</v>
      </c>
      <c r="AF810" t="s">
        <v>95</v>
      </c>
      <c r="AG810" t="s">
        <v>95</v>
      </c>
      <c r="AH810" t="s">
        <v>95</v>
      </c>
      <c r="AI810" t="s">
        <v>95</v>
      </c>
      <c r="AJ810" t="s">
        <v>95</v>
      </c>
      <c r="AK810">
        <v>1</v>
      </c>
      <c r="AL810" t="s">
        <v>95</v>
      </c>
      <c r="AM810" t="s">
        <v>95</v>
      </c>
      <c r="AN810" t="s">
        <v>95</v>
      </c>
      <c r="AO810" t="s">
        <v>95</v>
      </c>
      <c r="AP810" t="s">
        <v>95</v>
      </c>
      <c r="AQ810" t="s">
        <v>95</v>
      </c>
      <c r="AR810" t="s">
        <v>95</v>
      </c>
      <c r="AS810" t="s">
        <v>95</v>
      </c>
      <c r="AT810" t="s">
        <v>95</v>
      </c>
      <c r="AU810">
        <v>0</v>
      </c>
      <c r="AV810">
        <v>0</v>
      </c>
      <c r="AW810">
        <v>1</v>
      </c>
      <c r="AX810">
        <v>0</v>
      </c>
      <c r="AY810">
        <v>0</v>
      </c>
      <c r="AZ810" t="s">
        <v>95</v>
      </c>
      <c r="BA810" t="s">
        <v>95</v>
      </c>
      <c r="BB810" t="s">
        <v>95</v>
      </c>
      <c r="BC810" t="s">
        <v>95</v>
      </c>
      <c r="BD810" t="s">
        <v>95</v>
      </c>
      <c r="BE810" t="s">
        <v>95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200</v>
      </c>
      <c r="CJ810">
        <v>7</v>
      </c>
      <c r="CK810">
        <v>0</v>
      </c>
    </row>
    <row r="811" spans="1:89" x14ac:dyDescent="0.3">
      <c r="A811" t="s">
        <v>2455</v>
      </c>
      <c r="B811" t="s">
        <v>2419</v>
      </c>
      <c r="C811" t="s">
        <v>2426</v>
      </c>
      <c r="D811">
        <v>35.0822</v>
      </c>
      <c r="E811">
        <v>-80.877224200000001</v>
      </c>
      <c r="F811" t="s">
        <v>213</v>
      </c>
      <c r="G811">
        <v>8</v>
      </c>
      <c r="H811">
        <v>3.5</v>
      </c>
      <c r="I811" t="s">
        <v>2251</v>
      </c>
      <c r="J811" t="s">
        <v>94</v>
      </c>
      <c r="K811" t="s">
        <v>95</v>
      </c>
      <c r="L811" t="s">
        <v>95</v>
      </c>
      <c r="M811" t="s">
        <v>95</v>
      </c>
      <c r="N811" t="s">
        <v>95</v>
      </c>
      <c r="O811" t="s">
        <v>95</v>
      </c>
      <c r="P811" t="s">
        <v>95</v>
      </c>
      <c r="Q811" t="s">
        <v>95</v>
      </c>
      <c r="R811" t="s">
        <v>95</v>
      </c>
      <c r="S811" t="s">
        <v>95</v>
      </c>
      <c r="T811" t="s">
        <v>95</v>
      </c>
      <c r="U811" t="s">
        <v>95</v>
      </c>
      <c r="V811" t="s">
        <v>95</v>
      </c>
      <c r="W811" t="s">
        <v>95</v>
      </c>
      <c r="X811" t="s">
        <v>95</v>
      </c>
      <c r="Y811" t="s">
        <v>95</v>
      </c>
      <c r="Z811" t="s">
        <v>95</v>
      </c>
      <c r="AA811" t="s">
        <v>95</v>
      </c>
      <c r="AB811">
        <v>1</v>
      </c>
      <c r="AC811" t="s">
        <v>95</v>
      </c>
      <c r="AD811">
        <v>1</v>
      </c>
      <c r="AE811" t="s">
        <v>95</v>
      </c>
      <c r="AF811" t="s">
        <v>95</v>
      </c>
      <c r="AG811" t="s">
        <v>95</v>
      </c>
      <c r="AH811" t="s">
        <v>95</v>
      </c>
      <c r="AI811" t="s">
        <v>95</v>
      </c>
      <c r="AJ811" t="s">
        <v>95</v>
      </c>
      <c r="AK811">
        <v>1</v>
      </c>
      <c r="AL811" t="s">
        <v>95</v>
      </c>
      <c r="AM811" t="s">
        <v>127</v>
      </c>
      <c r="AN811" t="s">
        <v>95</v>
      </c>
      <c r="AO811" t="s">
        <v>95</v>
      </c>
      <c r="AP811" t="s">
        <v>95</v>
      </c>
      <c r="AQ811" t="s">
        <v>95</v>
      </c>
      <c r="AR811" t="s">
        <v>95</v>
      </c>
      <c r="AS811" t="s">
        <v>95</v>
      </c>
      <c r="AT811" t="s">
        <v>95</v>
      </c>
      <c r="AU811">
        <v>0</v>
      </c>
      <c r="AV811">
        <v>0</v>
      </c>
      <c r="AW811">
        <v>0</v>
      </c>
      <c r="AX811">
        <v>0</v>
      </c>
      <c r="AY811">
        <v>0</v>
      </c>
      <c r="AZ811" t="s">
        <v>95</v>
      </c>
      <c r="BA811" t="s">
        <v>95</v>
      </c>
      <c r="BB811" t="s">
        <v>95</v>
      </c>
      <c r="BC811" t="s">
        <v>95</v>
      </c>
      <c r="BD811" t="s">
        <v>95</v>
      </c>
      <c r="BE811" t="s">
        <v>95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1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55</v>
      </c>
      <c r="CJ811">
        <v>4</v>
      </c>
      <c r="CK811">
        <v>0</v>
      </c>
    </row>
    <row r="812" spans="1:89" x14ac:dyDescent="0.3">
      <c r="A812" t="s">
        <v>2456</v>
      </c>
      <c r="B812" t="s">
        <v>2419</v>
      </c>
      <c r="C812" t="s">
        <v>2457</v>
      </c>
      <c r="D812">
        <v>35.086633900000002</v>
      </c>
      <c r="E812">
        <v>-80.876930000000002</v>
      </c>
      <c r="F812" t="s">
        <v>2458</v>
      </c>
      <c r="G812">
        <v>35</v>
      </c>
      <c r="H812">
        <v>2.5</v>
      </c>
      <c r="I812" t="s">
        <v>2251</v>
      </c>
      <c r="J812" t="s">
        <v>94</v>
      </c>
      <c r="K812" s="1">
        <v>0.45833333333333331</v>
      </c>
      <c r="L812" s="1">
        <v>0.91666666666666663</v>
      </c>
      <c r="M812" s="1">
        <v>0.45833333333333331</v>
      </c>
      <c r="N812" s="1">
        <v>0.91666666666666663</v>
      </c>
      <c r="O812" s="1">
        <v>0.45833333333333331</v>
      </c>
      <c r="P812" s="1">
        <v>0.91666666666666663</v>
      </c>
      <c r="Q812" s="1">
        <v>0.45833333333333331</v>
      </c>
      <c r="R812" s="1">
        <v>0.91666666666666663</v>
      </c>
      <c r="S812" s="1">
        <v>0.45833333333333331</v>
      </c>
      <c r="T812" s="1">
        <v>0.91666666666666663</v>
      </c>
      <c r="U812" s="1">
        <v>0.45833333333333331</v>
      </c>
      <c r="V812" s="1">
        <v>0.95833333333333337</v>
      </c>
      <c r="W812" s="1">
        <v>0.45833333333333331</v>
      </c>
      <c r="X812" s="1">
        <v>0.95833333333333337</v>
      </c>
      <c r="Y812" t="s">
        <v>96</v>
      </c>
      <c r="Z812" t="s">
        <v>97</v>
      </c>
      <c r="AA812" t="s">
        <v>117</v>
      </c>
      <c r="AB812">
        <v>2</v>
      </c>
      <c r="AC812">
        <v>0</v>
      </c>
      <c r="AD812">
        <v>0</v>
      </c>
      <c r="AE812" t="s">
        <v>95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  <c r="AM812" t="s">
        <v>118</v>
      </c>
      <c r="AN812" t="s">
        <v>95</v>
      </c>
      <c r="AO812" t="s">
        <v>95</v>
      </c>
      <c r="AP812" t="s">
        <v>95</v>
      </c>
      <c r="AQ812" t="s">
        <v>95</v>
      </c>
      <c r="AR812" t="s">
        <v>95</v>
      </c>
      <c r="AS812">
        <v>1</v>
      </c>
      <c r="AT812" t="s">
        <v>95</v>
      </c>
      <c r="AU812">
        <v>0</v>
      </c>
      <c r="AV812">
        <v>0</v>
      </c>
      <c r="AW812">
        <v>1</v>
      </c>
      <c r="AX812">
        <v>0</v>
      </c>
      <c r="AY812">
        <v>0</v>
      </c>
      <c r="AZ812" t="s">
        <v>95</v>
      </c>
      <c r="BA812" t="s">
        <v>95</v>
      </c>
      <c r="BB812" t="s">
        <v>95</v>
      </c>
      <c r="BC812" t="s">
        <v>95</v>
      </c>
      <c r="BD812" t="s">
        <v>95</v>
      </c>
      <c r="BE812" t="s">
        <v>95</v>
      </c>
      <c r="BF812">
        <v>1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1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1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132</v>
      </c>
      <c r="CJ812">
        <v>8</v>
      </c>
      <c r="CK812">
        <v>0</v>
      </c>
    </row>
    <row r="813" spans="1:89" x14ac:dyDescent="0.3">
      <c r="A813" t="s">
        <v>2459</v>
      </c>
      <c r="B813" t="s">
        <v>2419</v>
      </c>
      <c r="C813" t="s">
        <v>2460</v>
      </c>
      <c r="D813">
        <v>35.079523199999997</v>
      </c>
      <c r="E813">
        <v>-80.880072200000001</v>
      </c>
      <c r="F813" t="s">
        <v>2461</v>
      </c>
      <c r="G813">
        <v>11</v>
      </c>
      <c r="H813">
        <v>3</v>
      </c>
      <c r="I813" t="s">
        <v>2251</v>
      </c>
      <c r="J813" t="s">
        <v>94</v>
      </c>
      <c r="K813" t="s">
        <v>95</v>
      </c>
      <c r="L813" t="s">
        <v>95</v>
      </c>
      <c r="M813" t="s">
        <v>95</v>
      </c>
      <c r="N813" t="s">
        <v>95</v>
      </c>
      <c r="O813" t="s">
        <v>95</v>
      </c>
      <c r="P813" t="s">
        <v>95</v>
      </c>
      <c r="Q813" t="s">
        <v>95</v>
      </c>
      <c r="R813" t="s">
        <v>95</v>
      </c>
      <c r="S813" t="s">
        <v>95</v>
      </c>
      <c r="T813" t="s">
        <v>95</v>
      </c>
      <c r="U813" t="s">
        <v>95</v>
      </c>
      <c r="V813" t="s">
        <v>95</v>
      </c>
      <c r="W813" t="s">
        <v>95</v>
      </c>
      <c r="X813" t="s">
        <v>95</v>
      </c>
      <c r="Y813" t="s">
        <v>95</v>
      </c>
      <c r="Z813" t="s">
        <v>95</v>
      </c>
      <c r="AA813" t="s">
        <v>95</v>
      </c>
      <c r="AB813">
        <v>2</v>
      </c>
      <c r="AC813" t="s">
        <v>95</v>
      </c>
      <c r="AD813" t="s">
        <v>95</v>
      </c>
      <c r="AE813" t="s">
        <v>95</v>
      </c>
      <c r="AF813" t="s">
        <v>95</v>
      </c>
      <c r="AG813" t="s">
        <v>95</v>
      </c>
      <c r="AH813" t="s">
        <v>95</v>
      </c>
      <c r="AI813" t="s">
        <v>95</v>
      </c>
      <c r="AJ813" t="s">
        <v>95</v>
      </c>
      <c r="AK813">
        <v>1</v>
      </c>
      <c r="AL813" t="s">
        <v>95</v>
      </c>
      <c r="AM813" t="s">
        <v>95</v>
      </c>
      <c r="AN813" t="s">
        <v>95</v>
      </c>
      <c r="AO813" t="s">
        <v>95</v>
      </c>
      <c r="AP813" t="s">
        <v>95</v>
      </c>
      <c r="AQ813" t="s">
        <v>95</v>
      </c>
      <c r="AR813" t="s">
        <v>95</v>
      </c>
      <c r="AS813" t="s">
        <v>95</v>
      </c>
      <c r="AT813" t="s">
        <v>95</v>
      </c>
      <c r="AU813">
        <v>0</v>
      </c>
      <c r="AV813">
        <v>0</v>
      </c>
      <c r="AW813">
        <v>1</v>
      </c>
      <c r="AX813">
        <v>0</v>
      </c>
      <c r="AY813">
        <v>0</v>
      </c>
      <c r="AZ813" t="s">
        <v>95</v>
      </c>
      <c r="BA813" t="s">
        <v>95</v>
      </c>
      <c r="BB813" t="s">
        <v>95</v>
      </c>
      <c r="BC813" t="s">
        <v>95</v>
      </c>
      <c r="BD813" t="s">
        <v>95</v>
      </c>
      <c r="BE813" t="s">
        <v>95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46</v>
      </c>
      <c r="CJ813">
        <v>3</v>
      </c>
      <c r="CK813">
        <v>0</v>
      </c>
    </row>
    <row r="814" spans="1:89" x14ac:dyDescent="0.3">
      <c r="A814" t="s">
        <v>2462</v>
      </c>
      <c r="B814" t="s">
        <v>2419</v>
      </c>
      <c r="C814" t="s">
        <v>2463</v>
      </c>
      <c r="D814">
        <v>35.088386100000001</v>
      </c>
      <c r="E814">
        <v>-80.878847800000003</v>
      </c>
      <c r="F814" t="s">
        <v>2464</v>
      </c>
      <c r="G814">
        <v>44</v>
      </c>
      <c r="H814">
        <v>4</v>
      </c>
      <c r="I814" t="s">
        <v>2251</v>
      </c>
      <c r="J814" t="s">
        <v>94</v>
      </c>
      <c r="K814" s="1">
        <v>0.41666666666666669</v>
      </c>
      <c r="L814" s="1">
        <v>0.91666666666666663</v>
      </c>
      <c r="M814" s="1">
        <v>0.41666666666666669</v>
      </c>
      <c r="N814" s="1">
        <v>0.91666666666666663</v>
      </c>
      <c r="O814" s="1">
        <v>0.41666666666666669</v>
      </c>
      <c r="P814" s="1">
        <v>0.91666666666666663</v>
      </c>
      <c r="Q814" s="1">
        <v>0.41666666666666669</v>
      </c>
      <c r="R814" s="1">
        <v>0.91666666666666663</v>
      </c>
      <c r="S814" s="1">
        <v>0.41666666666666669</v>
      </c>
      <c r="T814" s="1">
        <v>0.91666666666666663</v>
      </c>
      <c r="U814" s="1">
        <v>0.41666666666666669</v>
      </c>
      <c r="V814" s="1">
        <v>0.91666666666666663</v>
      </c>
      <c r="W814" s="1">
        <v>0.41666666666666669</v>
      </c>
      <c r="X814" s="1">
        <v>0.91666666666666663</v>
      </c>
      <c r="Y814" t="s">
        <v>96</v>
      </c>
      <c r="Z814" t="s">
        <v>97</v>
      </c>
      <c r="AA814" t="s">
        <v>98</v>
      </c>
      <c r="AB814">
        <v>1</v>
      </c>
      <c r="AC814">
        <v>1</v>
      </c>
      <c r="AD814">
        <v>1</v>
      </c>
      <c r="AE814" t="s">
        <v>95</v>
      </c>
      <c r="AF814">
        <v>1</v>
      </c>
      <c r="AG814">
        <v>0</v>
      </c>
      <c r="AH814">
        <v>1</v>
      </c>
      <c r="AI814">
        <v>0</v>
      </c>
      <c r="AJ814">
        <v>1</v>
      </c>
      <c r="AK814">
        <v>1</v>
      </c>
      <c r="AL814">
        <v>0</v>
      </c>
      <c r="AM814" t="s">
        <v>127</v>
      </c>
      <c r="AN814" t="s">
        <v>95</v>
      </c>
      <c r="AO814" t="s">
        <v>95</v>
      </c>
      <c r="AP814" t="s">
        <v>95</v>
      </c>
      <c r="AQ814" t="s">
        <v>95</v>
      </c>
      <c r="AR814" t="s">
        <v>95</v>
      </c>
      <c r="AS814">
        <v>1</v>
      </c>
      <c r="AT814" t="s">
        <v>95</v>
      </c>
      <c r="AU814">
        <v>0</v>
      </c>
      <c r="AV814">
        <v>0</v>
      </c>
      <c r="AW814">
        <v>1</v>
      </c>
      <c r="AX814">
        <v>0</v>
      </c>
      <c r="AY814">
        <v>0</v>
      </c>
      <c r="AZ814" t="s">
        <v>95</v>
      </c>
      <c r="BA814" t="s">
        <v>95</v>
      </c>
      <c r="BB814" t="s">
        <v>95</v>
      </c>
      <c r="BC814" t="s">
        <v>95</v>
      </c>
      <c r="BD814" t="s">
        <v>95</v>
      </c>
      <c r="BE814" t="s">
        <v>95</v>
      </c>
      <c r="BF814">
        <v>1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218</v>
      </c>
      <c r="CJ814">
        <v>25</v>
      </c>
      <c r="CK814">
        <v>0</v>
      </c>
    </row>
    <row r="815" spans="1:89" x14ac:dyDescent="0.3">
      <c r="A815" t="s">
        <v>2465</v>
      </c>
      <c r="B815" t="s">
        <v>2419</v>
      </c>
      <c r="C815" t="s">
        <v>2466</v>
      </c>
      <c r="D815">
        <v>35.0832014</v>
      </c>
      <c r="E815">
        <v>-80.892295700000005</v>
      </c>
      <c r="F815" t="s">
        <v>2467</v>
      </c>
      <c r="G815">
        <v>13</v>
      </c>
      <c r="H815">
        <v>3</v>
      </c>
      <c r="I815" t="s">
        <v>2251</v>
      </c>
      <c r="J815" t="s">
        <v>94</v>
      </c>
      <c r="K815" s="1">
        <v>0.41666666666666669</v>
      </c>
      <c r="L815" s="1">
        <v>0.70833333333333337</v>
      </c>
      <c r="M815" s="1">
        <v>0.33333333333333331</v>
      </c>
      <c r="N815" s="1">
        <v>0.79166666666666663</v>
      </c>
      <c r="O815" s="1">
        <v>0.33333333333333331</v>
      </c>
      <c r="P815" s="1">
        <v>0.79166666666666663</v>
      </c>
      <c r="Q815" s="1">
        <v>0.33333333333333331</v>
      </c>
      <c r="R815" s="1">
        <v>0.79166666666666663</v>
      </c>
      <c r="S815" s="1">
        <v>0.33333333333333331</v>
      </c>
      <c r="T815" s="1">
        <v>0.79166666666666663</v>
      </c>
      <c r="U815" s="1">
        <v>0.33333333333333331</v>
      </c>
      <c r="V815" s="1">
        <v>0.79166666666666663</v>
      </c>
      <c r="W815" s="1">
        <v>0.33333333333333331</v>
      </c>
      <c r="X815" s="1">
        <v>0.79166666666666663</v>
      </c>
      <c r="Y815" t="s">
        <v>95</v>
      </c>
      <c r="Z815" t="s">
        <v>95</v>
      </c>
      <c r="AA815" t="s">
        <v>95</v>
      </c>
      <c r="AB815">
        <v>2</v>
      </c>
      <c r="AC815" t="s">
        <v>95</v>
      </c>
      <c r="AD815" t="s">
        <v>95</v>
      </c>
      <c r="AE815" t="s">
        <v>95</v>
      </c>
      <c r="AF815" t="s">
        <v>95</v>
      </c>
      <c r="AG815" t="s">
        <v>95</v>
      </c>
      <c r="AH815" t="s">
        <v>95</v>
      </c>
      <c r="AI815" t="s">
        <v>95</v>
      </c>
      <c r="AJ815" t="s">
        <v>95</v>
      </c>
      <c r="AK815">
        <v>1</v>
      </c>
      <c r="AL815" t="s">
        <v>95</v>
      </c>
      <c r="AM815" t="s">
        <v>95</v>
      </c>
      <c r="AN815" t="s">
        <v>95</v>
      </c>
      <c r="AO815" t="s">
        <v>95</v>
      </c>
      <c r="AP815" t="s">
        <v>95</v>
      </c>
      <c r="AQ815" t="s">
        <v>95</v>
      </c>
      <c r="AR815" t="s">
        <v>95</v>
      </c>
      <c r="AS815" t="s">
        <v>95</v>
      </c>
      <c r="AT815" t="s">
        <v>95</v>
      </c>
      <c r="AU815">
        <v>0</v>
      </c>
      <c r="AV815">
        <v>0</v>
      </c>
      <c r="AW815">
        <v>0</v>
      </c>
      <c r="AX815">
        <v>1</v>
      </c>
      <c r="AY815">
        <v>0</v>
      </c>
      <c r="AZ815" t="s">
        <v>95</v>
      </c>
      <c r="BA815" t="s">
        <v>95</v>
      </c>
      <c r="BB815" t="s">
        <v>95</v>
      </c>
      <c r="BC815" t="s">
        <v>95</v>
      </c>
      <c r="BD815" t="s">
        <v>95</v>
      </c>
      <c r="BE815" t="s">
        <v>95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25</v>
      </c>
      <c r="CJ815">
        <v>1</v>
      </c>
      <c r="CK815">
        <v>0</v>
      </c>
    </row>
    <row r="816" spans="1:89" x14ac:dyDescent="0.3">
      <c r="A816" t="s">
        <v>2468</v>
      </c>
      <c r="B816" t="s">
        <v>2419</v>
      </c>
      <c r="C816" t="s">
        <v>2469</v>
      </c>
      <c r="D816">
        <v>35.091652000000003</v>
      </c>
      <c r="E816">
        <v>-80.871617999999998</v>
      </c>
      <c r="F816" t="s">
        <v>2470</v>
      </c>
      <c r="G816">
        <v>17</v>
      </c>
      <c r="H816">
        <v>3</v>
      </c>
      <c r="I816" t="s">
        <v>2251</v>
      </c>
      <c r="J816" t="s">
        <v>94</v>
      </c>
      <c r="K816" t="s">
        <v>95</v>
      </c>
      <c r="L816" t="s">
        <v>95</v>
      </c>
      <c r="M816" t="s">
        <v>95</v>
      </c>
      <c r="N816" t="s">
        <v>95</v>
      </c>
      <c r="O816" t="s">
        <v>95</v>
      </c>
      <c r="P816" t="s">
        <v>95</v>
      </c>
      <c r="Q816" t="s">
        <v>95</v>
      </c>
      <c r="R816" t="s">
        <v>95</v>
      </c>
      <c r="S816" t="s">
        <v>95</v>
      </c>
      <c r="T816" t="s">
        <v>95</v>
      </c>
      <c r="U816" t="s">
        <v>95</v>
      </c>
      <c r="V816" t="s">
        <v>95</v>
      </c>
      <c r="W816" t="s">
        <v>95</v>
      </c>
      <c r="X816" t="s">
        <v>95</v>
      </c>
      <c r="Y816" t="s">
        <v>95</v>
      </c>
      <c r="Z816" t="s">
        <v>95</v>
      </c>
      <c r="AA816" t="s">
        <v>95</v>
      </c>
      <c r="AB816" t="s">
        <v>95</v>
      </c>
      <c r="AC816" t="s">
        <v>95</v>
      </c>
      <c r="AD816" t="s">
        <v>95</v>
      </c>
      <c r="AE816" t="s">
        <v>95</v>
      </c>
      <c r="AF816" t="s">
        <v>95</v>
      </c>
      <c r="AG816" t="s">
        <v>95</v>
      </c>
      <c r="AH816" t="s">
        <v>95</v>
      </c>
      <c r="AI816" t="s">
        <v>95</v>
      </c>
      <c r="AJ816" t="s">
        <v>95</v>
      </c>
      <c r="AK816" t="s">
        <v>95</v>
      </c>
      <c r="AL816" t="s">
        <v>95</v>
      </c>
      <c r="AM816" t="s">
        <v>95</v>
      </c>
      <c r="AN816" t="s">
        <v>95</v>
      </c>
      <c r="AO816" t="s">
        <v>95</v>
      </c>
      <c r="AP816" t="s">
        <v>95</v>
      </c>
      <c r="AQ816" t="s">
        <v>95</v>
      </c>
      <c r="AR816" t="s">
        <v>95</v>
      </c>
      <c r="AS816" t="s">
        <v>95</v>
      </c>
      <c r="AT816" t="s">
        <v>95</v>
      </c>
      <c r="AU816" t="s">
        <v>95</v>
      </c>
      <c r="AV816" t="s">
        <v>95</v>
      </c>
      <c r="AW816" t="s">
        <v>95</v>
      </c>
      <c r="AX816" t="s">
        <v>95</v>
      </c>
      <c r="AY816" t="s">
        <v>95</v>
      </c>
      <c r="AZ816" t="s">
        <v>95</v>
      </c>
      <c r="BA816" t="s">
        <v>95</v>
      </c>
      <c r="BB816" t="s">
        <v>95</v>
      </c>
      <c r="BC816" t="s">
        <v>95</v>
      </c>
      <c r="BD816" t="s">
        <v>95</v>
      </c>
      <c r="BE816" t="s">
        <v>95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57</v>
      </c>
      <c r="CJ816">
        <v>2</v>
      </c>
      <c r="CK816">
        <v>0</v>
      </c>
    </row>
    <row r="817" spans="1:89" x14ac:dyDescent="0.3">
      <c r="A817" t="s">
        <v>2471</v>
      </c>
      <c r="B817" t="s">
        <v>2419</v>
      </c>
      <c r="C817" t="s">
        <v>2472</v>
      </c>
      <c r="D817">
        <v>35.079777</v>
      </c>
      <c r="E817">
        <v>-80.877701000000002</v>
      </c>
      <c r="F817" t="s">
        <v>2473</v>
      </c>
      <c r="G817">
        <v>6</v>
      </c>
      <c r="H817">
        <v>3</v>
      </c>
      <c r="I817" t="s">
        <v>2251</v>
      </c>
      <c r="J817" t="s">
        <v>94</v>
      </c>
      <c r="K817" t="s">
        <v>95</v>
      </c>
      <c r="L817" t="s">
        <v>95</v>
      </c>
      <c r="M817" t="s">
        <v>95</v>
      </c>
      <c r="N817" t="s">
        <v>95</v>
      </c>
      <c r="O817" t="s">
        <v>95</v>
      </c>
      <c r="P817" t="s">
        <v>95</v>
      </c>
      <c r="Q817" t="s">
        <v>95</v>
      </c>
      <c r="R817" t="s">
        <v>95</v>
      </c>
      <c r="S817" t="s">
        <v>95</v>
      </c>
      <c r="T817" t="s">
        <v>95</v>
      </c>
      <c r="U817" t="s">
        <v>95</v>
      </c>
      <c r="V817" t="s">
        <v>95</v>
      </c>
      <c r="W817" t="s">
        <v>95</v>
      </c>
      <c r="X817" t="s">
        <v>95</v>
      </c>
      <c r="Y817" t="s">
        <v>95</v>
      </c>
      <c r="Z817" t="s">
        <v>95</v>
      </c>
      <c r="AA817" t="s">
        <v>95</v>
      </c>
      <c r="AB817">
        <v>2</v>
      </c>
      <c r="AC817" t="s">
        <v>95</v>
      </c>
      <c r="AD817" t="s">
        <v>95</v>
      </c>
      <c r="AE817" t="s">
        <v>95</v>
      </c>
      <c r="AF817" t="s">
        <v>95</v>
      </c>
      <c r="AG817" t="s">
        <v>95</v>
      </c>
      <c r="AH817" t="s">
        <v>95</v>
      </c>
      <c r="AI817" t="s">
        <v>95</v>
      </c>
      <c r="AJ817" t="s">
        <v>95</v>
      </c>
      <c r="AK817">
        <v>1</v>
      </c>
      <c r="AL817" t="s">
        <v>95</v>
      </c>
      <c r="AM817" t="s">
        <v>95</v>
      </c>
      <c r="AN817" t="s">
        <v>95</v>
      </c>
      <c r="AO817" t="s">
        <v>95</v>
      </c>
      <c r="AP817" t="s">
        <v>95</v>
      </c>
      <c r="AQ817" t="s">
        <v>95</v>
      </c>
      <c r="AR817" t="s">
        <v>95</v>
      </c>
      <c r="AS817" t="s">
        <v>95</v>
      </c>
      <c r="AT817" t="s">
        <v>95</v>
      </c>
      <c r="AU817">
        <v>0</v>
      </c>
      <c r="AV817">
        <v>0</v>
      </c>
      <c r="AW817">
        <v>0</v>
      </c>
      <c r="AX817">
        <v>0</v>
      </c>
      <c r="AY817">
        <v>0</v>
      </c>
      <c r="AZ817" t="s">
        <v>95</v>
      </c>
      <c r="BA817" t="s">
        <v>95</v>
      </c>
      <c r="BB817" t="s">
        <v>95</v>
      </c>
      <c r="BC817" t="s">
        <v>95</v>
      </c>
      <c r="BD817" t="s">
        <v>95</v>
      </c>
      <c r="BE817" t="s">
        <v>95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3</v>
      </c>
      <c r="CJ817">
        <v>1</v>
      </c>
      <c r="CK817">
        <v>0</v>
      </c>
    </row>
    <row r="818" spans="1:89" x14ac:dyDescent="0.3">
      <c r="A818" t="s">
        <v>2474</v>
      </c>
      <c r="B818" t="s">
        <v>2419</v>
      </c>
      <c r="C818" t="s">
        <v>2475</v>
      </c>
      <c r="D818">
        <v>35.093436911258799</v>
      </c>
      <c r="E818">
        <v>-80.877560377121</v>
      </c>
      <c r="F818" t="s">
        <v>572</v>
      </c>
      <c r="G818">
        <v>9</v>
      </c>
      <c r="H818">
        <v>3</v>
      </c>
      <c r="I818" t="s">
        <v>2251</v>
      </c>
      <c r="J818" t="s">
        <v>94</v>
      </c>
      <c r="K818" s="1">
        <v>0.33333333333333331</v>
      </c>
      <c r="L818" s="1">
        <v>0.83333333333333337</v>
      </c>
      <c r="M818" s="1">
        <v>0.25</v>
      </c>
      <c r="N818" s="1">
        <v>0.875</v>
      </c>
      <c r="O818" s="1">
        <v>0.25</v>
      </c>
      <c r="P818" s="1">
        <v>0.875</v>
      </c>
      <c r="Q818" s="1">
        <v>0.25</v>
      </c>
      <c r="R818" s="1">
        <v>0.875</v>
      </c>
      <c r="S818" s="1">
        <v>0.25</v>
      </c>
      <c r="T818" s="1">
        <v>0.875</v>
      </c>
      <c r="U818" s="1">
        <v>0.25</v>
      </c>
      <c r="V818" s="1">
        <v>0.875</v>
      </c>
      <c r="W818" s="1">
        <v>0.25</v>
      </c>
      <c r="X818" s="1">
        <v>0.875</v>
      </c>
      <c r="Y818" t="s">
        <v>95</v>
      </c>
      <c r="Z818" t="s">
        <v>95</v>
      </c>
      <c r="AA818" t="s">
        <v>95</v>
      </c>
      <c r="AB818">
        <v>2</v>
      </c>
      <c r="AC818" t="s">
        <v>95</v>
      </c>
      <c r="AD818" t="s">
        <v>95</v>
      </c>
      <c r="AE818" t="s">
        <v>95</v>
      </c>
      <c r="AF818" t="s">
        <v>95</v>
      </c>
      <c r="AG818" t="s">
        <v>95</v>
      </c>
      <c r="AH818" t="s">
        <v>95</v>
      </c>
      <c r="AI818" t="s">
        <v>95</v>
      </c>
      <c r="AJ818" t="s">
        <v>95</v>
      </c>
      <c r="AK818">
        <v>1</v>
      </c>
      <c r="AL818" t="s">
        <v>95</v>
      </c>
      <c r="AM818" t="s">
        <v>95</v>
      </c>
      <c r="AN818" t="s">
        <v>95</v>
      </c>
      <c r="AO818" t="s">
        <v>95</v>
      </c>
      <c r="AP818" t="s">
        <v>95</v>
      </c>
      <c r="AQ818" t="s">
        <v>95</v>
      </c>
      <c r="AR818" t="s">
        <v>95</v>
      </c>
      <c r="AS818" t="s">
        <v>95</v>
      </c>
      <c r="AT818" t="s">
        <v>95</v>
      </c>
      <c r="AU818">
        <v>0</v>
      </c>
      <c r="AV818">
        <v>0</v>
      </c>
      <c r="AW818">
        <v>1</v>
      </c>
      <c r="AX818">
        <v>0</v>
      </c>
      <c r="AY818">
        <v>0</v>
      </c>
      <c r="AZ818" t="s">
        <v>95</v>
      </c>
      <c r="BA818" t="s">
        <v>95</v>
      </c>
      <c r="BB818" t="s">
        <v>95</v>
      </c>
      <c r="BC818" t="s">
        <v>95</v>
      </c>
      <c r="BD818" t="s">
        <v>95</v>
      </c>
      <c r="BE818" t="s">
        <v>95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66</v>
      </c>
      <c r="CJ818">
        <v>2</v>
      </c>
      <c r="CK818">
        <v>0</v>
      </c>
    </row>
    <row r="819" spans="1:89" x14ac:dyDescent="0.3">
      <c r="A819" t="s">
        <v>2476</v>
      </c>
      <c r="B819" t="s">
        <v>2419</v>
      </c>
      <c r="C819" t="s">
        <v>2477</v>
      </c>
      <c r="D819">
        <v>35.091023900000003</v>
      </c>
      <c r="E819">
        <v>-80.879028300000002</v>
      </c>
      <c r="F819" t="s">
        <v>2478</v>
      </c>
      <c r="G819">
        <v>31</v>
      </c>
      <c r="H819">
        <v>4</v>
      </c>
      <c r="I819" t="s">
        <v>2251</v>
      </c>
      <c r="J819" t="s">
        <v>94</v>
      </c>
      <c r="K819" s="1">
        <v>0.45833333333333331</v>
      </c>
      <c r="L819" s="1">
        <v>0.79166666666666663</v>
      </c>
      <c r="M819" s="1">
        <v>0.45833333333333331</v>
      </c>
      <c r="N819" s="1">
        <v>0.875</v>
      </c>
      <c r="O819" s="1">
        <v>0.45833333333333331</v>
      </c>
      <c r="P819" s="1">
        <v>0.875</v>
      </c>
      <c r="Q819" s="1">
        <v>0.45833333333333331</v>
      </c>
      <c r="R819" s="1">
        <v>0.875</v>
      </c>
      <c r="S819" s="1">
        <v>0.45833333333333331</v>
      </c>
      <c r="T819" s="1">
        <v>0.875</v>
      </c>
      <c r="U819" s="1">
        <v>0.45833333333333331</v>
      </c>
      <c r="V819" s="1">
        <v>0.875</v>
      </c>
      <c r="W819" s="1">
        <v>0.375</v>
      </c>
      <c r="X819" s="1">
        <v>0.79166666666666663</v>
      </c>
      <c r="Y819" t="s">
        <v>95</v>
      </c>
      <c r="Z819" t="s">
        <v>95</v>
      </c>
      <c r="AA819" t="s">
        <v>95</v>
      </c>
      <c r="AB819">
        <v>2</v>
      </c>
      <c r="AC819" t="s">
        <v>95</v>
      </c>
      <c r="AD819" t="s">
        <v>95</v>
      </c>
      <c r="AE819" t="s">
        <v>95</v>
      </c>
      <c r="AF819" t="s">
        <v>95</v>
      </c>
      <c r="AG819" t="s">
        <v>95</v>
      </c>
      <c r="AH819" t="s">
        <v>95</v>
      </c>
      <c r="AI819" t="s">
        <v>95</v>
      </c>
      <c r="AJ819" t="s">
        <v>95</v>
      </c>
      <c r="AK819">
        <v>1</v>
      </c>
      <c r="AL819" t="s">
        <v>95</v>
      </c>
      <c r="AM819" t="s">
        <v>95</v>
      </c>
      <c r="AN819" t="s">
        <v>95</v>
      </c>
      <c r="AO819" t="s">
        <v>95</v>
      </c>
      <c r="AP819" t="s">
        <v>95</v>
      </c>
      <c r="AQ819" t="s">
        <v>95</v>
      </c>
      <c r="AR819" t="s">
        <v>95</v>
      </c>
      <c r="AS819" t="s">
        <v>95</v>
      </c>
      <c r="AT819" t="s">
        <v>95</v>
      </c>
      <c r="AU819">
        <v>0</v>
      </c>
      <c r="AV819">
        <v>0</v>
      </c>
      <c r="AW819">
        <v>1</v>
      </c>
      <c r="AX819">
        <v>0</v>
      </c>
      <c r="AY819">
        <v>0</v>
      </c>
      <c r="AZ819" t="s">
        <v>95</v>
      </c>
      <c r="BA819" t="s">
        <v>95</v>
      </c>
      <c r="BB819" t="s">
        <v>95</v>
      </c>
      <c r="BC819" t="s">
        <v>95</v>
      </c>
      <c r="BD819" t="s">
        <v>95</v>
      </c>
      <c r="BE819" t="s">
        <v>95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16</v>
      </c>
      <c r="CJ819">
        <v>0</v>
      </c>
      <c r="CK819">
        <v>0</v>
      </c>
    </row>
    <row r="820" spans="1:89" x14ac:dyDescent="0.3">
      <c r="A820" t="s">
        <v>2479</v>
      </c>
      <c r="B820" t="s">
        <v>2419</v>
      </c>
      <c r="C820" t="s">
        <v>2426</v>
      </c>
      <c r="D820">
        <v>35.083402999999997</v>
      </c>
      <c r="E820">
        <v>-80.877290000000002</v>
      </c>
      <c r="F820" t="s">
        <v>2480</v>
      </c>
      <c r="G820">
        <v>8</v>
      </c>
      <c r="H820">
        <v>3</v>
      </c>
      <c r="I820" t="s">
        <v>2251</v>
      </c>
      <c r="J820" t="s">
        <v>94</v>
      </c>
      <c r="K820" s="1">
        <v>0.5</v>
      </c>
      <c r="L820" s="1">
        <v>0.75</v>
      </c>
      <c r="M820" s="1">
        <v>0.41666666666666669</v>
      </c>
      <c r="N820" s="1">
        <v>0.875</v>
      </c>
      <c r="O820" s="1">
        <v>0.41666666666666669</v>
      </c>
      <c r="P820" s="1">
        <v>0.875</v>
      </c>
      <c r="Q820" s="1">
        <v>0.41666666666666669</v>
      </c>
      <c r="R820" s="1">
        <v>0.875</v>
      </c>
      <c r="S820" s="1">
        <v>0.41666666666666669</v>
      </c>
      <c r="T820" s="1">
        <v>0.875</v>
      </c>
      <c r="U820" s="1">
        <v>0.41666666666666669</v>
      </c>
      <c r="V820" s="1">
        <v>0.875</v>
      </c>
      <c r="W820" s="1">
        <v>0.41666666666666669</v>
      </c>
      <c r="X820" s="1">
        <v>0.875</v>
      </c>
      <c r="Y820" t="s">
        <v>95</v>
      </c>
      <c r="Z820" t="s">
        <v>95</v>
      </c>
      <c r="AA820" t="s">
        <v>95</v>
      </c>
      <c r="AB820">
        <v>2</v>
      </c>
      <c r="AC820" t="s">
        <v>95</v>
      </c>
      <c r="AD820" t="s">
        <v>95</v>
      </c>
      <c r="AE820" t="s">
        <v>95</v>
      </c>
      <c r="AF820" t="s">
        <v>95</v>
      </c>
      <c r="AG820" t="s">
        <v>95</v>
      </c>
      <c r="AH820" t="s">
        <v>95</v>
      </c>
      <c r="AI820" t="s">
        <v>95</v>
      </c>
      <c r="AJ820" t="s">
        <v>95</v>
      </c>
      <c r="AK820">
        <v>1</v>
      </c>
      <c r="AL820" t="s">
        <v>95</v>
      </c>
      <c r="AM820" t="s">
        <v>95</v>
      </c>
      <c r="AN820" t="s">
        <v>95</v>
      </c>
      <c r="AO820" t="s">
        <v>95</v>
      </c>
      <c r="AP820" t="s">
        <v>95</v>
      </c>
      <c r="AQ820" t="s">
        <v>95</v>
      </c>
      <c r="AR820" t="s">
        <v>95</v>
      </c>
      <c r="AS820" t="s">
        <v>95</v>
      </c>
      <c r="AT820" t="s">
        <v>95</v>
      </c>
      <c r="AU820">
        <v>0</v>
      </c>
      <c r="AV820">
        <v>0</v>
      </c>
      <c r="AW820">
        <v>0</v>
      </c>
      <c r="AX820">
        <v>0</v>
      </c>
      <c r="AY820">
        <v>0</v>
      </c>
      <c r="AZ820" t="s">
        <v>95</v>
      </c>
      <c r="BA820" t="s">
        <v>95</v>
      </c>
      <c r="BB820" t="s">
        <v>95</v>
      </c>
      <c r="BC820" t="s">
        <v>95</v>
      </c>
      <c r="BD820" t="s">
        <v>95</v>
      </c>
      <c r="BE820" t="s">
        <v>95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14</v>
      </c>
      <c r="CJ820">
        <v>1</v>
      </c>
      <c r="CK820">
        <v>0</v>
      </c>
    </row>
    <row r="821" spans="1:89" x14ac:dyDescent="0.3">
      <c r="A821" t="s">
        <v>2481</v>
      </c>
      <c r="B821" t="s">
        <v>2419</v>
      </c>
      <c r="C821" t="s">
        <v>2482</v>
      </c>
      <c r="D821">
        <v>35.089112999999998</v>
      </c>
      <c r="E821">
        <v>-80.876906000000005</v>
      </c>
      <c r="F821" t="s">
        <v>2483</v>
      </c>
      <c r="G821">
        <v>6</v>
      </c>
      <c r="H821">
        <v>3</v>
      </c>
      <c r="I821" t="s">
        <v>2251</v>
      </c>
      <c r="J821" t="s">
        <v>94</v>
      </c>
      <c r="K821" t="s">
        <v>95</v>
      </c>
      <c r="L821" t="s">
        <v>95</v>
      </c>
      <c r="M821" t="s">
        <v>95</v>
      </c>
      <c r="N821" t="s">
        <v>95</v>
      </c>
      <c r="O821" t="s">
        <v>95</v>
      </c>
      <c r="P821" t="s">
        <v>95</v>
      </c>
      <c r="Q821" t="s">
        <v>95</v>
      </c>
      <c r="R821" t="s">
        <v>95</v>
      </c>
      <c r="S821" t="s">
        <v>95</v>
      </c>
      <c r="T821" t="s">
        <v>95</v>
      </c>
      <c r="U821" t="s">
        <v>95</v>
      </c>
      <c r="V821" t="s">
        <v>95</v>
      </c>
      <c r="W821" t="s">
        <v>95</v>
      </c>
      <c r="X821" t="s">
        <v>95</v>
      </c>
      <c r="Y821" t="s">
        <v>95</v>
      </c>
      <c r="Z821" t="s">
        <v>97</v>
      </c>
      <c r="AA821" t="s">
        <v>98</v>
      </c>
      <c r="AB821">
        <v>1</v>
      </c>
      <c r="AC821">
        <v>0</v>
      </c>
      <c r="AD821">
        <v>0</v>
      </c>
      <c r="AE821" t="s">
        <v>95</v>
      </c>
      <c r="AF821">
        <v>1</v>
      </c>
      <c r="AG821">
        <v>0</v>
      </c>
      <c r="AH821">
        <v>0</v>
      </c>
      <c r="AI821">
        <v>0</v>
      </c>
      <c r="AJ821">
        <v>1</v>
      </c>
      <c r="AK821">
        <v>1</v>
      </c>
      <c r="AL821">
        <v>0</v>
      </c>
      <c r="AM821" t="s">
        <v>95</v>
      </c>
      <c r="AN821" t="s">
        <v>95</v>
      </c>
      <c r="AO821" t="s">
        <v>95</v>
      </c>
      <c r="AP821" t="s">
        <v>95</v>
      </c>
      <c r="AQ821" t="s">
        <v>95</v>
      </c>
      <c r="AR821" t="s">
        <v>95</v>
      </c>
      <c r="AS821">
        <v>1</v>
      </c>
      <c r="AT821" t="s">
        <v>95</v>
      </c>
      <c r="AU821" t="s">
        <v>95</v>
      </c>
      <c r="AV821" t="s">
        <v>95</v>
      </c>
      <c r="AW821" t="s">
        <v>95</v>
      </c>
      <c r="AX821" t="s">
        <v>95</v>
      </c>
      <c r="AY821" t="s">
        <v>95</v>
      </c>
      <c r="AZ821" t="s">
        <v>95</v>
      </c>
      <c r="BA821" t="s">
        <v>95</v>
      </c>
      <c r="BB821" t="s">
        <v>95</v>
      </c>
      <c r="BC821" t="s">
        <v>95</v>
      </c>
      <c r="BD821" t="s">
        <v>95</v>
      </c>
      <c r="BE821" t="s">
        <v>95</v>
      </c>
      <c r="BF821">
        <v>1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8</v>
      </c>
      <c r="CJ821">
        <v>2</v>
      </c>
      <c r="CK821">
        <v>0</v>
      </c>
    </row>
    <row r="822" spans="1:89" x14ac:dyDescent="0.3">
      <c r="A822" t="s">
        <v>2484</v>
      </c>
      <c r="B822" t="s">
        <v>2419</v>
      </c>
      <c r="C822" t="s">
        <v>2485</v>
      </c>
      <c r="D822">
        <v>35.080015199999998</v>
      </c>
      <c r="E822">
        <v>-80.878232600000004</v>
      </c>
      <c r="F822" t="s">
        <v>2486</v>
      </c>
      <c r="G822">
        <v>6</v>
      </c>
      <c r="H822">
        <v>3.5</v>
      </c>
      <c r="I822" t="s">
        <v>2251</v>
      </c>
      <c r="J822" t="s">
        <v>94</v>
      </c>
      <c r="K822" s="1">
        <v>0.5</v>
      </c>
      <c r="L822" s="1">
        <v>0.75</v>
      </c>
      <c r="M822" s="1">
        <v>0.41666666666666669</v>
      </c>
      <c r="N822" s="1">
        <v>0.83333333333333337</v>
      </c>
      <c r="O822" s="1">
        <v>0.41666666666666669</v>
      </c>
      <c r="P822" s="1">
        <v>0.83333333333333337</v>
      </c>
      <c r="Q822" s="1">
        <v>0.41666666666666669</v>
      </c>
      <c r="R822" s="1">
        <v>0.83333333333333337</v>
      </c>
      <c r="S822" s="1">
        <v>0.41666666666666669</v>
      </c>
      <c r="T822" s="1">
        <v>0.83333333333333337</v>
      </c>
      <c r="U822" s="1">
        <v>0.41666666666666669</v>
      </c>
      <c r="V822" s="1">
        <v>0.83333333333333337</v>
      </c>
      <c r="W822" s="1">
        <v>0.41666666666666669</v>
      </c>
      <c r="X822" s="1">
        <v>0.83333333333333337</v>
      </c>
      <c r="Y822" t="s">
        <v>95</v>
      </c>
      <c r="Z822" t="s">
        <v>95</v>
      </c>
      <c r="AA822" t="s">
        <v>95</v>
      </c>
      <c r="AB822">
        <v>2</v>
      </c>
      <c r="AC822" t="s">
        <v>95</v>
      </c>
      <c r="AD822" t="s">
        <v>95</v>
      </c>
      <c r="AE822" t="s">
        <v>95</v>
      </c>
      <c r="AF822" t="s">
        <v>95</v>
      </c>
      <c r="AG822" t="s">
        <v>95</v>
      </c>
      <c r="AH822" t="s">
        <v>95</v>
      </c>
      <c r="AI822" t="s">
        <v>95</v>
      </c>
      <c r="AJ822" t="s">
        <v>95</v>
      </c>
      <c r="AK822">
        <v>1</v>
      </c>
      <c r="AL822" t="s">
        <v>95</v>
      </c>
      <c r="AM822" t="s">
        <v>95</v>
      </c>
      <c r="AN822" t="s">
        <v>95</v>
      </c>
      <c r="AO822" t="s">
        <v>95</v>
      </c>
      <c r="AP822" t="s">
        <v>95</v>
      </c>
      <c r="AQ822" t="s">
        <v>95</v>
      </c>
      <c r="AR822" t="s">
        <v>95</v>
      </c>
      <c r="AS822" t="s">
        <v>95</v>
      </c>
      <c r="AT822" t="s">
        <v>95</v>
      </c>
      <c r="AU822">
        <v>0</v>
      </c>
      <c r="AV822">
        <v>0</v>
      </c>
      <c r="AW822">
        <v>0</v>
      </c>
      <c r="AX822">
        <v>0</v>
      </c>
      <c r="AY822">
        <v>0</v>
      </c>
      <c r="AZ822" t="s">
        <v>95</v>
      </c>
      <c r="BA822" t="s">
        <v>95</v>
      </c>
      <c r="BB822" t="s">
        <v>95</v>
      </c>
      <c r="BC822" t="s">
        <v>95</v>
      </c>
      <c r="BD822" t="s">
        <v>95</v>
      </c>
      <c r="BE822" t="s">
        <v>95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4</v>
      </c>
      <c r="CJ822">
        <v>1</v>
      </c>
      <c r="CK822">
        <v>0</v>
      </c>
    </row>
    <row r="823" spans="1:89" x14ac:dyDescent="0.3">
      <c r="A823" t="s">
        <v>2487</v>
      </c>
      <c r="B823" t="s">
        <v>2419</v>
      </c>
      <c r="C823" t="s">
        <v>2488</v>
      </c>
      <c r="D823">
        <v>35.085290055609903</v>
      </c>
      <c r="E823">
        <v>-80.879845619201703</v>
      </c>
      <c r="F823" t="s">
        <v>2489</v>
      </c>
      <c r="G823">
        <v>75</v>
      </c>
      <c r="H823">
        <v>3</v>
      </c>
      <c r="I823" t="s">
        <v>2251</v>
      </c>
      <c r="J823" t="s">
        <v>94</v>
      </c>
      <c r="K823" s="1">
        <v>0.45833333333333331</v>
      </c>
      <c r="L823" s="1">
        <v>0.875</v>
      </c>
      <c r="M823" s="1">
        <v>0.45833333333333331</v>
      </c>
      <c r="N823" s="1">
        <v>0.91666666666666663</v>
      </c>
      <c r="O823" s="1">
        <v>0.45833333333333331</v>
      </c>
      <c r="P823" s="1">
        <v>0.91666666666666663</v>
      </c>
      <c r="Q823" s="1">
        <v>0.45833333333333331</v>
      </c>
      <c r="R823" s="1">
        <v>0.91666666666666663</v>
      </c>
      <c r="S823" s="1">
        <v>0.45833333333333331</v>
      </c>
      <c r="T823" s="1">
        <v>0.91666666666666663</v>
      </c>
      <c r="U823" s="1">
        <v>0.45833333333333331</v>
      </c>
      <c r="V823" s="1">
        <v>0.95833333333333337</v>
      </c>
      <c r="W823" s="1">
        <v>0.45833333333333331</v>
      </c>
      <c r="X823" s="1">
        <v>0.95833333333333337</v>
      </c>
      <c r="Y823" t="s">
        <v>96</v>
      </c>
      <c r="Z823" t="s">
        <v>97</v>
      </c>
      <c r="AA823" t="s">
        <v>117</v>
      </c>
      <c r="AB823">
        <v>2</v>
      </c>
      <c r="AC823">
        <v>0</v>
      </c>
      <c r="AD823">
        <v>0</v>
      </c>
      <c r="AE823" t="s">
        <v>95</v>
      </c>
      <c r="AF823">
        <v>1</v>
      </c>
      <c r="AG823">
        <v>0</v>
      </c>
      <c r="AH823">
        <v>1</v>
      </c>
      <c r="AI823">
        <v>1</v>
      </c>
      <c r="AJ823">
        <v>1</v>
      </c>
      <c r="AK823">
        <v>1</v>
      </c>
      <c r="AL823">
        <v>1</v>
      </c>
      <c r="AM823" t="s">
        <v>118</v>
      </c>
      <c r="AN823">
        <v>0</v>
      </c>
      <c r="AO823" t="s">
        <v>95</v>
      </c>
      <c r="AP823" t="s">
        <v>118</v>
      </c>
      <c r="AQ823" t="s">
        <v>95</v>
      </c>
      <c r="AR823" t="s">
        <v>95</v>
      </c>
      <c r="AS823">
        <v>1</v>
      </c>
      <c r="AT823" t="s">
        <v>95</v>
      </c>
      <c r="AU823">
        <v>0</v>
      </c>
      <c r="AV823">
        <v>0</v>
      </c>
      <c r="AW823">
        <v>1</v>
      </c>
      <c r="AX823">
        <v>0</v>
      </c>
      <c r="AY823">
        <v>0</v>
      </c>
      <c r="AZ823" t="s">
        <v>95</v>
      </c>
      <c r="BA823" t="s">
        <v>95</v>
      </c>
      <c r="BB823" t="s">
        <v>95</v>
      </c>
      <c r="BC823" t="s">
        <v>95</v>
      </c>
      <c r="BD823" t="s">
        <v>95</v>
      </c>
      <c r="BE823" t="s">
        <v>95</v>
      </c>
      <c r="BF823">
        <v>1</v>
      </c>
      <c r="BG823">
        <v>0</v>
      </c>
      <c r="BH823">
        <v>0</v>
      </c>
      <c r="BI823">
        <v>0</v>
      </c>
      <c r="BJ823">
        <v>1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198</v>
      </c>
      <c r="CJ823">
        <v>25</v>
      </c>
      <c r="CK823">
        <v>0</v>
      </c>
    </row>
    <row r="824" spans="1:89" x14ac:dyDescent="0.3">
      <c r="A824" t="s">
        <v>2490</v>
      </c>
      <c r="B824" t="s">
        <v>2419</v>
      </c>
      <c r="C824" t="s">
        <v>2491</v>
      </c>
      <c r="D824">
        <v>35.086986600000003</v>
      </c>
      <c r="E824">
        <v>-80.871765400000001</v>
      </c>
      <c r="F824" t="s">
        <v>2273</v>
      </c>
      <c r="G824">
        <v>9</v>
      </c>
      <c r="H824">
        <v>2.5</v>
      </c>
      <c r="I824" t="s">
        <v>2251</v>
      </c>
      <c r="J824" t="s">
        <v>94</v>
      </c>
      <c r="K824" t="s">
        <v>95</v>
      </c>
      <c r="L824" t="s">
        <v>95</v>
      </c>
      <c r="M824" t="s">
        <v>95</v>
      </c>
      <c r="N824" t="s">
        <v>95</v>
      </c>
      <c r="O824" t="s">
        <v>95</v>
      </c>
      <c r="P824" t="s">
        <v>95</v>
      </c>
      <c r="Q824" t="s">
        <v>95</v>
      </c>
      <c r="R824" t="s">
        <v>95</v>
      </c>
      <c r="S824" t="s">
        <v>95</v>
      </c>
      <c r="T824" t="s">
        <v>95</v>
      </c>
      <c r="U824" t="s">
        <v>95</v>
      </c>
      <c r="V824" t="s">
        <v>95</v>
      </c>
      <c r="W824" t="s">
        <v>95</v>
      </c>
      <c r="X824" t="s">
        <v>95</v>
      </c>
      <c r="Y824" t="s">
        <v>95</v>
      </c>
      <c r="Z824" t="s">
        <v>95</v>
      </c>
      <c r="AA824" t="s">
        <v>95</v>
      </c>
      <c r="AB824">
        <v>2</v>
      </c>
      <c r="AC824" t="s">
        <v>95</v>
      </c>
      <c r="AD824" t="s">
        <v>95</v>
      </c>
      <c r="AE824" t="s">
        <v>95</v>
      </c>
      <c r="AF824" t="s">
        <v>95</v>
      </c>
      <c r="AG824" t="s">
        <v>95</v>
      </c>
      <c r="AH824" t="s">
        <v>95</v>
      </c>
      <c r="AI824" t="s">
        <v>95</v>
      </c>
      <c r="AJ824" t="s">
        <v>95</v>
      </c>
      <c r="AK824">
        <v>1</v>
      </c>
      <c r="AL824" t="s">
        <v>95</v>
      </c>
      <c r="AM824" t="s">
        <v>95</v>
      </c>
      <c r="AN824" t="s">
        <v>95</v>
      </c>
      <c r="AO824" t="s">
        <v>95</v>
      </c>
      <c r="AP824" t="s">
        <v>95</v>
      </c>
      <c r="AQ824" t="s">
        <v>95</v>
      </c>
      <c r="AR824" t="s">
        <v>95</v>
      </c>
      <c r="AS824" t="s">
        <v>95</v>
      </c>
      <c r="AT824" t="s">
        <v>95</v>
      </c>
      <c r="AU824">
        <v>0</v>
      </c>
      <c r="AV824">
        <v>0</v>
      </c>
      <c r="AW824">
        <v>1</v>
      </c>
      <c r="AX824">
        <v>0</v>
      </c>
      <c r="AY824">
        <v>0</v>
      </c>
      <c r="AZ824" t="s">
        <v>95</v>
      </c>
      <c r="BA824" t="s">
        <v>95</v>
      </c>
      <c r="BB824" t="s">
        <v>95</v>
      </c>
      <c r="BC824" t="s">
        <v>95</v>
      </c>
      <c r="BD824" t="s">
        <v>95</v>
      </c>
      <c r="BE824" t="s">
        <v>95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103</v>
      </c>
      <c r="CJ824">
        <v>2</v>
      </c>
      <c r="CK824">
        <v>0</v>
      </c>
    </row>
    <row r="825" spans="1:89" x14ac:dyDescent="0.3">
      <c r="A825" t="s">
        <v>2492</v>
      </c>
      <c r="B825" t="s">
        <v>2419</v>
      </c>
      <c r="C825" t="s">
        <v>2493</v>
      </c>
      <c r="D825">
        <v>35.072952000000001</v>
      </c>
      <c r="E825">
        <v>-80.878246000000004</v>
      </c>
      <c r="F825" t="s">
        <v>2494</v>
      </c>
      <c r="G825">
        <v>3</v>
      </c>
      <c r="H825">
        <v>2</v>
      </c>
      <c r="I825" t="s">
        <v>2251</v>
      </c>
      <c r="J825" t="s">
        <v>94</v>
      </c>
      <c r="K825" s="1">
        <v>0.54166666666666663</v>
      </c>
      <c r="L825" s="1">
        <v>0.70833333333333337</v>
      </c>
      <c r="M825" s="1">
        <v>0.41666666666666669</v>
      </c>
      <c r="N825" s="1">
        <v>0.70833333333333337</v>
      </c>
      <c r="O825" s="1">
        <v>0.41666666666666669</v>
      </c>
      <c r="P825" s="1">
        <v>0.70833333333333337</v>
      </c>
      <c r="Q825" s="1">
        <v>0.41666666666666669</v>
      </c>
      <c r="R825" s="1">
        <v>0.70833333333333337</v>
      </c>
      <c r="S825" s="1">
        <v>0.41666666666666669</v>
      </c>
      <c r="T825" s="1">
        <v>0.70833333333333337</v>
      </c>
      <c r="U825" s="1">
        <v>0.41666666666666669</v>
      </c>
      <c r="V825" s="1">
        <v>0.70833333333333337</v>
      </c>
      <c r="W825" s="1">
        <v>0.41666666666666669</v>
      </c>
      <c r="X825" s="1">
        <v>0.70833333333333337</v>
      </c>
      <c r="Y825" t="s">
        <v>95</v>
      </c>
      <c r="Z825" t="s">
        <v>95</v>
      </c>
      <c r="AA825" t="s">
        <v>95</v>
      </c>
      <c r="AB825">
        <v>3</v>
      </c>
      <c r="AC825" t="s">
        <v>95</v>
      </c>
      <c r="AD825" t="s">
        <v>95</v>
      </c>
      <c r="AE825" t="s">
        <v>95</v>
      </c>
      <c r="AF825" t="s">
        <v>95</v>
      </c>
      <c r="AG825" t="s">
        <v>95</v>
      </c>
      <c r="AH825" t="s">
        <v>95</v>
      </c>
      <c r="AI825" t="s">
        <v>95</v>
      </c>
      <c r="AJ825" t="s">
        <v>95</v>
      </c>
      <c r="AK825" t="s">
        <v>95</v>
      </c>
      <c r="AL825" t="s">
        <v>95</v>
      </c>
      <c r="AM825" t="s">
        <v>95</v>
      </c>
      <c r="AN825" t="s">
        <v>95</v>
      </c>
      <c r="AO825" t="s">
        <v>95</v>
      </c>
      <c r="AP825" t="s">
        <v>95</v>
      </c>
      <c r="AQ825" t="s">
        <v>95</v>
      </c>
      <c r="AR825" t="s">
        <v>95</v>
      </c>
      <c r="AS825" t="s">
        <v>95</v>
      </c>
      <c r="AT825" t="s">
        <v>95</v>
      </c>
      <c r="AU825" t="s">
        <v>95</v>
      </c>
      <c r="AV825" t="s">
        <v>95</v>
      </c>
      <c r="AW825" t="s">
        <v>95</v>
      </c>
      <c r="AX825" t="s">
        <v>95</v>
      </c>
      <c r="AY825" t="s">
        <v>95</v>
      </c>
      <c r="AZ825" t="s">
        <v>95</v>
      </c>
      <c r="BA825" t="s">
        <v>95</v>
      </c>
      <c r="BB825" t="s">
        <v>95</v>
      </c>
      <c r="BC825" t="s">
        <v>95</v>
      </c>
      <c r="BD825" t="s">
        <v>95</v>
      </c>
      <c r="BE825" t="s">
        <v>95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4</v>
      </c>
      <c r="CJ825">
        <v>0</v>
      </c>
      <c r="CK825">
        <v>0</v>
      </c>
    </row>
    <row r="826" spans="1:89" x14ac:dyDescent="0.3">
      <c r="A826" t="s">
        <v>2495</v>
      </c>
      <c r="B826" t="s">
        <v>2419</v>
      </c>
      <c r="C826" t="s">
        <v>2426</v>
      </c>
      <c r="D826">
        <v>35.0822</v>
      </c>
      <c r="E826">
        <v>-80.877224200000001</v>
      </c>
      <c r="F826" t="s">
        <v>2496</v>
      </c>
      <c r="G826">
        <v>3</v>
      </c>
      <c r="H826">
        <v>2</v>
      </c>
      <c r="I826" t="s">
        <v>2251</v>
      </c>
      <c r="J826" t="s">
        <v>94</v>
      </c>
      <c r="K826" t="s">
        <v>95</v>
      </c>
      <c r="L826" t="s">
        <v>95</v>
      </c>
      <c r="M826" t="s">
        <v>95</v>
      </c>
      <c r="N826" t="s">
        <v>95</v>
      </c>
      <c r="O826" t="s">
        <v>95</v>
      </c>
      <c r="P826" t="s">
        <v>95</v>
      </c>
      <c r="Q826" t="s">
        <v>95</v>
      </c>
      <c r="R826" t="s">
        <v>95</v>
      </c>
      <c r="S826" t="s">
        <v>95</v>
      </c>
      <c r="T826" t="s">
        <v>95</v>
      </c>
      <c r="U826" t="s">
        <v>95</v>
      </c>
      <c r="V826" t="s">
        <v>95</v>
      </c>
      <c r="W826" t="s">
        <v>95</v>
      </c>
      <c r="X826" t="s">
        <v>95</v>
      </c>
      <c r="Y826" t="s">
        <v>95</v>
      </c>
      <c r="Z826" t="s">
        <v>95</v>
      </c>
      <c r="AA826" t="s">
        <v>95</v>
      </c>
      <c r="AB826">
        <v>3</v>
      </c>
      <c r="AC826" t="s">
        <v>95</v>
      </c>
      <c r="AD826" t="s">
        <v>95</v>
      </c>
      <c r="AE826" t="s">
        <v>95</v>
      </c>
      <c r="AF826" t="s">
        <v>95</v>
      </c>
      <c r="AG826" t="s">
        <v>95</v>
      </c>
      <c r="AH826" t="s">
        <v>95</v>
      </c>
      <c r="AI826" t="s">
        <v>95</v>
      </c>
      <c r="AJ826" t="s">
        <v>95</v>
      </c>
      <c r="AK826">
        <v>1</v>
      </c>
      <c r="AL826" t="s">
        <v>95</v>
      </c>
      <c r="AM826" t="s">
        <v>95</v>
      </c>
      <c r="AN826" t="s">
        <v>95</v>
      </c>
      <c r="AO826" t="s">
        <v>95</v>
      </c>
      <c r="AP826" t="s">
        <v>95</v>
      </c>
      <c r="AQ826" t="s">
        <v>95</v>
      </c>
      <c r="AR826" t="s">
        <v>95</v>
      </c>
      <c r="AS826" t="s">
        <v>95</v>
      </c>
      <c r="AT826" t="s">
        <v>95</v>
      </c>
      <c r="AU826">
        <v>0</v>
      </c>
      <c r="AV826">
        <v>0</v>
      </c>
      <c r="AW826">
        <v>0</v>
      </c>
      <c r="AX826">
        <v>0</v>
      </c>
      <c r="AY826">
        <v>0</v>
      </c>
      <c r="AZ826" t="s">
        <v>95</v>
      </c>
      <c r="BA826" t="s">
        <v>95</v>
      </c>
      <c r="BB826" t="s">
        <v>95</v>
      </c>
      <c r="BC826" t="s">
        <v>95</v>
      </c>
      <c r="BD826" t="s">
        <v>95</v>
      </c>
      <c r="BE826" t="s">
        <v>95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</row>
    <row r="827" spans="1:89" x14ac:dyDescent="0.3">
      <c r="A827" t="s">
        <v>2497</v>
      </c>
      <c r="B827" t="s">
        <v>2419</v>
      </c>
      <c r="C827" t="s">
        <v>2498</v>
      </c>
      <c r="D827">
        <v>35.090153685869097</v>
      </c>
      <c r="E827">
        <v>-80.879142880439801</v>
      </c>
      <c r="F827" t="s">
        <v>1084</v>
      </c>
      <c r="G827">
        <v>8</v>
      </c>
      <c r="H827">
        <v>3</v>
      </c>
      <c r="I827" t="s">
        <v>2251</v>
      </c>
      <c r="J827" t="s">
        <v>94</v>
      </c>
      <c r="K827" s="1">
        <v>0.33333333333333331</v>
      </c>
      <c r="L827" s="1">
        <v>0.875</v>
      </c>
      <c r="M827" s="1">
        <v>0.33333333333333331</v>
      </c>
      <c r="N827" s="1">
        <v>0.91666666666666663</v>
      </c>
      <c r="O827" s="1">
        <v>0.33333333333333331</v>
      </c>
      <c r="P827" s="1">
        <v>0.91666666666666663</v>
      </c>
      <c r="Q827" s="1">
        <v>0.33333333333333331</v>
      </c>
      <c r="R827" s="1">
        <v>0.91666666666666663</v>
      </c>
      <c r="S827" s="1">
        <v>0.33333333333333331</v>
      </c>
      <c r="T827" s="1">
        <v>0.91666666666666663</v>
      </c>
      <c r="U827" s="1">
        <v>0.33333333333333331</v>
      </c>
      <c r="V827" s="1">
        <v>0.91666666666666663</v>
      </c>
      <c r="W827" s="1">
        <v>0.33333333333333331</v>
      </c>
      <c r="X827" s="1">
        <v>0.91666666666666663</v>
      </c>
      <c r="Y827" t="s">
        <v>95</v>
      </c>
      <c r="Z827" t="s">
        <v>95</v>
      </c>
      <c r="AA827" t="s">
        <v>95</v>
      </c>
      <c r="AB827">
        <v>1</v>
      </c>
      <c r="AC827" t="s">
        <v>95</v>
      </c>
      <c r="AD827" t="s">
        <v>95</v>
      </c>
      <c r="AE827" t="s">
        <v>95</v>
      </c>
      <c r="AF827" t="s">
        <v>95</v>
      </c>
      <c r="AG827" t="s">
        <v>95</v>
      </c>
      <c r="AH827" t="s">
        <v>95</v>
      </c>
      <c r="AI827" t="s">
        <v>95</v>
      </c>
      <c r="AJ827" t="s">
        <v>95</v>
      </c>
      <c r="AK827">
        <v>1</v>
      </c>
      <c r="AL827" t="s">
        <v>95</v>
      </c>
      <c r="AM827" t="s">
        <v>95</v>
      </c>
      <c r="AN827" t="s">
        <v>95</v>
      </c>
      <c r="AO827" t="s">
        <v>95</v>
      </c>
      <c r="AP827" t="s">
        <v>95</v>
      </c>
      <c r="AQ827" t="s">
        <v>95</v>
      </c>
      <c r="AR827" t="s">
        <v>95</v>
      </c>
      <c r="AS827" t="s">
        <v>95</v>
      </c>
      <c r="AT827" t="s">
        <v>95</v>
      </c>
      <c r="AU827">
        <v>0</v>
      </c>
      <c r="AV827">
        <v>0</v>
      </c>
      <c r="AW827">
        <v>1</v>
      </c>
      <c r="AX827">
        <v>0</v>
      </c>
      <c r="AY827">
        <v>0</v>
      </c>
      <c r="AZ827" t="s">
        <v>95</v>
      </c>
      <c r="BA827" t="s">
        <v>95</v>
      </c>
      <c r="BB827" t="s">
        <v>95</v>
      </c>
      <c r="BC827" t="s">
        <v>95</v>
      </c>
      <c r="BD827" t="s">
        <v>95</v>
      </c>
      <c r="BE827" t="s">
        <v>95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25</v>
      </c>
      <c r="CJ827">
        <v>5</v>
      </c>
      <c r="CK827">
        <v>0</v>
      </c>
    </row>
    <row r="828" spans="1:89" x14ac:dyDescent="0.3">
      <c r="A828" t="s">
        <v>2499</v>
      </c>
      <c r="B828" t="s">
        <v>2419</v>
      </c>
      <c r="C828" t="s">
        <v>2500</v>
      </c>
      <c r="D828">
        <v>35.084105999999998</v>
      </c>
      <c r="E828">
        <v>-80.878953999999993</v>
      </c>
      <c r="F828" t="s">
        <v>1053</v>
      </c>
      <c r="G828">
        <v>9</v>
      </c>
      <c r="H828">
        <v>3.5</v>
      </c>
      <c r="I828" t="s">
        <v>2251</v>
      </c>
      <c r="J828" t="s">
        <v>94</v>
      </c>
      <c r="K828" s="1">
        <v>0.29166666666666669</v>
      </c>
      <c r="L828" s="1">
        <v>8.3333333333333329E-2</v>
      </c>
      <c r="M828" s="1">
        <v>0.29166666666666669</v>
      </c>
      <c r="N828" s="1">
        <v>8.3333333333333329E-2</v>
      </c>
      <c r="O828" s="1">
        <v>0.29166666666666669</v>
      </c>
      <c r="P828" s="1">
        <v>8.3333333333333329E-2</v>
      </c>
      <c r="Q828" s="1">
        <v>0.29166666666666669</v>
      </c>
      <c r="R828" s="1">
        <v>8.3333333333333329E-2</v>
      </c>
      <c r="S828" s="1">
        <v>0.29166666666666669</v>
      </c>
      <c r="T828" s="1">
        <v>8.3333333333333329E-2</v>
      </c>
      <c r="U828" s="1">
        <v>0.29166666666666669</v>
      </c>
      <c r="V828" s="1">
        <v>0.125</v>
      </c>
      <c r="W828" s="1">
        <v>0.29166666666666669</v>
      </c>
      <c r="X828" s="1">
        <v>0.125</v>
      </c>
      <c r="Y828" t="s">
        <v>96</v>
      </c>
      <c r="Z828" t="s">
        <v>97</v>
      </c>
      <c r="AA828" t="s">
        <v>98</v>
      </c>
      <c r="AB828">
        <v>1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1</v>
      </c>
      <c r="AK828">
        <v>1</v>
      </c>
      <c r="AL828">
        <v>0</v>
      </c>
      <c r="AM828" t="s">
        <v>127</v>
      </c>
      <c r="AN828" t="s">
        <v>95</v>
      </c>
      <c r="AO828" t="s">
        <v>95</v>
      </c>
      <c r="AP828" t="s">
        <v>95</v>
      </c>
      <c r="AQ828" t="s">
        <v>95</v>
      </c>
      <c r="AR828" t="s">
        <v>95</v>
      </c>
      <c r="AS828">
        <v>1</v>
      </c>
      <c r="AT828" t="s">
        <v>95</v>
      </c>
      <c r="AU828">
        <v>0</v>
      </c>
      <c r="AV828">
        <v>0</v>
      </c>
      <c r="AW828">
        <v>1</v>
      </c>
      <c r="AX828">
        <v>0</v>
      </c>
      <c r="AY828">
        <v>0</v>
      </c>
      <c r="AZ828" t="s">
        <v>95</v>
      </c>
      <c r="BA828" t="s">
        <v>95</v>
      </c>
      <c r="BB828" t="s">
        <v>95</v>
      </c>
      <c r="BC828" t="s">
        <v>95</v>
      </c>
      <c r="BD828" t="s">
        <v>95</v>
      </c>
      <c r="BE828" t="s">
        <v>95</v>
      </c>
      <c r="BF828">
        <v>1</v>
      </c>
      <c r="BG828">
        <v>0</v>
      </c>
      <c r="BH828">
        <v>1</v>
      </c>
      <c r="BI828">
        <v>0</v>
      </c>
      <c r="BJ828">
        <v>0</v>
      </c>
      <c r="BK828">
        <v>0</v>
      </c>
      <c r="BL828">
        <v>1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33</v>
      </c>
      <c r="CJ828">
        <v>5</v>
      </c>
      <c r="CK828">
        <v>0</v>
      </c>
    </row>
    <row r="829" spans="1:89" x14ac:dyDescent="0.3">
      <c r="A829" t="s">
        <v>2501</v>
      </c>
      <c r="B829" t="s">
        <v>2419</v>
      </c>
      <c r="C829" t="s">
        <v>2502</v>
      </c>
      <c r="D829">
        <v>35.076846000000003</v>
      </c>
      <c r="E829">
        <v>-80.879653000000005</v>
      </c>
      <c r="F829" t="s">
        <v>2503</v>
      </c>
      <c r="G829">
        <v>10</v>
      </c>
      <c r="H829">
        <v>3</v>
      </c>
      <c r="I829" t="s">
        <v>2251</v>
      </c>
      <c r="J829" t="s">
        <v>94</v>
      </c>
      <c r="K829" t="s">
        <v>95</v>
      </c>
      <c r="L829" t="s">
        <v>95</v>
      </c>
      <c r="M829" t="s">
        <v>95</v>
      </c>
      <c r="N829" t="s">
        <v>95</v>
      </c>
      <c r="O829" t="s">
        <v>95</v>
      </c>
      <c r="P829" t="s">
        <v>95</v>
      </c>
      <c r="Q829" t="s">
        <v>95</v>
      </c>
      <c r="R829" t="s">
        <v>95</v>
      </c>
      <c r="S829" t="s">
        <v>95</v>
      </c>
      <c r="T829" t="s">
        <v>95</v>
      </c>
      <c r="U829" t="s">
        <v>95</v>
      </c>
      <c r="V829" t="s">
        <v>95</v>
      </c>
      <c r="W829" t="s">
        <v>95</v>
      </c>
      <c r="X829" t="s">
        <v>95</v>
      </c>
      <c r="Y829" t="s">
        <v>95</v>
      </c>
      <c r="Z829" t="s">
        <v>95</v>
      </c>
      <c r="AA829" t="s">
        <v>95</v>
      </c>
      <c r="AB829">
        <v>2</v>
      </c>
      <c r="AC829" t="s">
        <v>95</v>
      </c>
      <c r="AD829" t="s">
        <v>95</v>
      </c>
      <c r="AE829" t="s">
        <v>95</v>
      </c>
      <c r="AF829" t="s">
        <v>95</v>
      </c>
      <c r="AG829" t="s">
        <v>95</v>
      </c>
      <c r="AH829" t="s">
        <v>95</v>
      </c>
      <c r="AI829" t="s">
        <v>95</v>
      </c>
      <c r="AJ829" t="s">
        <v>95</v>
      </c>
      <c r="AK829">
        <v>1</v>
      </c>
      <c r="AL829" t="s">
        <v>95</v>
      </c>
      <c r="AM829" t="s">
        <v>95</v>
      </c>
      <c r="AN829" t="s">
        <v>95</v>
      </c>
      <c r="AO829" t="s">
        <v>95</v>
      </c>
      <c r="AP829" t="s">
        <v>95</v>
      </c>
      <c r="AQ829" t="s">
        <v>95</v>
      </c>
      <c r="AR829" t="s">
        <v>95</v>
      </c>
      <c r="AS829" t="s">
        <v>95</v>
      </c>
      <c r="AT829" t="s">
        <v>95</v>
      </c>
      <c r="AU829">
        <v>0</v>
      </c>
      <c r="AV829">
        <v>0</v>
      </c>
      <c r="AW829">
        <v>1</v>
      </c>
      <c r="AX829">
        <v>0</v>
      </c>
      <c r="AY829">
        <v>0</v>
      </c>
      <c r="AZ829" t="s">
        <v>95</v>
      </c>
      <c r="BA829" t="s">
        <v>95</v>
      </c>
      <c r="BB829" t="s">
        <v>95</v>
      </c>
      <c r="BC829" t="s">
        <v>95</v>
      </c>
      <c r="BD829" t="s">
        <v>95</v>
      </c>
      <c r="BE829" t="s">
        <v>95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15</v>
      </c>
      <c r="CJ829">
        <v>0</v>
      </c>
      <c r="CK829">
        <v>0</v>
      </c>
    </row>
    <row r="830" spans="1:89" x14ac:dyDescent="0.3">
      <c r="A830" t="s">
        <v>2504</v>
      </c>
      <c r="B830" t="s">
        <v>2419</v>
      </c>
      <c r="C830" t="s">
        <v>2505</v>
      </c>
      <c r="D830">
        <v>35.088633000000002</v>
      </c>
      <c r="E830">
        <v>-80.877011899999999</v>
      </c>
      <c r="F830" t="s">
        <v>2506</v>
      </c>
      <c r="G830">
        <v>44</v>
      </c>
      <c r="H830">
        <v>3.5</v>
      </c>
      <c r="I830" t="s">
        <v>2251</v>
      </c>
      <c r="J830" t="s">
        <v>94</v>
      </c>
      <c r="K830" s="1">
        <v>0.45833333333333331</v>
      </c>
      <c r="L830" s="1">
        <v>0.91666666666666663</v>
      </c>
      <c r="M830" s="1">
        <v>0.45833333333333331</v>
      </c>
      <c r="N830" s="1">
        <v>0.91666666666666663</v>
      </c>
      <c r="O830" s="1">
        <v>0.45833333333333331</v>
      </c>
      <c r="P830" s="1">
        <v>0.91666666666666663</v>
      </c>
      <c r="Q830" s="1">
        <v>0.45833333333333331</v>
      </c>
      <c r="R830" s="1">
        <v>0.91666666666666663</v>
      </c>
      <c r="S830" s="1">
        <v>0.45833333333333331</v>
      </c>
      <c r="T830" s="1">
        <v>0.91666666666666663</v>
      </c>
      <c r="U830" s="1">
        <v>0.45833333333333331</v>
      </c>
      <c r="V830" s="1">
        <v>0.95833333333333337</v>
      </c>
      <c r="W830" s="1">
        <v>0.45833333333333331</v>
      </c>
      <c r="X830" s="1">
        <v>0.95833333333333337</v>
      </c>
      <c r="Y830" t="s">
        <v>96</v>
      </c>
      <c r="Z830" t="s">
        <v>97</v>
      </c>
      <c r="AA830" t="s">
        <v>117</v>
      </c>
      <c r="AB830">
        <v>2</v>
      </c>
      <c r="AC830">
        <v>0</v>
      </c>
      <c r="AD830">
        <v>0</v>
      </c>
      <c r="AE830" t="s">
        <v>95</v>
      </c>
      <c r="AF830">
        <v>1</v>
      </c>
      <c r="AG830">
        <v>1</v>
      </c>
      <c r="AH830">
        <v>0</v>
      </c>
      <c r="AI830">
        <v>1</v>
      </c>
      <c r="AJ830">
        <v>1</v>
      </c>
      <c r="AK830">
        <v>1</v>
      </c>
      <c r="AL830">
        <v>1</v>
      </c>
      <c r="AM830" t="s">
        <v>118</v>
      </c>
      <c r="AN830" t="s">
        <v>95</v>
      </c>
      <c r="AO830" t="s">
        <v>95</v>
      </c>
      <c r="AP830" t="s">
        <v>95</v>
      </c>
      <c r="AQ830" t="s">
        <v>95</v>
      </c>
      <c r="AR830" t="s">
        <v>95</v>
      </c>
      <c r="AS830">
        <v>1</v>
      </c>
      <c r="AT830" t="s">
        <v>95</v>
      </c>
      <c r="AU830">
        <v>0</v>
      </c>
      <c r="AV830">
        <v>0</v>
      </c>
      <c r="AW830">
        <v>1</v>
      </c>
      <c r="AX830">
        <v>0</v>
      </c>
      <c r="AY830">
        <v>0</v>
      </c>
      <c r="AZ830" t="s">
        <v>95</v>
      </c>
      <c r="BA830" t="s">
        <v>95</v>
      </c>
      <c r="BB830" t="s">
        <v>95</v>
      </c>
      <c r="BC830" t="s">
        <v>95</v>
      </c>
      <c r="BD830" t="s">
        <v>95</v>
      </c>
      <c r="BE830" t="s">
        <v>95</v>
      </c>
      <c r="BF830">
        <v>1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1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179</v>
      </c>
      <c r="CJ830">
        <v>8</v>
      </c>
      <c r="CK830">
        <v>0</v>
      </c>
    </row>
    <row r="831" spans="1:89" x14ac:dyDescent="0.3">
      <c r="A831" t="s">
        <v>2507</v>
      </c>
      <c r="B831" t="s">
        <v>2419</v>
      </c>
      <c r="C831" t="s">
        <v>2508</v>
      </c>
      <c r="D831">
        <v>35.094861999999999</v>
      </c>
      <c r="E831">
        <v>-80.877105999999998</v>
      </c>
      <c r="F831" t="s">
        <v>2509</v>
      </c>
      <c r="G831">
        <v>4</v>
      </c>
      <c r="H831">
        <v>4</v>
      </c>
      <c r="I831" t="s">
        <v>2251</v>
      </c>
      <c r="J831" t="s">
        <v>94</v>
      </c>
      <c r="K831" t="s">
        <v>95</v>
      </c>
      <c r="L831" t="s">
        <v>95</v>
      </c>
      <c r="M831" t="s">
        <v>95</v>
      </c>
      <c r="N831" t="s">
        <v>95</v>
      </c>
      <c r="O831" t="s">
        <v>95</v>
      </c>
      <c r="P831" t="s">
        <v>95</v>
      </c>
      <c r="Q831" t="s">
        <v>95</v>
      </c>
      <c r="R831" t="s">
        <v>95</v>
      </c>
      <c r="S831" t="s">
        <v>95</v>
      </c>
      <c r="T831" t="s">
        <v>95</v>
      </c>
      <c r="U831" t="s">
        <v>95</v>
      </c>
      <c r="V831" t="s">
        <v>95</v>
      </c>
      <c r="W831" t="s">
        <v>95</v>
      </c>
      <c r="X831" t="s">
        <v>95</v>
      </c>
      <c r="Y831" t="s">
        <v>95</v>
      </c>
      <c r="Z831" t="s">
        <v>95</v>
      </c>
      <c r="AA831" t="s">
        <v>95</v>
      </c>
      <c r="AB831" t="s">
        <v>95</v>
      </c>
      <c r="AC831" t="s">
        <v>95</v>
      </c>
      <c r="AD831" t="s">
        <v>95</v>
      </c>
      <c r="AE831" t="s">
        <v>95</v>
      </c>
      <c r="AF831" t="s">
        <v>95</v>
      </c>
      <c r="AG831" t="s">
        <v>95</v>
      </c>
      <c r="AH831" t="s">
        <v>95</v>
      </c>
      <c r="AI831" t="s">
        <v>95</v>
      </c>
      <c r="AJ831" t="s">
        <v>95</v>
      </c>
      <c r="AK831" t="s">
        <v>95</v>
      </c>
      <c r="AL831" t="s">
        <v>95</v>
      </c>
      <c r="AM831" t="s">
        <v>95</v>
      </c>
      <c r="AN831" t="s">
        <v>95</v>
      </c>
      <c r="AO831" t="s">
        <v>95</v>
      </c>
      <c r="AP831" t="s">
        <v>95</v>
      </c>
      <c r="AQ831" t="s">
        <v>95</v>
      </c>
      <c r="AR831" t="s">
        <v>95</v>
      </c>
      <c r="AS831" t="s">
        <v>95</v>
      </c>
      <c r="AT831" t="s">
        <v>95</v>
      </c>
      <c r="AU831" t="s">
        <v>95</v>
      </c>
      <c r="AV831" t="s">
        <v>95</v>
      </c>
      <c r="AW831" t="s">
        <v>95</v>
      </c>
      <c r="AX831" t="s">
        <v>95</v>
      </c>
      <c r="AY831" t="s">
        <v>95</v>
      </c>
      <c r="AZ831" t="s">
        <v>95</v>
      </c>
      <c r="BA831" t="s">
        <v>95</v>
      </c>
      <c r="BB831" t="s">
        <v>95</v>
      </c>
      <c r="BC831" t="s">
        <v>95</v>
      </c>
      <c r="BD831" t="s">
        <v>95</v>
      </c>
      <c r="BE831" t="s">
        <v>95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19</v>
      </c>
      <c r="CJ831">
        <v>1</v>
      </c>
      <c r="CK831">
        <v>0</v>
      </c>
    </row>
    <row r="832" spans="1:89" x14ac:dyDescent="0.3">
      <c r="A832" t="s">
        <v>2510</v>
      </c>
      <c r="B832" t="s">
        <v>2419</v>
      </c>
      <c r="C832" t="s">
        <v>2463</v>
      </c>
      <c r="D832">
        <v>35.088386100000001</v>
      </c>
      <c r="E832">
        <v>-80.878847800000003</v>
      </c>
      <c r="F832" t="s">
        <v>2511</v>
      </c>
      <c r="G832">
        <v>4</v>
      </c>
      <c r="H832">
        <v>2.5</v>
      </c>
      <c r="I832" t="s">
        <v>2251</v>
      </c>
      <c r="J832" t="s">
        <v>94</v>
      </c>
      <c r="K832" t="s">
        <v>95</v>
      </c>
      <c r="L832" t="s">
        <v>95</v>
      </c>
      <c r="M832" t="s">
        <v>95</v>
      </c>
      <c r="N832" t="s">
        <v>95</v>
      </c>
      <c r="O832" t="s">
        <v>95</v>
      </c>
      <c r="P832" t="s">
        <v>95</v>
      </c>
      <c r="Q832" t="s">
        <v>95</v>
      </c>
      <c r="R832" t="s">
        <v>95</v>
      </c>
      <c r="S832" t="s">
        <v>95</v>
      </c>
      <c r="T832" t="s">
        <v>95</v>
      </c>
      <c r="U832" t="s">
        <v>95</v>
      </c>
      <c r="V832" t="s">
        <v>95</v>
      </c>
      <c r="W832" t="s">
        <v>95</v>
      </c>
      <c r="X832" t="s">
        <v>95</v>
      </c>
      <c r="Y832" t="s">
        <v>95</v>
      </c>
      <c r="Z832" t="s">
        <v>95</v>
      </c>
      <c r="AA832" t="s">
        <v>95</v>
      </c>
      <c r="AB832" t="s">
        <v>95</v>
      </c>
      <c r="AC832" t="s">
        <v>95</v>
      </c>
      <c r="AD832">
        <v>0</v>
      </c>
      <c r="AE832" t="s">
        <v>95</v>
      </c>
      <c r="AF832" t="s">
        <v>95</v>
      </c>
      <c r="AG832" t="s">
        <v>95</v>
      </c>
      <c r="AH832" t="s">
        <v>95</v>
      </c>
      <c r="AI832">
        <v>1</v>
      </c>
      <c r="AJ832" t="s">
        <v>95</v>
      </c>
      <c r="AK832" t="s">
        <v>95</v>
      </c>
      <c r="AL832">
        <v>0</v>
      </c>
      <c r="AM832" t="s">
        <v>118</v>
      </c>
      <c r="AN832" t="s">
        <v>95</v>
      </c>
      <c r="AO832" t="s">
        <v>95</v>
      </c>
      <c r="AP832" t="s">
        <v>95</v>
      </c>
      <c r="AQ832" t="s">
        <v>95</v>
      </c>
      <c r="AR832" t="s">
        <v>95</v>
      </c>
      <c r="AS832" t="s">
        <v>95</v>
      </c>
      <c r="AT832" t="s">
        <v>95</v>
      </c>
      <c r="AU832" t="s">
        <v>95</v>
      </c>
      <c r="AV832" t="s">
        <v>95</v>
      </c>
      <c r="AW832" t="s">
        <v>95</v>
      </c>
      <c r="AX832" t="s">
        <v>95</v>
      </c>
      <c r="AY832" t="s">
        <v>95</v>
      </c>
      <c r="AZ832" t="s">
        <v>95</v>
      </c>
      <c r="BA832" t="s">
        <v>95</v>
      </c>
      <c r="BB832" t="s">
        <v>95</v>
      </c>
      <c r="BC832" t="s">
        <v>95</v>
      </c>
      <c r="BD832" t="s">
        <v>95</v>
      </c>
      <c r="BE832" t="s">
        <v>95</v>
      </c>
      <c r="BF832">
        <v>1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1</v>
      </c>
      <c r="CK832">
        <v>0</v>
      </c>
    </row>
    <row r="833" spans="1:89" x14ac:dyDescent="0.3">
      <c r="A833" t="s">
        <v>2512</v>
      </c>
      <c r="B833" t="s">
        <v>2419</v>
      </c>
      <c r="C833" t="s">
        <v>2513</v>
      </c>
      <c r="D833">
        <v>35.083179000000001</v>
      </c>
      <c r="E833">
        <v>-80.876232000000002</v>
      </c>
      <c r="F833" t="s">
        <v>2514</v>
      </c>
      <c r="G833">
        <v>10</v>
      </c>
      <c r="H833">
        <v>3.5</v>
      </c>
      <c r="I833" t="s">
        <v>2251</v>
      </c>
      <c r="J833" t="s">
        <v>94</v>
      </c>
      <c r="K833" s="1">
        <v>0.45833333333333331</v>
      </c>
      <c r="L833" s="1">
        <v>0.79166666666666663</v>
      </c>
      <c r="M833" s="1">
        <v>0.41666666666666669</v>
      </c>
      <c r="N833" s="1">
        <v>0.875</v>
      </c>
      <c r="O833" s="1">
        <v>0.41666666666666669</v>
      </c>
      <c r="P833" s="1">
        <v>0.875</v>
      </c>
      <c r="Q833" s="1">
        <v>0.41666666666666669</v>
      </c>
      <c r="R833" s="1">
        <v>0.875</v>
      </c>
      <c r="S833" s="1">
        <v>0.41666666666666669</v>
      </c>
      <c r="T833" s="1">
        <v>0.875</v>
      </c>
      <c r="U833" s="1">
        <v>0.41666666666666669</v>
      </c>
      <c r="V833" s="1">
        <v>0.875</v>
      </c>
      <c r="W833" s="1">
        <v>0.41666666666666669</v>
      </c>
      <c r="X833" s="1">
        <v>0.875</v>
      </c>
      <c r="Y833" t="s">
        <v>95</v>
      </c>
      <c r="Z833" t="s">
        <v>95</v>
      </c>
      <c r="AA833" t="s">
        <v>95</v>
      </c>
      <c r="AB833">
        <v>2</v>
      </c>
      <c r="AC833" t="s">
        <v>95</v>
      </c>
      <c r="AD833" t="s">
        <v>95</v>
      </c>
      <c r="AE833" t="s">
        <v>95</v>
      </c>
      <c r="AF833" t="s">
        <v>95</v>
      </c>
      <c r="AG833" t="s">
        <v>95</v>
      </c>
      <c r="AH833" t="s">
        <v>95</v>
      </c>
      <c r="AI833" t="s">
        <v>95</v>
      </c>
      <c r="AJ833" t="s">
        <v>95</v>
      </c>
      <c r="AK833">
        <v>1</v>
      </c>
      <c r="AL833" t="s">
        <v>95</v>
      </c>
      <c r="AM833" t="s">
        <v>95</v>
      </c>
      <c r="AN833" t="s">
        <v>95</v>
      </c>
      <c r="AO833" t="s">
        <v>95</v>
      </c>
      <c r="AP833" t="s">
        <v>95</v>
      </c>
      <c r="AQ833" t="s">
        <v>95</v>
      </c>
      <c r="AR833" t="s">
        <v>95</v>
      </c>
      <c r="AS833" t="s">
        <v>95</v>
      </c>
      <c r="AT833" t="s">
        <v>95</v>
      </c>
      <c r="AU833">
        <v>0</v>
      </c>
      <c r="AV833">
        <v>0</v>
      </c>
      <c r="AW833">
        <v>1</v>
      </c>
      <c r="AX833">
        <v>0</v>
      </c>
      <c r="AY833">
        <v>0</v>
      </c>
      <c r="AZ833" t="s">
        <v>95</v>
      </c>
      <c r="BA833" t="s">
        <v>95</v>
      </c>
      <c r="BB833" t="s">
        <v>95</v>
      </c>
      <c r="BC833" t="s">
        <v>95</v>
      </c>
      <c r="BD833" t="s">
        <v>95</v>
      </c>
      <c r="BE833" t="s">
        <v>95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77</v>
      </c>
      <c r="CJ833">
        <v>3</v>
      </c>
      <c r="CK833">
        <v>0</v>
      </c>
    </row>
    <row r="834" spans="1:89" x14ac:dyDescent="0.3">
      <c r="A834" t="s">
        <v>2515</v>
      </c>
      <c r="B834" t="s">
        <v>2419</v>
      </c>
      <c r="C834" t="s">
        <v>2516</v>
      </c>
      <c r="D834">
        <v>35.088732999999998</v>
      </c>
      <c r="E834">
        <v>-80.879078000000007</v>
      </c>
      <c r="F834" t="s">
        <v>2517</v>
      </c>
      <c r="G834">
        <v>19</v>
      </c>
      <c r="H834">
        <v>2.5</v>
      </c>
      <c r="I834" t="s">
        <v>2251</v>
      </c>
      <c r="J834" t="s">
        <v>94</v>
      </c>
      <c r="K834" s="1">
        <v>0.45833333333333331</v>
      </c>
      <c r="L834" s="1">
        <v>0.83333333333333337</v>
      </c>
      <c r="M834" s="1">
        <v>0.41666666666666669</v>
      </c>
      <c r="N834" s="1">
        <v>0.875</v>
      </c>
      <c r="O834" s="1">
        <v>0.41666666666666669</v>
      </c>
      <c r="P834" s="1">
        <v>0.875</v>
      </c>
      <c r="Q834" s="1">
        <v>0.41666666666666669</v>
      </c>
      <c r="R834" s="1">
        <v>0.875</v>
      </c>
      <c r="S834" s="1">
        <v>0.41666666666666669</v>
      </c>
      <c r="T834" s="1">
        <v>0.875</v>
      </c>
      <c r="U834" s="1">
        <v>0.41666666666666669</v>
      </c>
      <c r="V834" s="1">
        <v>0.875</v>
      </c>
      <c r="W834" s="1">
        <v>0.41666666666666669</v>
      </c>
      <c r="X834" s="1">
        <v>0.875</v>
      </c>
      <c r="Y834" t="s">
        <v>95</v>
      </c>
      <c r="Z834" t="s">
        <v>95</v>
      </c>
      <c r="AA834" t="s">
        <v>95</v>
      </c>
      <c r="AB834">
        <v>2</v>
      </c>
      <c r="AC834" t="s">
        <v>95</v>
      </c>
      <c r="AD834" t="s">
        <v>95</v>
      </c>
      <c r="AE834" t="s">
        <v>95</v>
      </c>
      <c r="AF834" t="s">
        <v>95</v>
      </c>
      <c r="AG834" t="s">
        <v>95</v>
      </c>
      <c r="AH834" t="s">
        <v>95</v>
      </c>
      <c r="AI834" t="s">
        <v>95</v>
      </c>
      <c r="AJ834" t="s">
        <v>95</v>
      </c>
      <c r="AK834">
        <v>1</v>
      </c>
      <c r="AL834" t="s">
        <v>95</v>
      </c>
      <c r="AM834" t="s">
        <v>95</v>
      </c>
      <c r="AN834" t="s">
        <v>95</v>
      </c>
      <c r="AO834" t="s">
        <v>95</v>
      </c>
      <c r="AP834" t="s">
        <v>95</v>
      </c>
      <c r="AQ834" t="s">
        <v>95</v>
      </c>
      <c r="AR834" t="s">
        <v>95</v>
      </c>
      <c r="AS834" t="s">
        <v>95</v>
      </c>
      <c r="AT834" t="s">
        <v>95</v>
      </c>
      <c r="AU834">
        <v>0</v>
      </c>
      <c r="AV834">
        <v>0</v>
      </c>
      <c r="AW834">
        <v>1</v>
      </c>
      <c r="AX834">
        <v>0</v>
      </c>
      <c r="AY834">
        <v>0</v>
      </c>
      <c r="AZ834" t="s">
        <v>95</v>
      </c>
      <c r="BA834" t="s">
        <v>95</v>
      </c>
      <c r="BB834" t="s">
        <v>95</v>
      </c>
      <c r="BC834" t="s">
        <v>95</v>
      </c>
      <c r="BD834" t="s">
        <v>95</v>
      </c>
      <c r="BE834" t="s">
        <v>95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91</v>
      </c>
      <c r="CJ834">
        <v>8</v>
      </c>
      <c r="CK834">
        <v>0</v>
      </c>
    </row>
    <row r="835" spans="1:89" x14ac:dyDescent="0.3">
      <c r="A835" t="s">
        <v>2518</v>
      </c>
      <c r="B835" t="s">
        <v>2382</v>
      </c>
      <c r="C835" t="s">
        <v>2519</v>
      </c>
      <c r="D835">
        <v>35.089035000000003</v>
      </c>
      <c r="E835">
        <v>-80.867054899999999</v>
      </c>
      <c r="F835" t="s">
        <v>1133</v>
      </c>
      <c r="G835">
        <v>15</v>
      </c>
      <c r="H835">
        <v>4</v>
      </c>
      <c r="I835" t="s">
        <v>2251</v>
      </c>
      <c r="J835" t="s">
        <v>94</v>
      </c>
      <c r="K835" s="1">
        <v>0.25</v>
      </c>
      <c r="L835" s="1">
        <v>0.66666666666666663</v>
      </c>
      <c r="M835" s="1">
        <v>0.22916666666666666</v>
      </c>
      <c r="N835" s="1">
        <v>0.66666666666666663</v>
      </c>
      <c r="O835" s="1">
        <v>0.22916666666666666</v>
      </c>
      <c r="P835" s="1">
        <v>0.66666666666666663</v>
      </c>
      <c r="Q835" s="1">
        <v>0.22916666666666666</v>
      </c>
      <c r="R835" s="1">
        <v>0.66666666666666663</v>
      </c>
      <c r="S835" s="1">
        <v>0.22916666666666666</v>
      </c>
      <c r="T835" s="1">
        <v>0.66666666666666663</v>
      </c>
      <c r="U835" s="1">
        <v>0.22916666666666666</v>
      </c>
      <c r="V835" s="1">
        <v>0.66666666666666663</v>
      </c>
      <c r="W835" s="1">
        <v>0.25</v>
      </c>
      <c r="X835" s="1">
        <v>0.66666666666666663</v>
      </c>
      <c r="Y835" t="s">
        <v>96</v>
      </c>
      <c r="Z835" t="s">
        <v>97</v>
      </c>
      <c r="AA835" t="s">
        <v>98</v>
      </c>
      <c r="AB835">
        <v>1</v>
      </c>
      <c r="AC835">
        <v>0</v>
      </c>
      <c r="AD835">
        <v>1</v>
      </c>
      <c r="AE835" t="s">
        <v>95</v>
      </c>
      <c r="AF835">
        <v>1</v>
      </c>
      <c r="AG835">
        <v>0</v>
      </c>
      <c r="AH835" t="s">
        <v>95</v>
      </c>
      <c r="AI835">
        <v>0</v>
      </c>
      <c r="AJ835">
        <v>1</v>
      </c>
      <c r="AK835">
        <v>1</v>
      </c>
      <c r="AL835">
        <v>0</v>
      </c>
      <c r="AM835" t="s">
        <v>127</v>
      </c>
      <c r="AN835" t="s">
        <v>95</v>
      </c>
      <c r="AO835" t="s">
        <v>95</v>
      </c>
      <c r="AP835" t="s">
        <v>95</v>
      </c>
      <c r="AQ835" t="s">
        <v>95</v>
      </c>
      <c r="AR835" t="s">
        <v>95</v>
      </c>
      <c r="AS835">
        <v>1</v>
      </c>
      <c r="AT835" t="s">
        <v>95</v>
      </c>
      <c r="AU835">
        <v>0</v>
      </c>
      <c r="AV835">
        <v>0</v>
      </c>
      <c r="AW835">
        <v>0</v>
      </c>
      <c r="AX835">
        <v>0</v>
      </c>
      <c r="AY835">
        <v>0</v>
      </c>
      <c r="AZ835" t="s">
        <v>95</v>
      </c>
      <c r="BA835" t="s">
        <v>95</v>
      </c>
      <c r="BB835" t="s">
        <v>95</v>
      </c>
      <c r="BC835" t="s">
        <v>95</v>
      </c>
      <c r="BD835" t="s">
        <v>95</v>
      </c>
      <c r="BE835" t="s">
        <v>95</v>
      </c>
      <c r="BF835">
        <v>1</v>
      </c>
      <c r="BG835">
        <v>1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1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1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52</v>
      </c>
      <c r="CJ835">
        <v>5</v>
      </c>
      <c r="CK835">
        <v>0</v>
      </c>
    </row>
    <row r="836" spans="1:89" x14ac:dyDescent="0.3">
      <c r="A836" t="s">
        <v>2520</v>
      </c>
      <c r="B836" t="s">
        <v>2419</v>
      </c>
      <c r="C836" t="s">
        <v>2463</v>
      </c>
      <c r="D836">
        <v>35.088386100000001</v>
      </c>
      <c r="E836">
        <v>-80.878847800000003</v>
      </c>
      <c r="F836" t="s">
        <v>2521</v>
      </c>
      <c r="G836">
        <v>9</v>
      </c>
      <c r="H836">
        <v>5</v>
      </c>
      <c r="I836" t="s">
        <v>2251</v>
      </c>
      <c r="J836" t="s">
        <v>94</v>
      </c>
      <c r="K836" t="s">
        <v>95</v>
      </c>
      <c r="L836" t="s">
        <v>95</v>
      </c>
      <c r="M836" t="s">
        <v>95</v>
      </c>
      <c r="N836" t="s">
        <v>95</v>
      </c>
      <c r="O836" t="s">
        <v>95</v>
      </c>
      <c r="P836" t="s">
        <v>95</v>
      </c>
      <c r="Q836" t="s">
        <v>95</v>
      </c>
      <c r="R836" t="s">
        <v>95</v>
      </c>
      <c r="S836" t="s">
        <v>95</v>
      </c>
      <c r="T836" t="s">
        <v>95</v>
      </c>
      <c r="U836" t="s">
        <v>95</v>
      </c>
      <c r="V836" t="s">
        <v>95</v>
      </c>
      <c r="W836" t="s">
        <v>95</v>
      </c>
      <c r="X836" t="s">
        <v>95</v>
      </c>
      <c r="Y836" t="s">
        <v>95</v>
      </c>
      <c r="Z836" t="s">
        <v>95</v>
      </c>
      <c r="AA836" t="s">
        <v>95</v>
      </c>
      <c r="AB836">
        <v>2</v>
      </c>
      <c r="AC836" t="s">
        <v>95</v>
      </c>
      <c r="AD836" t="s">
        <v>95</v>
      </c>
      <c r="AE836" t="s">
        <v>95</v>
      </c>
      <c r="AF836" t="s">
        <v>95</v>
      </c>
      <c r="AG836" t="s">
        <v>95</v>
      </c>
      <c r="AH836" t="s">
        <v>95</v>
      </c>
      <c r="AI836" t="s">
        <v>95</v>
      </c>
      <c r="AJ836" t="s">
        <v>95</v>
      </c>
      <c r="AK836">
        <v>1</v>
      </c>
      <c r="AL836" t="s">
        <v>95</v>
      </c>
      <c r="AM836" t="s">
        <v>95</v>
      </c>
      <c r="AN836" t="s">
        <v>95</v>
      </c>
      <c r="AO836" t="s">
        <v>95</v>
      </c>
      <c r="AP836" t="s">
        <v>95</v>
      </c>
      <c r="AQ836" t="s">
        <v>95</v>
      </c>
      <c r="AR836" t="s">
        <v>95</v>
      </c>
      <c r="AS836" t="s">
        <v>95</v>
      </c>
      <c r="AT836" t="s">
        <v>95</v>
      </c>
      <c r="AU836">
        <v>0</v>
      </c>
      <c r="AV836">
        <v>0</v>
      </c>
      <c r="AW836">
        <v>0</v>
      </c>
      <c r="AX836">
        <v>0</v>
      </c>
      <c r="AY836">
        <v>0</v>
      </c>
      <c r="AZ836" t="s">
        <v>95</v>
      </c>
      <c r="BA836" t="s">
        <v>95</v>
      </c>
      <c r="BB836" t="s">
        <v>95</v>
      </c>
      <c r="BC836" t="s">
        <v>95</v>
      </c>
      <c r="BD836" t="s">
        <v>95</v>
      </c>
      <c r="BE836" t="s">
        <v>95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3</v>
      </c>
      <c r="CJ836">
        <v>2</v>
      </c>
      <c r="CK836">
        <v>0</v>
      </c>
    </row>
    <row r="837" spans="1:89" x14ac:dyDescent="0.3">
      <c r="A837" t="s">
        <v>2522</v>
      </c>
      <c r="B837" t="s">
        <v>2419</v>
      </c>
      <c r="C837" t="s">
        <v>2523</v>
      </c>
      <c r="D837">
        <v>35.0822</v>
      </c>
      <c r="E837">
        <v>-80.877224200000001</v>
      </c>
      <c r="F837" t="s">
        <v>2524</v>
      </c>
      <c r="G837">
        <v>40</v>
      </c>
      <c r="H837">
        <v>3.5</v>
      </c>
      <c r="I837" t="s">
        <v>2251</v>
      </c>
      <c r="J837" t="s">
        <v>94</v>
      </c>
      <c r="K837" s="1">
        <v>0.5</v>
      </c>
      <c r="L837" s="1">
        <v>0.75</v>
      </c>
      <c r="M837" s="1">
        <v>0.41666666666666669</v>
      </c>
      <c r="N837" s="1">
        <v>0.875</v>
      </c>
      <c r="O837" s="1">
        <v>0.41666666666666669</v>
      </c>
      <c r="P837" s="1">
        <v>0.875</v>
      </c>
      <c r="Q837" s="1">
        <v>0.41666666666666669</v>
      </c>
      <c r="R837" s="1">
        <v>0.875</v>
      </c>
      <c r="S837" s="1">
        <v>0.41666666666666669</v>
      </c>
      <c r="T837" s="1">
        <v>0.875</v>
      </c>
      <c r="U837" s="1">
        <v>0.41666666666666669</v>
      </c>
      <c r="V837" s="1">
        <v>0.875</v>
      </c>
      <c r="W837" s="1">
        <v>0.41666666666666669</v>
      </c>
      <c r="X837" s="1">
        <v>0.875</v>
      </c>
      <c r="Y837" t="s">
        <v>95</v>
      </c>
      <c r="Z837" t="s">
        <v>95</v>
      </c>
      <c r="AA837" t="s">
        <v>95</v>
      </c>
      <c r="AB837">
        <v>2</v>
      </c>
      <c r="AC837" t="s">
        <v>95</v>
      </c>
      <c r="AD837" t="s">
        <v>95</v>
      </c>
      <c r="AE837" t="s">
        <v>95</v>
      </c>
      <c r="AF837" t="s">
        <v>95</v>
      </c>
      <c r="AG837" t="s">
        <v>95</v>
      </c>
      <c r="AH837" t="s">
        <v>95</v>
      </c>
      <c r="AI837" t="s">
        <v>95</v>
      </c>
      <c r="AJ837" t="s">
        <v>95</v>
      </c>
      <c r="AK837">
        <v>1</v>
      </c>
      <c r="AL837" t="s">
        <v>95</v>
      </c>
      <c r="AM837" t="s">
        <v>95</v>
      </c>
      <c r="AN837" t="s">
        <v>95</v>
      </c>
      <c r="AO837" t="s">
        <v>95</v>
      </c>
      <c r="AP837" t="s">
        <v>95</v>
      </c>
      <c r="AQ837" t="s">
        <v>95</v>
      </c>
      <c r="AR837" t="s">
        <v>95</v>
      </c>
      <c r="AS837" t="s">
        <v>95</v>
      </c>
      <c r="AT837" t="s">
        <v>95</v>
      </c>
      <c r="AU837">
        <v>0</v>
      </c>
      <c r="AV837">
        <v>0</v>
      </c>
      <c r="AW837">
        <v>1</v>
      </c>
      <c r="AX837">
        <v>0</v>
      </c>
      <c r="AY837">
        <v>0</v>
      </c>
      <c r="AZ837" t="s">
        <v>95</v>
      </c>
      <c r="BA837" t="s">
        <v>95</v>
      </c>
      <c r="BB837" t="s">
        <v>95</v>
      </c>
      <c r="BC837" t="s">
        <v>95</v>
      </c>
      <c r="BD837" t="s">
        <v>95</v>
      </c>
      <c r="BE837" t="s">
        <v>95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937</v>
      </c>
      <c r="CJ837">
        <v>14</v>
      </c>
      <c r="CK837">
        <v>0</v>
      </c>
    </row>
    <row r="838" spans="1:89" x14ac:dyDescent="0.3">
      <c r="A838" t="s">
        <v>2525</v>
      </c>
      <c r="B838" t="s">
        <v>2419</v>
      </c>
      <c r="C838" t="s">
        <v>2526</v>
      </c>
      <c r="D838">
        <v>35.085705799999999</v>
      </c>
      <c r="E838">
        <v>-80.878951700000002</v>
      </c>
      <c r="F838" t="s">
        <v>389</v>
      </c>
      <c r="G838">
        <v>11</v>
      </c>
      <c r="H838">
        <v>2.5</v>
      </c>
      <c r="I838" t="s">
        <v>2251</v>
      </c>
      <c r="J838" t="s">
        <v>94</v>
      </c>
      <c r="K838" s="1">
        <v>0.45833333333333331</v>
      </c>
      <c r="L838" s="1">
        <v>0</v>
      </c>
      <c r="M838" s="1">
        <v>0.45833333333333331</v>
      </c>
      <c r="N838" s="1">
        <v>0</v>
      </c>
      <c r="O838" s="1">
        <v>0.45833333333333331</v>
      </c>
      <c r="P838" s="1">
        <v>0</v>
      </c>
      <c r="Q838" s="1">
        <v>0.45833333333333331</v>
      </c>
      <c r="R838" s="1">
        <v>0</v>
      </c>
      <c r="S838" s="1">
        <v>0.45833333333333331</v>
      </c>
      <c r="T838" s="1">
        <v>0</v>
      </c>
      <c r="U838" s="1">
        <v>0.45833333333333331</v>
      </c>
      <c r="V838" s="1">
        <v>4.1666666666666664E-2</v>
      </c>
      <c r="W838" s="1">
        <v>0.45833333333333331</v>
      </c>
      <c r="X838" s="1">
        <v>4.1666666666666664E-2</v>
      </c>
      <c r="Y838" t="s">
        <v>96</v>
      </c>
      <c r="Z838" t="s">
        <v>97</v>
      </c>
      <c r="AA838" t="s">
        <v>117</v>
      </c>
      <c r="AB838">
        <v>2</v>
      </c>
      <c r="AC838">
        <v>0</v>
      </c>
      <c r="AD838">
        <v>0</v>
      </c>
      <c r="AE838" t="s">
        <v>95</v>
      </c>
      <c r="AF838">
        <v>1</v>
      </c>
      <c r="AG838">
        <v>1</v>
      </c>
      <c r="AH838" t="s">
        <v>95</v>
      </c>
      <c r="AI838" t="s">
        <v>95</v>
      </c>
      <c r="AJ838">
        <v>1</v>
      </c>
      <c r="AK838">
        <v>1</v>
      </c>
      <c r="AL838">
        <v>0</v>
      </c>
      <c r="AM838" t="s">
        <v>95</v>
      </c>
      <c r="AN838">
        <v>1</v>
      </c>
      <c r="AO838">
        <v>0</v>
      </c>
      <c r="AP838" t="s">
        <v>95</v>
      </c>
      <c r="AQ838" t="s">
        <v>95</v>
      </c>
      <c r="AR838" t="s">
        <v>95</v>
      </c>
      <c r="AS838">
        <v>1</v>
      </c>
      <c r="AT838" t="s">
        <v>95</v>
      </c>
      <c r="AU838" t="s">
        <v>95</v>
      </c>
      <c r="AV838" t="s">
        <v>95</v>
      </c>
      <c r="AW838" t="s">
        <v>95</v>
      </c>
      <c r="AX838" t="s">
        <v>95</v>
      </c>
      <c r="AY838" t="s">
        <v>95</v>
      </c>
      <c r="AZ838" t="s">
        <v>95</v>
      </c>
      <c r="BA838" t="s">
        <v>95</v>
      </c>
      <c r="BB838" t="s">
        <v>95</v>
      </c>
      <c r="BC838" t="s">
        <v>95</v>
      </c>
      <c r="BD838" t="s">
        <v>95</v>
      </c>
      <c r="BE838" t="s">
        <v>95</v>
      </c>
      <c r="BF838">
        <v>1</v>
      </c>
      <c r="BG838">
        <v>0</v>
      </c>
      <c r="BH838">
        <v>0</v>
      </c>
      <c r="BI838">
        <v>1</v>
      </c>
      <c r="BJ838">
        <v>0</v>
      </c>
      <c r="BK838">
        <v>1</v>
      </c>
      <c r="BL838">
        <v>0</v>
      </c>
      <c r="BM838">
        <v>0</v>
      </c>
      <c r="BN838">
        <v>1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57</v>
      </c>
      <c r="CJ838">
        <v>4</v>
      </c>
      <c r="CK838">
        <v>0</v>
      </c>
    </row>
    <row r="839" spans="1:89" x14ac:dyDescent="0.3">
      <c r="A839" t="s">
        <v>2527</v>
      </c>
      <c r="B839" t="s">
        <v>2419</v>
      </c>
      <c r="C839" t="s">
        <v>2528</v>
      </c>
      <c r="D839">
        <v>35.080711999999998</v>
      </c>
      <c r="E839">
        <v>-80.875810999999999</v>
      </c>
      <c r="F839" t="s">
        <v>2529</v>
      </c>
      <c r="G839">
        <v>7</v>
      </c>
      <c r="H839">
        <v>3.5</v>
      </c>
      <c r="I839" t="s">
        <v>2251</v>
      </c>
      <c r="J839" t="s">
        <v>94</v>
      </c>
      <c r="K839" t="s">
        <v>95</v>
      </c>
      <c r="L839" t="s">
        <v>95</v>
      </c>
      <c r="M839" t="s">
        <v>95</v>
      </c>
      <c r="N839" t="s">
        <v>95</v>
      </c>
      <c r="O839" t="s">
        <v>95</v>
      </c>
      <c r="P839" t="s">
        <v>95</v>
      </c>
      <c r="Q839" t="s">
        <v>95</v>
      </c>
      <c r="R839" t="s">
        <v>95</v>
      </c>
      <c r="S839" t="s">
        <v>95</v>
      </c>
      <c r="T839" t="s">
        <v>95</v>
      </c>
      <c r="U839" t="s">
        <v>95</v>
      </c>
      <c r="V839" t="s">
        <v>95</v>
      </c>
      <c r="W839" t="s">
        <v>95</v>
      </c>
      <c r="X839" t="s">
        <v>95</v>
      </c>
      <c r="Y839" t="s">
        <v>95</v>
      </c>
      <c r="Z839" t="s">
        <v>95</v>
      </c>
      <c r="AA839" t="s">
        <v>95</v>
      </c>
      <c r="AB839">
        <v>2</v>
      </c>
      <c r="AC839" t="s">
        <v>95</v>
      </c>
      <c r="AD839" t="s">
        <v>95</v>
      </c>
      <c r="AE839" t="s">
        <v>95</v>
      </c>
      <c r="AF839" t="s">
        <v>95</v>
      </c>
      <c r="AG839" t="s">
        <v>95</v>
      </c>
      <c r="AH839" t="s">
        <v>95</v>
      </c>
      <c r="AI839" t="s">
        <v>95</v>
      </c>
      <c r="AJ839" t="s">
        <v>95</v>
      </c>
      <c r="AK839">
        <v>1</v>
      </c>
      <c r="AL839" t="s">
        <v>95</v>
      </c>
      <c r="AM839" t="s">
        <v>95</v>
      </c>
      <c r="AN839" t="s">
        <v>95</v>
      </c>
      <c r="AO839" t="s">
        <v>95</v>
      </c>
      <c r="AP839" t="s">
        <v>95</v>
      </c>
      <c r="AQ839" t="s">
        <v>95</v>
      </c>
      <c r="AR839" t="s">
        <v>95</v>
      </c>
      <c r="AS839" t="s">
        <v>95</v>
      </c>
      <c r="AT839" t="s">
        <v>95</v>
      </c>
      <c r="AU839">
        <v>0</v>
      </c>
      <c r="AV839">
        <v>0</v>
      </c>
      <c r="AW839">
        <v>1</v>
      </c>
      <c r="AX839">
        <v>0</v>
      </c>
      <c r="AY839">
        <v>0</v>
      </c>
      <c r="AZ839" t="s">
        <v>95</v>
      </c>
      <c r="BA839" t="s">
        <v>95</v>
      </c>
      <c r="BB839" t="s">
        <v>95</v>
      </c>
      <c r="BC839" t="s">
        <v>95</v>
      </c>
      <c r="BD839" t="s">
        <v>95</v>
      </c>
      <c r="BE839" t="s">
        <v>95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36</v>
      </c>
      <c r="CJ839">
        <v>2</v>
      </c>
      <c r="CK839">
        <v>0</v>
      </c>
    </row>
    <row r="840" spans="1:89" x14ac:dyDescent="0.3">
      <c r="A840" t="s">
        <v>2530</v>
      </c>
      <c r="B840" t="s">
        <v>2419</v>
      </c>
      <c r="C840" t="s">
        <v>2426</v>
      </c>
      <c r="D840">
        <v>35.0822</v>
      </c>
      <c r="E840">
        <v>-80.877224200000001</v>
      </c>
      <c r="F840" t="s">
        <v>2531</v>
      </c>
      <c r="G840">
        <v>4</v>
      </c>
      <c r="H840">
        <v>3</v>
      </c>
      <c r="I840" t="s">
        <v>2251</v>
      </c>
      <c r="J840" t="s">
        <v>94</v>
      </c>
      <c r="K840" t="s">
        <v>95</v>
      </c>
      <c r="L840" t="s">
        <v>95</v>
      </c>
      <c r="M840" t="s">
        <v>95</v>
      </c>
      <c r="N840" t="s">
        <v>95</v>
      </c>
      <c r="O840" t="s">
        <v>95</v>
      </c>
      <c r="P840" t="s">
        <v>95</v>
      </c>
      <c r="Q840" t="s">
        <v>95</v>
      </c>
      <c r="R840" t="s">
        <v>95</v>
      </c>
      <c r="S840" t="s">
        <v>95</v>
      </c>
      <c r="T840" t="s">
        <v>95</v>
      </c>
      <c r="U840" t="s">
        <v>95</v>
      </c>
      <c r="V840" t="s">
        <v>95</v>
      </c>
      <c r="W840" t="s">
        <v>95</v>
      </c>
      <c r="X840" t="s">
        <v>95</v>
      </c>
      <c r="Y840" t="s">
        <v>95</v>
      </c>
      <c r="Z840" t="s">
        <v>95</v>
      </c>
      <c r="AA840" t="s">
        <v>95</v>
      </c>
      <c r="AB840" t="s">
        <v>95</v>
      </c>
      <c r="AC840" t="s">
        <v>95</v>
      </c>
      <c r="AD840" t="s">
        <v>95</v>
      </c>
      <c r="AE840" t="s">
        <v>95</v>
      </c>
      <c r="AF840" t="s">
        <v>95</v>
      </c>
      <c r="AG840" t="s">
        <v>95</v>
      </c>
      <c r="AH840" t="s">
        <v>95</v>
      </c>
      <c r="AI840" t="s">
        <v>95</v>
      </c>
      <c r="AJ840" t="s">
        <v>95</v>
      </c>
      <c r="AK840" t="s">
        <v>95</v>
      </c>
      <c r="AL840" t="s">
        <v>95</v>
      </c>
      <c r="AM840" t="s">
        <v>95</v>
      </c>
      <c r="AN840" t="s">
        <v>95</v>
      </c>
      <c r="AO840" t="s">
        <v>95</v>
      </c>
      <c r="AP840" t="s">
        <v>95</v>
      </c>
      <c r="AQ840" t="s">
        <v>95</v>
      </c>
      <c r="AR840" t="s">
        <v>95</v>
      </c>
      <c r="AS840" t="s">
        <v>95</v>
      </c>
      <c r="AT840" t="s">
        <v>95</v>
      </c>
      <c r="AU840" t="s">
        <v>95</v>
      </c>
      <c r="AV840" t="s">
        <v>95</v>
      </c>
      <c r="AW840" t="s">
        <v>95</v>
      </c>
      <c r="AX840" t="s">
        <v>95</v>
      </c>
      <c r="AY840" t="s">
        <v>95</v>
      </c>
      <c r="AZ840" t="s">
        <v>95</v>
      </c>
      <c r="BA840" t="s">
        <v>95</v>
      </c>
      <c r="BB840" t="s">
        <v>95</v>
      </c>
      <c r="BC840" t="s">
        <v>95</v>
      </c>
      <c r="BD840" t="s">
        <v>95</v>
      </c>
      <c r="BE840" t="s">
        <v>95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9</v>
      </c>
      <c r="CJ840">
        <v>0</v>
      </c>
      <c r="CK840">
        <v>0</v>
      </c>
    </row>
    <row r="841" spans="1:89" x14ac:dyDescent="0.3">
      <c r="A841" t="s">
        <v>2532</v>
      </c>
      <c r="B841" t="s">
        <v>2419</v>
      </c>
      <c r="C841" t="s">
        <v>2533</v>
      </c>
      <c r="D841">
        <v>35.0822</v>
      </c>
      <c r="E841">
        <v>-80.877224200000001</v>
      </c>
      <c r="F841" t="s">
        <v>2534</v>
      </c>
      <c r="G841">
        <v>4</v>
      </c>
      <c r="H841">
        <v>3.5</v>
      </c>
      <c r="I841" t="s">
        <v>2251</v>
      </c>
      <c r="J841" t="s">
        <v>94</v>
      </c>
      <c r="K841" t="s">
        <v>95</v>
      </c>
      <c r="L841" t="s">
        <v>95</v>
      </c>
      <c r="M841" t="s">
        <v>95</v>
      </c>
      <c r="N841" t="s">
        <v>95</v>
      </c>
      <c r="O841" t="s">
        <v>95</v>
      </c>
      <c r="P841" t="s">
        <v>95</v>
      </c>
      <c r="Q841" t="s">
        <v>95</v>
      </c>
      <c r="R841" t="s">
        <v>95</v>
      </c>
      <c r="S841" t="s">
        <v>95</v>
      </c>
      <c r="T841" t="s">
        <v>95</v>
      </c>
      <c r="U841" t="s">
        <v>95</v>
      </c>
      <c r="V841" t="s">
        <v>95</v>
      </c>
      <c r="W841" t="s">
        <v>95</v>
      </c>
      <c r="X841" t="s">
        <v>95</v>
      </c>
      <c r="Y841" t="s">
        <v>95</v>
      </c>
      <c r="Z841" t="s">
        <v>95</v>
      </c>
      <c r="AA841" t="s">
        <v>95</v>
      </c>
      <c r="AB841">
        <v>3</v>
      </c>
      <c r="AC841" t="s">
        <v>95</v>
      </c>
      <c r="AD841" t="s">
        <v>95</v>
      </c>
      <c r="AE841" t="s">
        <v>95</v>
      </c>
      <c r="AF841" t="s">
        <v>95</v>
      </c>
      <c r="AG841" t="s">
        <v>95</v>
      </c>
      <c r="AH841" t="s">
        <v>95</v>
      </c>
      <c r="AI841" t="s">
        <v>95</v>
      </c>
      <c r="AJ841" t="s">
        <v>95</v>
      </c>
      <c r="AK841">
        <v>1</v>
      </c>
      <c r="AL841" t="s">
        <v>95</v>
      </c>
      <c r="AM841" t="s">
        <v>95</v>
      </c>
      <c r="AN841" t="s">
        <v>95</v>
      </c>
      <c r="AO841" t="s">
        <v>95</v>
      </c>
      <c r="AP841" t="s">
        <v>95</v>
      </c>
      <c r="AQ841" t="s">
        <v>95</v>
      </c>
      <c r="AR841" t="s">
        <v>95</v>
      </c>
      <c r="AS841" t="s">
        <v>95</v>
      </c>
      <c r="AT841" t="s">
        <v>95</v>
      </c>
      <c r="AU841">
        <v>0</v>
      </c>
      <c r="AV841">
        <v>0</v>
      </c>
      <c r="AW841">
        <v>0</v>
      </c>
      <c r="AX841">
        <v>0</v>
      </c>
      <c r="AY841">
        <v>0</v>
      </c>
      <c r="AZ841" t="s">
        <v>95</v>
      </c>
      <c r="BA841" t="s">
        <v>95</v>
      </c>
      <c r="BB841" t="s">
        <v>95</v>
      </c>
      <c r="BC841" t="s">
        <v>95</v>
      </c>
      <c r="BD841" t="s">
        <v>95</v>
      </c>
      <c r="BE841" t="s">
        <v>95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5</v>
      </c>
      <c r="CJ841">
        <v>1</v>
      </c>
      <c r="CK841">
        <v>0</v>
      </c>
    </row>
    <row r="842" spans="1:89" x14ac:dyDescent="0.3">
      <c r="A842" t="s">
        <v>2535</v>
      </c>
      <c r="B842" t="s">
        <v>2419</v>
      </c>
      <c r="C842" t="s">
        <v>2536</v>
      </c>
      <c r="D842">
        <v>35.086418000000002</v>
      </c>
      <c r="E842">
        <v>-80.877382999999995</v>
      </c>
      <c r="F842" t="s">
        <v>1171</v>
      </c>
      <c r="G842">
        <v>56</v>
      </c>
      <c r="H842">
        <v>3</v>
      </c>
      <c r="I842" t="s">
        <v>2251</v>
      </c>
      <c r="J842" t="s">
        <v>94</v>
      </c>
      <c r="K842" s="1">
        <v>0.45833333333333331</v>
      </c>
      <c r="L842" s="1">
        <v>0.91666666666666663</v>
      </c>
      <c r="M842" s="1">
        <v>0.45833333333333331</v>
      </c>
      <c r="N842" s="1">
        <v>0.91666666666666663</v>
      </c>
      <c r="O842" s="1">
        <v>0.45833333333333331</v>
      </c>
      <c r="P842" s="1">
        <v>0.91666666666666663</v>
      </c>
      <c r="Q842" s="1">
        <v>0.45833333333333331</v>
      </c>
      <c r="R842" s="1">
        <v>0.91666666666666663</v>
      </c>
      <c r="S842" s="1">
        <v>0.45833333333333331</v>
      </c>
      <c r="T842" s="1">
        <v>0.91666666666666663</v>
      </c>
      <c r="U842" s="1">
        <v>0.45833333333333331</v>
      </c>
      <c r="V842" s="1">
        <v>0.95833333333333337</v>
      </c>
      <c r="W842" s="1">
        <v>0.45833333333333331</v>
      </c>
      <c r="X842" s="1">
        <v>0.95833333333333337</v>
      </c>
      <c r="Y842" t="s">
        <v>96</v>
      </c>
      <c r="Z842" t="s">
        <v>97</v>
      </c>
      <c r="AA842" t="s">
        <v>117</v>
      </c>
      <c r="AB842">
        <v>2</v>
      </c>
      <c r="AC842">
        <v>0</v>
      </c>
      <c r="AD842">
        <v>0</v>
      </c>
      <c r="AE842" t="s">
        <v>95</v>
      </c>
      <c r="AF842">
        <v>1</v>
      </c>
      <c r="AG842">
        <v>0</v>
      </c>
      <c r="AH842">
        <v>1</v>
      </c>
      <c r="AI842">
        <v>1</v>
      </c>
      <c r="AJ842">
        <v>1</v>
      </c>
      <c r="AK842">
        <v>1</v>
      </c>
      <c r="AL842">
        <v>1</v>
      </c>
      <c r="AM842" t="s">
        <v>118</v>
      </c>
      <c r="AN842">
        <v>1</v>
      </c>
      <c r="AO842">
        <v>0</v>
      </c>
      <c r="AP842" t="s">
        <v>118</v>
      </c>
      <c r="AQ842" t="s">
        <v>95</v>
      </c>
      <c r="AR842" t="s">
        <v>95</v>
      </c>
      <c r="AS842">
        <v>1</v>
      </c>
      <c r="AT842">
        <v>0</v>
      </c>
      <c r="AU842">
        <v>0</v>
      </c>
      <c r="AV842">
        <v>0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1</v>
      </c>
      <c r="BG842">
        <v>0</v>
      </c>
      <c r="BH842">
        <v>0</v>
      </c>
      <c r="BI842">
        <v>1</v>
      </c>
      <c r="BJ842">
        <v>0</v>
      </c>
      <c r="BK842">
        <v>1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1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211</v>
      </c>
      <c r="CJ842">
        <v>14</v>
      </c>
      <c r="CK842">
        <v>0</v>
      </c>
    </row>
    <row r="843" spans="1:89" x14ac:dyDescent="0.3">
      <c r="A843" t="s">
        <v>2537</v>
      </c>
      <c r="B843" t="s">
        <v>2419</v>
      </c>
      <c r="C843" t="s">
        <v>2538</v>
      </c>
      <c r="D843">
        <v>35.0855733</v>
      </c>
      <c r="E843">
        <v>-80.880902899999995</v>
      </c>
      <c r="F843" t="s">
        <v>2539</v>
      </c>
      <c r="G843">
        <v>14</v>
      </c>
      <c r="H843">
        <v>3</v>
      </c>
      <c r="I843" t="s">
        <v>2251</v>
      </c>
      <c r="J843" t="s">
        <v>94</v>
      </c>
      <c r="K843" t="s">
        <v>95</v>
      </c>
      <c r="L843" t="s">
        <v>95</v>
      </c>
      <c r="M843" t="s">
        <v>95</v>
      </c>
      <c r="N843" t="s">
        <v>95</v>
      </c>
      <c r="O843" t="s">
        <v>95</v>
      </c>
      <c r="P843" t="s">
        <v>95</v>
      </c>
      <c r="Q843" t="s">
        <v>95</v>
      </c>
      <c r="R843" t="s">
        <v>95</v>
      </c>
      <c r="S843" t="s">
        <v>95</v>
      </c>
      <c r="T843" t="s">
        <v>95</v>
      </c>
      <c r="U843" t="s">
        <v>95</v>
      </c>
      <c r="V843" t="s">
        <v>95</v>
      </c>
      <c r="W843" t="s">
        <v>95</v>
      </c>
      <c r="X843" t="s">
        <v>95</v>
      </c>
      <c r="Y843" t="s">
        <v>233</v>
      </c>
      <c r="Z843" t="s">
        <v>97</v>
      </c>
      <c r="AA843" t="s">
        <v>117</v>
      </c>
      <c r="AB843">
        <v>2</v>
      </c>
      <c r="AC843">
        <v>0</v>
      </c>
      <c r="AD843">
        <v>0</v>
      </c>
      <c r="AE843" t="s">
        <v>95</v>
      </c>
      <c r="AF843">
        <v>1</v>
      </c>
      <c r="AG843">
        <v>1</v>
      </c>
      <c r="AH843">
        <v>0</v>
      </c>
      <c r="AI843">
        <v>1</v>
      </c>
      <c r="AJ843">
        <v>1</v>
      </c>
      <c r="AK843">
        <v>1</v>
      </c>
      <c r="AL843">
        <v>1</v>
      </c>
      <c r="AM843" t="s">
        <v>118</v>
      </c>
      <c r="AN843" t="s">
        <v>95</v>
      </c>
      <c r="AO843" t="s">
        <v>95</v>
      </c>
      <c r="AP843" t="s">
        <v>95</v>
      </c>
      <c r="AQ843" t="s">
        <v>95</v>
      </c>
      <c r="AR843" t="s">
        <v>95</v>
      </c>
      <c r="AS843">
        <v>1</v>
      </c>
      <c r="AT843" t="s">
        <v>95</v>
      </c>
      <c r="AU843">
        <v>0</v>
      </c>
      <c r="AV843">
        <v>0</v>
      </c>
      <c r="AW843">
        <v>1</v>
      </c>
      <c r="AX843">
        <v>0</v>
      </c>
      <c r="AY843">
        <v>0</v>
      </c>
      <c r="AZ843" t="s">
        <v>95</v>
      </c>
      <c r="BA843" t="s">
        <v>95</v>
      </c>
      <c r="BB843" t="s">
        <v>95</v>
      </c>
      <c r="BC843" t="s">
        <v>95</v>
      </c>
      <c r="BD843" t="s">
        <v>95</v>
      </c>
      <c r="BE843" t="s">
        <v>95</v>
      </c>
      <c r="BF843">
        <v>1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1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1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26</v>
      </c>
      <c r="CJ843">
        <v>10</v>
      </c>
      <c r="CK843">
        <v>0</v>
      </c>
    </row>
    <row r="844" spans="1:89" x14ac:dyDescent="0.3">
      <c r="A844" t="s">
        <v>2540</v>
      </c>
      <c r="B844" t="s">
        <v>2419</v>
      </c>
      <c r="C844" t="s">
        <v>2541</v>
      </c>
      <c r="D844">
        <v>35.086843600000002</v>
      </c>
      <c r="E844">
        <v>-80.879937699999999</v>
      </c>
      <c r="F844" t="s">
        <v>2542</v>
      </c>
      <c r="G844">
        <v>5</v>
      </c>
      <c r="H844">
        <v>4</v>
      </c>
      <c r="I844" t="s">
        <v>2251</v>
      </c>
      <c r="J844" t="s">
        <v>94</v>
      </c>
      <c r="K844" t="s">
        <v>95</v>
      </c>
      <c r="L844" t="s">
        <v>95</v>
      </c>
      <c r="M844" t="s">
        <v>95</v>
      </c>
      <c r="N844" t="s">
        <v>95</v>
      </c>
      <c r="O844" t="s">
        <v>95</v>
      </c>
      <c r="P844" t="s">
        <v>95</v>
      </c>
      <c r="Q844" t="s">
        <v>95</v>
      </c>
      <c r="R844" t="s">
        <v>95</v>
      </c>
      <c r="S844" t="s">
        <v>95</v>
      </c>
      <c r="T844" t="s">
        <v>95</v>
      </c>
      <c r="U844" t="s">
        <v>95</v>
      </c>
      <c r="V844" t="s">
        <v>95</v>
      </c>
      <c r="W844" t="s">
        <v>95</v>
      </c>
      <c r="X844" t="s">
        <v>95</v>
      </c>
      <c r="Y844" t="s">
        <v>95</v>
      </c>
      <c r="Z844" t="s">
        <v>95</v>
      </c>
      <c r="AA844" t="s">
        <v>95</v>
      </c>
      <c r="AB844">
        <v>2</v>
      </c>
      <c r="AC844" t="s">
        <v>95</v>
      </c>
      <c r="AD844" t="s">
        <v>95</v>
      </c>
      <c r="AE844" t="s">
        <v>95</v>
      </c>
      <c r="AF844" t="s">
        <v>95</v>
      </c>
      <c r="AG844" t="s">
        <v>95</v>
      </c>
      <c r="AH844" t="s">
        <v>95</v>
      </c>
      <c r="AI844" t="s">
        <v>95</v>
      </c>
      <c r="AJ844" t="s">
        <v>95</v>
      </c>
      <c r="AK844">
        <v>1</v>
      </c>
      <c r="AL844" t="s">
        <v>95</v>
      </c>
      <c r="AM844" t="s">
        <v>95</v>
      </c>
      <c r="AN844" t="s">
        <v>95</v>
      </c>
      <c r="AO844" t="s">
        <v>95</v>
      </c>
      <c r="AP844" t="s">
        <v>95</v>
      </c>
      <c r="AQ844" t="s">
        <v>95</v>
      </c>
      <c r="AR844" t="s">
        <v>95</v>
      </c>
      <c r="AS844" t="s">
        <v>95</v>
      </c>
      <c r="AT844" t="s">
        <v>95</v>
      </c>
      <c r="AU844">
        <v>0</v>
      </c>
      <c r="AV844">
        <v>0</v>
      </c>
      <c r="AW844">
        <v>1</v>
      </c>
      <c r="AX844">
        <v>0</v>
      </c>
      <c r="AY844">
        <v>0</v>
      </c>
      <c r="AZ844" t="s">
        <v>95</v>
      </c>
      <c r="BA844" t="s">
        <v>95</v>
      </c>
      <c r="BB844" t="s">
        <v>95</v>
      </c>
      <c r="BC844" t="s">
        <v>95</v>
      </c>
      <c r="BD844" t="s">
        <v>95</v>
      </c>
      <c r="BE844" t="s">
        <v>95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36</v>
      </c>
      <c r="CJ844">
        <v>1</v>
      </c>
      <c r="CK844">
        <v>0</v>
      </c>
    </row>
    <row r="845" spans="1:89" x14ac:dyDescent="0.3">
      <c r="A845" t="s">
        <v>2543</v>
      </c>
      <c r="B845" t="s">
        <v>2419</v>
      </c>
      <c r="C845" t="s">
        <v>2544</v>
      </c>
      <c r="D845">
        <v>35.098516400000001</v>
      </c>
      <c r="E845">
        <v>-80.880633799999998</v>
      </c>
      <c r="F845" t="s">
        <v>2545</v>
      </c>
      <c r="G845">
        <v>13</v>
      </c>
      <c r="H845">
        <v>3.5</v>
      </c>
      <c r="I845" t="s">
        <v>2251</v>
      </c>
      <c r="J845" t="s">
        <v>94</v>
      </c>
      <c r="K845" s="1">
        <v>0.5</v>
      </c>
      <c r="L845" s="1">
        <v>0.79166666666666663</v>
      </c>
      <c r="M845" s="1">
        <v>0.41666666666666669</v>
      </c>
      <c r="N845" s="1">
        <v>0.875</v>
      </c>
      <c r="O845" s="1">
        <v>0.41666666666666669</v>
      </c>
      <c r="P845" s="1">
        <v>0.875</v>
      </c>
      <c r="Q845" s="1">
        <v>0.41666666666666669</v>
      </c>
      <c r="R845" s="1">
        <v>0.875</v>
      </c>
      <c r="S845" s="1">
        <v>0.41666666666666669</v>
      </c>
      <c r="T845" s="1">
        <v>0.875</v>
      </c>
      <c r="U845" s="1">
        <v>0.41666666666666669</v>
      </c>
      <c r="V845" s="1">
        <v>0.875</v>
      </c>
      <c r="W845" s="1">
        <v>0.375</v>
      </c>
      <c r="X845" s="1">
        <v>0.875</v>
      </c>
      <c r="Y845" t="s">
        <v>95</v>
      </c>
      <c r="Z845" t="s">
        <v>95</v>
      </c>
      <c r="AA845" t="s">
        <v>95</v>
      </c>
      <c r="AB845" t="s">
        <v>95</v>
      </c>
      <c r="AC845" t="s">
        <v>95</v>
      </c>
      <c r="AD845" t="s">
        <v>95</v>
      </c>
      <c r="AE845" t="s">
        <v>95</v>
      </c>
      <c r="AF845" t="s">
        <v>95</v>
      </c>
      <c r="AG845" t="s">
        <v>95</v>
      </c>
      <c r="AH845" t="s">
        <v>95</v>
      </c>
      <c r="AI845" t="s">
        <v>95</v>
      </c>
      <c r="AJ845" t="s">
        <v>95</v>
      </c>
      <c r="AK845" t="s">
        <v>95</v>
      </c>
      <c r="AL845" t="s">
        <v>95</v>
      </c>
      <c r="AM845" t="s">
        <v>95</v>
      </c>
      <c r="AN845" t="s">
        <v>95</v>
      </c>
      <c r="AO845" t="s">
        <v>95</v>
      </c>
      <c r="AP845" t="s">
        <v>95</v>
      </c>
      <c r="AQ845" t="s">
        <v>95</v>
      </c>
      <c r="AR845" t="s">
        <v>95</v>
      </c>
      <c r="AS845" t="s">
        <v>95</v>
      </c>
      <c r="AT845" t="s">
        <v>95</v>
      </c>
      <c r="AU845" t="s">
        <v>95</v>
      </c>
      <c r="AV845" t="s">
        <v>95</v>
      </c>
      <c r="AW845" t="s">
        <v>95</v>
      </c>
      <c r="AX845" t="s">
        <v>95</v>
      </c>
      <c r="AY845" t="s">
        <v>95</v>
      </c>
      <c r="AZ845" t="s">
        <v>95</v>
      </c>
      <c r="BA845" t="s">
        <v>95</v>
      </c>
      <c r="BB845" t="s">
        <v>95</v>
      </c>
      <c r="BC845" t="s">
        <v>95</v>
      </c>
      <c r="BD845" t="s">
        <v>95</v>
      </c>
      <c r="BE845" t="s">
        <v>95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18</v>
      </c>
      <c r="CJ845">
        <v>1</v>
      </c>
      <c r="CK845">
        <v>0</v>
      </c>
    </row>
    <row r="846" spans="1:89" x14ac:dyDescent="0.3">
      <c r="A846" t="s">
        <v>2546</v>
      </c>
      <c r="B846" t="s">
        <v>2419</v>
      </c>
      <c r="C846" t="s">
        <v>2547</v>
      </c>
      <c r="D846">
        <v>35.095064000000001</v>
      </c>
      <c r="E846">
        <v>-80.884263000000004</v>
      </c>
      <c r="F846" t="s">
        <v>2548</v>
      </c>
      <c r="G846">
        <v>10</v>
      </c>
      <c r="H846">
        <v>3</v>
      </c>
      <c r="I846" t="s">
        <v>2251</v>
      </c>
      <c r="J846" t="s">
        <v>94</v>
      </c>
      <c r="K846" t="s">
        <v>95</v>
      </c>
      <c r="L846" t="s">
        <v>95</v>
      </c>
      <c r="M846" s="1">
        <v>0.3125</v>
      </c>
      <c r="N846" s="1">
        <v>0.79166666666666663</v>
      </c>
      <c r="O846" s="1">
        <v>0.3125</v>
      </c>
      <c r="P846" s="1">
        <v>0.79166666666666663</v>
      </c>
      <c r="Q846" s="1">
        <v>0.3125</v>
      </c>
      <c r="R846" s="1">
        <v>0.79166666666666663</v>
      </c>
      <c r="S846" s="1">
        <v>0.3125</v>
      </c>
      <c r="T846" s="1">
        <v>0.79166666666666663</v>
      </c>
      <c r="U846" s="1">
        <v>0.3125</v>
      </c>
      <c r="V846" s="1">
        <v>0.79166666666666663</v>
      </c>
      <c r="W846" s="1">
        <v>0.3125</v>
      </c>
      <c r="X846" s="1">
        <v>0.79166666666666663</v>
      </c>
      <c r="Y846" t="s">
        <v>95</v>
      </c>
      <c r="Z846" t="s">
        <v>95</v>
      </c>
      <c r="AA846" t="s">
        <v>95</v>
      </c>
      <c r="AB846" t="s">
        <v>95</v>
      </c>
      <c r="AC846" t="s">
        <v>95</v>
      </c>
      <c r="AD846" t="s">
        <v>95</v>
      </c>
      <c r="AE846" t="s">
        <v>95</v>
      </c>
      <c r="AF846" t="s">
        <v>95</v>
      </c>
      <c r="AG846" t="s">
        <v>95</v>
      </c>
      <c r="AH846" t="s">
        <v>95</v>
      </c>
      <c r="AI846" t="s">
        <v>95</v>
      </c>
      <c r="AJ846" t="s">
        <v>95</v>
      </c>
      <c r="AK846" t="s">
        <v>95</v>
      </c>
      <c r="AL846" t="s">
        <v>95</v>
      </c>
      <c r="AM846" t="s">
        <v>95</v>
      </c>
      <c r="AN846" t="s">
        <v>95</v>
      </c>
      <c r="AO846" t="s">
        <v>95</v>
      </c>
      <c r="AP846" t="s">
        <v>95</v>
      </c>
      <c r="AQ846" t="s">
        <v>95</v>
      </c>
      <c r="AR846" t="s">
        <v>95</v>
      </c>
      <c r="AS846" t="s">
        <v>95</v>
      </c>
      <c r="AT846" t="s">
        <v>95</v>
      </c>
      <c r="AU846" t="s">
        <v>95</v>
      </c>
      <c r="AV846" t="s">
        <v>95</v>
      </c>
      <c r="AW846" t="s">
        <v>95</v>
      </c>
      <c r="AX846" t="s">
        <v>95</v>
      </c>
      <c r="AY846" t="s">
        <v>95</v>
      </c>
      <c r="AZ846" t="s">
        <v>95</v>
      </c>
      <c r="BA846" t="s">
        <v>95</v>
      </c>
      <c r="BB846" t="s">
        <v>95</v>
      </c>
      <c r="BC846" t="s">
        <v>95</v>
      </c>
      <c r="BD846" t="s">
        <v>95</v>
      </c>
      <c r="BE846" t="s">
        <v>95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7</v>
      </c>
      <c r="CJ846">
        <v>2</v>
      </c>
      <c r="CK846">
        <v>0</v>
      </c>
    </row>
    <row r="847" spans="1:89" x14ac:dyDescent="0.3">
      <c r="A847" t="s">
        <v>2549</v>
      </c>
      <c r="B847" t="s">
        <v>2382</v>
      </c>
      <c r="C847" t="s">
        <v>2550</v>
      </c>
      <c r="D847">
        <v>35.117182999999997</v>
      </c>
      <c r="E847">
        <v>-80.857545000000002</v>
      </c>
      <c r="F847" t="s">
        <v>2551</v>
      </c>
      <c r="G847">
        <v>8</v>
      </c>
      <c r="H847">
        <v>3.5</v>
      </c>
      <c r="I847" t="s">
        <v>2251</v>
      </c>
      <c r="J847" t="s">
        <v>94</v>
      </c>
      <c r="K847" s="1">
        <v>0.4375</v>
      </c>
      <c r="L847" s="1">
        <v>0</v>
      </c>
      <c r="M847" s="1">
        <v>0.4375</v>
      </c>
      <c r="N847" s="1">
        <v>0</v>
      </c>
      <c r="O847" s="1">
        <v>0.4375</v>
      </c>
      <c r="P847" s="1">
        <v>0</v>
      </c>
      <c r="Q847" s="1">
        <v>0.4375</v>
      </c>
      <c r="R847" s="1">
        <v>0</v>
      </c>
      <c r="S847" s="1">
        <v>0.4375</v>
      </c>
      <c r="T847" s="1">
        <v>0</v>
      </c>
      <c r="U847" s="1">
        <v>0.4375</v>
      </c>
      <c r="V847" s="1">
        <v>4.1666666666666664E-2</v>
      </c>
      <c r="W847" s="1">
        <v>0.4375</v>
      </c>
      <c r="X847" s="1">
        <v>4.1666666666666664E-2</v>
      </c>
      <c r="Y847" t="s">
        <v>95</v>
      </c>
      <c r="Z847" t="s">
        <v>95</v>
      </c>
      <c r="AA847" t="s">
        <v>95</v>
      </c>
      <c r="AB847">
        <v>2</v>
      </c>
      <c r="AC847">
        <v>1</v>
      </c>
      <c r="AD847" t="s">
        <v>95</v>
      </c>
      <c r="AE847" t="s">
        <v>95</v>
      </c>
      <c r="AF847" t="s">
        <v>95</v>
      </c>
      <c r="AG847" t="s">
        <v>95</v>
      </c>
      <c r="AH847" t="s">
        <v>95</v>
      </c>
      <c r="AI847" t="s">
        <v>95</v>
      </c>
      <c r="AJ847" t="s">
        <v>95</v>
      </c>
      <c r="AK847" t="s">
        <v>95</v>
      </c>
      <c r="AL847" t="s">
        <v>95</v>
      </c>
      <c r="AM847" t="s">
        <v>95</v>
      </c>
      <c r="AN847" t="s">
        <v>95</v>
      </c>
      <c r="AO847" t="s">
        <v>95</v>
      </c>
      <c r="AP847" t="s">
        <v>95</v>
      </c>
      <c r="AQ847" t="s">
        <v>95</v>
      </c>
      <c r="AR847" t="s">
        <v>95</v>
      </c>
      <c r="AS847">
        <v>1</v>
      </c>
      <c r="AT847" t="s">
        <v>95</v>
      </c>
      <c r="AU847" t="s">
        <v>95</v>
      </c>
      <c r="AV847" t="s">
        <v>95</v>
      </c>
      <c r="AW847" t="s">
        <v>95</v>
      </c>
      <c r="AX847" t="s">
        <v>95</v>
      </c>
      <c r="AY847" t="s">
        <v>95</v>
      </c>
      <c r="AZ847" t="s">
        <v>95</v>
      </c>
      <c r="BA847" t="s">
        <v>95</v>
      </c>
      <c r="BB847" t="s">
        <v>95</v>
      </c>
      <c r="BC847" t="s">
        <v>95</v>
      </c>
      <c r="BD847" t="s">
        <v>95</v>
      </c>
      <c r="BE847" t="s">
        <v>95</v>
      </c>
      <c r="BF847">
        <v>1</v>
      </c>
      <c r="BG847">
        <v>1</v>
      </c>
      <c r="BH847">
        <v>0</v>
      </c>
      <c r="BI847">
        <v>0</v>
      </c>
      <c r="BJ847">
        <v>1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</row>
    <row r="848" spans="1:89" x14ac:dyDescent="0.3">
      <c r="A848" t="s">
        <v>2552</v>
      </c>
      <c r="B848" t="s">
        <v>2553</v>
      </c>
      <c r="C848" t="s">
        <v>2554</v>
      </c>
      <c r="D848">
        <v>35.111215000000001</v>
      </c>
      <c r="E848">
        <v>-80.910649000000006</v>
      </c>
      <c r="F848" t="s">
        <v>2555</v>
      </c>
      <c r="G848">
        <v>4</v>
      </c>
      <c r="H848">
        <v>3</v>
      </c>
      <c r="I848" t="s">
        <v>2251</v>
      </c>
      <c r="J848" t="s">
        <v>94</v>
      </c>
      <c r="K848" t="s">
        <v>95</v>
      </c>
      <c r="L848" t="s">
        <v>95</v>
      </c>
      <c r="M848" s="1">
        <v>0.29166666666666669</v>
      </c>
      <c r="N848" s="1">
        <v>0.70833333333333337</v>
      </c>
      <c r="O848" s="1">
        <v>0.29166666666666669</v>
      </c>
      <c r="P848" s="1">
        <v>0.70833333333333337</v>
      </c>
      <c r="Q848" s="1">
        <v>0.29166666666666669</v>
      </c>
      <c r="R848" s="1">
        <v>0.70833333333333337</v>
      </c>
      <c r="S848" s="1">
        <v>0.29166666666666669</v>
      </c>
      <c r="T848" s="1">
        <v>0.70833333333333337</v>
      </c>
      <c r="U848" s="1">
        <v>0.29166666666666669</v>
      </c>
      <c r="V848" s="1">
        <v>0.70833333333333337</v>
      </c>
      <c r="W848" s="1">
        <v>0.29166666666666669</v>
      </c>
      <c r="X848" s="1">
        <v>0.5</v>
      </c>
      <c r="Y848" t="s">
        <v>95</v>
      </c>
      <c r="Z848" t="s">
        <v>95</v>
      </c>
      <c r="AA848" t="s">
        <v>95</v>
      </c>
      <c r="AB848" t="s">
        <v>95</v>
      </c>
      <c r="AC848" t="s">
        <v>95</v>
      </c>
      <c r="AD848" t="s">
        <v>95</v>
      </c>
      <c r="AE848" t="s">
        <v>95</v>
      </c>
      <c r="AF848" t="s">
        <v>95</v>
      </c>
      <c r="AG848" t="s">
        <v>95</v>
      </c>
      <c r="AH848" t="s">
        <v>95</v>
      </c>
      <c r="AI848" t="s">
        <v>95</v>
      </c>
      <c r="AJ848" t="s">
        <v>95</v>
      </c>
      <c r="AK848">
        <v>1</v>
      </c>
      <c r="AL848" t="s">
        <v>95</v>
      </c>
      <c r="AM848" t="s">
        <v>95</v>
      </c>
      <c r="AN848" t="s">
        <v>95</v>
      </c>
      <c r="AO848" t="s">
        <v>95</v>
      </c>
      <c r="AP848" t="s">
        <v>95</v>
      </c>
      <c r="AQ848" t="s">
        <v>95</v>
      </c>
      <c r="AR848" t="s">
        <v>95</v>
      </c>
      <c r="AS848" t="s">
        <v>95</v>
      </c>
      <c r="AT848" t="s">
        <v>95</v>
      </c>
      <c r="AU848" t="s">
        <v>95</v>
      </c>
      <c r="AV848" t="s">
        <v>95</v>
      </c>
      <c r="AW848" t="s">
        <v>95</v>
      </c>
      <c r="AX848" t="s">
        <v>95</v>
      </c>
      <c r="AY848" t="s">
        <v>95</v>
      </c>
      <c r="AZ848" t="s">
        <v>95</v>
      </c>
      <c r="BA848" t="s">
        <v>95</v>
      </c>
      <c r="BB848" t="s">
        <v>95</v>
      </c>
      <c r="BC848" t="s">
        <v>95</v>
      </c>
      <c r="BD848" t="s">
        <v>95</v>
      </c>
      <c r="BE848" t="s">
        <v>95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</row>
    <row r="849" spans="1:89" x14ac:dyDescent="0.3">
      <c r="A849" t="s">
        <v>2556</v>
      </c>
      <c r="B849" t="s">
        <v>2419</v>
      </c>
      <c r="C849" t="s">
        <v>2557</v>
      </c>
      <c r="D849">
        <v>35.114190999999998</v>
      </c>
      <c r="E849">
        <v>-80.912923000000006</v>
      </c>
      <c r="F849" t="s">
        <v>2558</v>
      </c>
      <c r="G849">
        <v>17</v>
      </c>
      <c r="H849">
        <v>4.5</v>
      </c>
      <c r="I849" t="s">
        <v>2251</v>
      </c>
      <c r="J849" t="s">
        <v>94</v>
      </c>
      <c r="K849" t="s">
        <v>95</v>
      </c>
      <c r="L849" t="s">
        <v>95</v>
      </c>
      <c r="M849" s="1">
        <v>0.20833333333333334</v>
      </c>
      <c r="N849" s="1">
        <v>0.60416666666666663</v>
      </c>
      <c r="O849" s="1">
        <v>0.20833333333333334</v>
      </c>
      <c r="P849" s="1">
        <v>0.60416666666666663</v>
      </c>
      <c r="Q849" s="1">
        <v>0.20833333333333334</v>
      </c>
      <c r="R849" s="1">
        <v>0.60416666666666663</v>
      </c>
      <c r="S849" s="1">
        <v>0.20833333333333334</v>
      </c>
      <c r="T849" s="1">
        <v>0.60416666666666663</v>
      </c>
      <c r="U849" s="1">
        <v>0.20833333333333334</v>
      </c>
      <c r="V849" s="1">
        <v>0.60416666666666663</v>
      </c>
      <c r="W849" s="1">
        <v>0.20833333333333334</v>
      </c>
      <c r="X849" s="1">
        <v>0.60416666666666663</v>
      </c>
      <c r="Y849" t="s">
        <v>191</v>
      </c>
      <c r="Z849" t="s">
        <v>97</v>
      </c>
      <c r="AA849" t="s">
        <v>98</v>
      </c>
      <c r="AB849">
        <v>1</v>
      </c>
      <c r="AC849">
        <v>1</v>
      </c>
      <c r="AD849">
        <v>0</v>
      </c>
      <c r="AE849" t="s">
        <v>95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0</v>
      </c>
      <c r="AM849" t="s">
        <v>118</v>
      </c>
      <c r="AN849" t="s">
        <v>95</v>
      </c>
      <c r="AO849" t="s">
        <v>95</v>
      </c>
      <c r="AP849" t="s">
        <v>95</v>
      </c>
      <c r="AQ849" t="s">
        <v>95</v>
      </c>
      <c r="AR849" t="s">
        <v>95</v>
      </c>
      <c r="AS849">
        <v>1</v>
      </c>
      <c r="AT849" t="s">
        <v>95</v>
      </c>
      <c r="AU849">
        <v>0</v>
      </c>
      <c r="AV849">
        <v>0</v>
      </c>
      <c r="AW849">
        <v>1</v>
      </c>
      <c r="AX849">
        <v>0</v>
      </c>
      <c r="AY849">
        <v>0</v>
      </c>
      <c r="AZ849" t="s">
        <v>95</v>
      </c>
      <c r="BA849" t="s">
        <v>95</v>
      </c>
      <c r="BB849" t="s">
        <v>95</v>
      </c>
      <c r="BC849" t="s">
        <v>95</v>
      </c>
      <c r="BD849" t="s">
        <v>95</v>
      </c>
      <c r="BE849" t="s">
        <v>95</v>
      </c>
      <c r="BF849">
        <v>1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1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33</v>
      </c>
      <c r="CJ849">
        <v>4</v>
      </c>
      <c r="CK849">
        <v>0</v>
      </c>
    </row>
    <row r="850" spans="1:89" x14ac:dyDescent="0.3">
      <c r="A850" t="s">
        <v>2559</v>
      </c>
      <c r="B850" t="s">
        <v>2419</v>
      </c>
      <c r="C850" t="s">
        <v>2560</v>
      </c>
      <c r="D850">
        <v>35.111818900000003</v>
      </c>
      <c r="E850">
        <v>-80.915582999999998</v>
      </c>
      <c r="F850" t="s">
        <v>2561</v>
      </c>
      <c r="G850">
        <v>9</v>
      </c>
      <c r="H850">
        <v>4.5</v>
      </c>
      <c r="I850" t="s">
        <v>2251</v>
      </c>
      <c r="J850" t="s">
        <v>94</v>
      </c>
      <c r="K850" t="s">
        <v>95</v>
      </c>
      <c r="L850" t="s">
        <v>95</v>
      </c>
      <c r="M850" s="1">
        <v>0.25</v>
      </c>
      <c r="N850" s="1">
        <v>0.60416666666666663</v>
      </c>
      <c r="O850" s="1">
        <v>0.25</v>
      </c>
      <c r="P850" s="1">
        <v>0.60416666666666663</v>
      </c>
      <c r="Q850" s="1">
        <v>0.25</v>
      </c>
      <c r="R850" s="1">
        <v>0.60416666666666663</v>
      </c>
      <c r="S850" s="1">
        <v>0.25</v>
      </c>
      <c r="T850" s="1">
        <v>0.60416666666666663</v>
      </c>
      <c r="U850" s="1">
        <v>0.25</v>
      </c>
      <c r="V850" s="1">
        <v>0.60416666666666663</v>
      </c>
      <c r="W850" s="1">
        <v>0.25</v>
      </c>
      <c r="X850" s="1">
        <v>0.54166666666666663</v>
      </c>
      <c r="Y850" t="s">
        <v>96</v>
      </c>
      <c r="Z850" t="s">
        <v>97</v>
      </c>
      <c r="AA850" t="s">
        <v>98</v>
      </c>
      <c r="AB850">
        <v>1</v>
      </c>
      <c r="AC850">
        <v>0</v>
      </c>
      <c r="AD850">
        <v>0</v>
      </c>
      <c r="AE850" t="s">
        <v>95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0</v>
      </c>
      <c r="AM850" t="s">
        <v>118</v>
      </c>
      <c r="AN850" t="s">
        <v>95</v>
      </c>
      <c r="AO850" t="s">
        <v>95</v>
      </c>
      <c r="AP850" t="s">
        <v>95</v>
      </c>
      <c r="AQ850" t="s">
        <v>95</v>
      </c>
      <c r="AR850" t="s">
        <v>95</v>
      </c>
      <c r="AS850">
        <v>1</v>
      </c>
      <c r="AT850" t="s">
        <v>95</v>
      </c>
      <c r="AU850">
        <v>0</v>
      </c>
      <c r="AV850">
        <v>0</v>
      </c>
      <c r="AW850">
        <v>1</v>
      </c>
      <c r="AX850">
        <v>0</v>
      </c>
      <c r="AY850">
        <v>0</v>
      </c>
      <c r="AZ850" t="s">
        <v>95</v>
      </c>
      <c r="BA850" t="s">
        <v>95</v>
      </c>
      <c r="BB850" t="s">
        <v>95</v>
      </c>
      <c r="BC850" t="s">
        <v>95</v>
      </c>
      <c r="BD850" t="s">
        <v>95</v>
      </c>
      <c r="BE850" t="s">
        <v>95</v>
      </c>
      <c r="BF850">
        <v>1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1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29</v>
      </c>
      <c r="CJ850">
        <v>6</v>
      </c>
      <c r="CK850">
        <v>0</v>
      </c>
    </row>
    <row r="851" spans="1:89" x14ac:dyDescent="0.3">
      <c r="A851" t="s">
        <v>2562</v>
      </c>
      <c r="B851" t="s">
        <v>2419</v>
      </c>
      <c r="C851" t="s">
        <v>2563</v>
      </c>
      <c r="D851">
        <v>35.092498900000002</v>
      </c>
      <c r="E851">
        <v>-80.901330000000002</v>
      </c>
      <c r="F851" t="s">
        <v>2564</v>
      </c>
      <c r="G851">
        <v>4</v>
      </c>
      <c r="H851">
        <v>5</v>
      </c>
      <c r="I851" t="s">
        <v>2251</v>
      </c>
      <c r="J851" t="s">
        <v>94</v>
      </c>
      <c r="K851" t="s">
        <v>95</v>
      </c>
      <c r="L851" t="s">
        <v>95</v>
      </c>
      <c r="M851" s="1">
        <v>0.375</v>
      </c>
      <c r="N851" s="1">
        <v>0.75</v>
      </c>
      <c r="O851" s="1">
        <v>0.375</v>
      </c>
      <c r="P851" s="1">
        <v>0.75</v>
      </c>
      <c r="Q851" s="1">
        <v>0.375</v>
      </c>
      <c r="R851" s="1">
        <v>0.75</v>
      </c>
      <c r="S851" s="1">
        <v>0.375</v>
      </c>
      <c r="T851" s="1">
        <v>0.75</v>
      </c>
      <c r="U851" s="1">
        <v>0.375</v>
      </c>
      <c r="V851" s="1">
        <v>0.75</v>
      </c>
      <c r="W851" s="1">
        <v>0.41666666666666669</v>
      </c>
      <c r="X851" s="1">
        <v>0.66666666666666663</v>
      </c>
      <c r="Y851" t="s">
        <v>95</v>
      </c>
      <c r="Z851" t="s">
        <v>95</v>
      </c>
      <c r="AA851" t="s">
        <v>95</v>
      </c>
      <c r="AB851" t="s">
        <v>95</v>
      </c>
      <c r="AC851" t="s">
        <v>95</v>
      </c>
      <c r="AD851" t="s">
        <v>95</v>
      </c>
      <c r="AE851" t="s">
        <v>95</v>
      </c>
      <c r="AF851" t="s">
        <v>95</v>
      </c>
      <c r="AG851" t="s">
        <v>95</v>
      </c>
      <c r="AH851" t="s">
        <v>95</v>
      </c>
      <c r="AI851" t="s">
        <v>95</v>
      </c>
      <c r="AJ851" t="s">
        <v>95</v>
      </c>
      <c r="AK851" t="s">
        <v>95</v>
      </c>
      <c r="AL851" t="s">
        <v>95</v>
      </c>
      <c r="AM851" t="s">
        <v>95</v>
      </c>
      <c r="AN851" t="s">
        <v>95</v>
      </c>
      <c r="AO851" t="s">
        <v>95</v>
      </c>
      <c r="AP851" t="s">
        <v>95</v>
      </c>
      <c r="AQ851" t="s">
        <v>95</v>
      </c>
      <c r="AR851" t="s">
        <v>95</v>
      </c>
      <c r="AS851" t="s">
        <v>95</v>
      </c>
      <c r="AT851" t="s">
        <v>95</v>
      </c>
      <c r="AU851" t="s">
        <v>95</v>
      </c>
      <c r="AV851" t="s">
        <v>95</v>
      </c>
      <c r="AW851" t="s">
        <v>95</v>
      </c>
      <c r="AX851" t="s">
        <v>95</v>
      </c>
      <c r="AY851" t="s">
        <v>95</v>
      </c>
      <c r="AZ851" t="s">
        <v>95</v>
      </c>
      <c r="BA851" t="s">
        <v>95</v>
      </c>
      <c r="BB851" t="s">
        <v>95</v>
      </c>
      <c r="BC851" t="s">
        <v>95</v>
      </c>
      <c r="BD851" t="s">
        <v>95</v>
      </c>
      <c r="BE851" t="s">
        <v>95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1</v>
      </c>
      <c r="CK851">
        <v>0</v>
      </c>
    </row>
    <row r="852" spans="1:89" x14ac:dyDescent="0.3">
      <c r="A852" t="s">
        <v>2565</v>
      </c>
      <c r="B852" t="s">
        <v>2419</v>
      </c>
      <c r="C852" t="s">
        <v>2566</v>
      </c>
      <c r="D852">
        <v>35.089514999999999</v>
      </c>
      <c r="E852">
        <v>-80.876656999999994</v>
      </c>
      <c r="F852" t="s">
        <v>654</v>
      </c>
      <c r="G852">
        <v>3</v>
      </c>
      <c r="H852">
        <v>3</v>
      </c>
      <c r="I852" t="s">
        <v>2251</v>
      </c>
      <c r="J852" t="s">
        <v>94</v>
      </c>
      <c r="K852" t="s">
        <v>95</v>
      </c>
      <c r="L852" t="s">
        <v>95</v>
      </c>
      <c r="M852" s="1">
        <v>0.3125</v>
      </c>
      <c r="N852" s="1">
        <v>0.75</v>
      </c>
      <c r="O852" s="1">
        <v>0.3125</v>
      </c>
      <c r="P852" s="1">
        <v>0.75</v>
      </c>
      <c r="Q852" s="1">
        <v>0.3125</v>
      </c>
      <c r="R852" s="1">
        <v>0.75</v>
      </c>
      <c r="S852" s="1">
        <v>0.3125</v>
      </c>
      <c r="T852" s="1">
        <v>0.75</v>
      </c>
      <c r="U852" s="1">
        <v>0.3125</v>
      </c>
      <c r="V852" s="1">
        <v>0.75</v>
      </c>
      <c r="W852" s="1">
        <v>0.3125</v>
      </c>
      <c r="X852" s="1">
        <v>0.66666666666666663</v>
      </c>
      <c r="Y852" t="s">
        <v>95</v>
      </c>
      <c r="Z852" t="s">
        <v>95</v>
      </c>
      <c r="AA852" t="s">
        <v>95</v>
      </c>
      <c r="AB852" t="s">
        <v>95</v>
      </c>
      <c r="AC852" t="s">
        <v>95</v>
      </c>
      <c r="AD852" t="s">
        <v>95</v>
      </c>
      <c r="AE852" t="s">
        <v>95</v>
      </c>
      <c r="AF852" t="s">
        <v>95</v>
      </c>
      <c r="AG852" t="s">
        <v>95</v>
      </c>
      <c r="AH852" t="s">
        <v>95</v>
      </c>
      <c r="AI852" t="s">
        <v>95</v>
      </c>
      <c r="AJ852" t="s">
        <v>95</v>
      </c>
      <c r="AK852" t="s">
        <v>95</v>
      </c>
      <c r="AL852" t="s">
        <v>95</v>
      </c>
      <c r="AM852" t="s">
        <v>95</v>
      </c>
      <c r="AN852" t="s">
        <v>95</v>
      </c>
      <c r="AO852" t="s">
        <v>95</v>
      </c>
      <c r="AP852" t="s">
        <v>95</v>
      </c>
      <c r="AQ852" t="s">
        <v>95</v>
      </c>
      <c r="AR852" t="s">
        <v>95</v>
      </c>
      <c r="AS852" t="s">
        <v>95</v>
      </c>
      <c r="AT852" t="s">
        <v>95</v>
      </c>
      <c r="AU852" t="s">
        <v>95</v>
      </c>
      <c r="AV852" t="s">
        <v>95</v>
      </c>
      <c r="AW852" t="s">
        <v>95</v>
      </c>
      <c r="AX852" t="s">
        <v>95</v>
      </c>
      <c r="AY852" t="s">
        <v>95</v>
      </c>
      <c r="AZ852" t="s">
        <v>95</v>
      </c>
      <c r="BA852" t="s">
        <v>95</v>
      </c>
      <c r="BB852" t="s">
        <v>95</v>
      </c>
      <c r="BC852" t="s">
        <v>95</v>
      </c>
      <c r="BD852" t="s">
        <v>95</v>
      </c>
      <c r="BE852" t="s">
        <v>95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</row>
    <row r="853" spans="1:89" x14ac:dyDescent="0.3">
      <c r="A853" t="s">
        <v>2567</v>
      </c>
      <c r="B853" t="s">
        <v>2382</v>
      </c>
      <c r="C853" t="s">
        <v>2568</v>
      </c>
      <c r="D853">
        <v>35.093322000000001</v>
      </c>
      <c r="E853">
        <v>-80.864091999999999</v>
      </c>
      <c r="F853" t="s">
        <v>2569</v>
      </c>
      <c r="G853">
        <v>24</v>
      </c>
      <c r="H853">
        <v>3.5</v>
      </c>
      <c r="I853" t="s">
        <v>2251</v>
      </c>
      <c r="J853" t="s">
        <v>94</v>
      </c>
      <c r="K853" s="1">
        <v>0.45833333333333331</v>
      </c>
      <c r="L853" s="1">
        <v>0.70833333333333337</v>
      </c>
      <c r="M853" s="1">
        <v>0.29166666666666669</v>
      </c>
      <c r="N853" s="1">
        <v>0.79166666666666663</v>
      </c>
      <c r="O853" s="1">
        <v>0.29166666666666669</v>
      </c>
      <c r="P853" s="1">
        <v>0.79166666666666663</v>
      </c>
      <c r="Q853" s="1">
        <v>0.29166666666666669</v>
      </c>
      <c r="R853" s="1">
        <v>0.79166666666666663</v>
      </c>
      <c r="S853" s="1">
        <v>0.29166666666666669</v>
      </c>
      <c r="T853" s="1">
        <v>0.79166666666666663</v>
      </c>
      <c r="U853" s="1">
        <v>0.29166666666666669</v>
      </c>
      <c r="V853" s="1">
        <v>0.79166666666666663</v>
      </c>
      <c r="W853" s="1">
        <v>0.33333333333333331</v>
      </c>
      <c r="X853" s="1">
        <v>0.70833333333333337</v>
      </c>
      <c r="Y853" t="s">
        <v>95</v>
      </c>
      <c r="Z853" t="s">
        <v>95</v>
      </c>
      <c r="AA853" t="s">
        <v>95</v>
      </c>
      <c r="AB853" t="s">
        <v>95</v>
      </c>
      <c r="AC853" t="s">
        <v>95</v>
      </c>
      <c r="AD853" t="s">
        <v>95</v>
      </c>
      <c r="AE853" t="s">
        <v>95</v>
      </c>
      <c r="AF853" t="s">
        <v>95</v>
      </c>
      <c r="AG853" t="s">
        <v>95</v>
      </c>
      <c r="AH853" t="s">
        <v>95</v>
      </c>
      <c r="AI853" t="s">
        <v>95</v>
      </c>
      <c r="AJ853" t="s">
        <v>95</v>
      </c>
      <c r="AK853" t="s">
        <v>95</v>
      </c>
      <c r="AL853" t="s">
        <v>95</v>
      </c>
      <c r="AM853" t="s">
        <v>95</v>
      </c>
      <c r="AN853" t="s">
        <v>95</v>
      </c>
      <c r="AO853" t="s">
        <v>95</v>
      </c>
      <c r="AP853" t="s">
        <v>95</v>
      </c>
      <c r="AQ853" t="s">
        <v>95</v>
      </c>
      <c r="AR853" t="s">
        <v>95</v>
      </c>
      <c r="AS853" t="s">
        <v>95</v>
      </c>
      <c r="AT853" t="s">
        <v>95</v>
      </c>
      <c r="AU853" t="s">
        <v>95</v>
      </c>
      <c r="AV853" t="s">
        <v>95</v>
      </c>
      <c r="AW853" t="s">
        <v>95</v>
      </c>
      <c r="AX853" t="s">
        <v>95</v>
      </c>
      <c r="AY853" t="s">
        <v>95</v>
      </c>
      <c r="AZ853" t="s">
        <v>95</v>
      </c>
      <c r="BA853" t="s">
        <v>95</v>
      </c>
      <c r="BB853" t="s">
        <v>95</v>
      </c>
      <c r="BC853" t="s">
        <v>95</v>
      </c>
      <c r="BD853" t="s">
        <v>95</v>
      </c>
      <c r="BE853" t="s">
        <v>95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37</v>
      </c>
      <c r="CJ853">
        <v>1</v>
      </c>
      <c r="CK853">
        <v>0</v>
      </c>
    </row>
    <row r="854" spans="1:89" x14ac:dyDescent="0.3">
      <c r="A854" t="s">
        <v>2570</v>
      </c>
      <c r="B854" t="s">
        <v>2419</v>
      </c>
      <c r="C854" t="s">
        <v>2571</v>
      </c>
      <c r="D854">
        <v>35.0871298</v>
      </c>
      <c r="E854">
        <v>-80.878905900000007</v>
      </c>
      <c r="F854" t="s">
        <v>2572</v>
      </c>
      <c r="G854">
        <v>7</v>
      </c>
      <c r="H854">
        <v>2.5</v>
      </c>
      <c r="I854" t="s">
        <v>2251</v>
      </c>
      <c r="J854" t="s">
        <v>94</v>
      </c>
      <c r="K854" t="s">
        <v>95</v>
      </c>
      <c r="L854" t="s">
        <v>95</v>
      </c>
      <c r="M854" t="s">
        <v>95</v>
      </c>
      <c r="N854" t="s">
        <v>95</v>
      </c>
      <c r="O854" t="s">
        <v>95</v>
      </c>
      <c r="P854" t="s">
        <v>95</v>
      </c>
      <c r="Q854" t="s">
        <v>95</v>
      </c>
      <c r="R854" t="s">
        <v>95</v>
      </c>
      <c r="S854" t="s">
        <v>95</v>
      </c>
      <c r="T854" t="s">
        <v>95</v>
      </c>
      <c r="U854" t="s">
        <v>95</v>
      </c>
      <c r="V854" t="s">
        <v>95</v>
      </c>
      <c r="W854" t="s">
        <v>95</v>
      </c>
      <c r="X854" t="s">
        <v>95</v>
      </c>
      <c r="Y854" t="s">
        <v>95</v>
      </c>
      <c r="Z854" t="s">
        <v>95</v>
      </c>
      <c r="AA854" t="s">
        <v>95</v>
      </c>
      <c r="AB854">
        <v>3</v>
      </c>
      <c r="AC854" t="s">
        <v>95</v>
      </c>
      <c r="AD854" t="s">
        <v>95</v>
      </c>
      <c r="AE854" t="s">
        <v>95</v>
      </c>
      <c r="AF854" t="s">
        <v>95</v>
      </c>
      <c r="AG854" t="s">
        <v>95</v>
      </c>
      <c r="AH854" t="s">
        <v>95</v>
      </c>
      <c r="AI854" t="s">
        <v>95</v>
      </c>
      <c r="AJ854" t="s">
        <v>95</v>
      </c>
      <c r="AK854">
        <v>1</v>
      </c>
      <c r="AL854" t="s">
        <v>95</v>
      </c>
      <c r="AM854" t="s">
        <v>95</v>
      </c>
      <c r="AN854" t="s">
        <v>95</v>
      </c>
      <c r="AO854" t="s">
        <v>95</v>
      </c>
      <c r="AP854" t="s">
        <v>95</v>
      </c>
      <c r="AQ854" t="s">
        <v>95</v>
      </c>
      <c r="AR854" t="s">
        <v>95</v>
      </c>
      <c r="AS854" t="s">
        <v>95</v>
      </c>
      <c r="AT854" t="s">
        <v>95</v>
      </c>
      <c r="AU854">
        <v>0</v>
      </c>
      <c r="AV854">
        <v>0</v>
      </c>
      <c r="AW854">
        <v>1</v>
      </c>
      <c r="AX854">
        <v>0</v>
      </c>
      <c r="AY854">
        <v>0</v>
      </c>
      <c r="AZ854" t="s">
        <v>95</v>
      </c>
      <c r="BA854" t="s">
        <v>95</v>
      </c>
      <c r="BB854" t="s">
        <v>95</v>
      </c>
      <c r="BC854" t="s">
        <v>95</v>
      </c>
      <c r="BD854" t="s">
        <v>95</v>
      </c>
      <c r="BE854" t="s">
        <v>95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9</v>
      </c>
      <c r="CJ854">
        <v>1</v>
      </c>
      <c r="CK854">
        <v>0</v>
      </c>
    </row>
    <row r="855" spans="1:89" x14ac:dyDescent="0.3">
      <c r="A855" t="s">
        <v>2573</v>
      </c>
      <c r="B855" t="s">
        <v>2419</v>
      </c>
      <c r="C855" t="s">
        <v>2426</v>
      </c>
      <c r="D855">
        <v>35.0822</v>
      </c>
      <c r="E855">
        <v>-80.877224200000001</v>
      </c>
      <c r="F855" t="s">
        <v>2574</v>
      </c>
      <c r="G855">
        <v>3</v>
      </c>
      <c r="H855">
        <v>3.5</v>
      </c>
      <c r="I855" t="s">
        <v>2251</v>
      </c>
      <c r="J855" t="s">
        <v>94</v>
      </c>
      <c r="K855" t="s">
        <v>95</v>
      </c>
      <c r="L855" t="s">
        <v>95</v>
      </c>
      <c r="M855" t="s">
        <v>95</v>
      </c>
      <c r="N855" t="s">
        <v>95</v>
      </c>
      <c r="O855" t="s">
        <v>95</v>
      </c>
      <c r="P855" t="s">
        <v>95</v>
      </c>
      <c r="Q855" t="s">
        <v>95</v>
      </c>
      <c r="R855" t="s">
        <v>95</v>
      </c>
      <c r="S855" t="s">
        <v>95</v>
      </c>
      <c r="T855" t="s">
        <v>95</v>
      </c>
      <c r="U855" t="s">
        <v>95</v>
      </c>
      <c r="V855" t="s">
        <v>95</v>
      </c>
      <c r="W855" t="s">
        <v>95</v>
      </c>
      <c r="X855" t="s">
        <v>95</v>
      </c>
      <c r="Y855" t="s">
        <v>95</v>
      </c>
      <c r="Z855" t="s">
        <v>95</v>
      </c>
      <c r="AA855" t="s">
        <v>95</v>
      </c>
      <c r="AB855" t="s">
        <v>95</v>
      </c>
      <c r="AC855" t="s">
        <v>95</v>
      </c>
      <c r="AD855" t="s">
        <v>95</v>
      </c>
      <c r="AE855" t="s">
        <v>95</v>
      </c>
      <c r="AF855" t="s">
        <v>95</v>
      </c>
      <c r="AG855" t="s">
        <v>95</v>
      </c>
      <c r="AH855" t="s">
        <v>95</v>
      </c>
      <c r="AI855" t="s">
        <v>95</v>
      </c>
      <c r="AJ855" t="s">
        <v>95</v>
      </c>
      <c r="AK855" t="s">
        <v>95</v>
      </c>
      <c r="AL855" t="s">
        <v>95</v>
      </c>
      <c r="AM855" t="s">
        <v>95</v>
      </c>
      <c r="AN855" t="s">
        <v>95</v>
      </c>
      <c r="AO855" t="s">
        <v>95</v>
      </c>
      <c r="AP855" t="s">
        <v>95</v>
      </c>
      <c r="AQ855" t="s">
        <v>95</v>
      </c>
      <c r="AR855" t="s">
        <v>95</v>
      </c>
      <c r="AS855" t="s">
        <v>95</v>
      </c>
      <c r="AT855" t="s">
        <v>95</v>
      </c>
      <c r="AU855" t="s">
        <v>95</v>
      </c>
      <c r="AV855" t="s">
        <v>95</v>
      </c>
      <c r="AW855" t="s">
        <v>95</v>
      </c>
      <c r="AX855" t="s">
        <v>95</v>
      </c>
      <c r="AY855" t="s">
        <v>95</v>
      </c>
      <c r="AZ855" t="s">
        <v>95</v>
      </c>
      <c r="BA855" t="s">
        <v>95</v>
      </c>
      <c r="BB855" t="s">
        <v>95</v>
      </c>
      <c r="BC855" t="s">
        <v>95</v>
      </c>
      <c r="BD855" t="s">
        <v>95</v>
      </c>
      <c r="BE855" t="s">
        <v>95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1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6</v>
      </c>
      <c r="CJ855">
        <v>2</v>
      </c>
      <c r="CK855">
        <v>0</v>
      </c>
    </row>
    <row r="856" spans="1:89" x14ac:dyDescent="0.3">
      <c r="A856" t="s">
        <v>2575</v>
      </c>
      <c r="B856" t="s">
        <v>2419</v>
      </c>
      <c r="C856" t="s">
        <v>2576</v>
      </c>
      <c r="D856">
        <v>35.089534</v>
      </c>
      <c r="E856">
        <v>-80.876678999999996</v>
      </c>
      <c r="F856" t="s">
        <v>2577</v>
      </c>
      <c r="G856">
        <v>15</v>
      </c>
      <c r="H856">
        <v>2.5</v>
      </c>
      <c r="I856" t="s">
        <v>2251</v>
      </c>
      <c r="J856" t="s">
        <v>94</v>
      </c>
      <c r="K856" t="s">
        <v>95</v>
      </c>
      <c r="L856" t="s">
        <v>95</v>
      </c>
      <c r="M856" s="1">
        <v>0.33333333333333331</v>
      </c>
      <c r="N856" s="1">
        <v>0.75</v>
      </c>
      <c r="O856" s="1">
        <v>0.33333333333333331</v>
      </c>
      <c r="P856" s="1">
        <v>0.75</v>
      </c>
      <c r="Q856" s="1">
        <v>0.33333333333333331</v>
      </c>
      <c r="R856" s="1">
        <v>0.75</v>
      </c>
      <c r="S856" s="1">
        <v>0.33333333333333331</v>
      </c>
      <c r="T856" s="1">
        <v>0.75</v>
      </c>
      <c r="U856" s="1">
        <v>0.33333333333333331</v>
      </c>
      <c r="V856" s="1">
        <v>0.75</v>
      </c>
      <c r="W856" s="1">
        <v>0.33333333333333331</v>
      </c>
      <c r="X856" s="1">
        <v>0.70833333333333337</v>
      </c>
      <c r="Y856" t="s">
        <v>95</v>
      </c>
      <c r="Z856" t="s">
        <v>95</v>
      </c>
      <c r="AA856" t="s">
        <v>95</v>
      </c>
      <c r="AB856" t="s">
        <v>95</v>
      </c>
      <c r="AC856" t="s">
        <v>95</v>
      </c>
      <c r="AD856" t="s">
        <v>95</v>
      </c>
      <c r="AE856" t="s">
        <v>95</v>
      </c>
      <c r="AF856" t="s">
        <v>95</v>
      </c>
      <c r="AG856" t="s">
        <v>95</v>
      </c>
      <c r="AH856" t="s">
        <v>95</v>
      </c>
      <c r="AI856" t="s">
        <v>95</v>
      </c>
      <c r="AJ856" t="s">
        <v>95</v>
      </c>
      <c r="AK856" t="s">
        <v>95</v>
      </c>
      <c r="AL856" t="s">
        <v>95</v>
      </c>
      <c r="AM856" t="s">
        <v>95</v>
      </c>
      <c r="AN856" t="s">
        <v>95</v>
      </c>
      <c r="AO856" t="s">
        <v>95</v>
      </c>
      <c r="AP856" t="s">
        <v>95</v>
      </c>
      <c r="AQ856" t="s">
        <v>95</v>
      </c>
      <c r="AR856" t="s">
        <v>95</v>
      </c>
      <c r="AS856" t="s">
        <v>95</v>
      </c>
      <c r="AT856" t="s">
        <v>95</v>
      </c>
      <c r="AU856" t="s">
        <v>95</v>
      </c>
      <c r="AV856" t="s">
        <v>95</v>
      </c>
      <c r="AW856" t="s">
        <v>95</v>
      </c>
      <c r="AX856" t="s">
        <v>95</v>
      </c>
      <c r="AY856" t="s">
        <v>95</v>
      </c>
      <c r="AZ856" t="s">
        <v>95</v>
      </c>
      <c r="BA856" t="s">
        <v>95</v>
      </c>
      <c r="BB856" t="s">
        <v>95</v>
      </c>
      <c r="BC856" t="s">
        <v>95</v>
      </c>
      <c r="BD856" t="s">
        <v>95</v>
      </c>
      <c r="BE856" t="s">
        <v>95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7</v>
      </c>
      <c r="CJ856">
        <v>2</v>
      </c>
      <c r="CK856">
        <v>0</v>
      </c>
    </row>
    <row r="857" spans="1:89" x14ac:dyDescent="0.3">
      <c r="A857" t="s">
        <v>2578</v>
      </c>
      <c r="B857" t="s">
        <v>2419</v>
      </c>
      <c r="C857" t="s">
        <v>2579</v>
      </c>
      <c r="D857">
        <v>35.083199200000003</v>
      </c>
      <c r="E857">
        <v>-80.883414900000005</v>
      </c>
      <c r="F857" t="s">
        <v>2580</v>
      </c>
      <c r="G857">
        <v>6</v>
      </c>
      <c r="H857">
        <v>3</v>
      </c>
      <c r="I857" t="s">
        <v>2251</v>
      </c>
      <c r="J857" t="s">
        <v>94</v>
      </c>
      <c r="K857" t="s">
        <v>95</v>
      </c>
      <c r="L857" t="s">
        <v>95</v>
      </c>
      <c r="M857" t="s">
        <v>95</v>
      </c>
      <c r="N857" t="s">
        <v>95</v>
      </c>
      <c r="O857" t="s">
        <v>95</v>
      </c>
      <c r="P857" t="s">
        <v>95</v>
      </c>
      <c r="Q857" t="s">
        <v>95</v>
      </c>
      <c r="R857" t="s">
        <v>95</v>
      </c>
      <c r="S857" t="s">
        <v>95</v>
      </c>
      <c r="T857" t="s">
        <v>95</v>
      </c>
      <c r="U857" t="s">
        <v>95</v>
      </c>
      <c r="V857" t="s">
        <v>95</v>
      </c>
      <c r="W857" t="s">
        <v>95</v>
      </c>
      <c r="X857" t="s">
        <v>95</v>
      </c>
      <c r="Y857" t="s">
        <v>95</v>
      </c>
      <c r="Z857" t="s">
        <v>95</v>
      </c>
      <c r="AA857" t="s">
        <v>95</v>
      </c>
      <c r="AB857">
        <v>2</v>
      </c>
      <c r="AC857" t="s">
        <v>95</v>
      </c>
      <c r="AD857" t="s">
        <v>95</v>
      </c>
      <c r="AE857" t="s">
        <v>95</v>
      </c>
      <c r="AF857" t="s">
        <v>95</v>
      </c>
      <c r="AG857" t="s">
        <v>95</v>
      </c>
      <c r="AH857" t="s">
        <v>95</v>
      </c>
      <c r="AI857" t="s">
        <v>95</v>
      </c>
      <c r="AJ857" t="s">
        <v>95</v>
      </c>
      <c r="AK857">
        <v>1</v>
      </c>
      <c r="AL857" t="s">
        <v>95</v>
      </c>
      <c r="AM857" t="s">
        <v>127</v>
      </c>
      <c r="AN857" t="s">
        <v>95</v>
      </c>
      <c r="AO857" t="s">
        <v>95</v>
      </c>
      <c r="AP857" t="s">
        <v>95</v>
      </c>
      <c r="AQ857" t="s">
        <v>95</v>
      </c>
      <c r="AR857" t="s">
        <v>95</v>
      </c>
      <c r="AS857" t="s">
        <v>95</v>
      </c>
      <c r="AT857" t="s">
        <v>95</v>
      </c>
      <c r="AU857" t="s">
        <v>95</v>
      </c>
      <c r="AV857" t="s">
        <v>95</v>
      </c>
      <c r="AW857" t="s">
        <v>95</v>
      </c>
      <c r="AX857" t="s">
        <v>95</v>
      </c>
      <c r="AY857" t="s">
        <v>95</v>
      </c>
      <c r="AZ857" t="s">
        <v>95</v>
      </c>
      <c r="BA857" t="s">
        <v>95</v>
      </c>
      <c r="BB857" t="s">
        <v>95</v>
      </c>
      <c r="BC857" t="s">
        <v>95</v>
      </c>
      <c r="BD857" t="s">
        <v>95</v>
      </c>
      <c r="BE857" t="s">
        <v>95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22</v>
      </c>
      <c r="CJ857">
        <v>1</v>
      </c>
      <c r="CK857">
        <v>0</v>
      </c>
    </row>
    <row r="858" spans="1:89" x14ac:dyDescent="0.3">
      <c r="A858" t="s">
        <v>2581</v>
      </c>
      <c r="B858" t="s">
        <v>2419</v>
      </c>
      <c r="C858" t="s">
        <v>2582</v>
      </c>
      <c r="D858">
        <v>35.0912601</v>
      </c>
      <c r="E858">
        <v>-80.8857292</v>
      </c>
      <c r="F858" t="s">
        <v>446</v>
      </c>
      <c r="G858">
        <v>4</v>
      </c>
      <c r="H858">
        <v>2.5</v>
      </c>
      <c r="I858" t="s">
        <v>2251</v>
      </c>
      <c r="J858" t="s">
        <v>94</v>
      </c>
      <c r="K858" t="s">
        <v>95</v>
      </c>
      <c r="L858" t="s">
        <v>95</v>
      </c>
      <c r="M858" t="s">
        <v>95</v>
      </c>
      <c r="N858" t="s">
        <v>95</v>
      </c>
      <c r="O858" t="s">
        <v>95</v>
      </c>
      <c r="P858" t="s">
        <v>95</v>
      </c>
      <c r="Q858" t="s">
        <v>95</v>
      </c>
      <c r="R858" t="s">
        <v>95</v>
      </c>
      <c r="S858" t="s">
        <v>95</v>
      </c>
      <c r="T858" t="s">
        <v>95</v>
      </c>
      <c r="U858" t="s">
        <v>95</v>
      </c>
      <c r="V858" t="s">
        <v>95</v>
      </c>
      <c r="W858" t="s">
        <v>95</v>
      </c>
      <c r="X858" t="s">
        <v>95</v>
      </c>
      <c r="Y858" t="s">
        <v>95</v>
      </c>
      <c r="Z858" t="s">
        <v>97</v>
      </c>
      <c r="AA858" t="s">
        <v>98</v>
      </c>
      <c r="AB858">
        <v>1</v>
      </c>
      <c r="AC858">
        <v>0</v>
      </c>
      <c r="AD858">
        <v>0</v>
      </c>
      <c r="AE858">
        <v>1</v>
      </c>
      <c r="AF858">
        <v>1</v>
      </c>
      <c r="AG858">
        <v>0</v>
      </c>
      <c r="AH858">
        <v>0</v>
      </c>
      <c r="AI858">
        <v>0</v>
      </c>
      <c r="AJ858">
        <v>1</v>
      </c>
      <c r="AK858">
        <v>1</v>
      </c>
      <c r="AL858">
        <v>0</v>
      </c>
      <c r="AM858" t="s">
        <v>95</v>
      </c>
      <c r="AN858" t="s">
        <v>95</v>
      </c>
      <c r="AO858" t="s">
        <v>95</v>
      </c>
      <c r="AP858" t="s">
        <v>95</v>
      </c>
      <c r="AQ858" t="s">
        <v>95</v>
      </c>
      <c r="AR858" t="s">
        <v>95</v>
      </c>
      <c r="AS858">
        <v>1</v>
      </c>
      <c r="AT858" t="s">
        <v>95</v>
      </c>
      <c r="AU858" t="s">
        <v>95</v>
      </c>
      <c r="AV858" t="s">
        <v>95</v>
      </c>
      <c r="AW858" t="s">
        <v>95</v>
      </c>
      <c r="AX858" t="s">
        <v>95</v>
      </c>
      <c r="AY858" t="s">
        <v>95</v>
      </c>
      <c r="AZ858" t="s">
        <v>95</v>
      </c>
      <c r="BA858" t="s">
        <v>95</v>
      </c>
      <c r="BB858" t="s">
        <v>95</v>
      </c>
      <c r="BC858" t="s">
        <v>95</v>
      </c>
      <c r="BD858" t="s">
        <v>95</v>
      </c>
      <c r="BE858" t="s">
        <v>95</v>
      </c>
      <c r="BF858">
        <v>1</v>
      </c>
      <c r="BG858">
        <v>0</v>
      </c>
      <c r="BH858">
        <v>1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10</v>
      </c>
      <c r="CJ858">
        <v>1</v>
      </c>
      <c r="CK858">
        <v>0</v>
      </c>
    </row>
    <row r="859" spans="1:89" x14ac:dyDescent="0.3">
      <c r="A859" t="s">
        <v>2583</v>
      </c>
      <c r="B859" t="s">
        <v>2419</v>
      </c>
      <c r="C859" t="s">
        <v>2584</v>
      </c>
      <c r="D859">
        <v>35.084420000000001</v>
      </c>
      <c r="E859">
        <v>-80.884608</v>
      </c>
      <c r="F859" t="s">
        <v>2585</v>
      </c>
      <c r="G859">
        <v>28</v>
      </c>
      <c r="H859">
        <v>3</v>
      </c>
      <c r="I859" t="s">
        <v>2251</v>
      </c>
      <c r="J859" t="s">
        <v>94</v>
      </c>
      <c r="K859" t="s">
        <v>95</v>
      </c>
      <c r="L859" t="s">
        <v>95</v>
      </c>
      <c r="M859" t="s">
        <v>95</v>
      </c>
      <c r="N859" t="s">
        <v>95</v>
      </c>
      <c r="O859" t="s">
        <v>95</v>
      </c>
      <c r="P859" t="s">
        <v>95</v>
      </c>
      <c r="Q859" t="s">
        <v>95</v>
      </c>
      <c r="R859" t="s">
        <v>95</v>
      </c>
      <c r="S859" t="s">
        <v>95</v>
      </c>
      <c r="T859" t="s">
        <v>95</v>
      </c>
      <c r="U859" t="s">
        <v>95</v>
      </c>
      <c r="V859" t="s">
        <v>95</v>
      </c>
      <c r="W859" t="s">
        <v>95</v>
      </c>
      <c r="X859" t="s">
        <v>95</v>
      </c>
      <c r="Y859" t="s">
        <v>96</v>
      </c>
      <c r="Z859" t="s">
        <v>97</v>
      </c>
      <c r="AA859" t="s">
        <v>927</v>
      </c>
      <c r="AB859">
        <v>2</v>
      </c>
      <c r="AC859">
        <v>0</v>
      </c>
      <c r="AD859">
        <v>0</v>
      </c>
      <c r="AE859" t="s">
        <v>95</v>
      </c>
      <c r="AF859">
        <v>1</v>
      </c>
      <c r="AG859">
        <v>0</v>
      </c>
      <c r="AH859">
        <v>1</v>
      </c>
      <c r="AI859">
        <v>1</v>
      </c>
      <c r="AJ859">
        <v>1</v>
      </c>
      <c r="AK859">
        <v>1</v>
      </c>
      <c r="AL859">
        <v>0</v>
      </c>
      <c r="AM859" t="s">
        <v>118</v>
      </c>
      <c r="AN859" t="s">
        <v>95</v>
      </c>
      <c r="AO859" t="s">
        <v>95</v>
      </c>
      <c r="AP859" t="s">
        <v>95</v>
      </c>
      <c r="AQ859" t="s">
        <v>95</v>
      </c>
      <c r="AR859" t="s">
        <v>95</v>
      </c>
      <c r="AS859">
        <v>1</v>
      </c>
      <c r="AT859" t="s">
        <v>95</v>
      </c>
      <c r="AU859">
        <v>0</v>
      </c>
      <c r="AV859">
        <v>0</v>
      </c>
      <c r="AW859">
        <v>1</v>
      </c>
      <c r="AX859">
        <v>0</v>
      </c>
      <c r="AY859">
        <v>0</v>
      </c>
      <c r="AZ859" t="s">
        <v>95</v>
      </c>
      <c r="BA859" t="s">
        <v>95</v>
      </c>
      <c r="BB859" t="s">
        <v>95</v>
      </c>
      <c r="BC859" t="s">
        <v>95</v>
      </c>
      <c r="BD859" t="s">
        <v>95</v>
      </c>
      <c r="BE859" t="s">
        <v>95</v>
      </c>
      <c r="BF859">
        <v>1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1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50</v>
      </c>
      <c r="CJ859">
        <v>6</v>
      </c>
      <c r="CK859">
        <v>0</v>
      </c>
    </row>
    <row r="860" spans="1:89" x14ac:dyDescent="0.3">
      <c r="A860" t="s">
        <v>2586</v>
      </c>
      <c r="B860" t="s">
        <v>2419</v>
      </c>
      <c r="C860" t="s">
        <v>2587</v>
      </c>
      <c r="D860">
        <v>35.083857500000001</v>
      </c>
      <c r="E860">
        <v>-80.886903599999997</v>
      </c>
      <c r="F860" t="s">
        <v>2588</v>
      </c>
      <c r="G860">
        <v>5</v>
      </c>
      <c r="H860">
        <v>2.5</v>
      </c>
      <c r="I860" t="s">
        <v>2251</v>
      </c>
      <c r="J860" t="s">
        <v>94</v>
      </c>
      <c r="K860" t="s">
        <v>95</v>
      </c>
      <c r="L860" t="s">
        <v>95</v>
      </c>
      <c r="M860" t="s">
        <v>95</v>
      </c>
      <c r="N860" t="s">
        <v>95</v>
      </c>
      <c r="O860" t="s">
        <v>95</v>
      </c>
      <c r="P860" t="s">
        <v>95</v>
      </c>
      <c r="Q860" t="s">
        <v>95</v>
      </c>
      <c r="R860" t="s">
        <v>95</v>
      </c>
      <c r="S860" t="s">
        <v>95</v>
      </c>
      <c r="T860" t="s">
        <v>95</v>
      </c>
      <c r="U860" t="s">
        <v>95</v>
      </c>
      <c r="V860" t="s">
        <v>95</v>
      </c>
      <c r="W860" t="s">
        <v>95</v>
      </c>
      <c r="X860" t="s">
        <v>95</v>
      </c>
      <c r="Y860" t="s">
        <v>95</v>
      </c>
      <c r="Z860" t="s">
        <v>95</v>
      </c>
      <c r="AA860" t="s">
        <v>95</v>
      </c>
      <c r="AB860" t="s">
        <v>95</v>
      </c>
      <c r="AC860" t="s">
        <v>95</v>
      </c>
      <c r="AD860" t="s">
        <v>95</v>
      </c>
      <c r="AE860" t="s">
        <v>95</v>
      </c>
      <c r="AF860" t="s">
        <v>95</v>
      </c>
      <c r="AG860" t="s">
        <v>95</v>
      </c>
      <c r="AH860" t="s">
        <v>95</v>
      </c>
      <c r="AI860" t="s">
        <v>95</v>
      </c>
      <c r="AJ860" t="s">
        <v>95</v>
      </c>
      <c r="AK860" t="s">
        <v>95</v>
      </c>
      <c r="AL860" t="s">
        <v>95</v>
      </c>
      <c r="AM860" t="s">
        <v>95</v>
      </c>
      <c r="AN860" t="s">
        <v>95</v>
      </c>
      <c r="AO860" t="s">
        <v>95</v>
      </c>
      <c r="AP860" t="s">
        <v>95</v>
      </c>
      <c r="AQ860" t="s">
        <v>95</v>
      </c>
      <c r="AR860" t="s">
        <v>95</v>
      </c>
      <c r="AS860" t="s">
        <v>95</v>
      </c>
      <c r="AT860" t="s">
        <v>95</v>
      </c>
      <c r="AU860" t="s">
        <v>95</v>
      </c>
      <c r="AV860" t="s">
        <v>95</v>
      </c>
      <c r="AW860" t="s">
        <v>95</v>
      </c>
      <c r="AX860" t="s">
        <v>95</v>
      </c>
      <c r="AY860" t="s">
        <v>95</v>
      </c>
      <c r="AZ860" t="s">
        <v>95</v>
      </c>
      <c r="BA860" t="s">
        <v>95</v>
      </c>
      <c r="BB860" t="s">
        <v>95</v>
      </c>
      <c r="BC860" t="s">
        <v>95</v>
      </c>
      <c r="BD860" t="s">
        <v>95</v>
      </c>
      <c r="BE860" t="s">
        <v>95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26</v>
      </c>
      <c r="CJ860">
        <v>4</v>
      </c>
      <c r="CK860">
        <v>0</v>
      </c>
    </row>
    <row r="861" spans="1:89" x14ac:dyDescent="0.3">
      <c r="A861" t="s">
        <v>2589</v>
      </c>
      <c r="B861" t="s">
        <v>2419</v>
      </c>
      <c r="C861" t="s">
        <v>2590</v>
      </c>
      <c r="D861">
        <v>35.082338</v>
      </c>
      <c r="E861">
        <v>-80.882270000000005</v>
      </c>
      <c r="F861" t="s">
        <v>2591</v>
      </c>
      <c r="G861">
        <v>6</v>
      </c>
      <c r="H861">
        <v>4</v>
      </c>
      <c r="I861" t="s">
        <v>2251</v>
      </c>
      <c r="J861" t="s">
        <v>94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t="s">
        <v>95</v>
      </c>
      <c r="Z861" t="s">
        <v>95</v>
      </c>
      <c r="AA861" t="s">
        <v>95</v>
      </c>
      <c r="AB861">
        <v>2</v>
      </c>
      <c r="AC861" t="s">
        <v>95</v>
      </c>
      <c r="AD861" t="s">
        <v>95</v>
      </c>
      <c r="AE861" t="s">
        <v>95</v>
      </c>
      <c r="AF861" t="s">
        <v>95</v>
      </c>
      <c r="AG861" t="s">
        <v>95</v>
      </c>
      <c r="AH861" t="s">
        <v>95</v>
      </c>
      <c r="AI861" t="s">
        <v>95</v>
      </c>
      <c r="AJ861" t="s">
        <v>95</v>
      </c>
      <c r="AK861">
        <v>1</v>
      </c>
      <c r="AL861" t="s">
        <v>95</v>
      </c>
      <c r="AM861" t="s">
        <v>127</v>
      </c>
      <c r="AN861" t="s">
        <v>95</v>
      </c>
      <c r="AO861" t="s">
        <v>95</v>
      </c>
      <c r="AP861" t="s">
        <v>95</v>
      </c>
      <c r="AQ861" t="s">
        <v>95</v>
      </c>
      <c r="AR861" t="s">
        <v>95</v>
      </c>
      <c r="AS861" t="s">
        <v>95</v>
      </c>
      <c r="AT861" t="s">
        <v>95</v>
      </c>
      <c r="AU861" t="s">
        <v>95</v>
      </c>
      <c r="AV861" t="s">
        <v>95</v>
      </c>
      <c r="AW861" t="s">
        <v>95</v>
      </c>
      <c r="AX861" t="s">
        <v>95</v>
      </c>
      <c r="AY861" t="s">
        <v>95</v>
      </c>
      <c r="AZ861" t="s">
        <v>95</v>
      </c>
      <c r="BA861" t="s">
        <v>95</v>
      </c>
      <c r="BB861" t="s">
        <v>95</v>
      </c>
      <c r="BC861" t="s">
        <v>95</v>
      </c>
      <c r="BD861" t="s">
        <v>95</v>
      </c>
      <c r="BE861" t="s">
        <v>95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30</v>
      </c>
      <c r="CJ861">
        <v>1</v>
      </c>
      <c r="CK861">
        <v>0</v>
      </c>
    </row>
    <row r="862" spans="1:89" x14ac:dyDescent="0.3">
      <c r="A862" t="s">
        <v>2592</v>
      </c>
      <c r="B862" t="s">
        <v>2419</v>
      </c>
      <c r="C862" t="s">
        <v>2593</v>
      </c>
      <c r="D862">
        <v>35.087637999999998</v>
      </c>
      <c r="E862">
        <v>-80.886364999999998</v>
      </c>
      <c r="F862" t="s">
        <v>2594</v>
      </c>
      <c r="G862">
        <v>8</v>
      </c>
      <c r="H862">
        <v>3.5</v>
      </c>
      <c r="I862" t="s">
        <v>2251</v>
      </c>
      <c r="J862" t="s">
        <v>94</v>
      </c>
      <c r="K862" t="s">
        <v>95</v>
      </c>
      <c r="L862" t="s">
        <v>95</v>
      </c>
      <c r="M862" s="1">
        <v>0.33333333333333331</v>
      </c>
      <c r="N862" s="1">
        <v>0.70833333333333337</v>
      </c>
      <c r="O862" s="1">
        <v>0.33333333333333331</v>
      </c>
      <c r="P862" s="1">
        <v>0.70833333333333337</v>
      </c>
      <c r="Q862" s="1">
        <v>0.33333333333333331</v>
      </c>
      <c r="R862" s="1">
        <v>0.70833333333333337</v>
      </c>
      <c r="S862" s="1">
        <v>0.33333333333333331</v>
      </c>
      <c r="T862" s="1">
        <v>0.70833333333333337</v>
      </c>
      <c r="U862" s="1">
        <v>0.33333333333333331</v>
      </c>
      <c r="V862" s="1">
        <v>0.70833333333333337</v>
      </c>
      <c r="W862" s="1">
        <v>0.33333333333333331</v>
      </c>
      <c r="X862" s="1">
        <v>0.66666666666666663</v>
      </c>
      <c r="Y862" t="s">
        <v>95</v>
      </c>
      <c r="Z862" t="s">
        <v>95</v>
      </c>
      <c r="AA862" t="s">
        <v>95</v>
      </c>
      <c r="AB862" t="s">
        <v>95</v>
      </c>
      <c r="AC862" t="s">
        <v>95</v>
      </c>
      <c r="AD862" t="s">
        <v>95</v>
      </c>
      <c r="AE862" t="s">
        <v>95</v>
      </c>
      <c r="AF862" t="s">
        <v>95</v>
      </c>
      <c r="AG862" t="s">
        <v>95</v>
      </c>
      <c r="AH862" t="s">
        <v>95</v>
      </c>
      <c r="AI862" t="s">
        <v>95</v>
      </c>
      <c r="AJ862" t="s">
        <v>95</v>
      </c>
      <c r="AK862" t="s">
        <v>95</v>
      </c>
      <c r="AL862" t="s">
        <v>95</v>
      </c>
      <c r="AM862" t="s">
        <v>95</v>
      </c>
      <c r="AN862" t="s">
        <v>95</v>
      </c>
      <c r="AO862" t="s">
        <v>95</v>
      </c>
      <c r="AP862" t="s">
        <v>95</v>
      </c>
      <c r="AQ862" t="s">
        <v>95</v>
      </c>
      <c r="AR862" t="s">
        <v>95</v>
      </c>
      <c r="AS862" t="s">
        <v>95</v>
      </c>
      <c r="AT862" t="s">
        <v>95</v>
      </c>
      <c r="AU862" t="s">
        <v>95</v>
      </c>
      <c r="AV862" t="s">
        <v>95</v>
      </c>
      <c r="AW862" t="s">
        <v>95</v>
      </c>
      <c r="AX862" t="s">
        <v>95</v>
      </c>
      <c r="AY862" t="s">
        <v>95</v>
      </c>
      <c r="AZ862" t="s">
        <v>95</v>
      </c>
      <c r="BA862" t="s">
        <v>95</v>
      </c>
      <c r="BB862" t="s">
        <v>95</v>
      </c>
      <c r="BC862" t="s">
        <v>95</v>
      </c>
      <c r="BD862" t="s">
        <v>95</v>
      </c>
      <c r="BE862" t="s">
        <v>95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6</v>
      </c>
      <c r="CJ862">
        <v>1</v>
      </c>
      <c r="CK862">
        <v>0</v>
      </c>
    </row>
    <row r="863" spans="1:89" x14ac:dyDescent="0.3">
      <c r="A863" t="s">
        <v>2595</v>
      </c>
      <c r="B863" t="s">
        <v>2419</v>
      </c>
      <c r="C863" t="s">
        <v>2596</v>
      </c>
      <c r="D863">
        <v>35.085681600000001</v>
      </c>
      <c r="E863">
        <v>-80.889663900000002</v>
      </c>
      <c r="F863" t="s">
        <v>2597</v>
      </c>
      <c r="G863">
        <v>4</v>
      </c>
      <c r="H863">
        <v>5</v>
      </c>
      <c r="I863" t="s">
        <v>2251</v>
      </c>
      <c r="J863" t="s">
        <v>94</v>
      </c>
      <c r="K863" t="s">
        <v>95</v>
      </c>
      <c r="L863" t="s">
        <v>95</v>
      </c>
      <c r="M863" t="s">
        <v>95</v>
      </c>
      <c r="N863" t="s">
        <v>95</v>
      </c>
      <c r="O863" t="s">
        <v>95</v>
      </c>
      <c r="P863" t="s">
        <v>95</v>
      </c>
      <c r="Q863" t="s">
        <v>95</v>
      </c>
      <c r="R863" t="s">
        <v>95</v>
      </c>
      <c r="S863" t="s">
        <v>95</v>
      </c>
      <c r="T863" t="s">
        <v>95</v>
      </c>
      <c r="U863" t="s">
        <v>95</v>
      </c>
      <c r="V863" t="s">
        <v>95</v>
      </c>
      <c r="W863" t="s">
        <v>95</v>
      </c>
      <c r="X863" t="s">
        <v>95</v>
      </c>
      <c r="Y863" t="s">
        <v>95</v>
      </c>
      <c r="Z863" t="s">
        <v>95</v>
      </c>
      <c r="AA863" t="s">
        <v>95</v>
      </c>
      <c r="AB863" t="s">
        <v>95</v>
      </c>
      <c r="AC863" t="s">
        <v>95</v>
      </c>
      <c r="AD863" t="s">
        <v>95</v>
      </c>
      <c r="AE863" t="s">
        <v>95</v>
      </c>
      <c r="AF863" t="s">
        <v>95</v>
      </c>
      <c r="AG863" t="s">
        <v>95</v>
      </c>
      <c r="AH863" t="s">
        <v>95</v>
      </c>
      <c r="AI863" t="s">
        <v>95</v>
      </c>
      <c r="AJ863" t="s">
        <v>95</v>
      </c>
      <c r="AK863" t="s">
        <v>95</v>
      </c>
      <c r="AL863" t="s">
        <v>95</v>
      </c>
      <c r="AM863" t="s">
        <v>95</v>
      </c>
      <c r="AN863" t="s">
        <v>95</v>
      </c>
      <c r="AO863" t="s">
        <v>95</v>
      </c>
      <c r="AP863" t="s">
        <v>95</v>
      </c>
      <c r="AQ863" t="s">
        <v>95</v>
      </c>
      <c r="AR863" t="s">
        <v>95</v>
      </c>
      <c r="AS863" t="s">
        <v>95</v>
      </c>
      <c r="AT863" t="s">
        <v>95</v>
      </c>
      <c r="AU863" t="s">
        <v>95</v>
      </c>
      <c r="AV863" t="s">
        <v>95</v>
      </c>
      <c r="AW863" t="s">
        <v>95</v>
      </c>
      <c r="AX863" t="s">
        <v>95</v>
      </c>
      <c r="AY863" t="s">
        <v>95</v>
      </c>
      <c r="AZ863" t="s">
        <v>95</v>
      </c>
      <c r="BA863" t="s">
        <v>95</v>
      </c>
      <c r="BB863" t="s">
        <v>95</v>
      </c>
      <c r="BC863" t="s">
        <v>95</v>
      </c>
      <c r="BD863" t="s">
        <v>95</v>
      </c>
      <c r="BE863" t="s">
        <v>95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1</v>
      </c>
      <c r="CK863">
        <v>0</v>
      </c>
    </row>
    <row r="864" spans="1:89" x14ac:dyDescent="0.3">
      <c r="A864" t="s">
        <v>2598</v>
      </c>
      <c r="B864" t="s">
        <v>2419</v>
      </c>
      <c r="C864" t="s">
        <v>2599</v>
      </c>
      <c r="D864">
        <v>35.085568000000002</v>
      </c>
      <c r="E864">
        <v>-80.884822</v>
      </c>
      <c r="F864" t="s">
        <v>2600</v>
      </c>
      <c r="G864">
        <v>17</v>
      </c>
      <c r="H864">
        <v>3</v>
      </c>
      <c r="I864" t="s">
        <v>2251</v>
      </c>
      <c r="J864" t="s">
        <v>94</v>
      </c>
      <c r="K864" t="s">
        <v>95</v>
      </c>
      <c r="L864" t="s">
        <v>95</v>
      </c>
      <c r="M864" t="s">
        <v>95</v>
      </c>
      <c r="N864" t="s">
        <v>95</v>
      </c>
      <c r="O864" t="s">
        <v>95</v>
      </c>
      <c r="P864" t="s">
        <v>95</v>
      </c>
      <c r="Q864" t="s">
        <v>95</v>
      </c>
      <c r="R864" t="s">
        <v>95</v>
      </c>
      <c r="S864" t="s">
        <v>95</v>
      </c>
      <c r="T864" t="s">
        <v>95</v>
      </c>
      <c r="U864" t="s">
        <v>95</v>
      </c>
      <c r="V864" t="s">
        <v>95</v>
      </c>
      <c r="W864" t="s">
        <v>95</v>
      </c>
      <c r="X864" t="s">
        <v>95</v>
      </c>
      <c r="Y864" t="s">
        <v>191</v>
      </c>
      <c r="Z864" t="s">
        <v>97</v>
      </c>
      <c r="AA864" t="s">
        <v>98</v>
      </c>
      <c r="AB864">
        <v>1</v>
      </c>
      <c r="AC864">
        <v>0</v>
      </c>
      <c r="AD864">
        <v>0</v>
      </c>
      <c r="AE864" t="s">
        <v>95</v>
      </c>
      <c r="AF864">
        <v>1</v>
      </c>
      <c r="AG864">
        <v>0</v>
      </c>
      <c r="AH864">
        <v>0</v>
      </c>
      <c r="AI864">
        <v>1</v>
      </c>
      <c r="AJ864">
        <v>1</v>
      </c>
      <c r="AK864">
        <v>1</v>
      </c>
      <c r="AL864">
        <v>0</v>
      </c>
      <c r="AM864" t="s">
        <v>118</v>
      </c>
      <c r="AN864" t="s">
        <v>95</v>
      </c>
      <c r="AO864" t="s">
        <v>95</v>
      </c>
      <c r="AP864" t="s">
        <v>95</v>
      </c>
      <c r="AQ864" t="s">
        <v>95</v>
      </c>
      <c r="AR864" t="s">
        <v>95</v>
      </c>
      <c r="AS864">
        <v>1</v>
      </c>
      <c r="AT864" t="s">
        <v>95</v>
      </c>
      <c r="AU864">
        <v>0</v>
      </c>
      <c r="AV864">
        <v>0</v>
      </c>
      <c r="AW864">
        <v>1</v>
      </c>
      <c r="AX864">
        <v>0</v>
      </c>
      <c r="AY864">
        <v>0</v>
      </c>
      <c r="AZ864" t="s">
        <v>95</v>
      </c>
      <c r="BA864" t="s">
        <v>95</v>
      </c>
      <c r="BB864" t="s">
        <v>95</v>
      </c>
      <c r="BC864" t="s">
        <v>95</v>
      </c>
      <c r="BD864" t="s">
        <v>95</v>
      </c>
      <c r="BE864" t="s">
        <v>95</v>
      </c>
      <c r="BF864">
        <v>1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89</v>
      </c>
      <c r="CJ864">
        <v>23</v>
      </c>
      <c r="CK864">
        <v>0</v>
      </c>
    </row>
    <row r="865" spans="1:89" x14ac:dyDescent="0.3">
      <c r="A865" t="s">
        <v>2601</v>
      </c>
      <c r="B865" t="s">
        <v>2419</v>
      </c>
      <c r="C865" t="s">
        <v>2602</v>
      </c>
      <c r="D865">
        <v>35.092812000000002</v>
      </c>
      <c r="E865">
        <v>-80.885230000000007</v>
      </c>
      <c r="F865" t="s">
        <v>2603</v>
      </c>
      <c r="G865">
        <v>10</v>
      </c>
      <c r="H865">
        <v>4.5</v>
      </c>
      <c r="I865" t="s">
        <v>2251</v>
      </c>
      <c r="J865" t="s">
        <v>94</v>
      </c>
      <c r="K865" t="s">
        <v>95</v>
      </c>
      <c r="L865" t="s">
        <v>95</v>
      </c>
      <c r="M865" t="s">
        <v>95</v>
      </c>
      <c r="N865" t="s">
        <v>95</v>
      </c>
      <c r="O865" t="s">
        <v>95</v>
      </c>
      <c r="P865" t="s">
        <v>95</v>
      </c>
      <c r="Q865" t="s">
        <v>95</v>
      </c>
      <c r="R865" t="s">
        <v>95</v>
      </c>
      <c r="S865" t="s">
        <v>95</v>
      </c>
      <c r="T865" t="s">
        <v>95</v>
      </c>
      <c r="U865" t="s">
        <v>95</v>
      </c>
      <c r="V865" t="s">
        <v>95</v>
      </c>
      <c r="W865" t="s">
        <v>95</v>
      </c>
      <c r="X865" t="s">
        <v>95</v>
      </c>
      <c r="Y865" t="s">
        <v>95</v>
      </c>
      <c r="Z865" t="s">
        <v>95</v>
      </c>
      <c r="AA865" t="s">
        <v>95</v>
      </c>
      <c r="AB865">
        <v>2</v>
      </c>
      <c r="AC865" t="s">
        <v>95</v>
      </c>
      <c r="AD865" t="s">
        <v>95</v>
      </c>
      <c r="AE865" t="s">
        <v>95</v>
      </c>
      <c r="AF865" t="s">
        <v>95</v>
      </c>
      <c r="AG865" t="s">
        <v>95</v>
      </c>
      <c r="AH865" t="s">
        <v>95</v>
      </c>
      <c r="AI865" t="s">
        <v>95</v>
      </c>
      <c r="AJ865" t="s">
        <v>95</v>
      </c>
      <c r="AK865">
        <v>1</v>
      </c>
      <c r="AL865" t="s">
        <v>95</v>
      </c>
      <c r="AM865" t="s">
        <v>95</v>
      </c>
      <c r="AN865" t="s">
        <v>95</v>
      </c>
      <c r="AO865" t="s">
        <v>95</v>
      </c>
      <c r="AP865" t="s">
        <v>95</v>
      </c>
      <c r="AQ865" t="s">
        <v>95</v>
      </c>
      <c r="AR865" t="s">
        <v>95</v>
      </c>
      <c r="AS865" t="s">
        <v>95</v>
      </c>
      <c r="AT865" t="s">
        <v>95</v>
      </c>
      <c r="AU865">
        <v>0</v>
      </c>
      <c r="AV865">
        <v>0</v>
      </c>
      <c r="AW865">
        <v>1</v>
      </c>
      <c r="AX865">
        <v>0</v>
      </c>
      <c r="AY865">
        <v>0</v>
      </c>
      <c r="AZ865" t="s">
        <v>95</v>
      </c>
      <c r="BA865" t="s">
        <v>95</v>
      </c>
      <c r="BB865" t="s">
        <v>95</v>
      </c>
      <c r="BC865" t="s">
        <v>95</v>
      </c>
      <c r="BD865" t="s">
        <v>95</v>
      </c>
      <c r="BE865" t="s">
        <v>95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1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22</v>
      </c>
      <c r="CJ865">
        <v>2</v>
      </c>
      <c r="CK865">
        <v>0</v>
      </c>
    </row>
    <row r="866" spans="1:89" x14ac:dyDescent="0.3">
      <c r="A866" t="s">
        <v>2604</v>
      </c>
      <c r="B866" t="s">
        <v>2419</v>
      </c>
      <c r="C866" t="s">
        <v>2605</v>
      </c>
      <c r="D866">
        <v>35.091437900000003</v>
      </c>
      <c r="E866">
        <v>-80.884816999999998</v>
      </c>
      <c r="F866" t="s">
        <v>2606</v>
      </c>
      <c r="G866">
        <v>5</v>
      </c>
      <c r="H866">
        <v>3</v>
      </c>
      <c r="I866" t="s">
        <v>2251</v>
      </c>
      <c r="J866" t="s">
        <v>94</v>
      </c>
      <c r="K866" s="1">
        <v>0.5</v>
      </c>
      <c r="L866" s="1">
        <v>0.70833333333333337</v>
      </c>
      <c r="M866" s="1">
        <v>0.41666666666666669</v>
      </c>
      <c r="N866" s="1">
        <v>0.75</v>
      </c>
      <c r="O866" s="1">
        <v>0.41666666666666669</v>
      </c>
      <c r="P866" s="1">
        <v>0.75</v>
      </c>
      <c r="Q866" s="1">
        <v>0.41666666666666669</v>
      </c>
      <c r="R866" s="1">
        <v>0.75</v>
      </c>
      <c r="S866" s="1">
        <v>0.41666666666666669</v>
      </c>
      <c r="T866" s="1">
        <v>0.75</v>
      </c>
      <c r="U866" s="1">
        <v>0.41666666666666669</v>
      </c>
      <c r="V866" s="1">
        <v>0.75</v>
      </c>
      <c r="W866" s="1">
        <v>0.41666666666666669</v>
      </c>
      <c r="X866" s="1">
        <v>0.70833333333333337</v>
      </c>
      <c r="Y866" t="s">
        <v>95</v>
      </c>
      <c r="Z866" t="s">
        <v>95</v>
      </c>
      <c r="AA866" t="s">
        <v>95</v>
      </c>
      <c r="AB866" t="s">
        <v>95</v>
      </c>
      <c r="AC866" t="s">
        <v>95</v>
      </c>
      <c r="AD866" t="s">
        <v>95</v>
      </c>
      <c r="AE866" t="s">
        <v>95</v>
      </c>
      <c r="AF866" t="s">
        <v>95</v>
      </c>
      <c r="AG866" t="s">
        <v>95</v>
      </c>
      <c r="AH866" t="s">
        <v>95</v>
      </c>
      <c r="AI866" t="s">
        <v>95</v>
      </c>
      <c r="AJ866" t="s">
        <v>95</v>
      </c>
      <c r="AK866" t="s">
        <v>95</v>
      </c>
      <c r="AL866" t="s">
        <v>95</v>
      </c>
      <c r="AM866" t="s">
        <v>95</v>
      </c>
      <c r="AN866" t="s">
        <v>95</v>
      </c>
      <c r="AO866" t="s">
        <v>95</v>
      </c>
      <c r="AP866" t="s">
        <v>95</v>
      </c>
      <c r="AQ866" t="s">
        <v>95</v>
      </c>
      <c r="AR866" t="s">
        <v>95</v>
      </c>
      <c r="AS866" t="s">
        <v>95</v>
      </c>
      <c r="AT866" t="s">
        <v>95</v>
      </c>
      <c r="AU866" t="s">
        <v>95</v>
      </c>
      <c r="AV866" t="s">
        <v>95</v>
      </c>
      <c r="AW866" t="s">
        <v>95</v>
      </c>
      <c r="AX866" t="s">
        <v>95</v>
      </c>
      <c r="AY866" t="s">
        <v>95</v>
      </c>
      <c r="AZ866" t="s">
        <v>95</v>
      </c>
      <c r="BA866" t="s">
        <v>95</v>
      </c>
      <c r="BB866" t="s">
        <v>95</v>
      </c>
      <c r="BC866" t="s">
        <v>95</v>
      </c>
      <c r="BD866" t="s">
        <v>95</v>
      </c>
      <c r="BE866" t="s">
        <v>95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</row>
    <row r="867" spans="1:89" x14ac:dyDescent="0.3">
      <c r="A867" t="s">
        <v>2607</v>
      </c>
      <c r="B867" t="s">
        <v>2419</v>
      </c>
      <c r="C867" t="s">
        <v>2608</v>
      </c>
      <c r="D867">
        <v>35.084896999999998</v>
      </c>
      <c r="E867">
        <v>-80.887685000000005</v>
      </c>
      <c r="F867" t="s">
        <v>2609</v>
      </c>
      <c r="G867">
        <v>3</v>
      </c>
      <c r="H867">
        <v>3.5</v>
      </c>
      <c r="I867" t="s">
        <v>2251</v>
      </c>
      <c r="J867" t="s">
        <v>94</v>
      </c>
      <c r="K867" t="s">
        <v>95</v>
      </c>
      <c r="L867" t="s">
        <v>95</v>
      </c>
      <c r="M867" t="s">
        <v>95</v>
      </c>
      <c r="N867" t="s">
        <v>95</v>
      </c>
      <c r="O867" t="s">
        <v>95</v>
      </c>
      <c r="P867" t="s">
        <v>95</v>
      </c>
      <c r="Q867" t="s">
        <v>95</v>
      </c>
      <c r="R867" t="s">
        <v>95</v>
      </c>
      <c r="S867" t="s">
        <v>95</v>
      </c>
      <c r="T867" t="s">
        <v>95</v>
      </c>
      <c r="U867" t="s">
        <v>95</v>
      </c>
      <c r="V867" t="s">
        <v>95</v>
      </c>
      <c r="W867" t="s">
        <v>95</v>
      </c>
      <c r="X867" t="s">
        <v>95</v>
      </c>
      <c r="Y867" t="s">
        <v>95</v>
      </c>
      <c r="Z867" t="s">
        <v>97</v>
      </c>
      <c r="AA867" t="s">
        <v>117</v>
      </c>
      <c r="AB867">
        <v>2</v>
      </c>
      <c r="AC867">
        <v>0</v>
      </c>
      <c r="AD867">
        <v>1</v>
      </c>
      <c r="AE867" t="s">
        <v>95</v>
      </c>
      <c r="AF867">
        <v>0</v>
      </c>
      <c r="AG867" t="s">
        <v>95</v>
      </c>
      <c r="AH867" t="s">
        <v>95</v>
      </c>
      <c r="AI867">
        <v>1</v>
      </c>
      <c r="AJ867">
        <v>1</v>
      </c>
      <c r="AK867">
        <v>1</v>
      </c>
      <c r="AL867" t="s">
        <v>95</v>
      </c>
      <c r="AM867" t="s">
        <v>95</v>
      </c>
      <c r="AN867" t="s">
        <v>95</v>
      </c>
      <c r="AO867" t="s">
        <v>95</v>
      </c>
      <c r="AP867" t="s">
        <v>95</v>
      </c>
      <c r="AQ867" t="s">
        <v>95</v>
      </c>
      <c r="AR867" t="s">
        <v>95</v>
      </c>
      <c r="AS867">
        <v>1</v>
      </c>
      <c r="AT867" t="s">
        <v>95</v>
      </c>
      <c r="AU867" t="s">
        <v>95</v>
      </c>
      <c r="AV867" t="s">
        <v>95</v>
      </c>
      <c r="AW867" t="s">
        <v>95</v>
      </c>
      <c r="AX867" t="s">
        <v>95</v>
      </c>
      <c r="AY867" t="s">
        <v>95</v>
      </c>
      <c r="AZ867" t="s">
        <v>95</v>
      </c>
      <c r="BA867" t="s">
        <v>95</v>
      </c>
      <c r="BB867" t="s">
        <v>95</v>
      </c>
      <c r="BC867" t="s">
        <v>95</v>
      </c>
      <c r="BD867" t="s">
        <v>95</v>
      </c>
      <c r="BE867" t="s">
        <v>95</v>
      </c>
      <c r="BF867">
        <v>1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1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1</v>
      </c>
      <c r="CK867">
        <v>0</v>
      </c>
    </row>
    <row r="868" spans="1:89" x14ac:dyDescent="0.3">
      <c r="A868" t="s">
        <v>2610</v>
      </c>
      <c r="B868" t="s">
        <v>2419</v>
      </c>
      <c r="C868" t="s">
        <v>2611</v>
      </c>
      <c r="D868">
        <v>35.086834000000003</v>
      </c>
      <c r="E868">
        <v>-80.887007999999994</v>
      </c>
      <c r="F868" t="s">
        <v>1125</v>
      </c>
      <c r="G868">
        <v>7</v>
      </c>
      <c r="H868">
        <v>3.5</v>
      </c>
      <c r="I868" t="s">
        <v>2251</v>
      </c>
      <c r="J868" t="s">
        <v>94</v>
      </c>
      <c r="K868" t="s">
        <v>95</v>
      </c>
      <c r="L868" t="s">
        <v>95</v>
      </c>
      <c r="M868" t="s">
        <v>95</v>
      </c>
      <c r="N868" t="s">
        <v>95</v>
      </c>
      <c r="O868" t="s">
        <v>95</v>
      </c>
      <c r="P868" t="s">
        <v>95</v>
      </c>
      <c r="Q868" t="s">
        <v>95</v>
      </c>
      <c r="R868" t="s">
        <v>95</v>
      </c>
      <c r="S868" t="s">
        <v>95</v>
      </c>
      <c r="T868" t="s">
        <v>95</v>
      </c>
      <c r="U868" t="s">
        <v>95</v>
      </c>
      <c r="V868" t="s">
        <v>95</v>
      </c>
      <c r="W868" t="s">
        <v>95</v>
      </c>
      <c r="X868" t="s">
        <v>95</v>
      </c>
      <c r="Y868" t="s">
        <v>95</v>
      </c>
      <c r="Z868" t="s">
        <v>95</v>
      </c>
      <c r="AA868" t="s">
        <v>95</v>
      </c>
      <c r="AB868" t="s">
        <v>95</v>
      </c>
      <c r="AC868" t="s">
        <v>95</v>
      </c>
      <c r="AD868" t="s">
        <v>95</v>
      </c>
      <c r="AE868" t="s">
        <v>95</v>
      </c>
      <c r="AF868" t="s">
        <v>95</v>
      </c>
      <c r="AG868" t="s">
        <v>95</v>
      </c>
      <c r="AH868" t="s">
        <v>95</v>
      </c>
      <c r="AI868" t="s">
        <v>95</v>
      </c>
      <c r="AJ868" t="s">
        <v>95</v>
      </c>
      <c r="AK868" t="s">
        <v>95</v>
      </c>
      <c r="AL868" t="s">
        <v>95</v>
      </c>
      <c r="AM868" t="s">
        <v>95</v>
      </c>
      <c r="AN868" t="s">
        <v>95</v>
      </c>
      <c r="AO868" t="s">
        <v>95</v>
      </c>
      <c r="AP868" t="s">
        <v>95</v>
      </c>
      <c r="AQ868" t="s">
        <v>95</v>
      </c>
      <c r="AR868" t="s">
        <v>95</v>
      </c>
      <c r="AS868" t="s">
        <v>95</v>
      </c>
      <c r="AT868" t="s">
        <v>95</v>
      </c>
      <c r="AU868" t="s">
        <v>95</v>
      </c>
      <c r="AV868" t="s">
        <v>95</v>
      </c>
      <c r="AW868" t="s">
        <v>95</v>
      </c>
      <c r="AX868" t="s">
        <v>95</v>
      </c>
      <c r="AY868" t="s">
        <v>95</v>
      </c>
      <c r="AZ868" t="s">
        <v>95</v>
      </c>
      <c r="BA868" t="s">
        <v>95</v>
      </c>
      <c r="BB868" t="s">
        <v>95</v>
      </c>
      <c r="BC868" t="s">
        <v>95</v>
      </c>
      <c r="BD868" t="s">
        <v>95</v>
      </c>
      <c r="BE868" t="s">
        <v>95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8</v>
      </c>
      <c r="CJ868">
        <v>2</v>
      </c>
      <c r="CK868">
        <v>0</v>
      </c>
    </row>
    <row r="869" spans="1:89" x14ac:dyDescent="0.3">
      <c r="A869" t="s">
        <v>2612</v>
      </c>
      <c r="B869" t="s">
        <v>2419</v>
      </c>
      <c r="C869" t="s">
        <v>2613</v>
      </c>
      <c r="D869">
        <v>35.082644999999999</v>
      </c>
      <c r="E869">
        <v>-80.885621</v>
      </c>
      <c r="F869" t="s">
        <v>2614</v>
      </c>
      <c r="G869">
        <v>12</v>
      </c>
      <c r="H869">
        <v>3.5</v>
      </c>
      <c r="I869" t="s">
        <v>2251</v>
      </c>
      <c r="J869" t="s">
        <v>94</v>
      </c>
      <c r="K869" t="s">
        <v>95</v>
      </c>
      <c r="L869" t="s">
        <v>95</v>
      </c>
      <c r="M869" t="s">
        <v>95</v>
      </c>
      <c r="N869" t="s">
        <v>95</v>
      </c>
      <c r="O869" t="s">
        <v>95</v>
      </c>
      <c r="P869" t="s">
        <v>95</v>
      </c>
      <c r="Q869" t="s">
        <v>95</v>
      </c>
      <c r="R869" t="s">
        <v>95</v>
      </c>
      <c r="S869" t="s">
        <v>95</v>
      </c>
      <c r="T869" t="s">
        <v>95</v>
      </c>
      <c r="U869" t="s">
        <v>95</v>
      </c>
      <c r="V869" t="s">
        <v>95</v>
      </c>
      <c r="W869" t="s">
        <v>95</v>
      </c>
      <c r="X869" t="s">
        <v>95</v>
      </c>
      <c r="Y869" t="s">
        <v>96</v>
      </c>
      <c r="Z869" t="s">
        <v>97</v>
      </c>
      <c r="AA869" t="s">
        <v>98</v>
      </c>
      <c r="AB869">
        <v>1</v>
      </c>
      <c r="AC869">
        <v>1</v>
      </c>
      <c r="AD869">
        <v>0</v>
      </c>
      <c r="AE869" t="s">
        <v>95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0</v>
      </c>
      <c r="AM869" t="s">
        <v>118</v>
      </c>
      <c r="AN869" t="s">
        <v>95</v>
      </c>
      <c r="AO869" t="s">
        <v>95</v>
      </c>
      <c r="AP869" t="s">
        <v>95</v>
      </c>
      <c r="AQ869" t="s">
        <v>95</v>
      </c>
      <c r="AR869" t="s">
        <v>95</v>
      </c>
      <c r="AS869">
        <v>1</v>
      </c>
      <c r="AT869" t="s">
        <v>95</v>
      </c>
      <c r="AU869">
        <v>0</v>
      </c>
      <c r="AV869">
        <v>0</v>
      </c>
      <c r="AW869">
        <v>0</v>
      </c>
      <c r="AX869">
        <v>0</v>
      </c>
      <c r="AY869">
        <v>0</v>
      </c>
      <c r="AZ869" t="s">
        <v>95</v>
      </c>
      <c r="BA869" t="s">
        <v>95</v>
      </c>
      <c r="BB869" t="s">
        <v>95</v>
      </c>
      <c r="BC869" t="s">
        <v>95</v>
      </c>
      <c r="BD869" t="s">
        <v>95</v>
      </c>
      <c r="BE869" t="s">
        <v>95</v>
      </c>
      <c r="BF869">
        <v>1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1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16</v>
      </c>
      <c r="CJ869">
        <v>1</v>
      </c>
      <c r="CK869">
        <v>0</v>
      </c>
    </row>
    <row r="870" spans="1:89" x14ac:dyDescent="0.3">
      <c r="A870" t="s">
        <v>2615</v>
      </c>
      <c r="B870" t="s">
        <v>2419</v>
      </c>
      <c r="C870" t="s">
        <v>2616</v>
      </c>
      <c r="D870">
        <v>35.081921000000001</v>
      </c>
      <c r="E870">
        <v>-80.883932000000001</v>
      </c>
      <c r="F870" t="s">
        <v>2617</v>
      </c>
      <c r="G870">
        <v>9</v>
      </c>
      <c r="H870">
        <v>3.5</v>
      </c>
      <c r="I870" t="s">
        <v>2251</v>
      </c>
      <c r="J870" t="s">
        <v>94</v>
      </c>
      <c r="K870" t="s">
        <v>95</v>
      </c>
      <c r="L870" t="s">
        <v>95</v>
      </c>
      <c r="M870" t="s">
        <v>95</v>
      </c>
      <c r="N870" t="s">
        <v>95</v>
      </c>
      <c r="O870" t="s">
        <v>95</v>
      </c>
      <c r="P870" t="s">
        <v>95</v>
      </c>
      <c r="Q870" t="s">
        <v>95</v>
      </c>
      <c r="R870" t="s">
        <v>95</v>
      </c>
      <c r="S870" t="s">
        <v>95</v>
      </c>
      <c r="T870" t="s">
        <v>95</v>
      </c>
      <c r="U870" t="s">
        <v>95</v>
      </c>
      <c r="V870" t="s">
        <v>95</v>
      </c>
      <c r="W870" t="s">
        <v>95</v>
      </c>
      <c r="X870" t="s">
        <v>95</v>
      </c>
      <c r="Y870" t="s">
        <v>95</v>
      </c>
      <c r="Z870" t="s">
        <v>95</v>
      </c>
      <c r="AA870" t="s">
        <v>95</v>
      </c>
      <c r="AB870" t="s">
        <v>95</v>
      </c>
      <c r="AC870" t="s">
        <v>95</v>
      </c>
      <c r="AD870" t="s">
        <v>95</v>
      </c>
      <c r="AE870" t="s">
        <v>95</v>
      </c>
      <c r="AF870" t="s">
        <v>95</v>
      </c>
      <c r="AG870" t="s">
        <v>95</v>
      </c>
      <c r="AH870" t="s">
        <v>95</v>
      </c>
      <c r="AI870" t="s">
        <v>95</v>
      </c>
      <c r="AJ870">
        <v>1</v>
      </c>
      <c r="AK870" t="s">
        <v>95</v>
      </c>
      <c r="AL870" t="s">
        <v>95</v>
      </c>
      <c r="AM870" t="s">
        <v>95</v>
      </c>
      <c r="AN870" t="s">
        <v>95</v>
      </c>
      <c r="AO870" t="s">
        <v>95</v>
      </c>
      <c r="AP870" t="s">
        <v>95</v>
      </c>
      <c r="AQ870" t="s">
        <v>95</v>
      </c>
      <c r="AR870" t="s">
        <v>95</v>
      </c>
      <c r="AS870" t="s">
        <v>95</v>
      </c>
      <c r="AT870" t="s">
        <v>95</v>
      </c>
      <c r="AU870" t="s">
        <v>95</v>
      </c>
      <c r="AV870" t="s">
        <v>95</v>
      </c>
      <c r="AW870" t="s">
        <v>95</v>
      </c>
      <c r="AX870" t="s">
        <v>95</v>
      </c>
      <c r="AY870" t="s">
        <v>95</v>
      </c>
      <c r="AZ870" t="s">
        <v>95</v>
      </c>
      <c r="BA870" t="s">
        <v>95</v>
      </c>
      <c r="BB870" t="s">
        <v>95</v>
      </c>
      <c r="BC870" t="s">
        <v>95</v>
      </c>
      <c r="BD870" t="s">
        <v>95</v>
      </c>
      <c r="BE870" t="s">
        <v>95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35</v>
      </c>
      <c r="CJ870">
        <v>3</v>
      </c>
      <c r="CK870">
        <v>0</v>
      </c>
    </row>
    <row r="871" spans="1:89" x14ac:dyDescent="0.3">
      <c r="A871" t="s">
        <v>2618</v>
      </c>
      <c r="B871" t="s">
        <v>2382</v>
      </c>
      <c r="C871" t="s">
        <v>2619</v>
      </c>
      <c r="D871">
        <v>35.217205</v>
      </c>
      <c r="E871">
        <v>-80.846999999999994</v>
      </c>
      <c r="F871" t="s">
        <v>2620</v>
      </c>
      <c r="G871">
        <v>5</v>
      </c>
      <c r="H871">
        <v>1</v>
      </c>
      <c r="I871" t="s">
        <v>2251</v>
      </c>
      <c r="J871" t="s">
        <v>94</v>
      </c>
      <c r="K871" t="s">
        <v>95</v>
      </c>
      <c r="L871" t="s">
        <v>95</v>
      </c>
      <c r="M871" t="s">
        <v>95</v>
      </c>
      <c r="N871" t="s">
        <v>95</v>
      </c>
      <c r="O871" t="s">
        <v>95</v>
      </c>
      <c r="P871" t="s">
        <v>95</v>
      </c>
      <c r="Q871" t="s">
        <v>95</v>
      </c>
      <c r="R871" t="s">
        <v>95</v>
      </c>
      <c r="S871" t="s">
        <v>95</v>
      </c>
      <c r="T871" t="s">
        <v>95</v>
      </c>
      <c r="U871" t="s">
        <v>95</v>
      </c>
      <c r="V871" t="s">
        <v>95</v>
      </c>
      <c r="W871" t="s">
        <v>95</v>
      </c>
      <c r="X871" t="s">
        <v>95</v>
      </c>
      <c r="Y871" t="s">
        <v>95</v>
      </c>
      <c r="Z871" t="s">
        <v>95</v>
      </c>
      <c r="AA871" t="s">
        <v>95</v>
      </c>
      <c r="AB871" t="s">
        <v>95</v>
      </c>
      <c r="AC871" t="s">
        <v>95</v>
      </c>
      <c r="AD871" t="s">
        <v>95</v>
      </c>
      <c r="AE871" t="s">
        <v>95</v>
      </c>
      <c r="AF871" t="s">
        <v>95</v>
      </c>
      <c r="AG871" t="s">
        <v>95</v>
      </c>
      <c r="AH871" t="s">
        <v>95</v>
      </c>
      <c r="AI871" t="s">
        <v>95</v>
      </c>
      <c r="AJ871" t="s">
        <v>95</v>
      </c>
      <c r="AK871" t="s">
        <v>95</v>
      </c>
      <c r="AL871" t="s">
        <v>95</v>
      </c>
      <c r="AM871" t="s">
        <v>95</v>
      </c>
      <c r="AN871" t="s">
        <v>95</v>
      </c>
      <c r="AO871" t="s">
        <v>95</v>
      </c>
      <c r="AP871" t="s">
        <v>95</v>
      </c>
      <c r="AQ871" t="s">
        <v>95</v>
      </c>
      <c r="AR871" t="s">
        <v>95</v>
      </c>
      <c r="AS871" t="s">
        <v>95</v>
      </c>
      <c r="AT871" t="s">
        <v>95</v>
      </c>
      <c r="AU871" t="s">
        <v>95</v>
      </c>
      <c r="AV871" t="s">
        <v>95</v>
      </c>
      <c r="AW871" t="s">
        <v>95</v>
      </c>
      <c r="AX871" t="s">
        <v>95</v>
      </c>
      <c r="AY871" t="s">
        <v>95</v>
      </c>
      <c r="AZ871" t="s">
        <v>95</v>
      </c>
      <c r="BA871" t="s">
        <v>95</v>
      </c>
      <c r="BB871" t="s">
        <v>95</v>
      </c>
      <c r="BC871" t="s">
        <v>95</v>
      </c>
      <c r="BD871" t="s">
        <v>95</v>
      </c>
      <c r="BE871" t="s">
        <v>95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</row>
    <row r="872" spans="1:89" x14ac:dyDescent="0.3">
      <c r="A872" t="s">
        <v>2621</v>
      </c>
      <c r="B872" t="s">
        <v>2382</v>
      </c>
      <c r="C872" t="s">
        <v>2622</v>
      </c>
      <c r="D872">
        <v>35.056435</v>
      </c>
      <c r="E872">
        <v>-80.848094399999994</v>
      </c>
      <c r="F872" t="s">
        <v>2623</v>
      </c>
      <c r="G872">
        <v>22</v>
      </c>
      <c r="H872">
        <v>3</v>
      </c>
      <c r="I872" t="s">
        <v>2251</v>
      </c>
      <c r="J872" t="s">
        <v>94</v>
      </c>
      <c r="K872" s="1">
        <v>0.375</v>
      </c>
      <c r="L872" s="1">
        <v>0.75</v>
      </c>
      <c r="M872" s="1">
        <v>0.375</v>
      </c>
      <c r="N872" s="1">
        <v>0.83333333333333337</v>
      </c>
      <c r="O872" s="1">
        <v>0.375</v>
      </c>
      <c r="P872" s="1">
        <v>0.83333333333333337</v>
      </c>
      <c r="Q872" s="1">
        <v>0.375</v>
      </c>
      <c r="R872" s="1">
        <v>0.83333333333333337</v>
      </c>
      <c r="S872" s="1">
        <v>0.375</v>
      </c>
      <c r="T872" s="1">
        <v>0.83333333333333337</v>
      </c>
      <c r="U872" s="1">
        <v>0.375</v>
      </c>
      <c r="V872" s="1">
        <v>0.83333333333333337</v>
      </c>
      <c r="W872" s="1">
        <v>0.33333333333333331</v>
      </c>
      <c r="X872" s="1">
        <v>0.83333333333333337</v>
      </c>
      <c r="Y872" t="s">
        <v>95</v>
      </c>
      <c r="Z872" t="s">
        <v>95</v>
      </c>
      <c r="AA872" t="s">
        <v>95</v>
      </c>
      <c r="AB872">
        <v>3</v>
      </c>
      <c r="AC872" t="s">
        <v>95</v>
      </c>
      <c r="AD872" t="s">
        <v>95</v>
      </c>
      <c r="AE872" t="s">
        <v>95</v>
      </c>
      <c r="AF872" t="s">
        <v>95</v>
      </c>
      <c r="AG872" t="s">
        <v>95</v>
      </c>
      <c r="AH872" t="s">
        <v>95</v>
      </c>
      <c r="AI872" t="s">
        <v>95</v>
      </c>
      <c r="AJ872" t="s">
        <v>95</v>
      </c>
      <c r="AK872">
        <v>1</v>
      </c>
      <c r="AL872" t="s">
        <v>95</v>
      </c>
      <c r="AM872" t="s">
        <v>95</v>
      </c>
      <c r="AN872" t="s">
        <v>95</v>
      </c>
      <c r="AO872" t="s">
        <v>95</v>
      </c>
      <c r="AP872" t="s">
        <v>95</v>
      </c>
      <c r="AQ872" t="s">
        <v>95</v>
      </c>
      <c r="AR872" t="s">
        <v>95</v>
      </c>
      <c r="AS872" t="s">
        <v>95</v>
      </c>
      <c r="AT872" t="s">
        <v>95</v>
      </c>
      <c r="AU872">
        <v>0</v>
      </c>
      <c r="AV872">
        <v>0</v>
      </c>
      <c r="AW872">
        <v>1</v>
      </c>
      <c r="AX872">
        <v>0</v>
      </c>
      <c r="AY872">
        <v>0</v>
      </c>
      <c r="AZ872" t="s">
        <v>95</v>
      </c>
      <c r="BA872" t="s">
        <v>95</v>
      </c>
      <c r="BB872" t="s">
        <v>95</v>
      </c>
      <c r="BC872" t="s">
        <v>95</v>
      </c>
      <c r="BD872" t="s">
        <v>95</v>
      </c>
      <c r="BE872" t="s">
        <v>95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38</v>
      </c>
      <c r="CJ872">
        <v>3</v>
      </c>
      <c r="CK872">
        <v>0</v>
      </c>
    </row>
    <row r="873" spans="1:89" x14ac:dyDescent="0.3">
      <c r="A873" t="s">
        <v>2624</v>
      </c>
      <c r="B873" t="s">
        <v>2382</v>
      </c>
      <c r="C873" t="s">
        <v>2625</v>
      </c>
      <c r="D873">
        <v>35.146707900000003</v>
      </c>
      <c r="E873">
        <v>-80.828252000000006</v>
      </c>
      <c r="F873" t="s">
        <v>2626</v>
      </c>
      <c r="G873">
        <v>17</v>
      </c>
      <c r="H873">
        <v>4.5</v>
      </c>
      <c r="I873" t="s">
        <v>2251</v>
      </c>
      <c r="J873" t="s">
        <v>94</v>
      </c>
      <c r="K873" t="s">
        <v>95</v>
      </c>
      <c r="L873" t="s">
        <v>95</v>
      </c>
      <c r="M873" t="s">
        <v>95</v>
      </c>
      <c r="N873" t="s">
        <v>95</v>
      </c>
      <c r="O873" t="s">
        <v>95</v>
      </c>
      <c r="P873" t="s">
        <v>95</v>
      </c>
      <c r="Q873" t="s">
        <v>95</v>
      </c>
      <c r="R873" t="s">
        <v>95</v>
      </c>
      <c r="S873" t="s">
        <v>95</v>
      </c>
      <c r="T873" t="s">
        <v>95</v>
      </c>
      <c r="U873" t="s">
        <v>95</v>
      </c>
      <c r="V873" t="s">
        <v>95</v>
      </c>
      <c r="W873" t="s">
        <v>95</v>
      </c>
      <c r="X873" t="s">
        <v>95</v>
      </c>
      <c r="Y873" t="s">
        <v>95</v>
      </c>
      <c r="Z873" t="s">
        <v>95</v>
      </c>
      <c r="AA873" t="s">
        <v>95</v>
      </c>
      <c r="AB873">
        <v>2</v>
      </c>
      <c r="AC873" t="s">
        <v>95</v>
      </c>
      <c r="AD873" t="s">
        <v>95</v>
      </c>
      <c r="AE873" t="s">
        <v>95</v>
      </c>
      <c r="AF873" t="s">
        <v>95</v>
      </c>
      <c r="AG873" t="s">
        <v>95</v>
      </c>
      <c r="AH873" t="s">
        <v>95</v>
      </c>
      <c r="AI873" t="s">
        <v>95</v>
      </c>
      <c r="AJ873" t="s">
        <v>95</v>
      </c>
      <c r="AK873">
        <v>1</v>
      </c>
      <c r="AL873" t="s">
        <v>95</v>
      </c>
      <c r="AM873" t="s">
        <v>127</v>
      </c>
      <c r="AN873" t="s">
        <v>95</v>
      </c>
      <c r="AO873" t="s">
        <v>95</v>
      </c>
      <c r="AP873" t="s">
        <v>95</v>
      </c>
      <c r="AQ873" t="s">
        <v>95</v>
      </c>
      <c r="AR873" t="s">
        <v>95</v>
      </c>
      <c r="AS873" t="s">
        <v>95</v>
      </c>
      <c r="AT873" t="s">
        <v>95</v>
      </c>
      <c r="AU873" t="s">
        <v>95</v>
      </c>
      <c r="AV873" t="s">
        <v>95</v>
      </c>
      <c r="AW873" t="s">
        <v>95</v>
      </c>
      <c r="AX873" t="s">
        <v>95</v>
      </c>
      <c r="AY873" t="s">
        <v>95</v>
      </c>
      <c r="AZ873" t="s">
        <v>95</v>
      </c>
      <c r="BA873" t="s">
        <v>95</v>
      </c>
      <c r="BB873" t="s">
        <v>95</v>
      </c>
      <c r="BC873" t="s">
        <v>95</v>
      </c>
      <c r="BD873" t="s">
        <v>95</v>
      </c>
      <c r="BE873" t="s">
        <v>95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42</v>
      </c>
      <c r="CJ873">
        <v>1</v>
      </c>
      <c r="CK873">
        <v>0</v>
      </c>
    </row>
    <row r="874" spans="1:89" x14ac:dyDescent="0.3">
      <c r="A874" t="s">
        <v>2627</v>
      </c>
      <c r="B874" t="s">
        <v>2382</v>
      </c>
      <c r="C874" t="s">
        <v>2628</v>
      </c>
      <c r="D874">
        <v>35.239674000000001</v>
      </c>
      <c r="E874">
        <v>-80.940530899999999</v>
      </c>
      <c r="F874" t="s">
        <v>2629</v>
      </c>
      <c r="G874">
        <v>28</v>
      </c>
      <c r="H874">
        <v>2.5</v>
      </c>
      <c r="I874" t="s">
        <v>2251</v>
      </c>
      <c r="J874" t="s">
        <v>94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t="s">
        <v>95</v>
      </c>
      <c r="Z874" t="s">
        <v>95</v>
      </c>
      <c r="AA874" t="s">
        <v>95</v>
      </c>
      <c r="AB874">
        <v>2</v>
      </c>
      <c r="AC874" t="s">
        <v>95</v>
      </c>
      <c r="AD874" t="s">
        <v>95</v>
      </c>
      <c r="AE874" t="s">
        <v>95</v>
      </c>
      <c r="AF874" t="s">
        <v>95</v>
      </c>
      <c r="AG874" t="s">
        <v>95</v>
      </c>
      <c r="AH874" t="s">
        <v>95</v>
      </c>
      <c r="AI874" t="s">
        <v>95</v>
      </c>
      <c r="AJ874" t="s">
        <v>95</v>
      </c>
      <c r="AK874">
        <v>1</v>
      </c>
      <c r="AL874" t="s">
        <v>95</v>
      </c>
      <c r="AM874" t="s">
        <v>127</v>
      </c>
      <c r="AN874" t="s">
        <v>95</v>
      </c>
      <c r="AO874" t="s">
        <v>95</v>
      </c>
      <c r="AP874" t="s">
        <v>95</v>
      </c>
      <c r="AQ874" t="s">
        <v>95</v>
      </c>
      <c r="AR874" t="s">
        <v>95</v>
      </c>
      <c r="AS874" t="s">
        <v>95</v>
      </c>
      <c r="AT874" t="s">
        <v>95</v>
      </c>
      <c r="AU874" t="s">
        <v>95</v>
      </c>
      <c r="AV874" t="s">
        <v>95</v>
      </c>
      <c r="AW874" t="s">
        <v>95</v>
      </c>
      <c r="AX874" t="s">
        <v>95</v>
      </c>
      <c r="AY874" t="s">
        <v>95</v>
      </c>
      <c r="AZ874" t="s">
        <v>95</v>
      </c>
      <c r="BA874" t="s">
        <v>95</v>
      </c>
      <c r="BB874" t="s">
        <v>95</v>
      </c>
      <c r="BC874" t="s">
        <v>95</v>
      </c>
      <c r="BD874" t="s">
        <v>95</v>
      </c>
      <c r="BE874" t="s">
        <v>95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67</v>
      </c>
      <c r="CJ874">
        <v>2</v>
      </c>
      <c r="CK874">
        <v>0</v>
      </c>
    </row>
    <row r="875" spans="1:89" x14ac:dyDescent="0.3">
      <c r="A875" t="s">
        <v>2630</v>
      </c>
      <c r="B875" t="s">
        <v>2382</v>
      </c>
      <c r="C875" t="s">
        <v>2631</v>
      </c>
      <c r="D875">
        <v>35.226240599999997</v>
      </c>
      <c r="E875">
        <v>-80.841949200000002</v>
      </c>
      <c r="F875" t="s">
        <v>2632</v>
      </c>
      <c r="G875">
        <v>3</v>
      </c>
      <c r="H875">
        <v>3.5</v>
      </c>
      <c r="I875" t="s">
        <v>2251</v>
      </c>
      <c r="J875" t="s">
        <v>94</v>
      </c>
      <c r="K875" t="s">
        <v>95</v>
      </c>
      <c r="L875" t="s">
        <v>95</v>
      </c>
      <c r="M875" t="s">
        <v>95</v>
      </c>
      <c r="N875" t="s">
        <v>95</v>
      </c>
      <c r="O875" t="s">
        <v>95</v>
      </c>
      <c r="P875" t="s">
        <v>95</v>
      </c>
      <c r="Q875" t="s">
        <v>95</v>
      </c>
      <c r="R875" t="s">
        <v>95</v>
      </c>
      <c r="S875" t="s">
        <v>95</v>
      </c>
      <c r="T875" t="s">
        <v>95</v>
      </c>
      <c r="U875" t="s">
        <v>95</v>
      </c>
      <c r="V875" t="s">
        <v>95</v>
      </c>
      <c r="W875" t="s">
        <v>95</v>
      </c>
      <c r="X875" t="s">
        <v>95</v>
      </c>
      <c r="Y875" t="s">
        <v>95</v>
      </c>
      <c r="Z875" t="s">
        <v>95</v>
      </c>
      <c r="AA875" t="s">
        <v>95</v>
      </c>
      <c r="AB875" t="s">
        <v>95</v>
      </c>
      <c r="AC875" t="s">
        <v>95</v>
      </c>
      <c r="AD875" t="s">
        <v>95</v>
      </c>
      <c r="AE875" t="s">
        <v>95</v>
      </c>
      <c r="AF875" t="s">
        <v>95</v>
      </c>
      <c r="AG875" t="s">
        <v>95</v>
      </c>
      <c r="AH875" t="s">
        <v>95</v>
      </c>
      <c r="AI875" t="s">
        <v>95</v>
      </c>
      <c r="AJ875" t="s">
        <v>95</v>
      </c>
      <c r="AK875" t="s">
        <v>95</v>
      </c>
      <c r="AL875" t="s">
        <v>95</v>
      </c>
      <c r="AM875" t="s">
        <v>95</v>
      </c>
      <c r="AN875" t="s">
        <v>95</v>
      </c>
      <c r="AO875" t="s">
        <v>95</v>
      </c>
      <c r="AP875" t="s">
        <v>95</v>
      </c>
      <c r="AQ875" t="s">
        <v>95</v>
      </c>
      <c r="AR875" t="s">
        <v>95</v>
      </c>
      <c r="AS875" t="s">
        <v>95</v>
      </c>
      <c r="AT875" t="s">
        <v>95</v>
      </c>
      <c r="AU875" t="s">
        <v>95</v>
      </c>
      <c r="AV875" t="s">
        <v>95</v>
      </c>
      <c r="AW875" t="s">
        <v>95</v>
      </c>
      <c r="AX875" t="s">
        <v>95</v>
      </c>
      <c r="AY875" t="s">
        <v>95</v>
      </c>
      <c r="AZ875" t="s">
        <v>95</v>
      </c>
      <c r="BA875" t="s">
        <v>95</v>
      </c>
      <c r="BB875" t="s">
        <v>95</v>
      </c>
      <c r="BC875" t="s">
        <v>95</v>
      </c>
      <c r="BD875" t="s">
        <v>95</v>
      </c>
      <c r="BE875" t="s">
        <v>95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6</v>
      </c>
      <c r="CJ875">
        <v>0</v>
      </c>
      <c r="CK875">
        <v>0</v>
      </c>
    </row>
    <row r="876" spans="1:89" x14ac:dyDescent="0.3">
      <c r="A876" t="s">
        <v>2633</v>
      </c>
      <c r="B876" t="s">
        <v>2382</v>
      </c>
      <c r="C876" t="s">
        <v>2634</v>
      </c>
      <c r="D876">
        <v>35.228192999999997</v>
      </c>
      <c r="E876">
        <v>-80.846592000000001</v>
      </c>
      <c r="F876" t="s">
        <v>2635</v>
      </c>
      <c r="G876">
        <v>39</v>
      </c>
      <c r="H876">
        <v>3.5</v>
      </c>
      <c r="I876" t="s">
        <v>2251</v>
      </c>
      <c r="J876" t="s">
        <v>94</v>
      </c>
      <c r="K876" t="s">
        <v>95</v>
      </c>
      <c r="L876" t="s">
        <v>95</v>
      </c>
      <c r="M876" s="1">
        <v>0.3125</v>
      </c>
      <c r="N876" s="1">
        <v>0.625</v>
      </c>
      <c r="O876" s="1">
        <v>0.3125</v>
      </c>
      <c r="P876" s="1">
        <v>0.625</v>
      </c>
      <c r="Q876" s="1">
        <v>0.3125</v>
      </c>
      <c r="R876" s="1">
        <v>0.625</v>
      </c>
      <c r="S876" s="1">
        <v>0.3125</v>
      </c>
      <c r="T876" s="1">
        <v>0.625</v>
      </c>
      <c r="U876" s="1">
        <v>0.3125</v>
      </c>
      <c r="V876" s="1">
        <v>0.625</v>
      </c>
      <c r="W876" s="1">
        <v>0.39583333333333331</v>
      </c>
      <c r="X876" s="1">
        <v>0.58333333333333337</v>
      </c>
      <c r="Y876" t="s">
        <v>96</v>
      </c>
      <c r="Z876" t="s">
        <v>97</v>
      </c>
      <c r="AA876" t="s">
        <v>98</v>
      </c>
      <c r="AB876">
        <v>1</v>
      </c>
      <c r="AC876">
        <v>0</v>
      </c>
      <c r="AD876">
        <v>0</v>
      </c>
      <c r="AE876" t="s">
        <v>95</v>
      </c>
      <c r="AF876">
        <v>1</v>
      </c>
      <c r="AG876">
        <v>0</v>
      </c>
      <c r="AH876">
        <v>0</v>
      </c>
      <c r="AI876">
        <v>0</v>
      </c>
      <c r="AJ876">
        <v>1</v>
      </c>
      <c r="AK876">
        <v>1</v>
      </c>
      <c r="AL876">
        <v>0</v>
      </c>
      <c r="AM876" t="s">
        <v>118</v>
      </c>
      <c r="AN876" t="s">
        <v>95</v>
      </c>
      <c r="AO876" t="s">
        <v>95</v>
      </c>
      <c r="AP876" t="s">
        <v>95</v>
      </c>
      <c r="AQ876" t="s">
        <v>95</v>
      </c>
      <c r="AR876" t="s">
        <v>95</v>
      </c>
      <c r="AS876">
        <v>1</v>
      </c>
      <c r="AT876" t="s">
        <v>95</v>
      </c>
      <c r="AU876">
        <v>1</v>
      </c>
      <c r="AV876">
        <v>0</v>
      </c>
      <c r="AW876">
        <v>0</v>
      </c>
      <c r="AX876">
        <v>0</v>
      </c>
      <c r="AY876">
        <v>0</v>
      </c>
      <c r="AZ876" t="s">
        <v>95</v>
      </c>
      <c r="BA876" t="s">
        <v>95</v>
      </c>
      <c r="BB876" t="s">
        <v>95</v>
      </c>
      <c r="BC876" t="s">
        <v>95</v>
      </c>
      <c r="BD876" t="s">
        <v>95</v>
      </c>
      <c r="BE876" t="s">
        <v>95</v>
      </c>
      <c r="BF876">
        <v>1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81</v>
      </c>
      <c r="CJ876">
        <v>2</v>
      </c>
      <c r="CK876">
        <v>0</v>
      </c>
    </row>
    <row r="877" spans="1:89" x14ac:dyDescent="0.3">
      <c r="A877" t="s">
        <v>2636</v>
      </c>
      <c r="B877" t="s">
        <v>2382</v>
      </c>
      <c r="C877" t="s">
        <v>2637</v>
      </c>
      <c r="D877">
        <v>35.226433</v>
      </c>
      <c r="E877">
        <v>-80.844679999999997</v>
      </c>
      <c r="F877" t="s">
        <v>2638</v>
      </c>
      <c r="G877">
        <v>3</v>
      </c>
      <c r="H877">
        <v>4</v>
      </c>
      <c r="I877" t="s">
        <v>2251</v>
      </c>
      <c r="J877" t="s">
        <v>94</v>
      </c>
      <c r="K877" t="s">
        <v>95</v>
      </c>
      <c r="L877" t="s">
        <v>95</v>
      </c>
      <c r="M877" t="s">
        <v>95</v>
      </c>
      <c r="N877" t="s">
        <v>95</v>
      </c>
      <c r="O877" t="s">
        <v>95</v>
      </c>
      <c r="P877" t="s">
        <v>95</v>
      </c>
      <c r="Q877" t="s">
        <v>95</v>
      </c>
      <c r="R877" t="s">
        <v>95</v>
      </c>
      <c r="S877" t="s">
        <v>95</v>
      </c>
      <c r="T877" t="s">
        <v>95</v>
      </c>
      <c r="U877" t="s">
        <v>95</v>
      </c>
      <c r="V877" t="s">
        <v>95</v>
      </c>
      <c r="W877" t="s">
        <v>95</v>
      </c>
      <c r="X877" t="s">
        <v>95</v>
      </c>
      <c r="Y877" t="s">
        <v>95</v>
      </c>
      <c r="Z877" t="s">
        <v>95</v>
      </c>
      <c r="AA877" t="s">
        <v>95</v>
      </c>
      <c r="AB877" t="s">
        <v>95</v>
      </c>
      <c r="AC877" t="s">
        <v>95</v>
      </c>
      <c r="AD877" t="s">
        <v>95</v>
      </c>
      <c r="AE877" t="s">
        <v>95</v>
      </c>
      <c r="AF877" t="s">
        <v>95</v>
      </c>
      <c r="AG877" t="s">
        <v>95</v>
      </c>
      <c r="AH877" t="s">
        <v>95</v>
      </c>
      <c r="AI877" t="s">
        <v>95</v>
      </c>
      <c r="AJ877">
        <v>1</v>
      </c>
      <c r="AK877" t="s">
        <v>95</v>
      </c>
      <c r="AL877" t="s">
        <v>95</v>
      </c>
      <c r="AM877" t="s">
        <v>95</v>
      </c>
      <c r="AN877" t="s">
        <v>95</v>
      </c>
      <c r="AO877" t="s">
        <v>95</v>
      </c>
      <c r="AP877" t="s">
        <v>95</v>
      </c>
      <c r="AQ877" t="s">
        <v>95</v>
      </c>
      <c r="AR877" t="s">
        <v>95</v>
      </c>
      <c r="AS877" t="s">
        <v>95</v>
      </c>
      <c r="AT877" t="s">
        <v>95</v>
      </c>
      <c r="AU877" t="s">
        <v>95</v>
      </c>
      <c r="AV877" t="s">
        <v>95</v>
      </c>
      <c r="AW877" t="s">
        <v>95</v>
      </c>
      <c r="AX877" t="s">
        <v>95</v>
      </c>
      <c r="AY877" t="s">
        <v>95</v>
      </c>
      <c r="AZ877" t="s">
        <v>95</v>
      </c>
      <c r="BA877" t="s">
        <v>95</v>
      </c>
      <c r="BB877" t="s">
        <v>95</v>
      </c>
      <c r="BC877" t="s">
        <v>95</v>
      </c>
      <c r="BD877" t="s">
        <v>95</v>
      </c>
      <c r="BE877" t="s">
        <v>95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4</v>
      </c>
      <c r="CJ877">
        <v>0</v>
      </c>
      <c r="CK877">
        <v>0</v>
      </c>
    </row>
    <row r="878" spans="1:89" x14ac:dyDescent="0.3">
      <c r="A878" t="s">
        <v>2639</v>
      </c>
      <c r="B878" t="s">
        <v>2382</v>
      </c>
      <c r="C878" t="s">
        <v>2640</v>
      </c>
      <c r="D878">
        <v>35.223930299999999</v>
      </c>
      <c r="E878">
        <v>-80.847327800000002</v>
      </c>
      <c r="F878" t="s">
        <v>2641</v>
      </c>
      <c r="G878">
        <v>3</v>
      </c>
      <c r="H878">
        <v>4.5</v>
      </c>
      <c r="I878" t="s">
        <v>2251</v>
      </c>
      <c r="J878" t="s">
        <v>94</v>
      </c>
      <c r="K878" t="s">
        <v>95</v>
      </c>
      <c r="L878" t="s">
        <v>95</v>
      </c>
      <c r="M878" t="s">
        <v>95</v>
      </c>
      <c r="N878" t="s">
        <v>95</v>
      </c>
      <c r="O878" t="s">
        <v>95</v>
      </c>
      <c r="P878" t="s">
        <v>95</v>
      </c>
      <c r="Q878" t="s">
        <v>95</v>
      </c>
      <c r="R878" t="s">
        <v>95</v>
      </c>
      <c r="S878" t="s">
        <v>95</v>
      </c>
      <c r="T878" t="s">
        <v>95</v>
      </c>
      <c r="U878" t="s">
        <v>95</v>
      </c>
      <c r="V878" t="s">
        <v>95</v>
      </c>
      <c r="W878" t="s">
        <v>95</v>
      </c>
      <c r="X878" t="s">
        <v>95</v>
      </c>
      <c r="Y878" t="s">
        <v>95</v>
      </c>
      <c r="Z878" t="s">
        <v>95</v>
      </c>
      <c r="AA878" t="s">
        <v>95</v>
      </c>
      <c r="AB878" t="s">
        <v>95</v>
      </c>
      <c r="AC878" t="s">
        <v>95</v>
      </c>
      <c r="AD878" t="s">
        <v>95</v>
      </c>
      <c r="AE878" t="s">
        <v>95</v>
      </c>
      <c r="AF878" t="s">
        <v>95</v>
      </c>
      <c r="AG878" t="s">
        <v>95</v>
      </c>
      <c r="AH878" t="s">
        <v>95</v>
      </c>
      <c r="AI878" t="s">
        <v>95</v>
      </c>
      <c r="AJ878" t="s">
        <v>95</v>
      </c>
      <c r="AK878" t="s">
        <v>95</v>
      </c>
      <c r="AL878" t="s">
        <v>95</v>
      </c>
      <c r="AM878" t="s">
        <v>95</v>
      </c>
      <c r="AN878" t="s">
        <v>95</v>
      </c>
      <c r="AO878" t="s">
        <v>95</v>
      </c>
      <c r="AP878" t="s">
        <v>95</v>
      </c>
      <c r="AQ878" t="s">
        <v>95</v>
      </c>
      <c r="AR878" t="s">
        <v>95</v>
      </c>
      <c r="AS878" t="s">
        <v>95</v>
      </c>
      <c r="AT878" t="s">
        <v>95</v>
      </c>
      <c r="AU878" t="s">
        <v>95</v>
      </c>
      <c r="AV878" t="s">
        <v>95</v>
      </c>
      <c r="AW878" t="s">
        <v>95</v>
      </c>
      <c r="AX878" t="s">
        <v>95</v>
      </c>
      <c r="AY878" t="s">
        <v>95</v>
      </c>
      <c r="AZ878" t="s">
        <v>95</v>
      </c>
      <c r="BA878" t="s">
        <v>95</v>
      </c>
      <c r="BB878" t="s">
        <v>95</v>
      </c>
      <c r="BC878" t="s">
        <v>95</v>
      </c>
      <c r="BD878" t="s">
        <v>95</v>
      </c>
      <c r="BE878" t="s">
        <v>95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9</v>
      </c>
      <c r="CJ878">
        <v>0</v>
      </c>
      <c r="CK878">
        <v>0</v>
      </c>
    </row>
    <row r="879" spans="1:89" x14ac:dyDescent="0.3">
      <c r="A879" t="s">
        <v>2642</v>
      </c>
      <c r="B879" t="s">
        <v>2382</v>
      </c>
      <c r="C879" t="s">
        <v>2643</v>
      </c>
      <c r="D879">
        <v>35.224616099999999</v>
      </c>
      <c r="E879">
        <v>-80.846424600000006</v>
      </c>
      <c r="F879" t="s">
        <v>2644</v>
      </c>
      <c r="G879">
        <v>12</v>
      </c>
      <c r="H879">
        <v>3</v>
      </c>
      <c r="I879" t="s">
        <v>2251</v>
      </c>
      <c r="J879" t="s">
        <v>94</v>
      </c>
      <c r="K879" t="s">
        <v>95</v>
      </c>
      <c r="L879" t="s">
        <v>95</v>
      </c>
      <c r="M879" t="s">
        <v>95</v>
      </c>
      <c r="N879" t="s">
        <v>95</v>
      </c>
      <c r="O879" t="s">
        <v>95</v>
      </c>
      <c r="P879" t="s">
        <v>95</v>
      </c>
      <c r="Q879" t="s">
        <v>95</v>
      </c>
      <c r="R879" t="s">
        <v>95</v>
      </c>
      <c r="S879" t="s">
        <v>95</v>
      </c>
      <c r="T879" t="s">
        <v>95</v>
      </c>
      <c r="U879" t="s">
        <v>95</v>
      </c>
      <c r="V879" t="s">
        <v>95</v>
      </c>
      <c r="W879" t="s">
        <v>95</v>
      </c>
      <c r="X879" t="s">
        <v>95</v>
      </c>
      <c r="Y879" t="s">
        <v>95</v>
      </c>
      <c r="Z879" t="s">
        <v>95</v>
      </c>
      <c r="AA879" t="s">
        <v>95</v>
      </c>
      <c r="AB879">
        <v>2</v>
      </c>
      <c r="AC879" t="s">
        <v>95</v>
      </c>
      <c r="AD879">
        <v>0</v>
      </c>
      <c r="AE879" t="s">
        <v>95</v>
      </c>
      <c r="AF879" t="s">
        <v>95</v>
      </c>
      <c r="AG879" t="s">
        <v>95</v>
      </c>
      <c r="AH879" t="s">
        <v>95</v>
      </c>
      <c r="AI879" t="s">
        <v>95</v>
      </c>
      <c r="AJ879" t="s">
        <v>95</v>
      </c>
      <c r="AK879">
        <v>1</v>
      </c>
      <c r="AL879" t="s">
        <v>95</v>
      </c>
      <c r="AM879" t="s">
        <v>127</v>
      </c>
      <c r="AN879" t="s">
        <v>95</v>
      </c>
      <c r="AO879" t="s">
        <v>95</v>
      </c>
      <c r="AP879" t="s">
        <v>95</v>
      </c>
      <c r="AQ879" t="s">
        <v>95</v>
      </c>
      <c r="AR879" t="s">
        <v>95</v>
      </c>
      <c r="AS879" t="s">
        <v>95</v>
      </c>
      <c r="AT879" t="s">
        <v>95</v>
      </c>
      <c r="AU879">
        <v>0</v>
      </c>
      <c r="AV879">
        <v>0</v>
      </c>
      <c r="AW879">
        <v>0</v>
      </c>
      <c r="AX879">
        <v>1</v>
      </c>
      <c r="AY879">
        <v>0</v>
      </c>
      <c r="AZ879" t="s">
        <v>95</v>
      </c>
      <c r="BA879" t="s">
        <v>95</v>
      </c>
      <c r="BB879" t="s">
        <v>95</v>
      </c>
      <c r="BC879" t="s">
        <v>95</v>
      </c>
      <c r="BD879" t="s">
        <v>95</v>
      </c>
      <c r="BE879" t="s">
        <v>95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125</v>
      </c>
      <c r="CJ879">
        <v>16</v>
      </c>
      <c r="CK879">
        <v>0</v>
      </c>
    </row>
    <row r="880" spans="1:89" x14ac:dyDescent="0.3">
      <c r="A880" t="s">
        <v>2645</v>
      </c>
      <c r="B880" t="s">
        <v>2382</v>
      </c>
      <c r="C880" t="s">
        <v>2646</v>
      </c>
      <c r="D880">
        <v>35.228915000000001</v>
      </c>
      <c r="E880">
        <v>-80.841189999999997</v>
      </c>
      <c r="F880" t="s">
        <v>2647</v>
      </c>
      <c r="G880">
        <v>44</v>
      </c>
      <c r="H880">
        <v>4</v>
      </c>
      <c r="I880" t="s">
        <v>2251</v>
      </c>
      <c r="J880" t="s">
        <v>94</v>
      </c>
      <c r="K880" s="1">
        <v>0.375</v>
      </c>
      <c r="L880" s="1">
        <v>0.375</v>
      </c>
      <c r="M880" s="1">
        <v>0.375</v>
      </c>
      <c r="N880" s="1">
        <v>0.375</v>
      </c>
      <c r="O880" s="1">
        <v>0.375</v>
      </c>
      <c r="P880" s="1">
        <v>0.375</v>
      </c>
      <c r="Q880" s="1">
        <v>0.375</v>
      </c>
      <c r="R880" s="1">
        <v>0.375</v>
      </c>
      <c r="S880" s="1">
        <v>0.375</v>
      </c>
      <c r="T880" s="1">
        <v>0.375</v>
      </c>
      <c r="U880" s="1">
        <v>0.375</v>
      </c>
      <c r="V880" s="1">
        <v>0.375</v>
      </c>
      <c r="W880" s="1">
        <v>0.375</v>
      </c>
      <c r="X880" s="1">
        <v>0.375</v>
      </c>
      <c r="Y880" t="s">
        <v>95</v>
      </c>
      <c r="Z880" t="s">
        <v>95</v>
      </c>
      <c r="AA880" t="s">
        <v>117</v>
      </c>
      <c r="AB880">
        <v>2</v>
      </c>
      <c r="AC880" t="s">
        <v>95</v>
      </c>
      <c r="AD880">
        <v>1</v>
      </c>
      <c r="AE880" t="s">
        <v>95</v>
      </c>
      <c r="AF880" t="s">
        <v>95</v>
      </c>
      <c r="AG880" t="s">
        <v>95</v>
      </c>
      <c r="AH880" t="s">
        <v>95</v>
      </c>
      <c r="AI880">
        <v>1</v>
      </c>
      <c r="AJ880" t="s">
        <v>95</v>
      </c>
      <c r="AK880">
        <v>1</v>
      </c>
      <c r="AL880">
        <v>1</v>
      </c>
      <c r="AM880" t="s">
        <v>127</v>
      </c>
      <c r="AN880" t="s">
        <v>95</v>
      </c>
      <c r="AO880" t="s">
        <v>95</v>
      </c>
      <c r="AP880" t="s">
        <v>95</v>
      </c>
      <c r="AQ880" t="s">
        <v>95</v>
      </c>
      <c r="AR880" t="s">
        <v>95</v>
      </c>
      <c r="AS880">
        <v>1</v>
      </c>
      <c r="AT880" t="s">
        <v>95</v>
      </c>
      <c r="AU880">
        <v>0</v>
      </c>
      <c r="AV880">
        <v>1</v>
      </c>
      <c r="AW880">
        <v>0</v>
      </c>
      <c r="AX880">
        <v>1</v>
      </c>
      <c r="AY880">
        <v>1</v>
      </c>
      <c r="AZ880" t="s">
        <v>95</v>
      </c>
      <c r="BA880" t="s">
        <v>95</v>
      </c>
      <c r="BB880" t="s">
        <v>95</v>
      </c>
      <c r="BC880" t="s">
        <v>95</v>
      </c>
      <c r="BD880" t="s">
        <v>95</v>
      </c>
      <c r="BE880" t="s">
        <v>95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91</v>
      </c>
      <c r="CJ880">
        <v>8</v>
      </c>
      <c r="CK880">
        <v>0</v>
      </c>
    </row>
    <row r="881" spans="1:89" x14ac:dyDescent="0.3">
      <c r="A881" t="s">
        <v>2648</v>
      </c>
      <c r="B881" t="s">
        <v>2382</v>
      </c>
      <c r="C881" t="s">
        <v>2649</v>
      </c>
      <c r="D881">
        <v>35.232723499999999</v>
      </c>
      <c r="E881">
        <v>-80.836130299999994</v>
      </c>
      <c r="F881" t="s">
        <v>2650</v>
      </c>
      <c r="G881">
        <v>5</v>
      </c>
      <c r="H881">
        <v>4</v>
      </c>
      <c r="I881" t="s">
        <v>2251</v>
      </c>
      <c r="J881" t="s">
        <v>94</v>
      </c>
      <c r="K881" t="s">
        <v>95</v>
      </c>
      <c r="L881" t="s">
        <v>95</v>
      </c>
      <c r="M881" t="s">
        <v>95</v>
      </c>
      <c r="N881" t="s">
        <v>95</v>
      </c>
      <c r="O881" t="s">
        <v>95</v>
      </c>
      <c r="P881" t="s">
        <v>95</v>
      </c>
      <c r="Q881" t="s">
        <v>95</v>
      </c>
      <c r="R881" t="s">
        <v>95</v>
      </c>
      <c r="S881" s="1">
        <v>0.58333333333333337</v>
      </c>
      <c r="T881" s="1">
        <v>0.79166666666666663</v>
      </c>
      <c r="U881" s="1">
        <v>0.58333333333333337</v>
      </c>
      <c r="V881" s="1">
        <v>0.79166666666666663</v>
      </c>
      <c r="W881" s="1">
        <v>0.45833333333333331</v>
      </c>
      <c r="X881" s="1">
        <v>0.75</v>
      </c>
      <c r="Y881" t="s">
        <v>95</v>
      </c>
      <c r="Z881" t="s">
        <v>95</v>
      </c>
      <c r="AA881" t="s">
        <v>95</v>
      </c>
      <c r="AB881">
        <v>1</v>
      </c>
      <c r="AC881" t="s">
        <v>95</v>
      </c>
      <c r="AD881" t="s">
        <v>95</v>
      </c>
      <c r="AE881" t="s">
        <v>95</v>
      </c>
      <c r="AF881" t="s">
        <v>95</v>
      </c>
      <c r="AG881" t="s">
        <v>95</v>
      </c>
      <c r="AH881" t="s">
        <v>95</v>
      </c>
      <c r="AI881" t="s">
        <v>95</v>
      </c>
      <c r="AJ881">
        <v>1</v>
      </c>
      <c r="AK881">
        <v>1</v>
      </c>
      <c r="AL881" t="s">
        <v>95</v>
      </c>
      <c r="AM881" t="s">
        <v>95</v>
      </c>
      <c r="AN881" t="s">
        <v>95</v>
      </c>
      <c r="AO881" t="s">
        <v>95</v>
      </c>
      <c r="AP881" t="s">
        <v>95</v>
      </c>
      <c r="AQ881" t="s">
        <v>95</v>
      </c>
      <c r="AR881" t="s">
        <v>95</v>
      </c>
      <c r="AS881" t="s">
        <v>95</v>
      </c>
      <c r="AT881" t="s">
        <v>95</v>
      </c>
      <c r="AU881">
        <v>1</v>
      </c>
      <c r="AV881">
        <v>0</v>
      </c>
      <c r="AW881">
        <v>1</v>
      </c>
      <c r="AX881">
        <v>0</v>
      </c>
      <c r="AY881">
        <v>0</v>
      </c>
      <c r="AZ881" t="s">
        <v>95</v>
      </c>
      <c r="BA881" t="s">
        <v>95</v>
      </c>
      <c r="BB881" t="s">
        <v>95</v>
      </c>
      <c r="BC881" t="s">
        <v>95</v>
      </c>
      <c r="BD881" t="s">
        <v>95</v>
      </c>
      <c r="BE881" t="s">
        <v>95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23</v>
      </c>
      <c r="CJ881">
        <v>0</v>
      </c>
      <c r="CK881">
        <v>0</v>
      </c>
    </row>
    <row r="882" spans="1:89" x14ac:dyDescent="0.3">
      <c r="A882" t="s">
        <v>2651</v>
      </c>
      <c r="B882" t="s">
        <v>2382</v>
      </c>
      <c r="C882" t="s">
        <v>2652</v>
      </c>
      <c r="D882">
        <v>35.231684000000001</v>
      </c>
      <c r="E882">
        <v>-80.8396379</v>
      </c>
      <c r="F882" t="s">
        <v>2653</v>
      </c>
      <c r="G882">
        <v>34</v>
      </c>
      <c r="H882">
        <v>4</v>
      </c>
      <c r="I882" t="s">
        <v>2251</v>
      </c>
      <c r="J882" t="s">
        <v>94</v>
      </c>
      <c r="K882" t="s">
        <v>95</v>
      </c>
      <c r="L882" t="s">
        <v>95</v>
      </c>
      <c r="M882" t="s">
        <v>95</v>
      </c>
      <c r="N882" t="s">
        <v>95</v>
      </c>
      <c r="O882" s="1">
        <v>0.77083333333333337</v>
      </c>
      <c r="P882" s="1">
        <v>0</v>
      </c>
      <c r="Q882" s="1">
        <v>0.77083333333333337</v>
      </c>
      <c r="R882" s="1">
        <v>0</v>
      </c>
      <c r="S882" s="1">
        <v>0.77083333333333337</v>
      </c>
      <c r="T882" s="1">
        <v>0</v>
      </c>
      <c r="U882" s="1">
        <v>0.77083333333333337</v>
      </c>
      <c r="V882" s="1">
        <v>0</v>
      </c>
      <c r="W882" s="1">
        <v>0.77083333333333337</v>
      </c>
      <c r="X882" s="1">
        <v>0</v>
      </c>
      <c r="Y882" t="s">
        <v>191</v>
      </c>
      <c r="Z882" t="s">
        <v>723</v>
      </c>
      <c r="AA882" t="s">
        <v>117</v>
      </c>
      <c r="AB882">
        <v>4</v>
      </c>
      <c r="AC882">
        <v>0</v>
      </c>
      <c r="AD882">
        <v>0</v>
      </c>
      <c r="AE882" t="s">
        <v>95</v>
      </c>
      <c r="AF882">
        <v>1</v>
      </c>
      <c r="AG882">
        <v>0</v>
      </c>
      <c r="AH882">
        <v>0</v>
      </c>
      <c r="AI882">
        <v>1</v>
      </c>
      <c r="AJ882">
        <v>0</v>
      </c>
      <c r="AK882">
        <v>1</v>
      </c>
      <c r="AL882">
        <v>1</v>
      </c>
      <c r="AM882" t="s">
        <v>118</v>
      </c>
      <c r="AN882" t="s">
        <v>95</v>
      </c>
      <c r="AO882" t="s">
        <v>95</v>
      </c>
      <c r="AP882" t="s">
        <v>95</v>
      </c>
      <c r="AQ882" t="s">
        <v>95</v>
      </c>
      <c r="AR882" t="s">
        <v>95</v>
      </c>
      <c r="AS882">
        <v>0</v>
      </c>
      <c r="AT882" t="s">
        <v>95</v>
      </c>
      <c r="AU882">
        <v>0</v>
      </c>
      <c r="AV882">
        <v>1</v>
      </c>
      <c r="AW882">
        <v>0</v>
      </c>
      <c r="AX882">
        <v>0</v>
      </c>
      <c r="AY882">
        <v>0</v>
      </c>
      <c r="AZ882" t="s">
        <v>95</v>
      </c>
      <c r="BA882" t="s">
        <v>95</v>
      </c>
      <c r="BB882" t="s">
        <v>95</v>
      </c>
      <c r="BC882" t="s">
        <v>95</v>
      </c>
      <c r="BD882" t="s">
        <v>95</v>
      </c>
      <c r="BE882" t="s">
        <v>95</v>
      </c>
      <c r="BF882">
        <v>1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1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17</v>
      </c>
      <c r="CJ882">
        <v>1</v>
      </c>
      <c r="CK882">
        <v>0</v>
      </c>
    </row>
    <row r="883" spans="1:89" x14ac:dyDescent="0.3">
      <c r="A883" t="s">
        <v>2654</v>
      </c>
      <c r="B883" t="s">
        <v>2382</v>
      </c>
      <c r="C883" t="s">
        <v>2655</v>
      </c>
      <c r="D883">
        <v>35.233609999999999</v>
      </c>
      <c r="E883">
        <v>-80.840783000000002</v>
      </c>
      <c r="F883" t="s">
        <v>2656</v>
      </c>
      <c r="G883">
        <v>212</v>
      </c>
      <c r="H883">
        <v>4.5</v>
      </c>
      <c r="I883" t="s">
        <v>2251</v>
      </c>
      <c r="J883" t="s">
        <v>94</v>
      </c>
      <c r="K883" t="s">
        <v>95</v>
      </c>
      <c r="L883" t="s">
        <v>95</v>
      </c>
      <c r="M883" s="1">
        <v>0.45833333333333331</v>
      </c>
      <c r="N883" s="1">
        <v>0.91666666666666663</v>
      </c>
      <c r="O883" s="1">
        <v>0.45833333333333331</v>
      </c>
      <c r="P883" s="1">
        <v>0.91666666666666663</v>
      </c>
      <c r="Q883" s="1">
        <v>0.45833333333333331</v>
      </c>
      <c r="R883" s="1">
        <v>0.91666666666666663</v>
      </c>
      <c r="S883" s="1">
        <v>0.45833333333333331</v>
      </c>
      <c r="T883" s="1">
        <v>0.91666666666666663</v>
      </c>
      <c r="U883" s="1">
        <v>0.45833333333333331</v>
      </c>
      <c r="V883" s="1">
        <v>0.95833333333333337</v>
      </c>
      <c r="W883" s="1">
        <v>0.45833333333333331</v>
      </c>
      <c r="X883" s="1">
        <v>0.95833333333333337</v>
      </c>
      <c r="Y883" t="s">
        <v>96</v>
      </c>
      <c r="Z883" t="s">
        <v>97</v>
      </c>
      <c r="AA883" t="s">
        <v>117</v>
      </c>
      <c r="AB883">
        <v>2</v>
      </c>
      <c r="AC883">
        <v>0</v>
      </c>
      <c r="AD883">
        <v>0</v>
      </c>
      <c r="AE883" t="s">
        <v>95</v>
      </c>
      <c r="AF883">
        <v>1</v>
      </c>
      <c r="AG883">
        <v>1</v>
      </c>
      <c r="AH883">
        <v>0</v>
      </c>
      <c r="AI883">
        <v>1</v>
      </c>
      <c r="AJ883">
        <v>0</v>
      </c>
      <c r="AK883">
        <v>1</v>
      </c>
      <c r="AL883">
        <v>0</v>
      </c>
      <c r="AM883" t="s">
        <v>127</v>
      </c>
      <c r="AN883">
        <v>0</v>
      </c>
      <c r="AO883">
        <v>0</v>
      </c>
      <c r="AP883" t="s">
        <v>118</v>
      </c>
      <c r="AQ883" t="s">
        <v>95</v>
      </c>
      <c r="AR883" t="s">
        <v>95</v>
      </c>
      <c r="AS883">
        <v>1</v>
      </c>
      <c r="AT883">
        <v>0</v>
      </c>
      <c r="AU883">
        <v>1</v>
      </c>
      <c r="AV883">
        <v>0</v>
      </c>
      <c r="AW883">
        <v>0</v>
      </c>
      <c r="AX883">
        <v>0</v>
      </c>
      <c r="AY883">
        <v>0</v>
      </c>
      <c r="AZ883">
        <v>0</v>
      </c>
      <c r="BA883" t="s">
        <v>95</v>
      </c>
      <c r="BB883" t="s">
        <v>95</v>
      </c>
      <c r="BC883" t="s">
        <v>95</v>
      </c>
      <c r="BD883" t="s">
        <v>95</v>
      </c>
      <c r="BE883" t="s">
        <v>95</v>
      </c>
      <c r="BF883">
        <v>1</v>
      </c>
      <c r="BG883">
        <v>0</v>
      </c>
      <c r="BH883">
        <v>0</v>
      </c>
      <c r="BI883">
        <v>1</v>
      </c>
      <c r="BJ883">
        <v>0</v>
      </c>
      <c r="BK883">
        <v>1</v>
      </c>
      <c r="BL883">
        <v>0</v>
      </c>
      <c r="BM883">
        <v>0</v>
      </c>
      <c r="BN883">
        <v>1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511</v>
      </c>
      <c r="CJ883">
        <v>58</v>
      </c>
      <c r="CK883">
        <v>0</v>
      </c>
    </row>
    <row r="884" spans="1:89" x14ac:dyDescent="0.3">
      <c r="A884" t="s">
        <v>2657</v>
      </c>
      <c r="B884" t="s">
        <v>2382</v>
      </c>
      <c r="C884" t="s">
        <v>2658</v>
      </c>
      <c r="D884">
        <v>35.226346900000003</v>
      </c>
      <c r="E884">
        <v>-80.845804000000001</v>
      </c>
      <c r="F884" t="s">
        <v>2659</v>
      </c>
      <c r="G884">
        <v>20</v>
      </c>
      <c r="H884">
        <v>3.5</v>
      </c>
      <c r="I884" t="s">
        <v>2251</v>
      </c>
      <c r="J884" t="s">
        <v>94</v>
      </c>
      <c r="K884" t="s">
        <v>95</v>
      </c>
      <c r="L884" t="s">
        <v>95</v>
      </c>
      <c r="M884" s="1">
        <v>0.25</v>
      </c>
      <c r="N884" s="1">
        <v>0.625</v>
      </c>
      <c r="O884" s="1">
        <v>0.25</v>
      </c>
      <c r="P884" s="1">
        <v>0.625</v>
      </c>
      <c r="Q884" s="1">
        <v>0.25</v>
      </c>
      <c r="R884" s="1">
        <v>0.625</v>
      </c>
      <c r="S884" s="1">
        <v>0.25</v>
      </c>
      <c r="T884" s="1">
        <v>0.625</v>
      </c>
      <c r="U884" s="1">
        <v>0.25</v>
      </c>
      <c r="V884" s="1">
        <v>0.625</v>
      </c>
      <c r="W884" s="1">
        <v>0.33333333333333331</v>
      </c>
      <c r="X884" s="1">
        <v>0.58333333333333337</v>
      </c>
      <c r="Y884" t="s">
        <v>96</v>
      </c>
      <c r="Z884" t="s">
        <v>97</v>
      </c>
      <c r="AA884" t="s">
        <v>98</v>
      </c>
      <c r="AB884">
        <v>1</v>
      </c>
      <c r="AC884">
        <v>0</v>
      </c>
      <c r="AD884">
        <v>0</v>
      </c>
      <c r="AE884" t="s">
        <v>95</v>
      </c>
      <c r="AF884">
        <v>1</v>
      </c>
      <c r="AG884">
        <v>0</v>
      </c>
      <c r="AH884">
        <v>1</v>
      </c>
      <c r="AI884">
        <v>1</v>
      </c>
      <c r="AJ884">
        <v>1</v>
      </c>
      <c r="AK884">
        <v>1</v>
      </c>
      <c r="AL884">
        <v>0</v>
      </c>
      <c r="AM884" t="s">
        <v>118</v>
      </c>
      <c r="AN884" t="s">
        <v>95</v>
      </c>
      <c r="AO884" t="s">
        <v>95</v>
      </c>
      <c r="AP884" t="s">
        <v>95</v>
      </c>
      <c r="AQ884" t="s">
        <v>95</v>
      </c>
      <c r="AR884" t="s">
        <v>95</v>
      </c>
      <c r="AS884">
        <v>1</v>
      </c>
      <c r="AT884" t="s">
        <v>95</v>
      </c>
      <c r="AU884">
        <v>1</v>
      </c>
      <c r="AV884">
        <v>0</v>
      </c>
      <c r="AW884">
        <v>0</v>
      </c>
      <c r="AX884">
        <v>0</v>
      </c>
      <c r="AY884">
        <v>0</v>
      </c>
      <c r="AZ884" t="s">
        <v>95</v>
      </c>
      <c r="BA884" t="s">
        <v>95</v>
      </c>
      <c r="BB884" t="s">
        <v>95</v>
      </c>
      <c r="BC884" t="s">
        <v>95</v>
      </c>
      <c r="BD884" t="s">
        <v>95</v>
      </c>
      <c r="BE884" t="s">
        <v>95</v>
      </c>
      <c r="BF884">
        <v>1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1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1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1</v>
      </c>
      <c r="CH884">
        <v>0</v>
      </c>
      <c r="CI884">
        <v>142</v>
      </c>
      <c r="CJ884">
        <v>8</v>
      </c>
      <c r="CK884">
        <v>0</v>
      </c>
    </row>
    <row r="885" spans="1:89" x14ac:dyDescent="0.3">
      <c r="A885" t="s">
        <v>2660</v>
      </c>
      <c r="B885" t="s">
        <v>2382</v>
      </c>
      <c r="C885" t="s">
        <v>2661</v>
      </c>
      <c r="D885">
        <v>35.228234</v>
      </c>
      <c r="E885">
        <v>-80.838659000000007</v>
      </c>
      <c r="F885" t="s">
        <v>2662</v>
      </c>
      <c r="G885">
        <v>57</v>
      </c>
      <c r="H885">
        <v>4.5</v>
      </c>
      <c r="I885" t="s">
        <v>2251</v>
      </c>
      <c r="J885" t="s">
        <v>94</v>
      </c>
      <c r="K885" s="1">
        <v>0.5</v>
      </c>
      <c r="L885" s="1">
        <v>0.70833333333333337</v>
      </c>
      <c r="M885" s="1">
        <v>0.41666666666666669</v>
      </c>
      <c r="N885" s="1">
        <v>0.70833333333333337</v>
      </c>
      <c r="O885" s="1">
        <v>0.41666666666666669</v>
      </c>
      <c r="P885" s="1">
        <v>0.70833333333333337</v>
      </c>
      <c r="Q885" s="1">
        <v>0.41666666666666669</v>
      </c>
      <c r="R885" s="1">
        <v>0.70833333333333337</v>
      </c>
      <c r="S885" s="1">
        <v>0.41666666666666669</v>
      </c>
      <c r="T885" s="1">
        <v>0.70833333333333337</v>
      </c>
      <c r="U885" s="1">
        <v>0.41666666666666669</v>
      </c>
      <c r="V885" s="1">
        <v>0.70833333333333337</v>
      </c>
      <c r="W885" s="1">
        <v>0.41666666666666669</v>
      </c>
      <c r="X885" s="1">
        <v>0.70833333333333337</v>
      </c>
      <c r="Y885" t="s">
        <v>95</v>
      </c>
      <c r="Z885" t="s">
        <v>95</v>
      </c>
      <c r="AA885" t="s">
        <v>95</v>
      </c>
      <c r="AB885" t="s">
        <v>95</v>
      </c>
      <c r="AC885" t="s">
        <v>95</v>
      </c>
      <c r="AD885" t="s">
        <v>95</v>
      </c>
      <c r="AE885" t="s">
        <v>95</v>
      </c>
      <c r="AF885" t="s">
        <v>95</v>
      </c>
      <c r="AG885" t="s">
        <v>95</v>
      </c>
      <c r="AH885" t="s">
        <v>95</v>
      </c>
      <c r="AI885" t="s">
        <v>95</v>
      </c>
      <c r="AJ885">
        <v>1</v>
      </c>
      <c r="AK885" t="s">
        <v>95</v>
      </c>
      <c r="AL885" t="s">
        <v>95</v>
      </c>
      <c r="AM885" t="s">
        <v>95</v>
      </c>
      <c r="AN885" t="s">
        <v>95</v>
      </c>
      <c r="AO885" t="s">
        <v>95</v>
      </c>
      <c r="AP885" t="s">
        <v>95</v>
      </c>
      <c r="AQ885" t="s">
        <v>95</v>
      </c>
      <c r="AR885" t="s">
        <v>95</v>
      </c>
      <c r="AS885" t="s">
        <v>95</v>
      </c>
      <c r="AT885" t="s">
        <v>95</v>
      </c>
      <c r="AU885" t="s">
        <v>95</v>
      </c>
      <c r="AV885" t="s">
        <v>95</v>
      </c>
      <c r="AW885" t="s">
        <v>95</v>
      </c>
      <c r="AX885" t="s">
        <v>95</v>
      </c>
      <c r="AY885" t="s">
        <v>95</v>
      </c>
      <c r="AZ885" t="s">
        <v>95</v>
      </c>
      <c r="BA885" t="s">
        <v>95</v>
      </c>
      <c r="BB885" t="s">
        <v>95</v>
      </c>
      <c r="BC885" t="s">
        <v>95</v>
      </c>
      <c r="BD885" t="s">
        <v>95</v>
      </c>
      <c r="BE885" t="s">
        <v>95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118</v>
      </c>
      <c r="CJ885">
        <v>6</v>
      </c>
      <c r="CK885">
        <v>1</v>
      </c>
    </row>
    <row r="886" spans="1:89" x14ac:dyDescent="0.3">
      <c r="A886" t="s">
        <v>2663</v>
      </c>
      <c r="B886" t="s">
        <v>2382</v>
      </c>
      <c r="C886" t="s">
        <v>2664</v>
      </c>
      <c r="D886">
        <v>35.228650225760497</v>
      </c>
      <c r="E886">
        <v>-80.845006057959907</v>
      </c>
      <c r="F886" t="s">
        <v>1280</v>
      </c>
      <c r="G886">
        <v>69</v>
      </c>
      <c r="H886">
        <v>4</v>
      </c>
      <c r="I886" t="s">
        <v>2251</v>
      </c>
      <c r="J886" t="s">
        <v>94</v>
      </c>
      <c r="K886" s="1">
        <v>0.70833333333333337</v>
      </c>
      <c r="L886" s="1">
        <v>0.91666666666666663</v>
      </c>
      <c r="M886" s="1">
        <v>0.70833333333333337</v>
      </c>
      <c r="N886" s="1">
        <v>0.91666666666666663</v>
      </c>
      <c r="O886" s="1">
        <v>0.70833333333333337</v>
      </c>
      <c r="P886" s="1">
        <v>0.91666666666666663</v>
      </c>
      <c r="Q886" s="1">
        <v>0.70833333333333337</v>
      </c>
      <c r="R886" s="1">
        <v>0.91666666666666663</v>
      </c>
      <c r="S886" s="1">
        <v>0.70833333333333337</v>
      </c>
      <c r="T886" s="1">
        <v>0.91666666666666663</v>
      </c>
      <c r="U886" s="1">
        <v>0.70833333333333337</v>
      </c>
      <c r="V886" s="1">
        <v>0.95833333333333337</v>
      </c>
      <c r="W886" s="1">
        <v>0.70833333333333337</v>
      </c>
      <c r="X886" s="1">
        <v>0.95833333333333337</v>
      </c>
      <c r="Y886" t="s">
        <v>96</v>
      </c>
      <c r="Z886" t="s">
        <v>431</v>
      </c>
      <c r="AA886" t="s">
        <v>117</v>
      </c>
      <c r="AB886">
        <v>4</v>
      </c>
      <c r="AC886">
        <v>0</v>
      </c>
      <c r="AD886">
        <v>0</v>
      </c>
      <c r="AE886" t="s">
        <v>95</v>
      </c>
      <c r="AF886">
        <v>1</v>
      </c>
      <c r="AG886">
        <v>1</v>
      </c>
      <c r="AH886">
        <v>1</v>
      </c>
      <c r="AI886">
        <v>1</v>
      </c>
      <c r="AJ886">
        <v>0</v>
      </c>
      <c r="AK886">
        <v>1</v>
      </c>
      <c r="AL886">
        <v>1</v>
      </c>
      <c r="AM886" t="s">
        <v>127</v>
      </c>
      <c r="AN886" t="s">
        <v>95</v>
      </c>
      <c r="AO886" t="s">
        <v>95</v>
      </c>
      <c r="AP886" t="s">
        <v>95</v>
      </c>
      <c r="AQ886">
        <v>0</v>
      </c>
      <c r="AR886" t="s">
        <v>95</v>
      </c>
      <c r="AS886">
        <v>0</v>
      </c>
      <c r="AT886" t="s">
        <v>95</v>
      </c>
      <c r="AU886">
        <v>0</v>
      </c>
      <c r="AV886">
        <v>1</v>
      </c>
      <c r="AW886">
        <v>0</v>
      </c>
      <c r="AX886">
        <v>0</v>
      </c>
      <c r="AY886">
        <v>0</v>
      </c>
      <c r="AZ886" t="s">
        <v>95</v>
      </c>
      <c r="BA886" t="s">
        <v>95</v>
      </c>
      <c r="BB886" t="s">
        <v>95</v>
      </c>
      <c r="BC886" t="s">
        <v>95</v>
      </c>
      <c r="BD886" t="s">
        <v>95</v>
      </c>
      <c r="BE886" t="s">
        <v>95</v>
      </c>
      <c r="BF886">
        <v>1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1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125</v>
      </c>
      <c r="CJ886">
        <v>8</v>
      </c>
      <c r="CK886">
        <v>0</v>
      </c>
    </row>
    <row r="887" spans="1:89" x14ac:dyDescent="0.3">
      <c r="A887" t="s">
        <v>2665</v>
      </c>
      <c r="B887" t="s">
        <v>2382</v>
      </c>
      <c r="C887" t="s">
        <v>2666</v>
      </c>
      <c r="D887">
        <v>35.224013100000001</v>
      </c>
      <c r="E887">
        <v>-80.846472800000001</v>
      </c>
      <c r="F887" t="s">
        <v>2667</v>
      </c>
      <c r="G887">
        <v>54</v>
      </c>
      <c r="H887">
        <v>4</v>
      </c>
      <c r="I887" t="s">
        <v>2251</v>
      </c>
      <c r="J887" t="s">
        <v>94</v>
      </c>
      <c r="K887" t="s">
        <v>95</v>
      </c>
      <c r="L887" t="s">
        <v>95</v>
      </c>
      <c r="M887" s="1">
        <v>0.4375</v>
      </c>
      <c r="N887" s="1">
        <v>0.625</v>
      </c>
      <c r="O887" s="1">
        <v>0.4375</v>
      </c>
      <c r="P887" s="1">
        <v>0.625</v>
      </c>
      <c r="Q887" s="1">
        <v>0.4375</v>
      </c>
      <c r="R887" s="1">
        <v>0.625</v>
      </c>
      <c r="S887" s="1">
        <v>0.4375</v>
      </c>
      <c r="T887" s="1">
        <v>0.625</v>
      </c>
      <c r="U887" s="1">
        <v>0.4375</v>
      </c>
      <c r="V887" s="1">
        <v>0.625</v>
      </c>
      <c r="W887" t="s">
        <v>95</v>
      </c>
      <c r="X887" t="s">
        <v>95</v>
      </c>
      <c r="Y887" t="s">
        <v>96</v>
      </c>
      <c r="Z887" t="s">
        <v>97</v>
      </c>
      <c r="AA887" t="s">
        <v>98</v>
      </c>
      <c r="AB887">
        <v>1</v>
      </c>
      <c r="AC887">
        <v>0</v>
      </c>
      <c r="AD887">
        <v>1</v>
      </c>
      <c r="AE887">
        <v>0</v>
      </c>
      <c r="AF887">
        <v>1</v>
      </c>
      <c r="AG887">
        <v>1</v>
      </c>
      <c r="AH887">
        <v>1</v>
      </c>
      <c r="AI887">
        <v>0</v>
      </c>
      <c r="AJ887">
        <v>1</v>
      </c>
      <c r="AK887">
        <v>1</v>
      </c>
      <c r="AL887">
        <v>0</v>
      </c>
      <c r="AM887" t="s">
        <v>127</v>
      </c>
      <c r="AN887" t="s">
        <v>95</v>
      </c>
      <c r="AO887" t="s">
        <v>95</v>
      </c>
      <c r="AP887" t="s">
        <v>95</v>
      </c>
      <c r="AQ887">
        <v>0</v>
      </c>
      <c r="AR887" t="s">
        <v>95</v>
      </c>
      <c r="AS887">
        <v>1</v>
      </c>
      <c r="AT887" t="s">
        <v>95</v>
      </c>
      <c r="AU887">
        <v>0</v>
      </c>
      <c r="AV887">
        <v>0</v>
      </c>
      <c r="AW887">
        <v>0</v>
      </c>
      <c r="AX887">
        <v>1</v>
      </c>
      <c r="AY887">
        <v>0</v>
      </c>
      <c r="AZ887" t="s">
        <v>95</v>
      </c>
      <c r="BA887" t="s">
        <v>95</v>
      </c>
      <c r="BB887" t="s">
        <v>95</v>
      </c>
      <c r="BC887" t="s">
        <v>95</v>
      </c>
      <c r="BD887" t="s">
        <v>95</v>
      </c>
      <c r="BE887" t="s">
        <v>95</v>
      </c>
      <c r="BF887">
        <v>1</v>
      </c>
      <c r="BG887">
        <v>1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116</v>
      </c>
      <c r="CJ887">
        <v>10</v>
      </c>
      <c r="CK887">
        <v>0</v>
      </c>
    </row>
    <row r="888" spans="1:89" x14ac:dyDescent="0.3">
      <c r="A888" t="s">
        <v>2668</v>
      </c>
      <c r="B888" t="s">
        <v>2382</v>
      </c>
      <c r="C888" t="s">
        <v>2669</v>
      </c>
      <c r="D888">
        <v>35.233663461687001</v>
      </c>
      <c r="E888">
        <v>-80.850264551362997</v>
      </c>
      <c r="F888" t="s">
        <v>213</v>
      </c>
      <c r="G888">
        <v>20</v>
      </c>
      <c r="H888">
        <v>3</v>
      </c>
      <c r="I888" t="s">
        <v>2251</v>
      </c>
      <c r="J888" t="s">
        <v>94</v>
      </c>
      <c r="K888" s="1">
        <v>0.22916666666666666</v>
      </c>
      <c r="L888" s="1">
        <v>0.83333333333333337</v>
      </c>
      <c r="M888" s="1">
        <v>0.22916666666666666</v>
      </c>
      <c r="N888" s="1">
        <v>0.83333333333333337</v>
      </c>
      <c r="O888" s="1">
        <v>0.22916666666666666</v>
      </c>
      <c r="P888" s="1">
        <v>0.83333333333333337</v>
      </c>
      <c r="Q888" s="1">
        <v>0.22916666666666666</v>
      </c>
      <c r="R888" s="1">
        <v>0.83333333333333337</v>
      </c>
      <c r="S888" s="1">
        <v>0.22916666666666666</v>
      </c>
      <c r="T888" s="1">
        <v>0.83333333333333337</v>
      </c>
      <c r="U888" t="s">
        <v>95</v>
      </c>
      <c r="V888" t="s">
        <v>95</v>
      </c>
      <c r="W888" s="1">
        <v>0.29166666666666669</v>
      </c>
      <c r="X888" s="1">
        <v>0.70833333333333337</v>
      </c>
      <c r="Y888" t="s">
        <v>95</v>
      </c>
      <c r="Z888" t="s">
        <v>95</v>
      </c>
      <c r="AA888" t="s">
        <v>95</v>
      </c>
      <c r="AB888">
        <v>2</v>
      </c>
      <c r="AC888" t="s">
        <v>95</v>
      </c>
      <c r="AD888">
        <v>1</v>
      </c>
      <c r="AE888" t="s">
        <v>95</v>
      </c>
      <c r="AF888" t="s">
        <v>95</v>
      </c>
      <c r="AG888" t="s">
        <v>95</v>
      </c>
      <c r="AH888" t="s">
        <v>95</v>
      </c>
      <c r="AI888" t="s">
        <v>95</v>
      </c>
      <c r="AJ888" t="s">
        <v>95</v>
      </c>
      <c r="AK888">
        <v>1</v>
      </c>
      <c r="AL888" t="s">
        <v>95</v>
      </c>
      <c r="AM888" t="s">
        <v>127</v>
      </c>
      <c r="AN888" t="s">
        <v>95</v>
      </c>
      <c r="AO888" t="s">
        <v>95</v>
      </c>
      <c r="AP888" t="s">
        <v>95</v>
      </c>
      <c r="AQ888" t="s">
        <v>95</v>
      </c>
      <c r="AR888" t="s">
        <v>95</v>
      </c>
      <c r="AS888" t="s">
        <v>95</v>
      </c>
      <c r="AT888" t="s">
        <v>95</v>
      </c>
      <c r="AU888">
        <v>1</v>
      </c>
      <c r="AV888">
        <v>0</v>
      </c>
      <c r="AW888">
        <v>0</v>
      </c>
      <c r="AX888">
        <v>0</v>
      </c>
      <c r="AY888">
        <v>0</v>
      </c>
      <c r="AZ888" t="s">
        <v>95</v>
      </c>
      <c r="BA888" t="s">
        <v>95</v>
      </c>
      <c r="BB888" t="s">
        <v>95</v>
      </c>
      <c r="BC888" t="s">
        <v>95</v>
      </c>
      <c r="BD888" t="s">
        <v>95</v>
      </c>
      <c r="BE888" t="s">
        <v>95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1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624</v>
      </c>
      <c r="CJ888">
        <v>9</v>
      </c>
      <c r="CK888">
        <v>0</v>
      </c>
    </row>
    <row r="889" spans="1:89" x14ac:dyDescent="0.3">
      <c r="A889" t="s">
        <v>2670</v>
      </c>
      <c r="B889" t="s">
        <v>2382</v>
      </c>
      <c r="C889" t="s">
        <v>2671</v>
      </c>
      <c r="D889">
        <v>35.228985000000002</v>
      </c>
      <c r="E889">
        <v>-80.839670999999996</v>
      </c>
      <c r="F889" t="s">
        <v>2672</v>
      </c>
      <c r="G889">
        <v>44</v>
      </c>
      <c r="H889">
        <v>3</v>
      </c>
      <c r="I889" t="s">
        <v>2251</v>
      </c>
      <c r="J889" t="s">
        <v>94</v>
      </c>
      <c r="K889" s="1">
        <v>0.45833333333333331</v>
      </c>
      <c r="L889" s="1">
        <v>8.3333333333333329E-2</v>
      </c>
      <c r="M889" s="1">
        <v>0.45833333333333331</v>
      </c>
      <c r="N889" s="1">
        <v>8.3333333333333329E-2</v>
      </c>
      <c r="O889" s="1">
        <v>0.45833333333333331</v>
      </c>
      <c r="P889" s="1">
        <v>8.3333333333333329E-2</v>
      </c>
      <c r="Q889" s="1">
        <v>0.45833333333333331</v>
      </c>
      <c r="R889" s="1">
        <v>8.3333333333333329E-2</v>
      </c>
      <c r="S889" s="1">
        <v>0.45833333333333331</v>
      </c>
      <c r="T889" s="1">
        <v>8.3333333333333329E-2</v>
      </c>
      <c r="U889" s="1">
        <v>0.45833333333333331</v>
      </c>
      <c r="V889" s="1">
        <v>8.3333333333333329E-2</v>
      </c>
      <c r="W889" s="1">
        <v>0.45833333333333331</v>
      </c>
      <c r="X889" s="1">
        <v>8.3333333333333329E-2</v>
      </c>
      <c r="Y889" t="s">
        <v>126</v>
      </c>
      <c r="Z889" t="s">
        <v>97</v>
      </c>
      <c r="AA889" t="s">
        <v>117</v>
      </c>
      <c r="AB889">
        <v>2</v>
      </c>
      <c r="AC889">
        <v>0</v>
      </c>
      <c r="AD889">
        <v>1</v>
      </c>
      <c r="AE889" t="s">
        <v>95</v>
      </c>
      <c r="AF889">
        <v>1</v>
      </c>
      <c r="AG889">
        <v>1</v>
      </c>
      <c r="AH889">
        <v>0</v>
      </c>
      <c r="AI889">
        <v>1</v>
      </c>
      <c r="AJ889">
        <v>0</v>
      </c>
      <c r="AK889">
        <v>1</v>
      </c>
      <c r="AL889">
        <v>0</v>
      </c>
      <c r="AM889" t="s">
        <v>127</v>
      </c>
      <c r="AN889">
        <v>0</v>
      </c>
      <c r="AO889">
        <v>0</v>
      </c>
      <c r="AP889" t="s">
        <v>890</v>
      </c>
      <c r="AQ889" t="s">
        <v>95</v>
      </c>
      <c r="AR889" t="s">
        <v>95</v>
      </c>
      <c r="AS889">
        <v>0</v>
      </c>
      <c r="AT889">
        <v>0</v>
      </c>
      <c r="AU889">
        <v>1</v>
      </c>
      <c r="AV889">
        <v>0</v>
      </c>
      <c r="AW889">
        <v>0</v>
      </c>
      <c r="AX889">
        <v>0</v>
      </c>
      <c r="AY889">
        <v>0</v>
      </c>
      <c r="AZ889">
        <v>0</v>
      </c>
      <c r="BA889" t="s">
        <v>95</v>
      </c>
      <c r="BB889">
        <v>0</v>
      </c>
      <c r="BC889">
        <v>0</v>
      </c>
      <c r="BD889">
        <v>1</v>
      </c>
      <c r="BE889" t="s">
        <v>95</v>
      </c>
      <c r="BF889">
        <v>1</v>
      </c>
      <c r="BG889">
        <v>0</v>
      </c>
      <c r="BH889">
        <v>0</v>
      </c>
      <c r="BI889">
        <v>1</v>
      </c>
      <c r="BJ889">
        <v>0</v>
      </c>
      <c r="BK889">
        <v>1</v>
      </c>
      <c r="BL889">
        <v>0</v>
      </c>
      <c r="BM889">
        <v>0</v>
      </c>
      <c r="BN889">
        <v>1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189</v>
      </c>
      <c r="CJ889">
        <v>21</v>
      </c>
      <c r="CK889">
        <v>1</v>
      </c>
    </row>
    <row r="890" spans="1:89" x14ac:dyDescent="0.3">
      <c r="A890" t="s">
        <v>2673</v>
      </c>
      <c r="B890" t="s">
        <v>2382</v>
      </c>
      <c r="C890" t="s">
        <v>2674</v>
      </c>
      <c r="D890">
        <v>35.226252700000003</v>
      </c>
      <c r="E890">
        <v>-80.834308199999995</v>
      </c>
      <c r="F890" t="s">
        <v>2675</v>
      </c>
      <c r="G890">
        <v>3</v>
      </c>
      <c r="H890">
        <v>2</v>
      </c>
      <c r="I890" t="s">
        <v>2251</v>
      </c>
      <c r="J890" t="s">
        <v>94</v>
      </c>
      <c r="K890" t="s">
        <v>95</v>
      </c>
      <c r="L890" t="s">
        <v>95</v>
      </c>
      <c r="M890" s="1">
        <v>0.375</v>
      </c>
      <c r="N890" s="1">
        <v>0.70833333333333337</v>
      </c>
      <c r="O890" s="1">
        <v>0.375</v>
      </c>
      <c r="P890" s="1">
        <v>0.70833333333333337</v>
      </c>
      <c r="Q890" s="1">
        <v>0.375</v>
      </c>
      <c r="R890" s="1">
        <v>0.70833333333333337</v>
      </c>
      <c r="S890" s="1">
        <v>0.375</v>
      </c>
      <c r="T890" s="1">
        <v>0.70833333333333337</v>
      </c>
      <c r="U890" s="1">
        <v>0.375</v>
      </c>
      <c r="V890" s="1">
        <v>0.70833333333333337</v>
      </c>
      <c r="W890" s="1">
        <v>0.41666666666666669</v>
      </c>
      <c r="X890" s="1">
        <v>0.70833333333333337</v>
      </c>
      <c r="Y890" t="s">
        <v>95</v>
      </c>
      <c r="Z890" t="s">
        <v>95</v>
      </c>
      <c r="AA890" t="s">
        <v>95</v>
      </c>
      <c r="AB890" t="s">
        <v>95</v>
      </c>
      <c r="AC890" t="s">
        <v>95</v>
      </c>
      <c r="AD890" t="s">
        <v>95</v>
      </c>
      <c r="AE890" t="s">
        <v>95</v>
      </c>
      <c r="AF890" t="s">
        <v>95</v>
      </c>
      <c r="AG890" t="s">
        <v>95</v>
      </c>
      <c r="AH890" t="s">
        <v>95</v>
      </c>
      <c r="AI890" t="s">
        <v>95</v>
      </c>
      <c r="AJ890" t="s">
        <v>95</v>
      </c>
      <c r="AK890">
        <v>1</v>
      </c>
      <c r="AL890" t="s">
        <v>95</v>
      </c>
      <c r="AM890" t="s">
        <v>95</v>
      </c>
      <c r="AN890" t="s">
        <v>95</v>
      </c>
      <c r="AO890" t="s">
        <v>95</v>
      </c>
      <c r="AP890" t="s">
        <v>95</v>
      </c>
      <c r="AQ890" t="s">
        <v>95</v>
      </c>
      <c r="AR890" t="s">
        <v>95</v>
      </c>
      <c r="AS890" t="s">
        <v>95</v>
      </c>
      <c r="AT890" t="s">
        <v>95</v>
      </c>
      <c r="AU890" t="s">
        <v>95</v>
      </c>
      <c r="AV890" t="s">
        <v>95</v>
      </c>
      <c r="AW890" t="s">
        <v>95</v>
      </c>
      <c r="AX890" t="s">
        <v>95</v>
      </c>
      <c r="AY890" t="s">
        <v>95</v>
      </c>
      <c r="AZ890" t="s">
        <v>95</v>
      </c>
      <c r="BA890" t="s">
        <v>95</v>
      </c>
      <c r="BB890" t="s">
        <v>95</v>
      </c>
      <c r="BC890" t="s">
        <v>95</v>
      </c>
      <c r="BD890" t="s">
        <v>95</v>
      </c>
      <c r="BE890" t="s">
        <v>95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</row>
    <row r="891" spans="1:89" x14ac:dyDescent="0.3">
      <c r="A891" t="s">
        <v>2676</v>
      </c>
      <c r="B891" t="s">
        <v>2382</v>
      </c>
      <c r="C891" t="s">
        <v>2677</v>
      </c>
      <c r="D891">
        <v>35.226745999999999</v>
      </c>
      <c r="E891">
        <v>-80.842303000000001</v>
      </c>
      <c r="F891" t="s">
        <v>2678</v>
      </c>
      <c r="G891">
        <v>17</v>
      </c>
      <c r="H891">
        <v>4.5</v>
      </c>
      <c r="I891" t="s">
        <v>2251</v>
      </c>
      <c r="J891" t="s">
        <v>94</v>
      </c>
      <c r="K891" t="s">
        <v>95</v>
      </c>
      <c r="L891" t="s">
        <v>95</v>
      </c>
      <c r="M891" t="s">
        <v>95</v>
      </c>
      <c r="N891" t="s">
        <v>95</v>
      </c>
      <c r="O891" t="s">
        <v>95</v>
      </c>
      <c r="P891" t="s">
        <v>95</v>
      </c>
      <c r="Q891" t="s">
        <v>95</v>
      </c>
      <c r="R891" t="s">
        <v>95</v>
      </c>
      <c r="S891" t="s">
        <v>95</v>
      </c>
      <c r="T891" t="s">
        <v>95</v>
      </c>
      <c r="U891" t="s">
        <v>95</v>
      </c>
      <c r="V891" t="s">
        <v>95</v>
      </c>
      <c r="W891" t="s">
        <v>95</v>
      </c>
      <c r="X891" t="s">
        <v>95</v>
      </c>
      <c r="Y891" t="s">
        <v>95</v>
      </c>
      <c r="Z891" t="s">
        <v>95</v>
      </c>
      <c r="AA891" t="s">
        <v>95</v>
      </c>
      <c r="AB891" t="s">
        <v>95</v>
      </c>
      <c r="AC891" t="s">
        <v>95</v>
      </c>
      <c r="AD891" t="s">
        <v>95</v>
      </c>
      <c r="AE891" t="s">
        <v>95</v>
      </c>
      <c r="AF891" t="s">
        <v>95</v>
      </c>
      <c r="AG891" t="s">
        <v>95</v>
      </c>
      <c r="AH891" t="s">
        <v>95</v>
      </c>
      <c r="AI891" t="s">
        <v>95</v>
      </c>
      <c r="AJ891">
        <v>1</v>
      </c>
      <c r="AK891" t="s">
        <v>95</v>
      </c>
      <c r="AL891" t="s">
        <v>95</v>
      </c>
      <c r="AM891" t="s">
        <v>95</v>
      </c>
      <c r="AN891" t="s">
        <v>95</v>
      </c>
      <c r="AO891" t="s">
        <v>95</v>
      </c>
      <c r="AP891" t="s">
        <v>95</v>
      </c>
      <c r="AQ891" t="s">
        <v>95</v>
      </c>
      <c r="AR891" t="s">
        <v>95</v>
      </c>
      <c r="AS891" t="s">
        <v>95</v>
      </c>
      <c r="AT891" t="s">
        <v>95</v>
      </c>
      <c r="AU891" t="s">
        <v>95</v>
      </c>
      <c r="AV891" t="s">
        <v>95</v>
      </c>
      <c r="AW891" t="s">
        <v>95</v>
      </c>
      <c r="AX891" t="s">
        <v>95</v>
      </c>
      <c r="AY891" t="s">
        <v>95</v>
      </c>
      <c r="AZ891" t="s">
        <v>95</v>
      </c>
      <c r="BA891" t="s">
        <v>95</v>
      </c>
      <c r="BB891" t="s">
        <v>95</v>
      </c>
      <c r="BC891" t="s">
        <v>95</v>
      </c>
      <c r="BD891" t="s">
        <v>95</v>
      </c>
      <c r="BE891" t="s">
        <v>95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193</v>
      </c>
      <c r="CJ891">
        <v>11</v>
      </c>
      <c r="CK891">
        <v>0</v>
      </c>
    </row>
    <row r="892" spans="1:89" x14ac:dyDescent="0.3">
      <c r="A892" t="s">
        <v>2679</v>
      </c>
      <c r="B892" t="s">
        <v>2382</v>
      </c>
      <c r="C892" t="s">
        <v>2680</v>
      </c>
      <c r="D892">
        <v>35.227478998388399</v>
      </c>
      <c r="E892">
        <v>-80.840431898832307</v>
      </c>
      <c r="F892" t="s">
        <v>2681</v>
      </c>
      <c r="G892">
        <v>97</v>
      </c>
      <c r="H892">
        <v>4</v>
      </c>
      <c r="I892" t="s">
        <v>2251</v>
      </c>
      <c r="J892" t="s">
        <v>94</v>
      </c>
      <c r="K892" s="1">
        <v>0.5</v>
      </c>
      <c r="L892" s="1">
        <v>0.875</v>
      </c>
      <c r="M892" s="1">
        <v>0.45833333333333331</v>
      </c>
      <c r="N892" s="1">
        <v>0.91666666666666663</v>
      </c>
      <c r="O892" s="1">
        <v>0.45833333333333331</v>
      </c>
      <c r="P892" s="1">
        <v>0.91666666666666663</v>
      </c>
      <c r="Q892" s="1">
        <v>0.45833333333333331</v>
      </c>
      <c r="R892" s="1">
        <v>0.91666666666666663</v>
      </c>
      <c r="S892" s="1">
        <v>0.45833333333333331</v>
      </c>
      <c r="T892" s="1">
        <v>0.91666666666666663</v>
      </c>
      <c r="U892" s="1">
        <v>0.45833333333333331</v>
      </c>
      <c r="V892" s="1">
        <v>0.91666666666666663</v>
      </c>
      <c r="W892" s="1">
        <v>0.5</v>
      </c>
      <c r="X892" s="1">
        <v>0.91666666666666663</v>
      </c>
      <c r="Y892" t="s">
        <v>191</v>
      </c>
      <c r="Z892" t="s">
        <v>97</v>
      </c>
      <c r="AA892" t="s">
        <v>927</v>
      </c>
      <c r="AB892">
        <v>2</v>
      </c>
      <c r="AC892">
        <v>1</v>
      </c>
      <c r="AD892">
        <v>0</v>
      </c>
      <c r="AE892" t="s">
        <v>95</v>
      </c>
      <c r="AF892">
        <v>1</v>
      </c>
      <c r="AG892">
        <v>0</v>
      </c>
      <c r="AH892">
        <v>0</v>
      </c>
      <c r="AI892">
        <v>1</v>
      </c>
      <c r="AJ892">
        <v>1</v>
      </c>
      <c r="AK892">
        <v>1</v>
      </c>
      <c r="AL892">
        <v>1</v>
      </c>
      <c r="AM892" t="s">
        <v>118</v>
      </c>
      <c r="AN892" t="s">
        <v>95</v>
      </c>
      <c r="AO892" t="s">
        <v>95</v>
      </c>
      <c r="AP892" t="s">
        <v>95</v>
      </c>
      <c r="AQ892" t="s">
        <v>95</v>
      </c>
      <c r="AR892" t="s">
        <v>95</v>
      </c>
      <c r="AS892">
        <v>1</v>
      </c>
      <c r="AT892" t="s">
        <v>95</v>
      </c>
      <c r="AU892">
        <v>1</v>
      </c>
      <c r="AV892">
        <v>0</v>
      </c>
      <c r="AW892">
        <v>0</v>
      </c>
      <c r="AX892">
        <v>1</v>
      </c>
      <c r="AY892">
        <v>0</v>
      </c>
      <c r="AZ892" t="s">
        <v>95</v>
      </c>
      <c r="BA892" t="s">
        <v>95</v>
      </c>
      <c r="BB892" t="s">
        <v>95</v>
      </c>
      <c r="BC892" t="s">
        <v>95</v>
      </c>
      <c r="BD892" t="s">
        <v>95</v>
      </c>
      <c r="BE892" t="s">
        <v>95</v>
      </c>
      <c r="BF892">
        <v>1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1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151</v>
      </c>
      <c r="CJ892">
        <v>11</v>
      </c>
      <c r="CK892">
        <v>1</v>
      </c>
    </row>
    <row r="893" spans="1:89" x14ac:dyDescent="0.3">
      <c r="A893" t="s">
        <v>2682</v>
      </c>
      <c r="B893" t="s">
        <v>2382</v>
      </c>
      <c r="C893" t="s">
        <v>2683</v>
      </c>
      <c r="D893">
        <v>35.227991199999998</v>
      </c>
      <c r="E893">
        <v>-80.843388000000004</v>
      </c>
      <c r="F893" t="s">
        <v>2684</v>
      </c>
      <c r="G893">
        <v>30</v>
      </c>
      <c r="H893">
        <v>2.5</v>
      </c>
      <c r="I893" t="s">
        <v>2251</v>
      </c>
      <c r="J893" t="s">
        <v>94</v>
      </c>
      <c r="K893" t="s">
        <v>95</v>
      </c>
      <c r="L893" t="s">
        <v>95</v>
      </c>
      <c r="M893" t="s">
        <v>95</v>
      </c>
      <c r="N893" t="s">
        <v>95</v>
      </c>
      <c r="O893" t="s">
        <v>95</v>
      </c>
      <c r="P893" t="s">
        <v>95</v>
      </c>
      <c r="Q893" t="s">
        <v>95</v>
      </c>
      <c r="R893" t="s">
        <v>95</v>
      </c>
      <c r="S893" t="s">
        <v>95</v>
      </c>
      <c r="T893" t="s">
        <v>95</v>
      </c>
      <c r="U893" t="s">
        <v>95</v>
      </c>
      <c r="V893" t="s">
        <v>95</v>
      </c>
      <c r="W893" t="s">
        <v>95</v>
      </c>
      <c r="X893" t="s">
        <v>95</v>
      </c>
      <c r="Y893" t="s">
        <v>96</v>
      </c>
      <c r="Z893" t="s">
        <v>95</v>
      </c>
      <c r="AA893" t="s">
        <v>117</v>
      </c>
      <c r="AB893">
        <v>2</v>
      </c>
      <c r="AC893" t="s">
        <v>95</v>
      </c>
      <c r="AD893">
        <v>0</v>
      </c>
      <c r="AE893" t="s">
        <v>95</v>
      </c>
      <c r="AF893">
        <v>1</v>
      </c>
      <c r="AG893">
        <v>1</v>
      </c>
      <c r="AH893" t="s">
        <v>95</v>
      </c>
      <c r="AI893" t="s">
        <v>95</v>
      </c>
      <c r="AJ893" t="s">
        <v>95</v>
      </c>
      <c r="AK893">
        <v>1</v>
      </c>
      <c r="AL893" t="s">
        <v>95</v>
      </c>
      <c r="AM893" t="s">
        <v>127</v>
      </c>
      <c r="AN893">
        <v>1</v>
      </c>
      <c r="AO893">
        <v>0</v>
      </c>
      <c r="AP893" t="s">
        <v>118</v>
      </c>
      <c r="AQ893" t="s">
        <v>95</v>
      </c>
      <c r="AR893" t="s">
        <v>95</v>
      </c>
      <c r="AS893" t="s">
        <v>95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1</v>
      </c>
      <c r="BG893">
        <v>0</v>
      </c>
      <c r="BH893">
        <v>0</v>
      </c>
      <c r="BI893">
        <v>1</v>
      </c>
      <c r="BJ893">
        <v>0</v>
      </c>
      <c r="BK893">
        <v>1</v>
      </c>
      <c r="BL893">
        <v>0</v>
      </c>
      <c r="BM893">
        <v>0</v>
      </c>
      <c r="BN893">
        <v>0</v>
      </c>
      <c r="BO893">
        <v>1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118</v>
      </c>
      <c r="CJ893">
        <v>4</v>
      </c>
      <c r="CK893">
        <v>0</v>
      </c>
    </row>
    <row r="894" spans="1:89" x14ac:dyDescent="0.3">
      <c r="A894" t="s">
        <v>2685</v>
      </c>
      <c r="B894" t="s">
        <v>2382</v>
      </c>
      <c r="C894" t="s">
        <v>2686</v>
      </c>
      <c r="D894">
        <v>35.227991199999998</v>
      </c>
      <c r="E894">
        <v>-80.843388000000004</v>
      </c>
      <c r="F894" t="s">
        <v>2687</v>
      </c>
      <c r="G894">
        <v>64</v>
      </c>
      <c r="H894">
        <v>3.5</v>
      </c>
      <c r="I894" t="s">
        <v>2251</v>
      </c>
      <c r="J894" t="s">
        <v>94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t="s">
        <v>95</v>
      </c>
      <c r="Z894" t="s">
        <v>95</v>
      </c>
      <c r="AA894" t="s">
        <v>95</v>
      </c>
      <c r="AB894">
        <v>3</v>
      </c>
      <c r="AC894" t="s">
        <v>95</v>
      </c>
      <c r="AD894" t="s">
        <v>95</v>
      </c>
      <c r="AE894" t="s">
        <v>95</v>
      </c>
      <c r="AF894" t="s">
        <v>95</v>
      </c>
      <c r="AG894" t="s">
        <v>95</v>
      </c>
      <c r="AH894" t="s">
        <v>95</v>
      </c>
      <c r="AI894" t="s">
        <v>95</v>
      </c>
      <c r="AJ894" t="s">
        <v>95</v>
      </c>
      <c r="AK894">
        <v>1</v>
      </c>
      <c r="AL894" t="s">
        <v>95</v>
      </c>
      <c r="AM894" t="s">
        <v>2688</v>
      </c>
      <c r="AN894" t="s">
        <v>95</v>
      </c>
      <c r="AO894" t="s">
        <v>95</v>
      </c>
      <c r="AP894" t="s">
        <v>95</v>
      </c>
      <c r="AQ894" t="s">
        <v>95</v>
      </c>
      <c r="AR894" t="s">
        <v>95</v>
      </c>
      <c r="AS894" t="s">
        <v>95</v>
      </c>
      <c r="AT894" t="s">
        <v>95</v>
      </c>
      <c r="AU894" t="s">
        <v>95</v>
      </c>
      <c r="AV894" t="s">
        <v>95</v>
      </c>
      <c r="AW894" t="s">
        <v>95</v>
      </c>
      <c r="AX894" t="s">
        <v>95</v>
      </c>
      <c r="AY894" t="s">
        <v>95</v>
      </c>
      <c r="AZ894" t="s">
        <v>95</v>
      </c>
      <c r="BA894" t="s">
        <v>95</v>
      </c>
      <c r="BB894" t="s">
        <v>95</v>
      </c>
      <c r="BC894" t="s">
        <v>95</v>
      </c>
      <c r="BD894" t="s">
        <v>95</v>
      </c>
      <c r="BE894" t="s">
        <v>95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264</v>
      </c>
      <c r="CJ894">
        <v>10</v>
      </c>
      <c r="CK894">
        <v>0</v>
      </c>
    </row>
    <row r="895" spans="1:89" x14ac:dyDescent="0.3">
      <c r="A895" t="s">
        <v>2689</v>
      </c>
      <c r="B895" t="s">
        <v>2382</v>
      </c>
      <c r="C895" t="s">
        <v>2690</v>
      </c>
      <c r="D895">
        <v>35.220697000000001</v>
      </c>
      <c r="E895">
        <v>-80.809002000000007</v>
      </c>
      <c r="F895" t="s">
        <v>2691</v>
      </c>
      <c r="G895">
        <v>9</v>
      </c>
      <c r="H895">
        <v>4</v>
      </c>
      <c r="I895" t="s">
        <v>2251</v>
      </c>
      <c r="J895" t="s">
        <v>94</v>
      </c>
      <c r="K895" t="s">
        <v>95</v>
      </c>
      <c r="L895" t="s">
        <v>95</v>
      </c>
      <c r="M895" t="s">
        <v>95</v>
      </c>
      <c r="N895" t="s">
        <v>95</v>
      </c>
      <c r="O895" t="s">
        <v>95</v>
      </c>
      <c r="P895" t="s">
        <v>95</v>
      </c>
      <c r="Q895" s="1">
        <v>0.5</v>
      </c>
      <c r="R895" s="1">
        <v>0.75</v>
      </c>
      <c r="S895" s="1">
        <v>0.5</v>
      </c>
      <c r="T895" s="1">
        <v>0.75</v>
      </c>
      <c r="U895" s="1">
        <v>0.5</v>
      </c>
      <c r="V895" s="1">
        <v>0.75</v>
      </c>
      <c r="W895" s="1">
        <v>0.5</v>
      </c>
      <c r="X895" s="1">
        <v>0.75</v>
      </c>
      <c r="Y895" t="s">
        <v>95</v>
      </c>
      <c r="Z895" t="s">
        <v>95</v>
      </c>
      <c r="AA895" t="s">
        <v>95</v>
      </c>
      <c r="AB895">
        <v>1</v>
      </c>
      <c r="AC895" t="s">
        <v>95</v>
      </c>
      <c r="AD895" t="s">
        <v>95</v>
      </c>
      <c r="AE895" t="s">
        <v>95</v>
      </c>
      <c r="AF895" t="s">
        <v>95</v>
      </c>
      <c r="AG895" t="s">
        <v>95</v>
      </c>
      <c r="AH895" t="s">
        <v>95</v>
      </c>
      <c r="AI895" t="s">
        <v>95</v>
      </c>
      <c r="AJ895">
        <v>1</v>
      </c>
      <c r="AK895">
        <v>1</v>
      </c>
      <c r="AL895" t="s">
        <v>95</v>
      </c>
      <c r="AM895" t="s">
        <v>95</v>
      </c>
      <c r="AN895" t="s">
        <v>95</v>
      </c>
      <c r="AO895" t="s">
        <v>95</v>
      </c>
      <c r="AP895" t="s">
        <v>95</v>
      </c>
      <c r="AQ895" t="s">
        <v>95</v>
      </c>
      <c r="AR895" t="s">
        <v>95</v>
      </c>
      <c r="AS895" t="s">
        <v>95</v>
      </c>
      <c r="AT895" t="s">
        <v>95</v>
      </c>
      <c r="AU895">
        <v>1</v>
      </c>
      <c r="AV895">
        <v>0</v>
      </c>
      <c r="AW895">
        <v>1</v>
      </c>
      <c r="AX895">
        <v>0</v>
      </c>
      <c r="AY895">
        <v>0</v>
      </c>
      <c r="AZ895" t="s">
        <v>95</v>
      </c>
      <c r="BA895" t="s">
        <v>95</v>
      </c>
      <c r="BB895" t="s">
        <v>95</v>
      </c>
      <c r="BC895" t="s">
        <v>95</v>
      </c>
      <c r="BD895" t="s">
        <v>95</v>
      </c>
      <c r="BE895" t="s">
        <v>95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17</v>
      </c>
      <c r="CJ895">
        <v>3</v>
      </c>
      <c r="CK895">
        <v>0</v>
      </c>
    </row>
    <row r="896" spans="1:89" x14ac:dyDescent="0.3">
      <c r="A896" t="s">
        <v>2692</v>
      </c>
      <c r="B896" t="s">
        <v>2382</v>
      </c>
      <c r="C896" t="s">
        <v>2693</v>
      </c>
      <c r="D896">
        <v>35.225394000000001</v>
      </c>
      <c r="E896">
        <v>-80.843950000000007</v>
      </c>
      <c r="F896" t="s">
        <v>2694</v>
      </c>
      <c r="G896">
        <v>3</v>
      </c>
      <c r="H896">
        <v>2.5</v>
      </c>
      <c r="I896" t="s">
        <v>2251</v>
      </c>
      <c r="J896" t="s">
        <v>94</v>
      </c>
      <c r="K896" t="s">
        <v>95</v>
      </c>
      <c r="L896" t="s">
        <v>95</v>
      </c>
      <c r="M896" t="s">
        <v>95</v>
      </c>
      <c r="N896" t="s">
        <v>95</v>
      </c>
      <c r="O896" t="s">
        <v>95</v>
      </c>
      <c r="P896" t="s">
        <v>95</v>
      </c>
      <c r="Q896" t="s">
        <v>95</v>
      </c>
      <c r="R896" t="s">
        <v>95</v>
      </c>
      <c r="S896" t="s">
        <v>95</v>
      </c>
      <c r="T896" t="s">
        <v>95</v>
      </c>
      <c r="U896" t="s">
        <v>95</v>
      </c>
      <c r="V896" t="s">
        <v>95</v>
      </c>
      <c r="W896" t="s">
        <v>95</v>
      </c>
      <c r="X896" t="s">
        <v>95</v>
      </c>
      <c r="Y896" t="s">
        <v>95</v>
      </c>
      <c r="Z896" t="s">
        <v>95</v>
      </c>
      <c r="AA896" t="s">
        <v>95</v>
      </c>
      <c r="AB896" t="s">
        <v>95</v>
      </c>
      <c r="AC896" t="s">
        <v>95</v>
      </c>
      <c r="AD896" t="s">
        <v>95</v>
      </c>
      <c r="AE896" t="s">
        <v>95</v>
      </c>
      <c r="AF896" t="s">
        <v>95</v>
      </c>
      <c r="AG896" t="s">
        <v>95</v>
      </c>
      <c r="AH896" t="s">
        <v>95</v>
      </c>
      <c r="AI896" t="s">
        <v>95</v>
      </c>
      <c r="AJ896" t="s">
        <v>95</v>
      </c>
      <c r="AK896" t="s">
        <v>95</v>
      </c>
      <c r="AL896" t="s">
        <v>95</v>
      </c>
      <c r="AM896" t="s">
        <v>95</v>
      </c>
      <c r="AN896" t="s">
        <v>95</v>
      </c>
      <c r="AO896" t="s">
        <v>95</v>
      </c>
      <c r="AP896" t="s">
        <v>95</v>
      </c>
      <c r="AQ896" t="s">
        <v>95</v>
      </c>
      <c r="AR896" t="s">
        <v>95</v>
      </c>
      <c r="AS896" t="s">
        <v>95</v>
      </c>
      <c r="AT896" t="s">
        <v>95</v>
      </c>
      <c r="AU896" t="s">
        <v>95</v>
      </c>
      <c r="AV896" t="s">
        <v>95</v>
      </c>
      <c r="AW896" t="s">
        <v>95</v>
      </c>
      <c r="AX896" t="s">
        <v>95</v>
      </c>
      <c r="AY896" t="s">
        <v>95</v>
      </c>
      <c r="AZ896" t="s">
        <v>95</v>
      </c>
      <c r="BA896" t="s">
        <v>95</v>
      </c>
      <c r="BB896" t="s">
        <v>95</v>
      </c>
      <c r="BC896" t="s">
        <v>95</v>
      </c>
      <c r="BD896" t="s">
        <v>95</v>
      </c>
      <c r="BE896" t="s">
        <v>95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</row>
    <row r="897" spans="1:89" x14ac:dyDescent="0.3">
      <c r="A897" t="s">
        <v>2695</v>
      </c>
      <c r="B897" t="s">
        <v>2382</v>
      </c>
      <c r="C897" t="s">
        <v>2696</v>
      </c>
      <c r="D897">
        <v>35.2310911</v>
      </c>
      <c r="E897">
        <v>-80.838168499999995</v>
      </c>
      <c r="F897" t="s">
        <v>2697</v>
      </c>
      <c r="G897">
        <v>5</v>
      </c>
      <c r="H897">
        <v>3.5</v>
      </c>
      <c r="I897" t="s">
        <v>2251</v>
      </c>
      <c r="J897" t="s">
        <v>94</v>
      </c>
      <c r="K897" t="s">
        <v>95</v>
      </c>
      <c r="L897" t="s">
        <v>95</v>
      </c>
      <c r="M897" t="s">
        <v>95</v>
      </c>
      <c r="N897" t="s">
        <v>95</v>
      </c>
      <c r="O897" t="s">
        <v>95</v>
      </c>
      <c r="P897" t="s">
        <v>95</v>
      </c>
      <c r="Q897" t="s">
        <v>95</v>
      </c>
      <c r="R897" t="s">
        <v>95</v>
      </c>
      <c r="S897" t="s">
        <v>95</v>
      </c>
      <c r="T897" t="s">
        <v>95</v>
      </c>
      <c r="U897" t="s">
        <v>95</v>
      </c>
      <c r="V897" t="s">
        <v>95</v>
      </c>
      <c r="W897" t="s">
        <v>95</v>
      </c>
      <c r="X897" t="s">
        <v>95</v>
      </c>
      <c r="Y897" t="s">
        <v>95</v>
      </c>
      <c r="Z897" t="s">
        <v>97</v>
      </c>
      <c r="AA897" t="s">
        <v>95</v>
      </c>
      <c r="AB897">
        <v>1</v>
      </c>
      <c r="AC897" t="s">
        <v>95</v>
      </c>
      <c r="AD897" t="s">
        <v>95</v>
      </c>
      <c r="AE897" t="s">
        <v>95</v>
      </c>
      <c r="AF897" t="s">
        <v>95</v>
      </c>
      <c r="AG897" t="s">
        <v>95</v>
      </c>
      <c r="AH897" t="s">
        <v>95</v>
      </c>
      <c r="AI897" t="s">
        <v>95</v>
      </c>
      <c r="AJ897" t="s">
        <v>95</v>
      </c>
      <c r="AK897">
        <v>1</v>
      </c>
      <c r="AL897" t="s">
        <v>95</v>
      </c>
      <c r="AM897" t="s">
        <v>95</v>
      </c>
      <c r="AN897" t="s">
        <v>95</v>
      </c>
      <c r="AO897" t="s">
        <v>95</v>
      </c>
      <c r="AP897" t="s">
        <v>95</v>
      </c>
      <c r="AQ897" t="s">
        <v>95</v>
      </c>
      <c r="AR897" t="s">
        <v>95</v>
      </c>
      <c r="AS897" t="s">
        <v>95</v>
      </c>
      <c r="AT897" t="s">
        <v>95</v>
      </c>
      <c r="AU897" t="s">
        <v>95</v>
      </c>
      <c r="AV897" t="s">
        <v>95</v>
      </c>
      <c r="AW897" t="s">
        <v>95</v>
      </c>
      <c r="AX897" t="s">
        <v>95</v>
      </c>
      <c r="AY897" t="s">
        <v>95</v>
      </c>
      <c r="AZ897" t="s">
        <v>95</v>
      </c>
      <c r="BA897" t="s">
        <v>95</v>
      </c>
      <c r="BB897" t="s">
        <v>95</v>
      </c>
      <c r="BC897" t="s">
        <v>95</v>
      </c>
      <c r="BD897" t="s">
        <v>95</v>
      </c>
      <c r="BE897" t="s">
        <v>95</v>
      </c>
      <c r="BF897">
        <v>1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16</v>
      </c>
      <c r="CJ897">
        <v>0</v>
      </c>
      <c r="CK897">
        <v>0</v>
      </c>
    </row>
    <row r="898" spans="1:89" x14ac:dyDescent="0.3">
      <c r="A898" t="s">
        <v>2698</v>
      </c>
      <c r="B898" t="s">
        <v>2382</v>
      </c>
      <c r="C898" t="s">
        <v>2699</v>
      </c>
      <c r="D898">
        <v>35.095275299999997</v>
      </c>
      <c r="E898">
        <v>-80.779138099999997</v>
      </c>
      <c r="F898" t="s">
        <v>2700</v>
      </c>
      <c r="G898">
        <v>34</v>
      </c>
      <c r="H898">
        <v>4</v>
      </c>
      <c r="I898" t="s">
        <v>2251</v>
      </c>
      <c r="J898" t="s">
        <v>94</v>
      </c>
      <c r="K898" s="1">
        <v>0.47916666666666669</v>
      </c>
      <c r="L898" s="1">
        <v>0.89583333333333337</v>
      </c>
      <c r="M898" s="1">
        <v>0.45833333333333331</v>
      </c>
      <c r="N898" s="1">
        <v>0.95833333333333337</v>
      </c>
      <c r="O898" s="1">
        <v>0.45833333333333331</v>
      </c>
      <c r="P898" s="1">
        <v>0.95833333333333337</v>
      </c>
      <c r="Q898" s="1">
        <v>0.45833333333333331</v>
      </c>
      <c r="R898" s="1">
        <v>0.95833333333333337</v>
      </c>
      <c r="S898" s="1">
        <v>0.45833333333333331</v>
      </c>
      <c r="T898" s="1">
        <v>0.95833333333333337</v>
      </c>
      <c r="U898" s="1">
        <v>0.45833333333333331</v>
      </c>
      <c r="V898" s="1">
        <v>0.9375</v>
      </c>
      <c r="W898" s="1">
        <v>0.47916666666666669</v>
      </c>
      <c r="X898" s="1">
        <v>0.9375</v>
      </c>
      <c r="Y898" t="s">
        <v>96</v>
      </c>
      <c r="Z898" t="s">
        <v>97</v>
      </c>
      <c r="AA898" t="s">
        <v>927</v>
      </c>
      <c r="AB898">
        <v>2</v>
      </c>
      <c r="AC898">
        <v>1</v>
      </c>
      <c r="AD898">
        <v>1</v>
      </c>
      <c r="AE898" t="s">
        <v>95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  <c r="AM898" t="s">
        <v>118</v>
      </c>
      <c r="AN898" t="s">
        <v>95</v>
      </c>
      <c r="AO898" t="s">
        <v>95</v>
      </c>
      <c r="AP898" t="s">
        <v>95</v>
      </c>
      <c r="AQ898" t="s">
        <v>95</v>
      </c>
      <c r="AR898" t="s">
        <v>95</v>
      </c>
      <c r="AS898">
        <v>1</v>
      </c>
      <c r="AT898" t="s">
        <v>95</v>
      </c>
      <c r="AU898" t="s">
        <v>95</v>
      </c>
      <c r="AV898" t="s">
        <v>95</v>
      </c>
      <c r="AW898" t="s">
        <v>95</v>
      </c>
      <c r="AX898" t="s">
        <v>95</v>
      </c>
      <c r="AY898" t="s">
        <v>95</v>
      </c>
      <c r="AZ898" t="s">
        <v>95</v>
      </c>
      <c r="BA898" t="s">
        <v>95</v>
      </c>
      <c r="BB898" t="s">
        <v>95</v>
      </c>
      <c r="BC898" t="s">
        <v>95</v>
      </c>
      <c r="BD898" t="s">
        <v>95</v>
      </c>
      <c r="BE898" t="s">
        <v>95</v>
      </c>
      <c r="BF898">
        <v>1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1</v>
      </c>
      <c r="BW898">
        <v>0</v>
      </c>
      <c r="BX898">
        <v>0</v>
      </c>
      <c r="BY898">
        <v>1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58</v>
      </c>
      <c r="CJ898">
        <v>4</v>
      </c>
      <c r="CK898">
        <v>0</v>
      </c>
    </row>
    <row r="899" spans="1:89" x14ac:dyDescent="0.3">
      <c r="A899" t="s">
        <v>2701</v>
      </c>
      <c r="B899" t="s">
        <v>2382</v>
      </c>
      <c r="C899" t="s">
        <v>2702</v>
      </c>
      <c r="D899">
        <v>35.232957499999998</v>
      </c>
      <c r="E899">
        <v>-80.843998799999994</v>
      </c>
      <c r="F899" t="s">
        <v>2703</v>
      </c>
      <c r="G899">
        <v>10</v>
      </c>
      <c r="H899">
        <v>3</v>
      </c>
      <c r="I899" t="s">
        <v>2251</v>
      </c>
      <c r="J899" t="s">
        <v>94</v>
      </c>
      <c r="K899" t="s">
        <v>95</v>
      </c>
      <c r="L899" t="s">
        <v>95</v>
      </c>
      <c r="M899" t="s">
        <v>95</v>
      </c>
      <c r="N899" t="s">
        <v>95</v>
      </c>
      <c r="O899" t="s">
        <v>95</v>
      </c>
      <c r="P899" t="s">
        <v>95</v>
      </c>
      <c r="Q899" t="s">
        <v>95</v>
      </c>
      <c r="R899" t="s">
        <v>95</v>
      </c>
      <c r="S899" t="s">
        <v>95</v>
      </c>
      <c r="T899" t="s">
        <v>95</v>
      </c>
      <c r="U899" t="s">
        <v>95</v>
      </c>
      <c r="V899" t="s">
        <v>95</v>
      </c>
      <c r="W899" t="s">
        <v>95</v>
      </c>
      <c r="X899" t="s">
        <v>95</v>
      </c>
      <c r="Y899" t="s">
        <v>95</v>
      </c>
      <c r="Z899" t="s">
        <v>95</v>
      </c>
      <c r="AA899" t="s">
        <v>95</v>
      </c>
      <c r="AB899">
        <v>3</v>
      </c>
      <c r="AC899" t="s">
        <v>95</v>
      </c>
      <c r="AD899" t="s">
        <v>95</v>
      </c>
      <c r="AE899" t="s">
        <v>95</v>
      </c>
      <c r="AF899" t="s">
        <v>95</v>
      </c>
      <c r="AG899" t="s">
        <v>95</v>
      </c>
      <c r="AH899" t="s">
        <v>95</v>
      </c>
      <c r="AI899" t="s">
        <v>95</v>
      </c>
      <c r="AJ899" t="s">
        <v>95</v>
      </c>
      <c r="AK899">
        <v>1</v>
      </c>
      <c r="AL899" t="s">
        <v>95</v>
      </c>
      <c r="AM899" t="s">
        <v>95</v>
      </c>
      <c r="AN899" t="s">
        <v>95</v>
      </c>
      <c r="AO899" t="s">
        <v>95</v>
      </c>
      <c r="AP899" t="s">
        <v>95</v>
      </c>
      <c r="AQ899" t="s">
        <v>95</v>
      </c>
      <c r="AR899" t="s">
        <v>95</v>
      </c>
      <c r="AS899" t="s">
        <v>95</v>
      </c>
      <c r="AT899" t="s">
        <v>95</v>
      </c>
      <c r="AU899">
        <v>0</v>
      </c>
      <c r="AV899">
        <v>0</v>
      </c>
      <c r="AW899">
        <v>0</v>
      </c>
      <c r="AX899">
        <v>1</v>
      </c>
      <c r="AY899">
        <v>0</v>
      </c>
      <c r="AZ899" t="s">
        <v>95</v>
      </c>
      <c r="BA899" t="s">
        <v>95</v>
      </c>
      <c r="BB899" t="s">
        <v>95</v>
      </c>
      <c r="BC899" t="s">
        <v>95</v>
      </c>
      <c r="BD899" t="s">
        <v>95</v>
      </c>
      <c r="BE899" t="s">
        <v>95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19</v>
      </c>
      <c r="CJ899">
        <v>0</v>
      </c>
      <c r="CK899">
        <v>0</v>
      </c>
    </row>
    <row r="900" spans="1:89" x14ac:dyDescent="0.3">
      <c r="A900" t="s">
        <v>2704</v>
      </c>
      <c r="B900" t="s">
        <v>2382</v>
      </c>
      <c r="C900" t="s">
        <v>2705</v>
      </c>
      <c r="D900">
        <v>35.228409900000003</v>
      </c>
      <c r="E900">
        <v>-80.842623900000007</v>
      </c>
      <c r="F900" t="s">
        <v>2706</v>
      </c>
      <c r="G900">
        <v>7</v>
      </c>
      <c r="H900">
        <v>2.5</v>
      </c>
      <c r="I900" t="s">
        <v>2251</v>
      </c>
      <c r="J900" t="s">
        <v>94</v>
      </c>
      <c r="K900" t="s">
        <v>95</v>
      </c>
      <c r="L900" t="s">
        <v>95</v>
      </c>
      <c r="M900" t="s">
        <v>95</v>
      </c>
      <c r="N900" t="s">
        <v>95</v>
      </c>
      <c r="O900" t="s">
        <v>95</v>
      </c>
      <c r="P900" t="s">
        <v>95</v>
      </c>
      <c r="Q900" t="s">
        <v>95</v>
      </c>
      <c r="R900" t="s">
        <v>95</v>
      </c>
      <c r="S900" t="s">
        <v>95</v>
      </c>
      <c r="T900" t="s">
        <v>95</v>
      </c>
      <c r="U900" t="s">
        <v>95</v>
      </c>
      <c r="V900" t="s">
        <v>95</v>
      </c>
      <c r="W900" t="s">
        <v>95</v>
      </c>
      <c r="X900" t="s">
        <v>95</v>
      </c>
      <c r="Y900" t="s">
        <v>95</v>
      </c>
      <c r="Z900" t="s">
        <v>97</v>
      </c>
      <c r="AA900" t="s">
        <v>117</v>
      </c>
      <c r="AB900">
        <v>2</v>
      </c>
      <c r="AC900">
        <v>0</v>
      </c>
      <c r="AD900">
        <v>1</v>
      </c>
      <c r="AE900" t="s">
        <v>95</v>
      </c>
      <c r="AF900">
        <v>1</v>
      </c>
      <c r="AG900" t="s">
        <v>95</v>
      </c>
      <c r="AH900" t="s">
        <v>95</v>
      </c>
      <c r="AI900">
        <v>1</v>
      </c>
      <c r="AJ900">
        <v>0</v>
      </c>
      <c r="AK900">
        <v>1</v>
      </c>
      <c r="AL900">
        <v>1</v>
      </c>
      <c r="AM900" t="s">
        <v>95</v>
      </c>
      <c r="AN900" t="s">
        <v>95</v>
      </c>
      <c r="AO900" t="s">
        <v>95</v>
      </c>
      <c r="AP900" t="s">
        <v>95</v>
      </c>
      <c r="AQ900" t="s">
        <v>95</v>
      </c>
      <c r="AR900" t="s">
        <v>95</v>
      </c>
      <c r="AS900">
        <v>1</v>
      </c>
      <c r="AT900" t="s">
        <v>95</v>
      </c>
      <c r="AU900">
        <v>0</v>
      </c>
      <c r="AV900">
        <v>0</v>
      </c>
      <c r="AW900">
        <v>0</v>
      </c>
      <c r="AX900">
        <v>0</v>
      </c>
      <c r="AY900">
        <v>0</v>
      </c>
      <c r="AZ900" t="s">
        <v>95</v>
      </c>
      <c r="BA900" t="s">
        <v>95</v>
      </c>
      <c r="BB900" t="s">
        <v>95</v>
      </c>
      <c r="BC900" t="s">
        <v>95</v>
      </c>
      <c r="BD900" t="s">
        <v>95</v>
      </c>
      <c r="BE900" t="s">
        <v>95</v>
      </c>
      <c r="BF900">
        <v>1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1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</row>
    <row r="901" spans="1:89" x14ac:dyDescent="0.3">
      <c r="A901" t="s">
        <v>2707</v>
      </c>
      <c r="B901" t="s">
        <v>2382</v>
      </c>
      <c r="C901" t="s">
        <v>2708</v>
      </c>
      <c r="D901">
        <v>35.230231799999999</v>
      </c>
      <c r="E901">
        <v>-80.839413100000002</v>
      </c>
      <c r="F901" t="s">
        <v>2709</v>
      </c>
      <c r="G901">
        <v>210</v>
      </c>
      <c r="H901">
        <v>3.5</v>
      </c>
      <c r="I901" t="s">
        <v>2251</v>
      </c>
      <c r="J901" t="s">
        <v>94</v>
      </c>
      <c r="K901" s="1">
        <v>0.45833333333333331</v>
      </c>
      <c r="L901" s="1">
        <v>0.91666666666666663</v>
      </c>
      <c r="M901" s="1">
        <v>0.45833333333333331</v>
      </c>
      <c r="N901" s="1">
        <v>0.95833333333333337</v>
      </c>
      <c r="O901" s="1">
        <v>0.45833333333333331</v>
      </c>
      <c r="P901" s="1">
        <v>0.95833333333333337</v>
      </c>
      <c r="Q901" s="1">
        <v>0.45833333333333331</v>
      </c>
      <c r="R901" s="1">
        <v>0.95833333333333337</v>
      </c>
      <c r="S901" s="1">
        <v>0.45833333333333331</v>
      </c>
      <c r="T901" s="1">
        <v>0.95833333333333337</v>
      </c>
      <c r="U901" s="1">
        <v>0.45833333333333331</v>
      </c>
      <c r="V901" s="1">
        <v>0</v>
      </c>
      <c r="W901" s="1">
        <v>0.45833333333333331</v>
      </c>
      <c r="X901" s="1">
        <v>0</v>
      </c>
      <c r="Y901" t="s">
        <v>96</v>
      </c>
      <c r="Z901" t="s">
        <v>97</v>
      </c>
      <c r="AA901" t="s">
        <v>117</v>
      </c>
      <c r="AB901">
        <v>2</v>
      </c>
      <c r="AC901">
        <v>0</v>
      </c>
      <c r="AD901">
        <v>1</v>
      </c>
      <c r="AE901" t="s">
        <v>95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  <c r="AM901" t="s">
        <v>127</v>
      </c>
      <c r="AN901">
        <v>1</v>
      </c>
      <c r="AO901">
        <v>0</v>
      </c>
      <c r="AP901" t="s">
        <v>118</v>
      </c>
      <c r="AQ901" t="s">
        <v>95</v>
      </c>
      <c r="AR901" t="s">
        <v>95</v>
      </c>
      <c r="AS901">
        <v>1</v>
      </c>
      <c r="AT901">
        <v>0</v>
      </c>
      <c r="AU901">
        <v>1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1</v>
      </c>
      <c r="BF901">
        <v>1</v>
      </c>
      <c r="BG901">
        <v>0</v>
      </c>
      <c r="BH901">
        <v>0</v>
      </c>
      <c r="BI901">
        <v>1</v>
      </c>
      <c r="BJ901">
        <v>0</v>
      </c>
      <c r="BK901">
        <v>1</v>
      </c>
      <c r="BL901">
        <v>0</v>
      </c>
      <c r="BM901">
        <v>0</v>
      </c>
      <c r="BN901">
        <v>1</v>
      </c>
      <c r="BO901">
        <v>0</v>
      </c>
      <c r="BP901">
        <v>0</v>
      </c>
      <c r="BQ901">
        <v>0</v>
      </c>
      <c r="BR901">
        <v>1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616</v>
      </c>
      <c r="CJ901">
        <v>57</v>
      </c>
      <c r="CK901">
        <v>0</v>
      </c>
    </row>
    <row r="902" spans="1:89" x14ac:dyDescent="0.3">
      <c r="A902" t="s">
        <v>2710</v>
      </c>
      <c r="B902" t="s">
        <v>2382</v>
      </c>
      <c r="C902" t="s">
        <v>2711</v>
      </c>
      <c r="D902">
        <v>35.227528900000003</v>
      </c>
      <c r="E902">
        <v>-80.843783999999999</v>
      </c>
      <c r="F902" t="s">
        <v>2712</v>
      </c>
      <c r="G902">
        <v>11</v>
      </c>
      <c r="H902">
        <v>3.5</v>
      </c>
      <c r="I902" t="s">
        <v>2251</v>
      </c>
      <c r="J902" t="s">
        <v>94</v>
      </c>
      <c r="K902" t="s">
        <v>95</v>
      </c>
      <c r="L902" t="s">
        <v>95</v>
      </c>
      <c r="M902" t="s">
        <v>95</v>
      </c>
      <c r="N902" t="s">
        <v>95</v>
      </c>
      <c r="O902" t="s">
        <v>95</v>
      </c>
      <c r="P902" t="s">
        <v>95</v>
      </c>
      <c r="Q902" t="s">
        <v>95</v>
      </c>
      <c r="R902" t="s">
        <v>95</v>
      </c>
      <c r="S902" t="s">
        <v>95</v>
      </c>
      <c r="T902" t="s">
        <v>95</v>
      </c>
      <c r="U902" t="s">
        <v>95</v>
      </c>
      <c r="V902" t="s">
        <v>95</v>
      </c>
      <c r="W902" t="s">
        <v>95</v>
      </c>
      <c r="X902" t="s">
        <v>95</v>
      </c>
      <c r="Y902" t="s">
        <v>95</v>
      </c>
      <c r="Z902" t="s">
        <v>95</v>
      </c>
      <c r="AA902" t="s">
        <v>95</v>
      </c>
      <c r="AB902" t="s">
        <v>95</v>
      </c>
      <c r="AC902" t="s">
        <v>95</v>
      </c>
      <c r="AD902" t="s">
        <v>95</v>
      </c>
      <c r="AE902" t="s">
        <v>95</v>
      </c>
      <c r="AF902" t="s">
        <v>95</v>
      </c>
      <c r="AG902" t="s">
        <v>95</v>
      </c>
      <c r="AH902" t="s">
        <v>95</v>
      </c>
      <c r="AI902" t="s">
        <v>95</v>
      </c>
      <c r="AJ902" t="s">
        <v>95</v>
      </c>
      <c r="AK902">
        <v>1</v>
      </c>
      <c r="AL902" t="s">
        <v>95</v>
      </c>
      <c r="AM902" t="s">
        <v>95</v>
      </c>
      <c r="AN902" t="s">
        <v>95</v>
      </c>
      <c r="AO902" t="s">
        <v>95</v>
      </c>
      <c r="AP902" t="s">
        <v>95</v>
      </c>
      <c r="AQ902" t="s">
        <v>95</v>
      </c>
      <c r="AR902" t="s">
        <v>95</v>
      </c>
      <c r="AS902" t="s">
        <v>95</v>
      </c>
      <c r="AT902" t="s">
        <v>95</v>
      </c>
      <c r="AU902" t="s">
        <v>95</v>
      </c>
      <c r="AV902" t="s">
        <v>95</v>
      </c>
      <c r="AW902" t="s">
        <v>95</v>
      </c>
      <c r="AX902" t="s">
        <v>95</v>
      </c>
      <c r="AY902" t="s">
        <v>95</v>
      </c>
      <c r="AZ902" t="s">
        <v>95</v>
      </c>
      <c r="BA902" t="s">
        <v>95</v>
      </c>
      <c r="BB902" t="s">
        <v>95</v>
      </c>
      <c r="BC902" t="s">
        <v>95</v>
      </c>
      <c r="BD902" t="s">
        <v>95</v>
      </c>
      <c r="BE902" t="s">
        <v>95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56</v>
      </c>
      <c r="CJ902">
        <v>1</v>
      </c>
      <c r="CK902">
        <v>0</v>
      </c>
    </row>
    <row r="903" spans="1:89" x14ac:dyDescent="0.3">
      <c r="A903" t="s">
        <v>2713</v>
      </c>
      <c r="B903" t="s">
        <v>2382</v>
      </c>
      <c r="C903" t="s">
        <v>2714</v>
      </c>
      <c r="D903">
        <v>35.224497900000003</v>
      </c>
      <c r="E903">
        <v>-80.841040000000007</v>
      </c>
      <c r="F903" t="s">
        <v>2113</v>
      </c>
      <c r="G903">
        <v>3</v>
      </c>
      <c r="H903">
        <v>2.5</v>
      </c>
      <c r="I903" t="s">
        <v>2251</v>
      </c>
      <c r="J903" t="s">
        <v>94</v>
      </c>
      <c r="K903" t="s">
        <v>95</v>
      </c>
      <c r="L903" t="s">
        <v>95</v>
      </c>
      <c r="M903" t="s">
        <v>95</v>
      </c>
      <c r="N903" t="s">
        <v>95</v>
      </c>
      <c r="O903" t="s">
        <v>95</v>
      </c>
      <c r="P903" t="s">
        <v>95</v>
      </c>
      <c r="Q903" t="s">
        <v>95</v>
      </c>
      <c r="R903" t="s">
        <v>95</v>
      </c>
      <c r="S903" t="s">
        <v>95</v>
      </c>
      <c r="T903" t="s">
        <v>95</v>
      </c>
      <c r="U903" t="s">
        <v>95</v>
      </c>
      <c r="V903" t="s">
        <v>95</v>
      </c>
      <c r="W903" t="s">
        <v>95</v>
      </c>
      <c r="X903" t="s">
        <v>95</v>
      </c>
      <c r="Y903" t="s">
        <v>233</v>
      </c>
      <c r="Z903" t="s">
        <v>97</v>
      </c>
      <c r="AA903" t="s">
        <v>98</v>
      </c>
      <c r="AB903">
        <v>1</v>
      </c>
      <c r="AC903">
        <v>0</v>
      </c>
      <c r="AD903">
        <v>0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1</v>
      </c>
      <c r="AK903">
        <v>1</v>
      </c>
      <c r="AL903">
        <v>0</v>
      </c>
      <c r="AM903" t="s">
        <v>118</v>
      </c>
      <c r="AN903" t="s">
        <v>95</v>
      </c>
      <c r="AO903" t="s">
        <v>95</v>
      </c>
      <c r="AP903" t="s">
        <v>95</v>
      </c>
      <c r="AQ903" t="s">
        <v>95</v>
      </c>
      <c r="AR903" t="s">
        <v>95</v>
      </c>
      <c r="AS903">
        <v>1</v>
      </c>
      <c r="AT903" t="s">
        <v>95</v>
      </c>
      <c r="AU903">
        <v>0</v>
      </c>
      <c r="AV903">
        <v>0</v>
      </c>
      <c r="AW903">
        <v>0</v>
      </c>
      <c r="AX903">
        <v>0</v>
      </c>
      <c r="AY903">
        <v>0</v>
      </c>
      <c r="AZ903" t="s">
        <v>95</v>
      </c>
      <c r="BA903" t="s">
        <v>95</v>
      </c>
      <c r="BB903" t="s">
        <v>95</v>
      </c>
      <c r="BC903" t="s">
        <v>95</v>
      </c>
      <c r="BD903" t="s">
        <v>95</v>
      </c>
      <c r="BE903" t="s">
        <v>95</v>
      </c>
      <c r="BF903">
        <v>1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19</v>
      </c>
      <c r="CJ903">
        <v>1</v>
      </c>
      <c r="CK903">
        <v>0</v>
      </c>
    </row>
    <row r="904" spans="1:89" x14ac:dyDescent="0.3">
      <c r="A904" t="s">
        <v>2715</v>
      </c>
      <c r="B904" t="s">
        <v>2382</v>
      </c>
      <c r="C904" t="s">
        <v>2716</v>
      </c>
      <c r="D904">
        <v>35.225394000000001</v>
      </c>
      <c r="E904">
        <v>-80.843950000000007</v>
      </c>
      <c r="F904" t="s">
        <v>2717</v>
      </c>
      <c r="G904">
        <v>27</v>
      </c>
      <c r="H904">
        <v>5</v>
      </c>
      <c r="I904" t="s">
        <v>2251</v>
      </c>
      <c r="J904" t="s">
        <v>94</v>
      </c>
      <c r="K904" t="s">
        <v>95</v>
      </c>
      <c r="L904" t="s">
        <v>95</v>
      </c>
      <c r="M904" s="1">
        <v>0.3125</v>
      </c>
      <c r="N904" s="1">
        <v>0.66666666666666663</v>
      </c>
      <c r="O904" s="1">
        <v>0.3125</v>
      </c>
      <c r="P904" s="1">
        <v>0.66666666666666663</v>
      </c>
      <c r="Q904" s="1">
        <v>0.3125</v>
      </c>
      <c r="R904" s="1">
        <v>0.66666666666666663</v>
      </c>
      <c r="S904" s="1">
        <v>0.3125</v>
      </c>
      <c r="T904" s="1">
        <v>0.66666666666666663</v>
      </c>
      <c r="U904" s="1">
        <v>0.3125</v>
      </c>
      <c r="V904" s="1">
        <v>0.66666666666666663</v>
      </c>
      <c r="W904" t="s">
        <v>95</v>
      </c>
      <c r="X904" t="s">
        <v>95</v>
      </c>
      <c r="Y904" t="s">
        <v>95</v>
      </c>
      <c r="Z904" t="s">
        <v>95</v>
      </c>
      <c r="AA904" t="s">
        <v>95</v>
      </c>
      <c r="AB904" t="s">
        <v>95</v>
      </c>
      <c r="AC904" t="s">
        <v>95</v>
      </c>
      <c r="AD904" t="s">
        <v>95</v>
      </c>
      <c r="AE904" t="s">
        <v>95</v>
      </c>
      <c r="AF904" t="s">
        <v>95</v>
      </c>
      <c r="AG904" t="s">
        <v>95</v>
      </c>
      <c r="AH904" t="s">
        <v>95</v>
      </c>
      <c r="AI904" t="s">
        <v>95</v>
      </c>
      <c r="AJ904" t="s">
        <v>95</v>
      </c>
      <c r="AK904" t="s">
        <v>95</v>
      </c>
      <c r="AL904" t="s">
        <v>95</v>
      </c>
      <c r="AM904" t="s">
        <v>95</v>
      </c>
      <c r="AN904" t="s">
        <v>95</v>
      </c>
      <c r="AO904" t="s">
        <v>95</v>
      </c>
      <c r="AP904" t="s">
        <v>95</v>
      </c>
      <c r="AQ904" t="s">
        <v>95</v>
      </c>
      <c r="AR904" t="s">
        <v>95</v>
      </c>
      <c r="AS904" t="s">
        <v>95</v>
      </c>
      <c r="AT904" t="s">
        <v>95</v>
      </c>
      <c r="AU904" t="s">
        <v>95</v>
      </c>
      <c r="AV904" t="s">
        <v>95</v>
      </c>
      <c r="AW904" t="s">
        <v>95</v>
      </c>
      <c r="AX904" t="s">
        <v>95</v>
      </c>
      <c r="AY904" t="s">
        <v>95</v>
      </c>
      <c r="AZ904" t="s">
        <v>95</v>
      </c>
      <c r="BA904" t="s">
        <v>95</v>
      </c>
      <c r="BB904" t="s">
        <v>95</v>
      </c>
      <c r="BC904" t="s">
        <v>95</v>
      </c>
      <c r="BD904" t="s">
        <v>95</v>
      </c>
      <c r="BE904" t="s">
        <v>95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16</v>
      </c>
      <c r="CJ904">
        <v>1</v>
      </c>
      <c r="CK904">
        <v>0</v>
      </c>
    </row>
    <row r="905" spans="1:89" x14ac:dyDescent="0.3">
      <c r="A905" t="s">
        <v>2718</v>
      </c>
      <c r="B905" t="s">
        <v>2382</v>
      </c>
      <c r="C905" t="s">
        <v>2719</v>
      </c>
      <c r="D905">
        <v>35.22533</v>
      </c>
      <c r="E905">
        <v>-80.846155899999999</v>
      </c>
      <c r="F905" t="s">
        <v>2720</v>
      </c>
      <c r="G905">
        <v>10</v>
      </c>
      <c r="H905">
        <v>3.5</v>
      </c>
      <c r="I905" t="s">
        <v>2251</v>
      </c>
      <c r="J905" t="s">
        <v>94</v>
      </c>
      <c r="K905" t="s">
        <v>95</v>
      </c>
      <c r="L905" t="s">
        <v>95</v>
      </c>
      <c r="M905" t="s">
        <v>95</v>
      </c>
      <c r="N905" t="s">
        <v>95</v>
      </c>
      <c r="O905" t="s">
        <v>95</v>
      </c>
      <c r="P905" t="s">
        <v>95</v>
      </c>
      <c r="Q905" t="s">
        <v>95</v>
      </c>
      <c r="R905" t="s">
        <v>95</v>
      </c>
      <c r="S905" t="s">
        <v>95</v>
      </c>
      <c r="T905" t="s">
        <v>95</v>
      </c>
      <c r="U905" t="s">
        <v>95</v>
      </c>
      <c r="V905" t="s">
        <v>95</v>
      </c>
      <c r="W905" t="s">
        <v>95</v>
      </c>
      <c r="X905" t="s">
        <v>95</v>
      </c>
      <c r="Y905" t="s">
        <v>191</v>
      </c>
      <c r="Z905" t="s">
        <v>97</v>
      </c>
      <c r="AA905" t="s">
        <v>98</v>
      </c>
      <c r="AB905">
        <v>2</v>
      </c>
      <c r="AC905">
        <v>0</v>
      </c>
      <c r="AD905">
        <v>0</v>
      </c>
      <c r="AE905" t="s">
        <v>95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1</v>
      </c>
      <c r="AL905">
        <v>0</v>
      </c>
      <c r="AM905" t="s">
        <v>118</v>
      </c>
      <c r="AN905" t="s">
        <v>95</v>
      </c>
      <c r="AO905" t="s">
        <v>95</v>
      </c>
      <c r="AP905" t="s">
        <v>95</v>
      </c>
      <c r="AQ905" t="s">
        <v>95</v>
      </c>
      <c r="AR905" t="s">
        <v>95</v>
      </c>
      <c r="AS905">
        <v>1</v>
      </c>
      <c r="AT905" t="s">
        <v>95</v>
      </c>
      <c r="AU905" t="s">
        <v>95</v>
      </c>
      <c r="AV905" t="s">
        <v>95</v>
      </c>
      <c r="AW905" t="s">
        <v>95</v>
      </c>
      <c r="AX905" t="s">
        <v>95</v>
      </c>
      <c r="AY905" t="s">
        <v>95</v>
      </c>
      <c r="AZ905" t="s">
        <v>95</v>
      </c>
      <c r="BA905" t="s">
        <v>95</v>
      </c>
      <c r="BB905" t="s">
        <v>95</v>
      </c>
      <c r="BC905" t="s">
        <v>95</v>
      </c>
      <c r="BD905" t="s">
        <v>95</v>
      </c>
      <c r="BE905" t="s">
        <v>95</v>
      </c>
      <c r="BF905">
        <v>1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1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26</v>
      </c>
      <c r="CJ905">
        <v>1</v>
      </c>
      <c r="CK905">
        <v>0</v>
      </c>
    </row>
    <row r="906" spans="1:89" x14ac:dyDescent="0.3">
      <c r="A906" t="s">
        <v>2721</v>
      </c>
      <c r="B906" t="s">
        <v>2382</v>
      </c>
      <c r="C906" t="s">
        <v>2722</v>
      </c>
      <c r="D906">
        <v>35.234047699999998</v>
      </c>
      <c r="E906">
        <v>-80.841785999999999</v>
      </c>
      <c r="F906" t="s">
        <v>2723</v>
      </c>
      <c r="G906">
        <v>14</v>
      </c>
      <c r="H906">
        <v>3.5</v>
      </c>
      <c r="I906" t="s">
        <v>2251</v>
      </c>
      <c r="J906" t="s">
        <v>94</v>
      </c>
      <c r="K906" s="1">
        <v>0.45833333333333331</v>
      </c>
      <c r="L906" s="1">
        <v>0.75</v>
      </c>
      <c r="M906" s="1">
        <v>0.45833333333333331</v>
      </c>
      <c r="N906" s="1">
        <v>0.875</v>
      </c>
      <c r="O906" s="1">
        <v>0.45833333333333331</v>
      </c>
      <c r="P906" s="1">
        <v>0.875</v>
      </c>
      <c r="Q906" s="1">
        <v>0.45833333333333331</v>
      </c>
      <c r="R906" s="1">
        <v>0.875</v>
      </c>
      <c r="S906" s="1">
        <v>0.45833333333333331</v>
      </c>
      <c r="T906" s="1">
        <v>0.875</v>
      </c>
      <c r="U906" s="1">
        <v>0.45833333333333331</v>
      </c>
      <c r="V906" s="1">
        <v>0.875</v>
      </c>
      <c r="W906" s="1">
        <v>0.45833333333333331</v>
      </c>
      <c r="X906" s="1">
        <v>0.875</v>
      </c>
      <c r="Y906" t="s">
        <v>191</v>
      </c>
      <c r="Z906" t="s">
        <v>97</v>
      </c>
      <c r="AA906" t="s">
        <v>98</v>
      </c>
      <c r="AB906">
        <v>1</v>
      </c>
      <c r="AC906">
        <v>0</v>
      </c>
      <c r="AD906">
        <v>0</v>
      </c>
      <c r="AE906" t="s">
        <v>95</v>
      </c>
      <c r="AF906">
        <v>1</v>
      </c>
      <c r="AG906">
        <v>0</v>
      </c>
      <c r="AH906">
        <v>1</v>
      </c>
      <c r="AI906">
        <v>1</v>
      </c>
      <c r="AJ906">
        <v>1</v>
      </c>
      <c r="AK906">
        <v>1</v>
      </c>
      <c r="AL906">
        <v>0</v>
      </c>
      <c r="AM906" t="s">
        <v>118</v>
      </c>
      <c r="AN906" t="s">
        <v>95</v>
      </c>
      <c r="AO906" t="s">
        <v>95</v>
      </c>
      <c r="AP906" t="s">
        <v>95</v>
      </c>
      <c r="AQ906" t="s">
        <v>95</v>
      </c>
      <c r="AR906" t="s">
        <v>95</v>
      </c>
      <c r="AS906">
        <v>1</v>
      </c>
      <c r="AT906" t="s">
        <v>95</v>
      </c>
      <c r="AU906">
        <v>0</v>
      </c>
      <c r="AV906">
        <v>0</v>
      </c>
      <c r="AW906">
        <v>1</v>
      </c>
      <c r="AX906">
        <v>0</v>
      </c>
      <c r="AY906">
        <v>0</v>
      </c>
      <c r="AZ906" t="s">
        <v>95</v>
      </c>
      <c r="BA906" t="s">
        <v>95</v>
      </c>
      <c r="BB906" t="s">
        <v>95</v>
      </c>
      <c r="BC906" t="s">
        <v>95</v>
      </c>
      <c r="BD906" t="s">
        <v>95</v>
      </c>
      <c r="BE906" t="s">
        <v>95</v>
      </c>
      <c r="BF906">
        <v>1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8</v>
      </c>
      <c r="CJ906">
        <v>1</v>
      </c>
      <c r="CK906">
        <v>0</v>
      </c>
    </row>
    <row r="907" spans="1:89" x14ac:dyDescent="0.3">
      <c r="A907" t="s">
        <v>2724</v>
      </c>
      <c r="B907" t="s">
        <v>2382</v>
      </c>
      <c r="C907" t="s">
        <v>2725</v>
      </c>
      <c r="D907">
        <v>35.230158000000003</v>
      </c>
      <c r="E907">
        <v>-80.847300000000004</v>
      </c>
      <c r="F907" t="s">
        <v>2726</v>
      </c>
      <c r="G907">
        <v>30</v>
      </c>
      <c r="H907">
        <v>3</v>
      </c>
      <c r="I907" t="s">
        <v>2251</v>
      </c>
      <c r="J907" t="s">
        <v>94</v>
      </c>
      <c r="K907" t="s">
        <v>95</v>
      </c>
      <c r="L907" t="s">
        <v>95</v>
      </c>
      <c r="M907" s="1">
        <v>0.45833333333333331</v>
      </c>
      <c r="N907" s="1">
        <v>0.91666666666666663</v>
      </c>
      <c r="O907" s="1">
        <v>0.45833333333333331</v>
      </c>
      <c r="P907" s="1">
        <v>0.91666666666666663</v>
      </c>
      <c r="Q907" s="1">
        <v>0.45833333333333331</v>
      </c>
      <c r="R907" s="1">
        <v>0.91666666666666663</v>
      </c>
      <c r="S907" s="1">
        <v>0.45833333333333331</v>
      </c>
      <c r="T907" s="1">
        <v>0.91666666666666663</v>
      </c>
      <c r="U907" s="1">
        <v>0.45833333333333331</v>
      </c>
      <c r="V907" s="1">
        <v>8.3333333333333329E-2</v>
      </c>
      <c r="W907" s="1">
        <v>0.54166666666666663</v>
      </c>
      <c r="X907" s="1">
        <v>8.3333333333333329E-2</v>
      </c>
      <c r="Y907" t="s">
        <v>96</v>
      </c>
      <c r="Z907" t="s">
        <v>97</v>
      </c>
      <c r="AA907" t="s">
        <v>117</v>
      </c>
      <c r="AB907">
        <v>2</v>
      </c>
      <c r="AC907">
        <v>0</v>
      </c>
      <c r="AD907">
        <v>1</v>
      </c>
      <c r="AE907" t="s">
        <v>95</v>
      </c>
      <c r="AF907">
        <v>1</v>
      </c>
      <c r="AG907">
        <v>1</v>
      </c>
      <c r="AH907">
        <v>1</v>
      </c>
      <c r="AI907">
        <v>1</v>
      </c>
      <c r="AJ907">
        <v>0</v>
      </c>
      <c r="AK907">
        <v>1</v>
      </c>
      <c r="AL907">
        <v>1</v>
      </c>
      <c r="AM907" t="s">
        <v>95</v>
      </c>
      <c r="AN907" t="s">
        <v>95</v>
      </c>
      <c r="AO907" t="s">
        <v>95</v>
      </c>
      <c r="AP907" t="s">
        <v>95</v>
      </c>
      <c r="AQ907" t="s">
        <v>95</v>
      </c>
      <c r="AR907" t="s">
        <v>95</v>
      </c>
      <c r="AS907">
        <v>1</v>
      </c>
      <c r="AT907" t="s">
        <v>95</v>
      </c>
      <c r="AU907">
        <v>1</v>
      </c>
      <c r="AV907">
        <v>0</v>
      </c>
      <c r="AW907">
        <v>1</v>
      </c>
      <c r="AX907">
        <v>0</v>
      </c>
      <c r="AY907">
        <v>0</v>
      </c>
      <c r="AZ907" t="s">
        <v>95</v>
      </c>
      <c r="BA907" t="s">
        <v>95</v>
      </c>
      <c r="BB907" t="s">
        <v>95</v>
      </c>
      <c r="BC907" t="s">
        <v>95</v>
      </c>
      <c r="BD907" t="s">
        <v>95</v>
      </c>
      <c r="BE907" t="s">
        <v>95</v>
      </c>
      <c r="BF907">
        <v>1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1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41</v>
      </c>
      <c r="CJ907">
        <v>5</v>
      </c>
      <c r="CK907">
        <v>0</v>
      </c>
    </row>
    <row r="908" spans="1:89" x14ac:dyDescent="0.3">
      <c r="A908" t="s">
        <v>2727</v>
      </c>
      <c r="B908" t="s">
        <v>2382</v>
      </c>
      <c r="C908" t="s">
        <v>2728</v>
      </c>
      <c r="D908">
        <v>35.225825</v>
      </c>
      <c r="E908">
        <v>-80.846495000000004</v>
      </c>
      <c r="F908" t="s">
        <v>2729</v>
      </c>
      <c r="G908">
        <v>5</v>
      </c>
      <c r="H908">
        <v>3</v>
      </c>
      <c r="I908" t="s">
        <v>2251</v>
      </c>
      <c r="J908" t="s">
        <v>94</v>
      </c>
      <c r="K908" t="s">
        <v>95</v>
      </c>
      <c r="L908" t="s">
        <v>95</v>
      </c>
      <c r="M908" t="s">
        <v>95</v>
      </c>
      <c r="N908" t="s">
        <v>95</v>
      </c>
      <c r="O908" t="s">
        <v>95</v>
      </c>
      <c r="P908" t="s">
        <v>95</v>
      </c>
      <c r="Q908" t="s">
        <v>95</v>
      </c>
      <c r="R908" t="s">
        <v>95</v>
      </c>
      <c r="S908" t="s">
        <v>95</v>
      </c>
      <c r="T908" t="s">
        <v>95</v>
      </c>
      <c r="U908" t="s">
        <v>95</v>
      </c>
      <c r="V908" t="s">
        <v>95</v>
      </c>
      <c r="W908" t="s">
        <v>95</v>
      </c>
      <c r="X908" t="s">
        <v>95</v>
      </c>
      <c r="Y908" t="s">
        <v>96</v>
      </c>
      <c r="Z908" t="s">
        <v>97</v>
      </c>
      <c r="AA908" t="s">
        <v>95</v>
      </c>
      <c r="AB908">
        <v>1</v>
      </c>
      <c r="AC908" t="s">
        <v>95</v>
      </c>
      <c r="AD908">
        <v>1</v>
      </c>
      <c r="AE908" t="s">
        <v>95</v>
      </c>
      <c r="AF908">
        <v>1</v>
      </c>
      <c r="AG908" t="s">
        <v>95</v>
      </c>
      <c r="AH908" t="s">
        <v>95</v>
      </c>
      <c r="AI908">
        <v>0</v>
      </c>
      <c r="AJ908">
        <v>1</v>
      </c>
      <c r="AK908">
        <v>1</v>
      </c>
      <c r="AL908">
        <v>0</v>
      </c>
      <c r="AM908" t="s">
        <v>95</v>
      </c>
      <c r="AN908" t="s">
        <v>95</v>
      </c>
      <c r="AO908" t="s">
        <v>95</v>
      </c>
      <c r="AP908" t="s">
        <v>95</v>
      </c>
      <c r="AQ908" t="s">
        <v>95</v>
      </c>
      <c r="AR908" t="s">
        <v>95</v>
      </c>
      <c r="AS908">
        <v>1</v>
      </c>
      <c r="AT908" t="s">
        <v>95</v>
      </c>
      <c r="AU908">
        <v>0</v>
      </c>
      <c r="AV908">
        <v>0</v>
      </c>
      <c r="AW908">
        <v>0</v>
      </c>
      <c r="AX908">
        <v>0</v>
      </c>
      <c r="AY908">
        <v>0</v>
      </c>
      <c r="AZ908" t="s">
        <v>95</v>
      </c>
      <c r="BA908" t="s">
        <v>95</v>
      </c>
      <c r="BB908" t="s">
        <v>95</v>
      </c>
      <c r="BC908" t="s">
        <v>95</v>
      </c>
      <c r="BD908" t="s">
        <v>95</v>
      </c>
      <c r="BE908" t="s">
        <v>95</v>
      </c>
      <c r="BF908">
        <v>1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1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16</v>
      </c>
      <c r="CJ908">
        <v>1</v>
      </c>
      <c r="CK908">
        <v>0</v>
      </c>
    </row>
    <row r="909" spans="1:89" x14ac:dyDescent="0.3">
      <c r="A909" t="s">
        <v>2730</v>
      </c>
      <c r="B909" t="s">
        <v>2382</v>
      </c>
      <c r="C909" t="s">
        <v>2731</v>
      </c>
      <c r="D909">
        <v>35.228506000000003</v>
      </c>
      <c r="E909">
        <v>-80.834637999999998</v>
      </c>
      <c r="F909" t="s">
        <v>2732</v>
      </c>
      <c r="G909">
        <v>6</v>
      </c>
      <c r="H909">
        <v>2.5</v>
      </c>
      <c r="I909" t="s">
        <v>2251</v>
      </c>
      <c r="J909" t="s">
        <v>94</v>
      </c>
      <c r="K909" t="s">
        <v>95</v>
      </c>
      <c r="L909" t="s">
        <v>95</v>
      </c>
      <c r="M909" s="1">
        <v>0.3125</v>
      </c>
      <c r="N909" s="1">
        <v>0.75</v>
      </c>
      <c r="O909" s="1">
        <v>0.3125</v>
      </c>
      <c r="P909" s="1">
        <v>0.75</v>
      </c>
      <c r="Q909" s="1">
        <v>0.3125</v>
      </c>
      <c r="R909" s="1">
        <v>0.75</v>
      </c>
      <c r="S909" s="1">
        <v>0.3125</v>
      </c>
      <c r="T909" s="1">
        <v>0.75</v>
      </c>
      <c r="U909" s="1">
        <v>0.3125</v>
      </c>
      <c r="V909" s="1">
        <v>0.75</v>
      </c>
      <c r="W909" s="1">
        <v>0.375</v>
      </c>
      <c r="X909" s="1">
        <v>0.5</v>
      </c>
      <c r="Y909" t="s">
        <v>95</v>
      </c>
      <c r="Z909" t="s">
        <v>95</v>
      </c>
      <c r="AA909" t="s">
        <v>95</v>
      </c>
      <c r="AB909" t="s">
        <v>95</v>
      </c>
      <c r="AC909" t="s">
        <v>95</v>
      </c>
      <c r="AD909" t="s">
        <v>95</v>
      </c>
      <c r="AE909" t="s">
        <v>95</v>
      </c>
      <c r="AF909" t="s">
        <v>95</v>
      </c>
      <c r="AG909" t="s">
        <v>95</v>
      </c>
      <c r="AH909" t="s">
        <v>95</v>
      </c>
      <c r="AI909" t="s">
        <v>95</v>
      </c>
      <c r="AJ909" t="s">
        <v>95</v>
      </c>
      <c r="AK909" t="s">
        <v>95</v>
      </c>
      <c r="AL909" t="s">
        <v>95</v>
      </c>
      <c r="AM909" t="s">
        <v>95</v>
      </c>
      <c r="AN909" t="s">
        <v>95</v>
      </c>
      <c r="AO909" t="s">
        <v>95</v>
      </c>
      <c r="AP909" t="s">
        <v>95</v>
      </c>
      <c r="AQ909" t="s">
        <v>95</v>
      </c>
      <c r="AR909" t="s">
        <v>95</v>
      </c>
      <c r="AS909" t="s">
        <v>95</v>
      </c>
      <c r="AT909" t="s">
        <v>95</v>
      </c>
      <c r="AU909" t="s">
        <v>95</v>
      </c>
      <c r="AV909" t="s">
        <v>95</v>
      </c>
      <c r="AW909" t="s">
        <v>95</v>
      </c>
      <c r="AX909" t="s">
        <v>95</v>
      </c>
      <c r="AY909" t="s">
        <v>95</v>
      </c>
      <c r="AZ909" t="s">
        <v>95</v>
      </c>
      <c r="BA909" t="s">
        <v>95</v>
      </c>
      <c r="BB909" t="s">
        <v>95</v>
      </c>
      <c r="BC909" t="s">
        <v>95</v>
      </c>
      <c r="BD909" t="s">
        <v>95</v>
      </c>
      <c r="BE909" t="s">
        <v>95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11</v>
      </c>
      <c r="CJ909">
        <v>1</v>
      </c>
      <c r="CK909">
        <v>0</v>
      </c>
    </row>
    <row r="910" spans="1:89" x14ac:dyDescent="0.3">
      <c r="A910" t="s">
        <v>2733</v>
      </c>
      <c r="B910" t="s">
        <v>2382</v>
      </c>
      <c r="C910" t="s">
        <v>2714</v>
      </c>
      <c r="D910">
        <v>35.224497900000003</v>
      </c>
      <c r="E910">
        <v>-80.841040000000007</v>
      </c>
      <c r="F910" t="s">
        <v>2734</v>
      </c>
      <c r="G910">
        <v>7</v>
      </c>
      <c r="H910">
        <v>3.5</v>
      </c>
      <c r="I910" t="s">
        <v>2251</v>
      </c>
      <c r="J910" t="s">
        <v>94</v>
      </c>
      <c r="K910" t="s">
        <v>95</v>
      </c>
      <c r="L910" t="s">
        <v>95</v>
      </c>
      <c r="M910" t="s">
        <v>95</v>
      </c>
      <c r="N910" t="s">
        <v>95</v>
      </c>
      <c r="O910" t="s">
        <v>95</v>
      </c>
      <c r="P910" t="s">
        <v>95</v>
      </c>
      <c r="Q910" t="s">
        <v>95</v>
      </c>
      <c r="R910" t="s">
        <v>95</v>
      </c>
      <c r="S910" t="s">
        <v>95</v>
      </c>
      <c r="T910" t="s">
        <v>95</v>
      </c>
      <c r="U910" t="s">
        <v>95</v>
      </c>
      <c r="V910" t="s">
        <v>95</v>
      </c>
      <c r="W910" t="s">
        <v>95</v>
      </c>
      <c r="X910" t="s">
        <v>95</v>
      </c>
      <c r="Y910" t="s">
        <v>126</v>
      </c>
      <c r="Z910" t="s">
        <v>97</v>
      </c>
      <c r="AA910" t="s">
        <v>98</v>
      </c>
      <c r="AB910">
        <v>1</v>
      </c>
      <c r="AC910">
        <v>0</v>
      </c>
      <c r="AD910">
        <v>0</v>
      </c>
      <c r="AE910" t="s">
        <v>95</v>
      </c>
      <c r="AF910">
        <v>1</v>
      </c>
      <c r="AG910">
        <v>0</v>
      </c>
      <c r="AH910">
        <v>0</v>
      </c>
      <c r="AI910">
        <v>0</v>
      </c>
      <c r="AJ910">
        <v>1</v>
      </c>
      <c r="AK910" t="s">
        <v>95</v>
      </c>
      <c r="AL910">
        <v>0</v>
      </c>
      <c r="AM910" t="s">
        <v>118</v>
      </c>
      <c r="AN910" t="s">
        <v>95</v>
      </c>
      <c r="AO910" t="s">
        <v>95</v>
      </c>
      <c r="AP910" t="s">
        <v>95</v>
      </c>
      <c r="AQ910" t="s">
        <v>95</v>
      </c>
      <c r="AR910" t="s">
        <v>95</v>
      </c>
      <c r="AS910">
        <v>1</v>
      </c>
      <c r="AT910" t="s">
        <v>95</v>
      </c>
      <c r="AU910">
        <v>0</v>
      </c>
      <c r="AV910">
        <v>0</v>
      </c>
      <c r="AW910">
        <v>0</v>
      </c>
      <c r="AX910">
        <v>0</v>
      </c>
      <c r="AY910">
        <v>0</v>
      </c>
      <c r="AZ910" t="s">
        <v>95</v>
      </c>
      <c r="BA910" t="s">
        <v>95</v>
      </c>
      <c r="BB910" t="s">
        <v>95</v>
      </c>
      <c r="BC910" t="s">
        <v>95</v>
      </c>
      <c r="BD910" t="s">
        <v>95</v>
      </c>
      <c r="BE910" t="s">
        <v>95</v>
      </c>
      <c r="BF910">
        <v>1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12</v>
      </c>
      <c r="CJ910">
        <v>0</v>
      </c>
      <c r="CK910">
        <v>0</v>
      </c>
    </row>
    <row r="911" spans="1:89" x14ac:dyDescent="0.3">
      <c r="A911" t="s">
        <v>2735</v>
      </c>
      <c r="B911" t="s">
        <v>2382</v>
      </c>
      <c r="C911" t="s">
        <v>2736</v>
      </c>
      <c r="D911">
        <v>35.2215512</v>
      </c>
      <c r="E911">
        <v>-80.847397700000002</v>
      </c>
      <c r="F911" t="s">
        <v>2737</v>
      </c>
      <c r="G911">
        <v>127</v>
      </c>
      <c r="H911">
        <v>3.5</v>
      </c>
      <c r="I911" t="s">
        <v>2251</v>
      </c>
      <c r="J911" t="s">
        <v>94</v>
      </c>
      <c r="K911" t="s">
        <v>95</v>
      </c>
      <c r="L911" t="s">
        <v>95</v>
      </c>
      <c r="M911" t="s">
        <v>95</v>
      </c>
      <c r="N911" t="s">
        <v>95</v>
      </c>
      <c r="O911" t="s">
        <v>95</v>
      </c>
      <c r="P911" t="s">
        <v>95</v>
      </c>
      <c r="Q911" t="s">
        <v>95</v>
      </c>
      <c r="R911" t="s">
        <v>95</v>
      </c>
      <c r="S911" t="s">
        <v>95</v>
      </c>
      <c r="T911" t="s">
        <v>95</v>
      </c>
      <c r="U911" t="s">
        <v>95</v>
      </c>
      <c r="V911" t="s">
        <v>95</v>
      </c>
      <c r="W911" t="s">
        <v>95</v>
      </c>
      <c r="X911" t="s">
        <v>95</v>
      </c>
      <c r="Y911" t="s">
        <v>95</v>
      </c>
      <c r="Z911" t="s">
        <v>95</v>
      </c>
      <c r="AA911" t="s">
        <v>95</v>
      </c>
      <c r="AB911">
        <v>3</v>
      </c>
      <c r="AC911" t="s">
        <v>95</v>
      </c>
      <c r="AD911" t="s">
        <v>95</v>
      </c>
      <c r="AE911" t="s">
        <v>95</v>
      </c>
      <c r="AF911" t="s">
        <v>95</v>
      </c>
      <c r="AG911" t="s">
        <v>95</v>
      </c>
      <c r="AH911" t="s">
        <v>95</v>
      </c>
      <c r="AI911" t="s">
        <v>95</v>
      </c>
      <c r="AJ911" t="s">
        <v>95</v>
      </c>
      <c r="AK911">
        <v>1</v>
      </c>
      <c r="AL911" t="s">
        <v>95</v>
      </c>
      <c r="AM911" t="s">
        <v>2688</v>
      </c>
      <c r="AN911" t="s">
        <v>95</v>
      </c>
      <c r="AO911" t="s">
        <v>95</v>
      </c>
      <c r="AP911" t="s">
        <v>95</v>
      </c>
      <c r="AQ911" t="s">
        <v>95</v>
      </c>
      <c r="AR911" t="s">
        <v>95</v>
      </c>
      <c r="AS911" t="s">
        <v>95</v>
      </c>
      <c r="AT911" t="s">
        <v>95</v>
      </c>
      <c r="AU911" t="s">
        <v>95</v>
      </c>
      <c r="AV911" t="s">
        <v>95</v>
      </c>
      <c r="AW911" t="s">
        <v>95</v>
      </c>
      <c r="AX911" t="s">
        <v>95</v>
      </c>
      <c r="AY911" t="s">
        <v>95</v>
      </c>
      <c r="AZ911" t="s">
        <v>95</v>
      </c>
      <c r="BA911" t="s">
        <v>95</v>
      </c>
      <c r="BB911" t="s">
        <v>95</v>
      </c>
      <c r="BC911" t="s">
        <v>95</v>
      </c>
      <c r="BD911" t="s">
        <v>95</v>
      </c>
      <c r="BE911" t="s">
        <v>95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481</v>
      </c>
      <c r="CJ911">
        <v>33</v>
      </c>
      <c r="CK911">
        <v>1</v>
      </c>
    </row>
    <row r="912" spans="1:89" x14ac:dyDescent="0.3">
      <c r="A912" t="s">
        <v>2738</v>
      </c>
      <c r="B912" t="s">
        <v>2382</v>
      </c>
      <c r="C912" t="s">
        <v>2739</v>
      </c>
      <c r="D912">
        <v>35.227054199999998</v>
      </c>
      <c r="E912">
        <v>-80.839635700000002</v>
      </c>
      <c r="F912" t="s">
        <v>2740</v>
      </c>
      <c r="G912">
        <v>45</v>
      </c>
      <c r="H912">
        <v>3</v>
      </c>
      <c r="I912" t="s">
        <v>2251</v>
      </c>
      <c r="J912" t="s">
        <v>94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t="s">
        <v>95</v>
      </c>
      <c r="Z912" t="s">
        <v>95</v>
      </c>
      <c r="AA912" t="s">
        <v>95</v>
      </c>
      <c r="AB912">
        <v>2</v>
      </c>
      <c r="AC912" t="s">
        <v>95</v>
      </c>
      <c r="AD912" t="s">
        <v>95</v>
      </c>
      <c r="AE912" t="s">
        <v>95</v>
      </c>
      <c r="AF912" t="s">
        <v>95</v>
      </c>
      <c r="AG912" t="s">
        <v>95</v>
      </c>
      <c r="AH912" t="s">
        <v>95</v>
      </c>
      <c r="AI912" t="s">
        <v>95</v>
      </c>
      <c r="AJ912" t="s">
        <v>95</v>
      </c>
      <c r="AK912">
        <v>1</v>
      </c>
      <c r="AL912" t="s">
        <v>95</v>
      </c>
      <c r="AM912" t="s">
        <v>127</v>
      </c>
      <c r="AN912" t="s">
        <v>95</v>
      </c>
      <c r="AO912" t="s">
        <v>95</v>
      </c>
      <c r="AP912" t="s">
        <v>95</v>
      </c>
      <c r="AQ912" t="s">
        <v>95</v>
      </c>
      <c r="AR912" t="s">
        <v>95</v>
      </c>
      <c r="AS912" t="s">
        <v>95</v>
      </c>
      <c r="AT912" t="s">
        <v>95</v>
      </c>
      <c r="AU912" t="s">
        <v>95</v>
      </c>
      <c r="AV912" t="s">
        <v>95</v>
      </c>
      <c r="AW912" t="s">
        <v>95</v>
      </c>
      <c r="AX912" t="s">
        <v>95</v>
      </c>
      <c r="AY912" t="s">
        <v>95</v>
      </c>
      <c r="AZ912" t="s">
        <v>95</v>
      </c>
      <c r="BA912" t="s">
        <v>95</v>
      </c>
      <c r="BB912" t="s">
        <v>95</v>
      </c>
      <c r="BC912" t="s">
        <v>95</v>
      </c>
      <c r="BD912" t="s">
        <v>95</v>
      </c>
      <c r="BE912" t="s">
        <v>95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109</v>
      </c>
      <c r="CJ912">
        <v>7</v>
      </c>
      <c r="CK912">
        <v>0</v>
      </c>
    </row>
    <row r="913" spans="1:89" x14ac:dyDescent="0.3">
      <c r="A913" t="s">
        <v>2741</v>
      </c>
      <c r="B913" t="s">
        <v>2382</v>
      </c>
      <c r="C913" t="s">
        <v>2742</v>
      </c>
      <c r="D913">
        <v>35.238087999999998</v>
      </c>
      <c r="E913">
        <v>-80.851336000000003</v>
      </c>
      <c r="F913" t="s">
        <v>2743</v>
      </c>
      <c r="G913">
        <v>8</v>
      </c>
      <c r="H913">
        <v>3</v>
      </c>
      <c r="I913" t="s">
        <v>2251</v>
      </c>
      <c r="J913" t="s">
        <v>94</v>
      </c>
      <c r="K913" s="1">
        <v>0.54166666666666663</v>
      </c>
      <c r="L913" s="1">
        <v>0.77083333333333337</v>
      </c>
      <c r="M913" s="1">
        <v>0.41666666666666669</v>
      </c>
      <c r="N913" s="1">
        <v>0.8125</v>
      </c>
      <c r="O913" s="1">
        <v>0.5</v>
      </c>
      <c r="P913" s="1">
        <v>0.8125</v>
      </c>
      <c r="Q913" s="1">
        <v>0.5</v>
      </c>
      <c r="R913" s="1">
        <v>0.8125</v>
      </c>
      <c r="S913" s="1">
        <v>0.5</v>
      </c>
      <c r="T913" s="1">
        <v>0.8125</v>
      </c>
      <c r="U913" s="1">
        <v>0.41666666666666669</v>
      </c>
      <c r="V913" s="1">
        <v>0.8125</v>
      </c>
      <c r="W913" s="1">
        <v>0.375</v>
      </c>
      <c r="X913" s="1">
        <v>0.77083333333333337</v>
      </c>
      <c r="Y913" t="s">
        <v>95</v>
      </c>
      <c r="Z913" t="s">
        <v>95</v>
      </c>
      <c r="AA913" t="s">
        <v>95</v>
      </c>
      <c r="AB913" t="s">
        <v>95</v>
      </c>
      <c r="AC913" t="s">
        <v>95</v>
      </c>
      <c r="AD913" t="s">
        <v>95</v>
      </c>
      <c r="AE913" t="s">
        <v>95</v>
      </c>
      <c r="AF913" t="s">
        <v>95</v>
      </c>
      <c r="AG913" t="s">
        <v>95</v>
      </c>
      <c r="AH913" t="s">
        <v>95</v>
      </c>
      <c r="AI913" t="s">
        <v>95</v>
      </c>
      <c r="AJ913">
        <v>1</v>
      </c>
      <c r="AK913" t="s">
        <v>95</v>
      </c>
      <c r="AL913" t="s">
        <v>95</v>
      </c>
      <c r="AM913" t="s">
        <v>95</v>
      </c>
      <c r="AN913" t="s">
        <v>95</v>
      </c>
      <c r="AO913" t="s">
        <v>95</v>
      </c>
      <c r="AP913" t="s">
        <v>95</v>
      </c>
      <c r="AQ913" t="s">
        <v>95</v>
      </c>
      <c r="AR913" t="s">
        <v>95</v>
      </c>
      <c r="AS913" t="s">
        <v>95</v>
      </c>
      <c r="AT913" t="s">
        <v>95</v>
      </c>
      <c r="AU913" t="s">
        <v>95</v>
      </c>
      <c r="AV913" t="s">
        <v>95</v>
      </c>
      <c r="AW913" t="s">
        <v>95</v>
      </c>
      <c r="AX913" t="s">
        <v>95</v>
      </c>
      <c r="AY913" t="s">
        <v>95</v>
      </c>
      <c r="AZ913" t="s">
        <v>95</v>
      </c>
      <c r="BA913" t="s">
        <v>95</v>
      </c>
      <c r="BB913" t="s">
        <v>95</v>
      </c>
      <c r="BC913" t="s">
        <v>95</v>
      </c>
      <c r="BD913" t="s">
        <v>95</v>
      </c>
      <c r="BE913" t="s">
        <v>95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27</v>
      </c>
      <c r="CJ913">
        <v>1</v>
      </c>
      <c r="CK913">
        <v>0</v>
      </c>
    </row>
    <row r="914" spans="1:89" x14ac:dyDescent="0.3">
      <c r="A914" t="s">
        <v>2744</v>
      </c>
      <c r="B914" t="s">
        <v>2382</v>
      </c>
      <c r="C914" t="s">
        <v>2745</v>
      </c>
      <c r="D914">
        <v>35.234098000000003</v>
      </c>
      <c r="E914">
        <v>-80.847333000000006</v>
      </c>
      <c r="F914" t="s">
        <v>2746</v>
      </c>
      <c r="G914">
        <v>6</v>
      </c>
      <c r="H914">
        <v>4.5</v>
      </c>
      <c r="I914" t="s">
        <v>2251</v>
      </c>
      <c r="J914" t="s">
        <v>94</v>
      </c>
      <c r="K914" t="s">
        <v>95</v>
      </c>
      <c r="L914" t="s">
        <v>95</v>
      </c>
      <c r="M914" t="s">
        <v>95</v>
      </c>
      <c r="N914" t="s">
        <v>95</v>
      </c>
      <c r="O914" t="s">
        <v>95</v>
      </c>
      <c r="P914" t="s">
        <v>95</v>
      </c>
      <c r="Q914" t="s">
        <v>95</v>
      </c>
      <c r="R914" t="s">
        <v>95</v>
      </c>
      <c r="S914" t="s">
        <v>95</v>
      </c>
      <c r="T914" t="s">
        <v>95</v>
      </c>
      <c r="U914" t="s">
        <v>95</v>
      </c>
      <c r="V914" t="s">
        <v>95</v>
      </c>
      <c r="W914" t="s">
        <v>95</v>
      </c>
      <c r="X914" t="s">
        <v>95</v>
      </c>
      <c r="Y914" t="s">
        <v>95</v>
      </c>
      <c r="Z914" t="s">
        <v>95</v>
      </c>
      <c r="AA914" t="s">
        <v>95</v>
      </c>
      <c r="AB914" t="s">
        <v>95</v>
      </c>
      <c r="AC914" t="s">
        <v>95</v>
      </c>
      <c r="AD914" t="s">
        <v>95</v>
      </c>
      <c r="AE914" t="s">
        <v>95</v>
      </c>
      <c r="AF914" t="s">
        <v>95</v>
      </c>
      <c r="AG914" t="s">
        <v>95</v>
      </c>
      <c r="AH914" t="s">
        <v>95</v>
      </c>
      <c r="AI914" t="s">
        <v>95</v>
      </c>
      <c r="AJ914">
        <v>1</v>
      </c>
      <c r="AK914">
        <v>0</v>
      </c>
      <c r="AL914" t="s">
        <v>95</v>
      </c>
      <c r="AM914" t="s">
        <v>95</v>
      </c>
      <c r="AN914" t="s">
        <v>95</v>
      </c>
      <c r="AO914" t="s">
        <v>95</v>
      </c>
      <c r="AP914" t="s">
        <v>95</v>
      </c>
      <c r="AQ914" t="s">
        <v>95</v>
      </c>
      <c r="AR914" t="s">
        <v>95</v>
      </c>
      <c r="AS914" t="s">
        <v>95</v>
      </c>
      <c r="AT914" t="s">
        <v>95</v>
      </c>
      <c r="AU914" t="s">
        <v>95</v>
      </c>
      <c r="AV914" t="s">
        <v>95</v>
      </c>
      <c r="AW914" t="s">
        <v>95</v>
      </c>
      <c r="AX914" t="s">
        <v>95</v>
      </c>
      <c r="AY914" t="s">
        <v>95</v>
      </c>
      <c r="AZ914" t="s">
        <v>95</v>
      </c>
      <c r="BA914" t="s">
        <v>95</v>
      </c>
      <c r="BB914" t="s">
        <v>95</v>
      </c>
      <c r="BC914" t="s">
        <v>95</v>
      </c>
      <c r="BD914" t="s">
        <v>95</v>
      </c>
      <c r="BE914" t="s">
        <v>95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7</v>
      </c>
      <c r="CJ914">
        <v>0</v>
      </c>
      <c r="CK914">
        <v>0</v>
      </c>
    </row>
    <row r="915" spans="1:89" x14ac:dyDescent="0.3">
      <c r="A915" t="s">
        <v>2747</v>
      </c>
      <c r="B915" t="s">
        <v>2382</v>
      </c>
      <c r="C915" t="s">
        <v>2748</v>
      </c>
      <c r="D915">
        <v>35.217205300000003</v>
      </c>
      <c r="E915">
        <v>-80.840707899999998</v>
      </c>
      <c r="F915" t="s">
        <v>2749</v>
      </c>
      <c r="G915">
        <v>7</v>
      </c>
      <c r="H915">
        <v>4</v>
      </c>
      <c r="I915" t="s">
        <v>2251</v>
      </c>
      <c r="J915" t="s">
        <v>94</v>
      </c>
      <c r="K915" s="1">
        <v>0.54166666666666663</v>
      </c>
      <c r="L915" s="1">
        <v>0.75</v>
      </c>
      <c r="M915" s="1">
        <v>0.22916666666666666</v>
      </c>
      <c r="N915" s="1">
        <v>0.89583333333333337</v>
      </c>
      <c r="O915" s="1">
        <v>0.22916666666666666</v>
      </c>
      <c r="P915" s="1">
        <v>0.89583333333333337</v>
      </c>
      <c r="Q915" s="1">
        <v>0.22916666666666666</v>
      </c>
      <c r="R915" s="1">
        <v>0.89583333333333337</v>
      </c>
      <c r="S915" s="1">
        <v>0.22916666666666666</v>
      </c>
      <c r="T915" s="1">
        <v>0.89583333333333337</v>
      </c>
      <c r="U915" s="1">
        <v>0.22916666666666666</v>
      </c>
      <c r="V915" s="1">
        <v>0.89583333333333337</v>
      </c>
      <c r="W915" s="1">
        <v>0.33333333333333331</v>
      </c>
      <c r="X915" s="1">
        <v>0.70833333333333337</v>
      </c>
      <c r="Y915" t="s">
        <v>95</v>
      </c>
      <c r="Z915" t="s">
        <v>95</v>
      </c>
      <c r="AA915" t="s">
        <v>95</v>
      </c>
      <c r="AB915" t="s">
        <v>95</v>
      </c>
      <c r="AC915" t="s">
        <v>95</v>
      </c>
      <c r="AD915" t="s">
        <v>95</v>
      </c>
      <c r="AE915" t="s">
        <v>95</v>
      </c>
      <c r="AF915" t="s">
        <v>95</v>
      </c>
      <c r="AG915" t="s">
        <v>95</v>
      </c>
      <c r="AH915" t="s">
        <v>95</v>
      </c>
      <c r="AI915" t="s">
        <v>95</v>
      </c>
      <c r="AJ915">
        <v>1</v>
      </c>
      <c r="AK915" t="s">
        <v>95</v>
      </c>
      <c r="AL915" t="s">
        <v>95</v>
      </c>
      <c r="AM915" t="s">
        <v>95</v>
      </c>
      <c r="AN915" t="s">
        <v>95</v>
      </c>
      <c r="AO915" t="s">
        <v>95</v>
      </c>
      <c r="AP915" t="s">
        <v>95</v>
      </c>
      <c r="AQ915" t="s">
        <v>95</v>
      </c>
      <c r="AR915" t="s">
        <v>95</v>
      </c>
      <c r="AS915" t="s">
        <v>95</v>
      </c>
      <c r="AT915" t="s">
        <v>95</v>
      </c>
      <c r="AU915" t="s">
        <v>95</v>
      </c>
      <c r="AV915" t="s">
        <v>95</v>
      </c>
      <c r="AW915" t="s">
        <v>95</v>
      </c>
      <c r="AX915" t="s">
        <v>95</v>
      </c>
      <c r="AY915" t="s">
        <v>95</v>
      </c>
      <c r="AZ915" t="s">
        <v>95</v>
      </c>
      <c r="BA915" t="s">
        <v>95</v>
      </c>
      <c r="BB915" t="s">
        <v>95</v>
      </c>
      <c r="BC915" t="s">
        <v>95</v>
      </c>
      <c r="BD915" t="s">
        <v>95</v>
      </c>
      <c r="BE915" t="s">
        <v>95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52</v>
      </c>
      <c r="CJ915">
        <v>4</v>
      </c>
      <c r="CK915">
        <v>0</v>
      </c>
    </row>
    <row r="916" spans="1:89" x14ac:dyDescent="0.3">
      <c r="A916" t="s">
        <v>2750</v>
      </c>
      <c r="B916" t="s">
        <v>2382</v>
      </c>
      <c r="C916" t="s">
        <v>2751</v>
      </c>
      <c r="D916">
        <v>35.228281000000003</v>
      </c>
      <c r="E916">
        <v>-80.840985000000003</v>
      </c>
      <c r="F916" t="s">
        <v>2752</v>
      </c>
      <c r="G916">
        <v>3</v>
      </c>
      <c r="H916">
        <v>2.5</v>
      </c>
      <c r="I916" t="s">
        <v>2251</v>
      </c>
      <c r="J916" t="s">
        <v>94</v>
      </c>
      <c r="K916" s="1">
        <v>0.54166666666666663</v>
      </c>
      <c r="L916" s="1">
        <v>0.70833333333333337</v>
      </c>
      <c r="M916" t="s">
        <v>95</v>
      </c>
      <c r="N916" t="s">
        <v>95</v>
      </c>
      <c r="O916" s="1">
        <v>0.41666666666666669</v>
      </c>
      <c r="P916" s="1">
        <v>0.875</v>
      </c>
      <c r="Q916" s="1">
        <v>0.41666666666666669</v>
      </c>
      <c r="R916" s="1">
        <v>0.75</v>
      </c>
      <c r="S916" s="1">
        <v>0.41666666666666669</v>
      </c>
      <c r="T916" s="1">
        <v>0.75</v>
      </c>
      <c r="U916" s="1">
        <v>0.41666666666666669</v>
      </c>
      <c r="V916" s="1">
        <v>0.75</v>
      </c>
      <c r="W916" s="1">
        <v>0.41666666666666669</v>
      </c>
      <c r="X916" s="1">
        <v>0.75</v>
      </c>
      <c r="Y916" t="s">
        <v>95</v>
      </c>
      <c r="Z916" t="s">
        <v>95</v>
      </c>
      <c r="AA916" t="s">
        <v>95</v>
      </c>
      <c r="AB916" t="s">
        <v>95</v>
      </c>
      <c r="AC916" t="s">
        <v>95</v>
      </c>
      <c r="AD916" t="s">
        <v>95</v>
      </c>
      <c r="AE916" t="s">
        <v>95</v>
      </c>
      <c r="AF916" t="s">
        <v>95</v>
      </c>
      <c r="AG916" t="s">
        <v>95</v>
      </c>
      <c r="AH916" t="s">
        <v>95</v>
      </c>
      <c r="AI916" t="s">
        <v>95</v>
      </c>
      <c r="AJ916">
        <v>0</v>
      </c>
      <c r="AK916" t="s">
        <v>95</v>
      </c>
      <c r="AL916" t="s">
        <v>95</v>
      </c>
      <c r="AM916" t="s">
        <v>95</v>
      </c>
      <c r="AN916" t="s">
        <v>95</v>
      </c>
      <c r="AO916" t="s">
        <v>95</v>
      </c>
      <c r="AP916" t="s">
        <v>95</v>
      </c>
      <c r="AQ916" t="s">
        <v>95</v>
      </c>
      <c r="AR916" t="s">
        <v>95</v>
      </c>
      <c r="AS916" t="s">
        <v>95</v>
      </c>
      <c r="AT916" t="s">
        <v>95</v>
      </c>
      <c r="AU916" t="s">
        <v>95</v>
      </c>
      <c r="AV916" t="s">
        <v>95</v>
      </c>
      <c r="AW916" t="s">
        <v>95</v>
      </c>
      <c r="AX916" t="s">
        <v>95</v>
      </c>
      <c r="AY916" t="s">
        <v>95</v>
      </c>
      <c r="AZ916" t="s">
        <v>95</v>
      </c>
      <c r="BA916" t="s">
        <v>95</v>
      </c>
      <c r="BB916" t="s">
        <v>95</v>
      </c>
      <c r="BC916" t="s">
        <v>95</v>
      </c>
      <c r="BD916" t="s">
        <v>95</v>
      </c>
      <c r="BE916" t="s">
        <v>95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</row>
    <row r="917" spans="1:89" x14ac:dyDescent="0.3">
      <c r="A917" t="s">
        <v>2753</v>
      </c>
      <c r="B917" t="s">
        <v>2382</v>
      </c>
      <c r="C917" t="s">
        <v>2754</v>
      </c>
      <c r="D917">
        <v>35.1879068</v>
      </c>
      <c r="E917">
        <v>-80.831915300000006</v>
      </c>
      <c r="F917" t="s">
        <v>2755</v>
      </c>
      <c r="G917">
        <v>5</v>
      </c>
      <c r="H917">
        <v>4</v>
      </c>
      <c r="I917" t="s">
        <v>2251</v>
      </c>
      <c r="J917" t="s">
        <v>94</v>
      </c>
      <c r="K917" t="s">
        <v>95</v>
      </c>
      <c r="L917" t="s">
        <v>95</v>
      </c>
      <c r="M917" t="s">
        <v>95</v>
      </c>
      <c r="N917" t="s">
        <v>95</v>
      </c>
      <c r="O917" t="s">
        <v>95</v>
      </c>
      <c r="P917" t="s">
        <v>95</v>
      </c>
      <c r="Q917" t="s">
        <v>95</v>
      </c>
      <c r="R917" t="s">
        <v>95</v>
      </c>
      <c r="S917" t="s">
        <v>95</v>
      </c>
      <c r="T917" t="s">
        <v>95</v>
      </c>
      <c r="U917" t="s">
        <v>95</v>
      </c>
      <c r="V917" t="s">
        <v>95</v>
      </c>
      <c r="W917" t="s">
        <v>95</v>
      </c>
      <c r="X917" t="s">
        <v>95</v>
      </c>
      <c r="Y917" t="s">
        <v>95</v>
      </c>
      <c r="Z917" t="s">
        <v>95</v>
      </c>
      <c r="AA917" t="s">
        <v>95</v>
      </c>
      <c r="AB917" t="s">
        <v>95</v>
      </c>
      <c r="AC917" t="s">
        <v>95</v>
      </c>
      <c r="AD917" t="s">
        <v>95</v>
      </c>
      <c r="AE917" t="s">
        <v>95</v>
      </c>
      <c r="AF917" t="s">
        <v>95</v>
      </c>
      <c r="AG917" t="s">
        <v>95</v>
      </c>
      <c r="AH917" t="s">
        <v>95</v>
      </c>
      <c r="AI917" t="s">
        <v>95</v>
      </c>
      <c r="AJ917" t="s">
        <v>95</v>
      </c>
      <c r="AK917" t="s">
        <v>95</v>
      </c>
      <c r="AL917" t="s">
        <v>95</v>
      </c>
      <c r="AM917" t="s">
        <v>95</v>
      </c>
      <c r="AN917" t="s">
        <v>95</v>
      </c>
      <c r="AO917" t="s">
        <v>95</v>
      </c>
      <c r="AP917" t="s">
        <v>95</v>
      </c>
      <c r="AQ917" t="s">
        <v>95</v>
      </c>
      <c r="AR917" t="s">
        <v>95</v>
      </c>
      <c r="AS917" t="s">
        <v>95</v>
      </c>
      <c r="AT917" t="s">
        <v>95</v>
      </c>
      <c r="AU917" t="s">
        <v>95</v>
      </c>
      <c r="AV917" t="s">
        <v>95</v>
      </c>
      <c r="AW917" t="s">
        <v>95</v>
      </c>
      <c r="AX917" t="s">
        <v>95</v>
      </c>
      <c r="AY917" t="s">
        <v>95</v>
      </c>
      <c r="AZ917" t="s">
        <v>95</v>
      </c>
      <c r="BA917" t="s">
        <v>95</v>
      </c>
      <c r="BB917" t="s">
        <v>95</v>
      </c>
      <c r="BC917" t="s">
        <v>95</v>
      </c>
      <c r="BD917" t="s">
        <v>95</v>
      </c>
      <c r="BE917" t="s">
        <v>95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74</v>
      </c>
      <c r="CJ917">
        <v>8</v>
      </c>
      <c r="CK917">
        <v>0</v>
      </c>
    </row>
    <row r="918" spans="1:89" x14ac:dyDescent="0.3">
      <c r="A918" t="s">
        <v>2756</v>
      </c>
      <c r="B918" t="s">
        <v>2382</v>
      </c>
      <c r="C918" t="s">
        <v>2757</v>
      </c>
      <c r="D918">
        <v>35.223866000000001</v>
      </c>
      <c r="E918">
        <v>-80.844683000000003</v>
      </c>
      <c r="F918" t="s">
        <v>2758</v>
      </c>
      <c r="G918">
        <v>13</v>
      </c>
      <c r="H918">
        <v>4</v>
      </c>
      <c r="I918" t="s">
        <v>2251</v>
      </c>
      <c r="J918" t="s">
        <v>94</v>
      </c>
      <c r="K918" t="s">
        <v>95</v>
      </c>
      <c r="L918" t="s">
        <v>95</v>
      </c>
      <c r="M918" s="1">
        <v>0.25</v>
      </c>
      <c r="N918" s="1">
        <v>0.70833333333333337</v>
      </c>
      <c r="O918" s="1">
        <v>0.25</v>
      </c>
      <c r="P918" s="1">
        <v>0.70833333333333337</v>
      </c>
      <c r="Q918" s="1">
        <v>0.25</v>
      </c>
      <c r="R918" s="1">
        <v>0.70833333333333337</v>
      </c>
      <c r="S918" s="1">
        <v>0.25</v>
      </c>
      <c r="T918" s="1">
        <v>0.70833333333333337</v>
      </c>
      <c r="U918" s="1">
        <v>0.25</v>
      </c>
      <c r="V918" s="1">
        <v>0.66666666666666663</v>
      </c>
      <c r="W918" t="s">
        <v>95</v>
      </c>
      <c r="X918" t="s">
        <v>95</v>
      </c>
      <c r="Y918" t="s">
        <v>95</v>
      </c>
      <c r="Z918" t="s">
        <v>95</v>
      </c>
      <c r="AA918" t="s">
        <v>95</v>
      </c>
      <c r="AB918">
        <v>1</v>
      </c>
      <c r="AC918" t="s">
        <v>95</v>
      </c>
      <c r="AD918">
        <v>0</v>
      </c>
      <c r="AE918" t="s">
        <v>95</v>
      </c>
      <c r="AF918" t="s">
        <v>95</v>
      </c>
      <c r="AG918" t="s">
        <v>95</v>
      </c>
      <c r="AH918" t="s">
        <v>95</v>
      </c>
      <c r="AI918" t="s">
        <v>95</v>
      </c>
      <c r="AJ918" t="s">
        <v>95</v>
      </c>
      <c r="AK918">
        <v>1</v>
      </c>
      <c r="AL918" t="s">
        <v>95</v>
      </c>
      <c r="AM918" t="s">
        <v>127</v>
      </c>
      <c r="AN918" t="s">
        <v>95</v>
      </c>
      <c r="AO918" t="s">
        <v>95</v>
      </c>
      <c r="AP918" t="s">
        <v>95</v>
      </c>
      <c r="AQ918" t="s">
        <v>95</v>
      </c>
      <c r="AR918" t="s">
        <v>95</v>
      </c>
      <c r="AS918" t="s">
        <v>95</v>
      </c>
      <c r="AT918" t="s">
        <v>95</v>
      </c>
      <c r="AU918">
        <v>0</v>
      </c>
      <c r="AV918">
        <v>0</v>
      </c>
      <c r="AW918">
        <v>0</v>
      </c>
      <c r="AX918">
        <v>1</v>
      </c>
      <c r="AY918">
        <v>0</v>
      </c>
      <c r="AZ918" t="s">
        <v>95</v>
      </c>
      <c r="BA918" t="s">
        <v>95</v>
      </c>
      <c r="BB918" t="s">
        <v>95</v>
      </c>
      <c r="BC918" t="s">
        <v>95</v>
      </c>
      <c r="BD918" t="s">
        <v>95</v>
      </c>
      <c r="BE918" t="s">
        <v>95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1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27</v>
      </c>
      <c r="CJ918">
        <v>4</v>
      </c>
      <c r="CK918">
        <v>0</v>
      </c>
    </row>
    <row r="919" spans="1:89" x14ac:dyDescent="0.3">
      <c r="A919" t="s">
        <v>2759</v>
      </c>
      <c r="B919" t="s">
        <v>2382</v>
      </c>
      <c r="C919" t="s">
        <v>2760</v>
      </c>
      <c r="D919">
        <v>35.225704999999998</v>
      </c>
      <c r="E919">
        <v>-80.844946199999995</v>
      </c>
      <c r="F919" t="s">
        <v>2761</v>
      </c>
      <c r="G919">
        <v>11</v>
      </c>
      <c r="H919">
        <v>3.5</v>
      </c>
      <c r="I919" t="s">
        <v>2251</v>
      </c>
      <c r="J919" t="s">
        <v>94</v>
      </c>
      <c r="K919" s="1">
        <v>0.375</v>
      </c>
      <c r="L919" s="1">
        <v>0.875</v>
      </c>
      <c r="M919" s="1">
        <v>0.29166666666666669</v>
      </c>
      <c r="N919" s="1">
        <v>0.95833333333333337</v>
      </c>
      <c r="O919" s="1">
        <v>0.29166666666666669</v>
      </c>
      <c r="P919" s="1">
        <v>0.95833333333333337</v>
      </c>
      <c r="Q919" s="1">
        <v>0.29166666666666669</v>
      </c>
      <c r="R919" s="1">
        <v>0.95833333333333337</v>
      </c>
      <c r="S919" s="1">
        <v>0.29166666666666669</v>
      </c>
      <c r="T919" s="1">
        <v>0.95833333333333337</v>
      </c>
      <c r="U919" s="1">
        <v>0.29166666666666669</v>
      </c>
      <c r="V919" s="1">
        <v>0.95833333333333337</v>
      </c>
      <c r="W919" s="1">
        <v>0.33333333333333331</v>
      </c>
      <c r="X919" s="1">
        <v>0.875</v>
      </c>
      <c r="Y919" t="s">
        <v>95</v>
      </c>
      <c r="Z919" t="s">
        <v>95</v>
      </c>
      <c r="AA919" t="s">
        <v>95</v>
      </c>
      <c r="AB919" t="s">
        <v>95</v>
      </c>
      <c r="AC919" t="s">
        <v>95</v>
      </c>
      <c r="AD919" t="s">
        <v>95</v>
      </c>
      <c r="AE919" t="s">
        <v>95</v>
      </c>
      <c r="AF919" t="s">
        <v>95</v>
      </c>
      <c r="AG919" t="s">
        <v>95</v>
      </c>
      <c r="AH919" t="s">
        <v>95</v>
      </c>
      <c r="AI919" t="s">
        <v>95</v>
      </c>
      <c r="AJ919" t="s">
        <v>95</v>
      </c>
      <c r="AK919">
        <v>1</v>
      </c>
      <c r="AL919" t="s">
        <v>95</v>
      </c>
      <c r="AM919" t="s">
        <v>95</v>
      </c>
      <c r="AN919" t="s">
        <v>95</v>
      </c>
      <c r="AO919" t="s">
        <v>95</v>
      </c>
      <c r="AP919" t="s">
        <v>95</v>
      </c>
      <c r="AQ919" t="s">
        <v>95</v>
      </c>
      <c r="AR919" t="s">
        <v>95</v>
      </c>
      <c r="AS919" t="s">
        <v>95</v>
      </c>
      <c r="AT919" t="s">
        <v>95</v>
      </c>
      <c r="AU919" t="s">
        <v>95</v>
      </c>
      <c r="AV919" t="s">
        <v>95</v>
      </c>
      <c r="AW919" t="s">
        <v>95</v>
      </c>
      <c r="AX919" t="s">
        <v>95</v>
      </c>
      <c r="AY919" t="s">
        <v>95</v>
      </c>
      <c r="AZ919" t="s">
        <v>95</v>
      </c>
      <c r="BA919" t="s">
        <v>95</v>
      </c>
      <c r="BB919" t="s">
        <v>95</v>
      </c>
      <c r="BC919" t="s">
        <v>95</v>
      </c>
      <c r="BD919" t="s">
        <v>95</v>
      </c>
      <c r="BE919" t="s">
        <v>95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27</v>
      </c>
      <c r="CJ919">
        <v>2</v>
      </c>
      <c r="CK919">
        <v>0</v>
      </c>
    </row>
    <row r="920" spans="1:89" x14ac:dyDescent="0.3">
      <c r="A920" t="s">
        <v>2762</v>
      </c>
      <c r="B920" t="s">
        <v>2382</v>
      </c>
      <c r="C920" t="s">
        <v>2763</v>
      </c>
      <c r="D920">
        <v>35.218730000000001</v>
      </c>
      <c r="E920">
        <v>-80.849720000000005</v>
      </c>
      <c r="F920" t="s">
        <v>2764</v>
      </c>
      <c r="G920">
        <v>83</v>
      </c>
      <c r="H920">
        <v>1.5</v>
      </c>
      <c r="I920" t="s">
        <v>2251</v>
      </c>
      <c r="J920" t="s">
        <v>94</v>
      </c>
      <c r="K920" t="s">
        <v>95</v>
      </c>
      <c r="L920" t="s">
        <v>95</v>
      </c>
      <c r="M920" s="1">
        <v>0.33333333333333331</v>
      </c>
      <c r="N920" s="1">
        <v>0.75</v>
      </c>
      <c r="O920" s="1">
        <v>0.33333333333333331</v>
      </c>
      <c r="P920" s="1">
        <v>0.75</v>
      </c>
      <c r="Q920" s="1">
        <v>0.33333333333333331</v>
      </c>
      <c r="R920" s="1">
        <v>0.75</v>
      </c>
      <c r="S920" s="1">
        <v>0.33333333333333331</v>
      </c>
      <c r="T920" s="1">
        <v>0.75</v>
      </c>
      <c r="U920" s="1">
        <v>0.33333333333333331</v>
      </c>
      <c r="V920" s="1">
        <v>0.75</v>
      </c>
      <c r="W920" s="1">
        <v>0.375</v>
      </c>
      <c r="X920" s="1">
        <v>0.58333333333333337</v>
      </c>
      <c r="Y920" t="s">
        <v>95</v>
      </c>
      <c r="Z920" t="s">
        <v>95</v>
      </c>
      <c r="AA920" t="s">
        <v>95</v>
      </c>
      <c r="AB920" t="s">
        <v>95</v>
      </c>
      <c r="AC920" t="s">
        <v>95</v>
      </c>
      <c r="AD920" t="s">
        <v>95</v>
      </c>
      <c r="AE920" t="s">
        <v>95</v>
      </c>
      <c r="AF920" t="s">
        <v>95</v>
      </c>
      <c r="AG920" t="s">
        <v>95</v>
      </c>
      <c r="AH920" t="s">
        <v>95</v>
      </c>
      <c r="AI920" t="s">
        <v>95</v>
      </c>
      <c r="AJ920" t="s">
        <v>95</v>
      </c>
      <c r="AK920">
        <v>1</v>
      </c>
      <c r="AL920" t="s">
        <v>95</v>
      </c>
      <c r="AM920" t="s">
        <v>95</v>
      </c>
      <c r="AN920" t="s">
        <v>95</v>
      </c>
      <c r="AO920" t="s">
        <v>95</v>
      </c>
      <c r="AP920" t="s">
        <v>95</v>
      </c>
      <c r="AQ920" t="s">
        <v>95</v>
      </c>
      <c r="AR920" t="s">
        <v>95</v>
      </c>
      <c r="AS920" t="s">
        <v>95</v>
      </c>
      <c r="AT920" t="s">
        <v>95</v>
      </c>
      <c r="AU920" t="s">
        <v>95</v>
      </c>
      <c r="AV920" t="s">
        <v>95</v>
      </c>
      <c r="AW920" t="s">
        <v>95</v>
      </c>
      <c r="AX920" t="s">
        <v>95</v>
      </c>
      <c r="AY920" t="s">
        <v>95</v>
      </c>
      <c r="AZ920" t="s">
        <v>95</v>
      </c>
      <c r="BA920" t="s">
        <v>95</v>
      </c>
      <c r="BB920" t="s">
        <v>95</v>
      </c>
      <c r="BC920" t="s">
        <v>95</v>
      </c>
      <c r="BD920" t="s">
        <v>95</v>
      </c>
      <c r="BE920" t="s">
        <v>95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41</v>
      </c>
      <c r="CJ920">
        <v>8</v>
      </c>
      <c r="CK920">
        <v>0</v>
      </c>
    </row>
    <row r="921" spans="1:89" x14ac:dyDescent="0.3">
      <c r="A921" t="s">
        <v>2765</v>
      </c>
      <c r="B921" t="s">
        <v>2382</v>
      </c>
      <c r="C921" t="s">
        <v>2766</v>
      </c>
      <c r="D921">
        <v>35.224013100000001</v>
      </c>
      <c r="E921">
        <v>-80.846472800000001</v>
      </c>
      <c r="F921" t="s">
        <v>2767</v>
      </c>
      <c r="G921">
        <v>18</v>
      </c>
      <c r="H921">
        <v>4</v>
      </c>
      <c r="I921" t="s">
        <v>2251</v>
      </c>
      <c r="J921" t="s">
        <v>94</v>
      </c>
      <c r="K921" t="s">
        <v>95</v>
      </c>
      <c r="L921" t="s">
        <v>95</v>
      </c>
      <c r="M921" s="1">
        <v>0.70833333333333337</v>
      </c>
      <c r="N921" s="1">
        <v>0.91666666666666663</v>
      </c>
      <c r="O921" s="1">
        <v>0.70833333333333337</v>
      </c>
      <c r="P921" s="1">
        <v>0.91666666666666663</v>
      </c>
      <c r="Q921" s="1">
        <v>0.70833333333333337</v>
      </c>
      <c r="R921" s="1">
        <v>0.91666666666666663</v>
      </c>
      <c r="S921" s="1">
        <v>0.70833333333333337</v>
      </c>
      <c r="T921" s="1">
        <v>0.91666666666666663</v>
      </c>
      <c r="U921" s="1">
        <v>0.70833333333333337</v>
      </c>
      <c r="V921" s="1">
        <v>0.91666666666666663</v>
      </c>
      <c r="W921" s="1">
        <v>0.70833333333333337</v>
      </c>
      <c r="X921" s="1">
        <v>0.91666666666666663</v>
      </c>
      <c r="Y921" t="s">
        <v>95</v>
      </c>
      <c r="Z921" t="s">
        <v>431</v>
      </c>
      <c r="AA921" t="s">
        <v>117</v>
      </c>
      <c r="AB921">
        <v>2</v>
      </c>
      <c r="AC921">
        <v>0</v>
      </c>
      <c r="AD921">
        <v>1</v>
      </c>
      <c r="AE921" t="s">
        <v>95</v>
      </c>
      <c r="AF921">
        <v>1</v>
      </c>
      <c r="AG921">
        <v>0</v>
      </c>
      <c r="AH921">
        <v>0</v>
      </c>
      <c r="AI921">
        <v>1</v>
      </c>
      <c r="AJ921">
        <v>0</v>
      </c>
      <c r="AK921">
        <v>1</v>
      </c>
      <c r="AL921">
        <v>1</v>
      </c>
      <c r="AM921" t="s">
        <v>95</v>
      </c>
      <c r="AN921" t="s">
        <v>95</v>
      </c>
      <c r="AO921" t="s">
        <v>95</v>
      </c>
      <c r="AP921" t="s">
        <v>95</v>
      </c>
      <c r="AQ921" t="s">
        <v>95</v>
      </c>
      <c r="AR921" t="s">
        <v>95</v>
      </c>
      <c r="AS921">
        <v>1</v>
      </c>
      <c r="AT921" t="s">
        <v>95</v>
      </c>
      <c r="AU921">
        <v>0</v>
      </c>
      <c r="AV921">
        <v>0</v>
      </c>
      <c r="AW921">
        <v>0</v>
      </c>
      <c r="AX921">
        <v>1</v>
      </c>
      <c r="AY921">
        <v>1</v>
      </c>
      <c r="AZ921" t="s">
        <v>95</v>
      </c>
      <c r="BA921" t="s">
        <v>95</v>
      </c>
      <c r="BB921" t="s">
        <v>95</v>
      </c>
      <c r="BC921" t="s">
        <v>95</v>
      </c>
      <c r="BD921" t="s">
        <v>95</v>
      </c>
      <c r="BE921" t="s">
        <v>95</v>
      </c>
      <c r="BF921">
        <v>1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1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</row>
    <row r="922" spans="1:89" x14ac:dyDescent="0.3">
      <c r="A922" t="s">
        <v>2768</v>
      </c>
      <c r="B922" t="s">
        <v>2382</v>
      </c>
      <c r="C922" t="s">
        <v>2769</v>
      </c>
      <c r="D922">
        <v>35.227822000000003</v>
      </c>
      <c r="E922">
        <v>-80.841147800000002</v>
      </c>
      <c r="F922" t="s">
        <v>2770</v>
      </c>
      <c r="G922">
        <v>25</v>
      </c>
      <c r="H922">
        <v>4</v>
      </c>
      <c r="I922" t="s">
        <v>2251</v>
      </c>
      <c r="J922" t="s">
        <v>94</v>
      </c>
      <c r="K922" t="s">
        <v>95</v>
      </c>
      <c r="L922" t="s">
        <v>95</v>
      </c>
      <c r="M922" t="s">
        <v>95</v>
      </c>
      <c r="N922" t="s">
        <v>95</v>
      </c>
      <c r="O922" s="1">
        <v>0.45833333333333331</v>
      </c>
      <c r="P922" s="1">
        <v>0.83333333333333337</v>
      </c>
      <c r="Q922" s="1">
        <v>0.41666666666666669</v>
      </c>
      <c r="R922" s="1">
        <v>0.79166666666666663</v>
      </c>
      <c r="S922" s="1">
        <v>0.45833333333333331</v>
      </c>
      <c r="T922" s="1">
        <v>0.83333333333333337</v>
      </c>
      <c r="U922" s="1">
        <v>0.41666666666666669</v>
      </c>
      <c r="V922" s="1">
        <v>0.79166666666666663</v>
      </c>
      <c r="W922" s="1">
        <v>0.375</v>
      </c>
      <c r="X922" s="1">
        <v>0.66666666666666663</v>
      </c>
      <c r="Y922" t="s">
        <v>95</v>
      </c>
      <c r="Z922" t="s">
        <v>95</v>
      </c>
      <c r="AA922" t="s">
        <v>95</v>
      </c>
      <c r="AB922">
        <v>3</v>
      </c>
      <c r="AC922" t="s">
        <v>95</v>
      </c>
      <c r="AD922" t="s">
        <v>95</v>
      </c>
      <c r="AE922" t="s">
        <v>95</v>
      </c>
      <c r="AF922" t="s">
        <v>95</v>
      </c>
      <c r="AG922" t="s">
        <v>95</v>
      </c>
      <c r="AH922" t="s">
        <v>95</v>
      </c>
      <c r="AI922" t="s">
        <v>95</v>
      </c>
      <c r="AJ922">
        <v>0</v>
      </c>
      <c r="AK922">
        <v>1</v>
      </c>
      <c r="AL922" t="s">
        <v>95</v>
      </c>
      <c r="AM922" t="s">
        <v>95</v>
      </c>
      <c r="AN922" t="s">
        <v>95</v>
      </c>
      <c r="AO922" t="s">
        <v>95</v>
      </c>
      <c r="AP922" t="s">
        <v>95</v>
      </c>
      <c r="AQ922" t="s">
        <v>95</v>
      </c>
      <c r="AR922" t="s">
        <v>95</v>
      </c>
      <c r="AS922" t="s">
        <v>95</v>
      </c>
      <c r="AT922" t="s">
        <v>95</v>
      </c>
      <c r="AU922">
        <v>0</v>
      </c>
      <c r="AV922">
        <v>0</v>
      </c>
      <c r="AW922">
        <v>0</v>
      </c>
      <c r="AX922">
        <v>1</v>
      </c>
      <c r="AY922">
        <v>0</v>
      </c>
      <c r="AZ922" t="s">
        <v>95</v>
      </c>
      <c r="BA922" t="s">
        <v>95</v>
      </c>
      <c r="BB922" t="s">
        <v>95</v>
      </c>
      <c r="BC922" t="s">
        <v>95</v>
      </c>
      <c r="BD922" t="s">
        <v>95</v>
      </c>
      <c r="BE922" t="s">
        <v>95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39</v>
      </c>
      <c r="CJ922">
        <v>4</v>
      </c>
      <c r="CK922">
        <v>0</v>
      </c>
    </row>
    <row r="923" spans="1:89" x14ac:dyDescent="0.3">
      <c r="A923" t="s">
        <v>2771</v>
      </c>
      <c r="B923" t="s">
        <v>2382</v>
      </c>
      <c r="C923" t="s">
        <v>2772</v>
      </c>
      <c r="D923">
        <v>35.222351099999997</v>
      </c>
      <c r="E923">
        <v>-80.845683199999996</v>
      </c>
      <c r="F923" t="s">
        <v>2773</v>
      </c>
      <c r="G923">
        <v>24</v>
      </c>
      <c r="H923">
        <v>3</v>
      </c>
      <c r="I923" t="s">
        <v>2251</v>
      </c>
      <c r="J923" t="s">
        <v>94</v>
      </c>
      <c r="K923" t="s">
        <v>95</v>
      </c>
      <c r="L923" t="s">
        <v>95</v>
      </c>
      <c r="M923" t="s">
        <v>95</v>
      </c>
      <c r="N923" t="s">
        <v>95</v>
      </c>
      <c r="O923" t="s">
        <v>95</v>
      </c>
      <c r="P923" t="s">
        <v>95</v>
      </c>
      <c r="Q923" t="s">
        <v>95</v>
      </c>
      <c r="R923" t="s">
        <v>95</v>
      </c>
      <c r="S923" t="s">
        <v>95</v>
      </c>
      <c r="T923" t="s">
        <v>95</v>
      </c>
      <c r="U923" t="s">
        <v>95</v>
      </c>
      <c r="V923" t="s">
        <v>95</v>
      </c>
      <c r="W923" t="s">
        <v>95</v>
      </c>
      <c r="X923" t="s">
        <v>95</v>
      </c>
      <c r="Y923" t="s">
        <v>95</v>
      </c>
      <c r="Z923" t="s">
        <v>95</v>
      </c>
      <c r="AA923" t="s">
        <v>95</v>
      </c>
      <c r="AB923" t="s">
        <v>95</v>
      </c>
      <c r="AC923" t="s">
        <v>95</v>
      </c>
      <c r="AD923" t="s">
        <v>95</v>
      </c>
      <c r="AE923" t="s">
        <v>95</v>
      </c>
      <c r="AF923" t="s">
        <v>95</v>
      </c>
      <c r="AG923" t="s">
        <v>95</v>
      </c>
      <c r="AH923" t="s">
        <v>95</v>
      </c>
      <c r="AI923" t="s">
        <v>95</v>
      </c>
      <c r="AJ923" t="s">
        <v>95</v>
      </c>
      <c r="AK923">
        <v>1</v>
      </c>
      <c r="AL923" t="s">
        <v>95</v>
      </c>
      <c r="AM923" t="s">
        <v>95</v>
      </c>
      <c r="AN923" t="s">
        <v>95</v>
      </c>
      <c r="AO923" t="s">
        <v>95</v>
      </c>
      <c r="AP923" t="s">
        <v>95</v>
      </c>
      <c r="AQ923" t="s">
        <v>95</v>
      </c>
      <c r="AR923" t="s">
        <v>95</v>
      </c>
      <c r="AS923" t="s">
        <v>95</v>
      </c>
      <c r="AT923" t="s">
        <v>95</v>
      </c>
      <c r="AU923" t="s">
        <v>95</v>
      </c>
      <c r="AV923" t="s">
        <v>95</v>
      </c>
      <c r="AW923" t="s">
        <v>95</v>
      </c>
      <c r="AX923" t="s">
        <v>95</v>
      </c>
      <c r="AY923" t="s">
        <v>95</v>
      </c>
      <c r="AZ923" t="s">
        <v>95</v>
      </c>
      <c r="BA923" t="s">
        <v>95</v>
      </c>
      <c r="BB923" t="s">
        <v>95</v>
      </c>
      <c r="BC923" t="s">
        <v>95</v>
      </c>
      <c r="BD923" t="s">
        <v>95</v>
      </c>
      <c r="BE923" t="s">
        <v>95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276</v>
      </c>
      <c r="CJ923">
        <v>11</v>
      </c>
      <c r="CK923">
        <v>0</v>
      </c>
    </row>
    <row r="924" spans="1:89" x14ac:dyDescent="0.3">
      <c r="A924" t="s">
        <v>2774</v>
      </c>
      <c r="B924" t="s">
        <v>2382</v>
      </c>
      <c r="C924" t="s">
        <v>2775</v>
      </c>
      <c r="D924">
        <v>35.227077999999999</v>
      </c>
      <c r="E924">
        <v>-80.849537999999995</v>
      </c>
      <c r="F924" t="s">
        <v>2776</v>
      </c>
      <c r="G924">
        <v>17</v>
      </c>
      <c r="H924">
        <v>3.5</v>
      </c>
      <c r="I924" t="s">
        <v>2251</v>
      </c>
      <c r="J924" t="s">
        <v>94</v>
      </c>
      <c r="K924" s="1">
        <v>0.25</v>
      </c>
      <c r="L924" s="1">
        <v>0.22916666666666666</v>
      </c>
      <c r="M924" s="1">
        <v>0.25</v>
      </c>
      <c r="N924" s="1">
        <v>0.22916666666666666</v>
      </c>
      <c r="O924" s="1">
        <v>0.25</v>
      </c>
      <c r="P924" s="1">
        <v>0.22916666666666666</v>
      </c>
      <c r="Q924" s="1">
        <v>0.25</v>
      </c>
      <c r="R924" s="1">
        <v>0.22916666666666666</v>
      </c>
      <c r="S924" s="1">
        <v>0.25</v>
      </c>
      <c r="T924" s="1">
        <v>0.22916666666666666</v>
      </c>
      <c r="U924" s="1">
        <v>0.25</v>
      </c>
      <c r="V924" s="1">
        <v>0.22916666666666666</v>
      </c>
      <c r="W924" s="1">
        <v>0.25</v>
      </c>
      <c r="X924" s="1">
        <v>0.22916666666666666</v>
      </c>
      <c r="Y924" t="s">
        <v>95</v>
      </c>
      <c r="Z924" t="s">
        <v>95</v>
      </c>
      <c r="AA924" t="s">
        <v>95</v>
      </c>
      <c r="AB924">
        <v>3</v>
      </c>
      <c r="AC924" t="s">
        <v>95</v>
      </c>
      <c r="AD924" t="s">
        <v>95</v>
      </c>
      <c r="AE924" t="s">
        <v>95</v>
      </c>
      <c r="AF924" t="s">
        <v>95</v>
      </c>
      <c r="AG924" t="s">
        <v>95</v>
      </c>
      <c r="AH924" t="s">
        <v>95</v>
      </c>
      <c r="AI924" t="s">
        <v>95</v>
      </c>
      <c r="AJ924" t="s">
        <v>95</v>
      </c>
      <c r="AK924">
        <v>1</v>
      </c>
      <c r="AL924" t="s">
        <v>95</v>
      </c>
      <c r="AM924" t="s">
        <v>127</v>
      </c>
      <c r="AN924" t="s">
        <v>95</v>
      </c>
      <c r="AO924" t="s">
        <v>95</v>
      </c>
      <c r="AP924" t="s">
        <v>95</v>
      </c>
      <c r="AQ924" t="s">
        <v>95</v>
      </c>
      <c r="AR924" t="s">
        <v>95</v>
      </c>
      <c r="AS924" t="s">
        <v>95</v>
      </c>
      <c r="AT924" t="s">
        <v>95</v>
      </c>
      <c r="AU924" t="s">
        <v>95</v>
      </c>
      <c r="AV924" t="s">
        <v>95</v>
      </c>
      <c r="AW924" t="s">
        <v>95</v>
      </c>
      <c r="AX924" t="s">
        <v>95</v>
      </c>
      <c r="AY924" t="s">
        <v>95</v>
      </c>
      <c r="AZ924" t="s">
        <v>95</v>
      </c>
      <c r="BA924" t="s">
        <v>95</v>
      </c>
      <c r="BB924" t="s">
        <v>95</v>
      </c>
      <c r="BC924" t="s">
        <v>95</v>
      </c>
      <c r="BD924" t="s">
        <v>95</v>
      </c>
      <c r="BE924" t="s">
        <v>95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62</v>
      </c>
      <c r="CJ924">
        <v>4</v>
      </c>
      <c r="CK924">
        <v>0</v>
      </c>
    </row>
    <row r="925" spans="1:89" x14ac:dyDescent="0.3">
      <c r="A925" t="s">
        <v>2777</v>
      </c>
      <c r="B925" t="s">
        <v>2382</v>
      </c>
      <c r="C925" t="s">
        <v>2778</v>
      </c>
      <c r="D925">
        <v>35.096525999999997</v>
      </c>
      <c r="E925">
        <v>-80.783798000000004</v>
      </c>
      <c r="F925" t="s">
        <v>267</v>
      </c>
      <c r="G925">
        <v>11</v>
      </c>
      <c r="H925">
        <v>3</v>
      </c>
      <c r="I925" t="s">
        <v>2251</v>
      </c>
      <c r="J925" t="s">
        <v>94</v>
      </c>
      <c r="K925" s="1">
        <v>0.375</v>
      </c>
      <c r="L925" s="1">
        <v>0.875</v>
      </c>
      <c r="M925" s="1">
        <v>0.375</v>
      </c>
      <c r="N925" s="1">
        <v>0.91666666666666663</v>
      </c>
      <c r="O925" s="1">
        <v>0.375</v>
      </c>
      <c r="P925" s="1">
        <v>0.91666666666666663</v>
      </c>
      <c r="Q925" s="1">
        <v>0.375</v>
      </c>
      <c r="R925" s="1">
        <v>0.91666666666666663</v>
      </c>
      <c r="S925" s="1">
        <v>0.375</v>
      </c>
      <c r="T925" s="1">
        <v>0.91666666666666663</v>
      </c>
      <c r="U925" s="1">
        <v>0.375</v>
      </c>
      <c r="V925" s="1">
        <v>0.95833333333333337</v>
      </c>
      <c r="W925" s="1">
        <v>0.375</v>
      </c>
      <c r="X925" s="1">
        <v>0.95833333333333337</v>
      </c>
      <c r="Y925" t="s">
        <v>95</v>
      </c>
      <c r="Z925" t="s">
        <v>95</v>
      </c>
      <c r="AA925" t="s">
        <v>95</v>
      </c>
      <c r="AB925">
        <v>2</v>
      </c>
      <c r="AC925" t="s">
        <v>95</v>
      </c>
      <c r="AD925" t="s">
        <v>95</v>
      </c>
      <c r="AE925" t="s">
        <v>95</v>
      </c>
      <c r="AF925" t="s">
        <v>95</v>
      </c>
      <c r="AG925" t="s">
        <v>95</v>
      </c>
      <c r="AH925" t="s">
        <v>95</v>
      </c>
      <c r="AI925" t="s">
        <v>95</v>
      </c>
      <c r="AJ925" t="s">
        <v>95</v>
      </c>
      <c r="AK925">
        <v>1</v>
      </c>
      <c r="AL925" t="s">
        <v>95</v>
      </c>
      <c r="AM925" t="s">
        <v>95</v>
      </c>
      <c r="AN925" t="s">
        <v>95</v>
      </c>
      <c r="AO925" t="s">
        <v>95</v>
      </c>
      <c r="AP925" t="s">
        <v>95</v>
      </c>
      <c r="AQ925" t="s">
        <v>95</v>
      </c>
      <c r="AR925" t="s">
        <v>95</v>
      </c>
      <c r="AS925" t="s">
        <v>95</v>
      </c>
      <c r="AT925" t="s">
        <v>95</v>
      </c>
      <c r="AU925">
        <v>0</v>
      </c>
      <c r="AV925">
        <v>0</v>
      </c>
      <c r="AW925">
        <v>1</v>
      </c>
      <c r="AX925">
        <v>0</v>
      </c>
      <c r="AY925">
        <v>0</v>
      </c>
      <c r="AZ925" t="s">
        <v>95</v>
      </c>
      <c r="BA925" t="s">
        <v>95</v>
      </c>
      <c r="BB925" t="s">
        <v>95</v>
      </c>
      <c r="BC925" t="s">
        <v>95</v>
      </c>
      <c r="BD925" t="s">
        <v>95</v>
      </c>
      <c r="BE925" t="s">
        <v>95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101</v>
      </c>
      <c r="CJ925">
        <v>3</v>
      </c>
      <c r="CK925">
        <v>0</v>
      </c>
    </row>
    <row r="926" spans="1:89" x14ac:dyDescent="0.3">
      <c r="A926" t="s">
        <v>2779</v>
      </c>
      <c r="B926" t="s">
        <v>2382</v>
      </c>
      <c r="C926" t="s">
        <v>2643</v>
      </c>
      <c r="D926">
        <v>35.224616099999999</v>
      </c>
      <c r="E926">
        <v>-80.846424600000006</v>
      </c>
      <c r="F926" t="s">
        <v>2780</v>
      </c>
      <c r="G926">
        <v>3</v>
      </c>
      <c r="H926">
        <v>4.5</v>
      </c>
      <c r="I926" t="s">
        <v>2251</v>
      </c>
      <c r="J926" t="s">
        <v>94</v>
      </c>
      <c r="K926" t="s">
        <v>95</v>
      </c>
      <c r="L926" t="s">
        <v>95</v>
      </c>
      <c r="M926" s="1">
        <v>0.33333333333333331</v>
      </c>
      <c r="N926" s="1">
        <v>0.75</v>
      </c>
      <c r="O926" s="1">
        <v>0.33333333333333331</v>
      </c>
      <c r="P926" s="1">
        <v>0.75</v>
      </c>
      <c r="Q926" s="1">
        <v>0.33333333333333331</v>
      </c>
      <c r="R926" s="1">
        <v>0.75</v>
      </c>
      <c r="S926" s="1">
        <v>0.33333333333333331</v>
      </c>
      <c r="T926" s="1">
        <v>0.75</v>
      </c>
      <c r="U926" s="1">
        <v>0.33333333333333331</v>
      </c>
      <c r="V926" s="1">
        <v>0.75</v>
      </c>
      <c r="W926" t="s">
        <v>95</v>
      </c>
      <c r="X926" t="s">
        <v>95</v>
      </c>
      <c r="Y926" t="s">
        <v>95</v>
      </c>
      <c r="Z926" t="s">
        <v>95</v>
      </c>
      <c r="AA926" t="s">
        <v>95</v>
      </c>
      <c r="AB926">
        <v>1</v>
      </c>
      <c r="AC926" t="s">
        <v>95</v>
      </c>
      <c r="AD926" t="s">
        <v>95</v>
      </c>
      <c r="AE926" t="s">
        <v>95</v>
      </c>
      <c r="AF926" t="s">
        <v>95</v>
      </c>
      <c r="AG926" t="s">
        <v>95</v>
      </c>
      <c r="AH926" t="s">
        <v>95</v>
      </c>
      <c r="AI926" t="s">
        <v>95</v>
      </c>
      <c r="AJ926" t="s">
        <v>95</v>
      </c>
      <c r="AK926">
        <v>1</v>
      </c>
      <c r="AL926" t="s">
        <v>95</v>
      </c>
      <c r="AM926" t="s">
        <v>95</v>
      </c>
      <c r="AN926" t="s">
        <v>95</v>
      </c>
      <c r="AO926" t="s">
        <v>95</v>
      </c>
      <c r="AP926" t="s">
        <v>95</v>
      </c>
      <c r="AQ926" t="s">
        <v>95</v>
      </c>
      <c r="AR926" t="s">
        <v>95</v>
      </c>
      <c r="AS926" t="s">
        <v>95</v>
      </c>
      <c r="AT926" t="s">
        <v>95</v>
      </c>
      <c r="AU926" t="s">
        <v>95</v>
      </c>
      <c r="AV926" t="s">
        <v>95</v>
      </c>
      <c r="AW926" t="s">
        <v>95</v>
      </c>
      <c r="AX926" t="s">
        <v>95</v>
      </c>
      <c r="AY926" t="s">
        <v>95</v>
      </c>
      <c r="AZ926" t="s">
        <v>95</v>
      </c>
      <c r="BA926" t="s">
        <v>95</v>
      </c>
      <c r="BB926" t="s">
        <v>95</v>
      </c>
      <c r="BC926" t="s">
        <v>95</v>
      </c>
      <c r="BD926" t="s">
        <v>95</v>
      </c>
      <c r="BE926" t="s">
        <v>95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10</v>
      </c>
      <c r="CJ926">
        <v>0</v>
      </c>
      <c r="CK926">
        <v>0</v>
      </c>
    </row>
    <row r="927" spans="1:89" x14ac:dyDescent="0.3">
      <c r="A927" t="s">
        <v>2781</v>
      </c>
      <c r="B927" t="s">
        <v>2382</v>
      </c>
      <c r="C927" t="s">
        <v>2669</v>
      </c>
      <c r="D927">
        <v>35.2341598</v>
      </c>
      <c r="E927">
        <v>-80.850034300000004</v>
      </c>
      <c r="F927" t="s">
        <v>2782</v>
      </c>
      <c r="G927">
        <v>6</v>
      </c>
      <c r="H927">
        <v>3</v>
      </c>
      <c r="I927" t="s">
        <v>2251</v>
      </c>
      <c r="J927" t="s">
        <v>94</v>
      </c>
      <c r="K927" t="s">
        <v>95</v>
      </c>
      <c r="L927" t="s">
        <v>95</v>
      </c>
      <c r="M927" t="s">
        <v>95</v>
      </c>
      <c r="N927" t="s">
        <v>95</v>
      </c>
      <c r="O927" t="s">
        <v>95</v>
      </c>
      <c r="P927" t="s">
        <v>95</v>
      </c>
      <c r="Q927" t="s">
        <v>95</v>
      </c>
      <c r="R927" t="s">
        <v>95</v>
      </c>
      <c r="S927" t="s">
        <v>95</v>
      </c>
      <c r="T927" t="s">
        <v>95</v>
      </c>
      <c r="U927" t="s">
        <v>95</v>
      </c>
      <c r="V927" t="s">
        <v>95</v>
      </c>
      <c r="W927" t="s">
        <v>95</v>
      </c>
      <c r="X927" t="s">
        <v>95</v>
      </c>
      <c r="Y927" t="s">
        <v>95</v>
      </c>
      <c r="Z927" t="s">
        <v>95</v>
      </c>
      <c r="AA927" t="s">
        <v>95</v>
      </c>
      <c r="AB927">
        <v>3</v>
      </c>
      <c r="AC927" t="s">
        <v>95</v>
      </c>
      <c r="AD927" t="s">
        <v>95</v>
      </c>
      <c r="AE927" t="s">
        <v>95</v>
      </c>
      <c r="AF927" t="s">
        <v>95</v>
      </c>
      <c r="AG927" t="s">
        <v>95</v>
      </c>
      <c r="AH927" t="s">
        <v>95</v>
      </c>
      <c r="AI927" t="s">
        <v>95</v>
      </c>
      <c r="AJ927" t="s">
        <v>95</v>
      </c>
      <c r="AK927">
        <v>1</v>
      </c>
      <c r="AL927" t="s">
        <v>95</v>
      </c>
      <c r="AM927" t="s">
        <v>118</v>
      </c>
      <c r="AN927" t="s">
        <v>95</v>
      </c>
      <c r="AO927" t="s">
        <v>95</v>
      </c>
      <c r="AP927" t="s">
        <v>95</v>
      </c>
      <c r="AQ927" t="s">
        <v>95</v>
      </c>
      <c r="AR927" t="s">
        <v>95</v>
      </c>
      <c r="AS927" t="s">
        <v>95</v>
      </c>
      <c r="AT927" t="s">
        <v>95</v>
      </c>
      <c r="AU927">
        <v>1</v>
      </c>
      <c r="AV927">
        <v>0</v>
      </c>
      <c r="AW927">
        <v>0</v>
      </c>
      <c r="AX927">
        <v>0</v>
      </c>
      <c r="AY927">
        <v>0</v>
      </c>
      <c r="AZ927" t="s">
        <v>95</v>
      </c>
      <c r="BA927" t="s">
        <v>95</v>
      </c>
      <c r="BB927" t="s">
        <v>95</v>
      </c>
      <c r="BC927" t="s">
        <v>95</v>
      </c>
      <c r="BD927" t="s">
        <v>95</v>
      </c>
      <c r="BE927" t="s">
        <v>95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5</v>
      </c>
      <c r="CJ927">
        <v>2</v>
      </c>
      <c r="CK927">
        <v>0</v>
      </c>
    </row>
    <row r="928" spans="1:89" x14ac:dyDescent="0.3">
      <c r="A928" t="s">
        <v>2783</v>
      </c>
      <c r="B928" t="s">
        <v>2382</v>
      </c>
      <c r="C928" t="s">
        <v>2784</v>
      </c>
      <c r="D928">
        <v>35.226579399999999</v>
      </c>
      <c r="E928">
        <v>-80.842814200000007</v>
      </c>
      <c r="F928" t="s">
        <v>2785</v>
      </c>
      <c r="G928">
        <v>25</v>
      </c>
      <c r="H928">
        <v>4</v>
      </c>
      <c r="I928" t="s">
        <v>2251</v>
      </c>
      <c r="J928" t="s">
        <v>94</v>
      </c>
      <c r="K928" t="s">
        <v>95</v>
      </c>
      <c r="L928" t="s">
        <v>95</v>
      </c>
      <c r="M928" t="s">
        <v>95</v>
      </c>
      <c r="N928" t="s">
        <v>95</v>
      </c>
      <c r="O928" t="s">
        <v>95</v>
      </c>
      <c r="P928" t="s">
        <v>95</v>
      </c>
      <c r="Q928" t="s">
        <v>95</v>
      </c>
      <c r="R928" t="s">
        <v>95</v>
      </c>
      <c r="S928" t="s">
        <v>95</v>
      </c>
      <c r="T928" t="s">
        <v>95</v>
      </c>
      <c r="U928" t="s">
        <v>95</v>
      </c>
      <c r="V928" t="s">
        <v>95</v>
      </c>
      <c r="W928" t="s">
        <v>95</v>
      </c>
      <c r="X928" t="s">
        <v>95</v>
      </c>
      <c r="Y928" t="s">
        <v>96</v>
      </c>
      <c r="Z928" t="s">
        <v>97</v>
      </c>
      <c r="AA928" t="s">
        <v>98</v>
      </c>
      <c r="AB928">
        <v>1</v>
      </c>
      <c r="AC928">
        <v>0</v>
      </c>
      <c r="AD928">
        <v>0</v>
      </c>
      <c r="AE928">
        <v>0</v>
      </c>
      <c r="AF928">
        <v>1</v>
      </c>
      <c r="AG928">
        <v>1</v>
      </c>
      <c r="AH928" t="s">
        <v>95</v>
      </c>
      <c r="AI928">
        <v>0</v>
      </c>
      <c r="AJ928">
        <v>1</v>
      </c>
      <c r="AK928">
        <v>1</v>
      </c>
      <c r="AL928">
        <v>0</v>
      </c>
      <c r="AM928" t="s">
        <v>95</v>
      </c>
      <c r="AN928" t="s">
        <v>95</v>
      </c>
      <c r="AO928" t="s">
        <v>95</v>
      </c>
      <c r="AP928" t="s">
        <v>95</v>
      </c>
      <c r="AQ928" t="s">
        <v>95</v>
      </c>
      <c r="AR928" t="s">
        <v>95</v>
      </c>
      <c r="AS928">
        <v>1</v>
      </c>
      <c r="AT928" t="s">
        <v>95</v>
      </c>
      <c r="AU928">
        <v>0</v>
      </c>
      <c r="AV928">
        <v>0</v>
      </c>
      <c r="AW928">
        <v>0</v>
      </c>
      <c r="AX928">
        <v>0</v>
      </c>
      <c r="AY928">
        <v>0</v>
      </c>
      <c r="AZ928" t="s">
        <v>95</v>
      </c>
      <c r="BA928" t="s">
        <v>95</v>
      </c>
      <c r="BB928" t="s">
        <v>95</v>
      </c>
      <c r="BC928" t="s">
        <v>95</v>
      </c>
      <c r="BD928" t="s">
        <v>95</v>
      </c>
      <c r="BE928" t="s">
        <v>95</v>
      </c>
      <c r="BF928">
        <v>1</v>
      </c>
      <c r="BG928">
        <v>0</v>
      </c>
      <c r="BH928">
        <v>1</v>
      </c>
      <c r="BI928">
        <v>0</v>
      </c>
      <c r="BJ928">
        <v>0</v>
      </c>
      <c r="BK928">
        <v>0</v>
      </c>
      <c r="BL928">
        <v>1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134</v>
      </c>
      <c r="CJ928">
        <v>4</v>
      </c>
      <c r="CK928">
        <v>0</v>
      </c>
    </row>
    <row r="929" spans="1:89" x14ac:dyDescent="0.3">
      <c r="A929" t="e">
        <f>-Am2JVkb7nwvBAUwSugG0A</f>
        <v>#NAME?</v>
      </c>
      <c r="B929" t="s">
        <v>2382</v>
      </c>
      <c r="C929" t="s">
        <v>2786</v>
      </c>
      <c r="D929">
        <v>35.228847199999997</v>
      </c>
      <c r="E929">
        <v>-80.841272399999994</v>
      </c>
      <c r="F929" t="s">
        <v>2787</v>
      </c>
      <c r="G929">
        <v>14</v>
      </c>
      <c r="H929">
        <v>3.5</v>
      </c>
      <c r="I929" t="s">
        <v>2251</v>
      </c>
      <c r="J929" t="s">
        <v>94</v>
      </c>
      <c r="K929" s="1">
        <v>0.27083333333333331</v>
      </c>
      <c r="L929" s="1">
        <v>0.875</v>
      </c>
      <c r="M929" s="1">
        <v>0.27083333333333331</v>
      </c>
      <c r="N929" s="1">
        <v>0.875</v>
      </c>
      <c r="O929" s="1">
        <v>0.27083333333333331</v>
      </c>
      <c r="P929" s="1">
        <v>0.875</v>
      </c>
      <c r="Q929" s="1">
        <v>0.27083333333333331</v>
      </c>
      <c r="R929" s="1">
        <v>0.875</v>
      </c>
      <c r="S929" s="1">
        <v>0.27083333333333331</v>
      </c>
      <c r="T929" s="1">
        <v>0.91666666666666663</v>
      </c>
      <c r="U929" s="1">
        <v>0.27083333333333331</v>
      </c>
      <c r="V929" s="1">
        <v>0.91666666666666663</v>
      </c>
      <c r="W929" s="1">
        <v>0.27083333333333331</v>
      </c>
      <c r="X929" s="1">
        <v>0.91666666666666663</v>
      </c>
      <c r="Y929" t="s">
        <v>95</v>
      </c>
      <c r="Z929" t="s">
        <v>431</v>
      </c>
      <c r="AA929" t="s">
        <v>117</v>
      </c>
      <c r="AB929">
        <v>2</v>
      </c>
      <c r="AC929">
        <v>0</v>
      </c>
      <c r="AD929">
        <v>1</v>
      </c>
      <c r="AE929" t="s">
        <v>95</v>
      </c>
      <c r="AF929">
        <v>1</v>
      </c>
      <c r="AG929" t="s">
        <v>95</v>
      </c>
      <c r="AH929" t="s">
        <v>95</v>
      </c>
      <c r="AI929">
        <v>1</v>
      </c>
      <c r="AJ929">
        <v>0</v>
      </c>
      <c r="AK929">
        <v>1</v>
      </c>
      <c r="AL929">
        <v>1</v>
      </c>
      <c r="AM929" t="s">
        <v>95</v>
      </c>
      <c r="AN929" t="s">
        <v>95</v>
      </c>
      <c r="AO929" t="s">
        <v>95</v>
      </c>
      <c r="AP929" t="s">
        <v>95</v>
      </c>
      <c r="AQ929" t="s">
        <v>95</v>
      </c>
      <c r="AR929" t="s">
        <v>95</v>
      </c>
      <c r="AS929" t="s">
        <v>95</v>
      </c>
      <c r="AT929" t="s">
        <v>95</v>
      </c>
      <c r="AU929">
        <v>0</v>
      </c>
      <c r="AV929">
        <v>0</v>
      </c>
      <c r="AW929">
        <v>0</v>
      </c>
      <c r="AX929">
        <v>0</v>
      </c>
      <c r="AY929">
        <v>0</v>
      </c>
      <c r="AZ929" t="s">
        <v>95</v>
      </c>
      <c r="BA929" t="s">
        <v>95</v>
      </c>
      <c r="BB929" t="s">
        <v>95</v>
      </c>
      <c r="BC929" t="s">
        <v>95</v>
      </c>
      <c r="BD929" t="s">
        <v>95</v>
      </c>
      <c r="BE929" t="s">
        <v>95</v>
      </c>
      <c r="BF929">
        <v>1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1</v>
      </c>
      <c r="BS929">
        <v>1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1</v>
      </c>
      <c r="CK929">
        <v>0</v>
      </c>
    </row>
    <row r="930" spans="1:89" x14ac:dyDescent="0.3">
      <c r="A930" t="s">
        <v>2788</v>
      </c>
      <c r="B930" t="s">
        <v>2382</v>
      </c>
      <c r="C930" t="s">
        <v>2789</v>
      </c>
      <c r="D930">
        <v>35.218214000000003</v>
      </c>
      <c r="E930">
        <v>-80.843154999999996</v>
      </c>
      <c r="F930" t="s">
        <v>2790</v>
      </c>
      <c r="G930">
        <v>32</v>
      </c>
      <c r="H930">
        <v>4.5</v>
      </c>
      <c r="I930" t="s">
        <v>2251</v>
      </c>
      <c r="J930" t="s">
        <v>94</v>
      </c>
      <c r="K930" s="1">
        <v>0.52083333333333337</v>
      </c>
      <c r="L930" s="1">
        <v>0.625</v>
      </c>
      <c r="M930" s="1">
        <v>0.375</v>
      </c>
      <c r="N930" s="1">
        <v>0.70833333333333337</v>
      </c>
      <c r="O930" s="1">
        <v>0.375</v>
      </c>
      <c r="P930" s="1">
        <v>0.70833333333333337</v>
      </c>
      <c r="Q930" s="1">
        <v>0.54166666666666663</v>
      </c>
      <c r="R930" s="1">
        <v>0.33333333333333331</v>
      </c>
      <c r="S930" s="1">
        <v>0.54166666666666663</v>
      </c>
      <c r="T930" s="1">
        <v>0.33333333333333331</v>
      </c>
      <c r="U930" s="1">
        <v>0.54166666666666663</v>
      </c>
      <c r="V930" s="1">
        <v>0.35416666666666669</v>
      </c>
      <c r="W930" s="1">
        <v>0.54166666666666663</v>
      </c>
      <c r="X930" s="1">
        <v>0.35416666666666669</v>
      </c>
      <c r="Y930" t="s">
        <v>95</v>
      </c>
      <c r="Z930" t="s">
        <v>95</v>
      </c>
      <c r="AA930" t="s">
        <v>95</v>
      </c>
      <c r="AB930" t="s">
        <v>95</v>
      </c>
      <c r="AC930" t="s">
        <v>95</v>
      </c>
      <c r="AD930" t="s">
        <v>95</v>
      </c>
      <c r="AE930" t="s">
        <v>95</v>
      </c>
      <c r="AF930" t="s">
        <v>95</v>
      </c>
      <c r="AG930" t="s">
        <v>95</v>
      </c>
      <c r="AH930" t="s">
        <v>95</v>
      </c>
      <c r="AI930" t="s">
        <v>95</v>
      </c>
      <c r="AJ930">
        <v>1</v>
      </c>
      <c r="AK930" t="s">
        <v>95</v>
      </c>
      <c r="AL930" t="s">
        <v>95</v>
      </c>
      <c r="AM930" t="s">
        <v>95</v>
      </c>
      <c r="AN930" t="s">
        <v>95</v>
      </c>
      <c r="AO930" t="s">
        <v>95</v>
      </c>
      <c r="AP930" t="s">
        <v>95</v>
      </c>
      <c r="AQ930" t="s">
        <v>95</v>
      </c>
      <c r="AR930" t="s">
        <v>95</v>
      </c>
      <c r="AS930" t="s">
        <v>95</v>
      </c>
      <c r="AT930" t="s">
        <v>95</v>
      </c>
      <c r="AU930" t="s">
        <v>95</v>
      </c>
      <c r="AV930" t="s">
        <v>95</v>
      </c>
      <c r="AW930" t="s">
        <v>95</v>
      </c>
      <c r="AX930" t="s">
        <v>95</v>
      </c>
      <c r="AY930" t="s">
        <v>95</v>
      </c>
      <c r="AZ930" t="s">
        <v>95</v>
      </c>
      <c r="BA930" t="s">
        <v>95</v>
      </c>
      <c r="BB930" t="s">
        <v>95</v>
      </c>
      <c r="BC930" t="s">
        <v>95</v>
      </c>
      <c r="BD930" t="s">
        <v>95</v>
      </c>
      <c r="BE930" t="s">
        <v>95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88</v>
      </c>
      <c r="CJ930">
        <v>6</v>
      </c>
      <c r="CK930">
        <v>0</v>
      </c>
    </row>
    <row r="931" spans="1:89" x14ac:dyDescent="0.3">
      <c r="A931" t="s">
        <v>2791</v>
      </c>
      <c r="B931" t="s">
        <v>2382</v>
      </c>
      <c r="C931" t="s">
        <v>2792</v>
      </c>
      <c r="D931">
        <v>35.2286559</v>
      </c>
      <c r="E931">
        <v>-80.841624800000005</v>
      </c>
      <c r="F931" t="s">
        <v>2793</v>
      </c>
      <c r="G931">
        <v>3</v>
      </c>
      <c r="H931">
        <v>5</v>
      </c>
      <c r="I931" t="s">
        <v>2251</v>
      </c>
      <c r="J931" t="s">
        <v>94</v>
      </c>
      <c r="K931" t="s">
        <v>95</v>
      </c>
      <c r="L931" t="s">
        <v>95</v>
      </c>
      <c r="M931" t="s">
        <v>95</v>
      </c>
      <c r="N931" t="s">
        <v>95</v>
      </c>
      <c r="O931" t="s">
        <v>95</v>
      </c>
      <c r="P931" t="s">
        <v>95</v>
      </c>
      <c r="Q931" t="s">
        <v>95</v>
      </c>
      <c r="R931" t="s">
        <v>95</v>
      </c>
      <c r="S931" t="s">
        <v>95</v>
      </c>
      <c r="T931" t="s">
        <v>95</v>
      </c>
      <c r="U931" t="s">
        <v>95</v>
      </c>
      <c r="V931" t="s">
        <v>95</v>
      </c>
      <c r="W931" t="s">
        <v>95</v>
      </c>
      <c r="X931" t="s">
        <v>95</v>
      </c>
      <c r="Y931" t="s">
        <v>95</v>
      </c>
      <c r="Z931" t="s">
        <v>95</v>
      </c>
      <c r="AA931" t="s">
        <v>95</v>
      </c>
      <c r="AB931">
        <v>1</v>
      </c>
      <c r="AC931" t="s">
        <v>95</v>
      </c>
      <c r="AD931">
        <v>0</v>
      </c>
      <c r="AE931" t="s">
        <v>95</v>
      </c>
      <c r="AF931" t="s">
        <v>95</v>
      </c>
      <c r="AG931" t="s">
        <v>95</v>
      </c>
      <c r="AH931" t="s">
        <v>95</v>
      </c>
      <c r="AI931" t="s">
        <v>95</v>
      </c>
      <c r="AJ931" t="s">
        <v>95</v>
      </c>
      <c r="AK931">
        <v>1</v>
      </c>
      <c r="AL931" t="s">
        <v>95</v>
      </c>
      <c r="AM931" t="s">
        <v>95</v>
      </c>
      <c r="AN931" t="s">
        <v>95</v>
      </c>
      <c r="AO931" t="s">
        <v>95</v>
      </c>
      <c r="AP931" t="s">
        <v>95</v>
      </c>
      <c r="AQ931" t="s">
        <v>95</v>
      </c>
      <c r="AR931" t="s">
        <v>95</v>
      </c>
      <c r="AS931" t="s">
        <v>95</v>
      </c>
      <c r="AT931" t="s">
        <v>95</v>
      </c>
      <c r="AU931">
        <v>0</v>
      </c>
      <c r="AV931">
        <v>0</v>
      </c>
      <c r="AW931">
        <v>0</v>
      </c>
      <c r="AX931">
        <v>0</v>
      </c>
      <c r="AY931">
        <v>0</v>
      </c>
      <c r="AZ931" t="s">
        <v>95</v>
      </c>
      <c r="BA931" t="s">
        <v>95</v>
      </c>
      <c r="BB931" t="s">
        <v>95</v>
      </c>
      <c r="BC931" t="s">
        <v>95</v>
      </c>
      <c r="BD931" t="s">
        <v>95</v>
      </c>
      <c r="BE931" t="s">
        <v>95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1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12</v>
      </c>
      <c r="CJ931">
        <v>2</v>
      </c>
      <c r="CK931">
        <v>0</v>
      </c>
    </row>
    <row r="932" spans="1:89" x14ac:dyDescent="0.3">
      <c r="A932" t="s">
        <v>2794</v>
      </c>
      <c r="B932" t="s">
        <v>2382</v>
      </c>
      <c r="C932" t="s">
        <v>2795</v>
      </c>
      <c r="D932">
        <v>35.227841099999999</v>
      </c>
      <c r="E932">
        <v>-80.839474499999994</v>
      </c>
      <c r="F932" t="s">
        <v>2796</v>
      </c>
      <c r="G932">
        <v>21</v>
      </c>
      <c r="H932">
        <v>2.5</v>
      </c>
      <c r="I932" t="s">
        <v>2251</v>
      </c>
      <c r="J932" t="s">
        <v>94</v>
      </c>
      <c r="K932" t="s">
        <v>95</v>
      </c>
      <c r="L932" t="s">
        <v>95</v>
      </c>
      <c r="M932" s="1">
        <v>0.91666666666666663</v>
      </c>
      <c r="N932" s="1">
        <v>8.3333333333333329E-2</v>
      </c>
      <c r="O932" t="s">
        <v>95</v>
      </c>
      <c r="P932" t="s">
        <v>95</v>
      </c>
      <c r="Q932" t="s">
        <v>95</v>
      </c>
      <c r="R932" t="s">
        <v>95</v>
      </c>
      <c r="S932" t="s">
        <v>95</v>
      </c>
      <c r="T932" t="s">
        <v>95</v>
      </c>
      <c r="U932" s="1">
        <v>0.875</v>
      </c>
      <c r="V932" s="1">
        <v>8.3333333333333329E-2</v>
      </c>
      <c r="W932" s="1">
        <v>0.875</v>
      </c>
      <c r="X932" s="1">
        <v>8.3333333333333329E-2</v>
      </c>
      <c r="Y932" t="s">
        <v>233</v>
      </c>
      <c r="Z932" t="s">
        <v>95</v>
      </c>
      <c r="AA932" t="s">
        <v>117</v>
      </c>
      <c r="AB932">
        <v>2</v>
      </c>
      <c r="AC932" t="s">
        <v>95</v>
      </c>
      <c r="AD932">
        <v>0</v>
      </c>
      <c r="AE932" t="s">
        <v>95</v>
      </c>
      <c r="AF932">
        <v>0</v>
      </c>
      <c r="AG932">
        <v>0</v>
      </c>
      <c r="AH932" t="s">
        <v>95</v>
      </c>
      <c r="AI932" t="s">
        <v>95</v>
      </c>
      <c r="AJ932" t="s">
        <v>95</v>
      </c>
      <c r="AK932">
        <v>1</v>
      </c>
      <c r="AL932" t="s">
        <v>95</v>
      </c>
      <c r="AM932" t="s">
        <v>95</v>
      </c>
      <c r="AN932">
        <v>0</v>
      </c>
      <c r="AO932">
        <v>1</v>
      </c>
      <c r="AP932" t="s">
        <v>118</v>
      </c>
      <c r="AQ932" t="s">
        <v>95</v>
      </c>
      <c r="AR932" t="s">
        <v>95</v>
      </c>
      <c r="AS932" t="s">
        <v>95</v>
      </c>
      <c r="AT932">
        <v>1</v>
      </c>
      <c r="AU932">
        <v>1</v>
      </c>
      <c r="AV932">
        <v>0</v>
      </c>
      <c r="AW932">
        <v>0</v>
      </c>
      <c r="AX932">
        <v>0</v>
      </c>
      <c r="AY932">
        <v>0</v>
      </c>
      <c r="AZ932">
        <v>1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1</v>
      </c>
      <c r="BJ932">
        <v>0</v>
      </c>
      <c r="BK932">
        <v>1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28</v>
      </c>
      <c r="CJ932">
        <v>0</v>
      </c>
      <c r="CK932">
        <v>0</v>
      </c>
    </row>
    <row r="933" spans="1:89" x14ac:dyDescent="0.3">
      <c r="A933" t="s">
        <v>2797</v>
      </c>
      <c r="B933" t="s">
        <v>2382</v>
      </c>
      <c r="C933" t="s">
        <v>2798</v>
      </c>
      <c r="D933">
        <v>35.227317800000002</v>
      </c>
      <c r="E933">
        <v>-80.840130400000007</v>
      </c>
      <c r="F933" t="s">
        <v>2799</v>
      </c>
      <c r="G933">
        <v>582</v>
      </c>
      <c r="H933">
        <v>3.5</v>
      </c>
      <c r="I933" t="s">
        <v>2251</v>
      </c>
      <c r="J933" t="s">
        <v>94</v>
      </c>
      <c r="K933" s="1">
        <v>0.375</v>
      </c>
      <c r="L933" s="1">
        <v>0.89583333333333337</v>
      </c>
      <c r="M933" s="1">
        <v>0.45833333333333331</v>
      </c>
      <c r="N933" s="1">
        <v>0.89583333333333337</v>
      </c>
      <c r="O933" s="1">
        <v>0.45833333333333331</v>
      </c>
      <c r="P933" s="1">
        <v>0.89583333333333337</v>
      </c>
      <c r="Q933" s="1">
        <v>0.45833333333333331</v>
      </c>
      <c r="R933" s="1">
        <v>0.89583333333333337</v>
      </c>
      <c r="S933" s="1">
        <v>0.45833333333333331</v>
      </c>
      <c r="T933" s="1">
        <v>0.89583333333333337</v>
      </c>
      <c r="U933" s="1">
        <v>0.45833333333333331</v>
      </c>
      <c r="V933" s="1">
        <v>0.97916666666666663</v>
      </c>
      <c r="W933" s="1">
        <v>0.375</v>
      </c>
      <c r="X933" s="1">
        <v>0.97916666666666663</v>
      </c>
      <c r="Y933" t="s">
        <v>96</v>
      </c>
      <c r="Z933" t="s">
        <v>97</v>
      </c>
      <c r="AA933" t="s">
        <v>927</v>
      </c>
      <c r="AB933">
        <v>2</v>
      </c>
      <c r="AC933">
        <v>0</v>
      </c>
      <c r="AD933">
        <v>1</v>
      </c>
      <c r="AE933" t="s">
        <v>95</v>
      </c>
      <c r="AF933">
        <v>1</v>
      </c>
      <c r="AG933">
        <v>0</v>
      </c>
      <c r="AH933">
        <v>1</v>
      </c>
      <c r="AI933">
        <v>1</v>
      </c>
      <c r="AJ933">
        <v>1</v>
      </c>
      <c r="AK933">
        <v>1</v>
      </c>
      <c r="AL933">
        <v>1</v>
      </c>
      <c r="AM933" t="s">
        <v>118</v>
      </c>
      <c r="AN933" t="s">
        <v>95</v>
      </c>
      <c r="AO933" t="s">
        <v>95</v>
      </c>
      <c r="AP933" t="s">
        <v>95</v>
      </c>
      <c r="AQ933" t="s">
        <v>95</v>
      </c>
      <c r="AR933" t="s">
        <v>95</v>
      </c>
      <c r="AS933">
        <v>1</v>
      </c>
      <c r="AT933" t="s">
        <v>95</v>
      </c>
      <c r="AU933">
        <v>1</v>
      </c>
      <c r="AV933">
        <v>0</v>
      </c>
      <c r="AW933">
        <v>1</v>
      </c>
      <c r="AX933">
        <v>0</v>
      </c>
      <c r="AY933">
        <v>1</v>
      </c>
      <c r="AZ933" t="s">
        <v>95</v>
      </c>
      <c r="BA933" t="s">
        <v>95</v>
      </c>
      <c r="BB933" t="s">
        <v>95</v>
      </c>
      <c r="BC933" t="s">
        <v>95</v>
      </c>
      <c r="BD933" t="s">
        <v>95</v>
      </c>
      <c r="BE933" t="s">
        <v>95</v>
      </c>
      <c r="BF933">
        <v>1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931</v>
      </c>
      <c r="CJ933">
        <v>83</v>
      </c>
      <c r="CK933">
        <v>0</v>
      </c>
    </row>
    <row r="934" spans="1:89" x14ac:dyDescent="0.3">
      <c r="A934" t="s">
        <v>2800</v>
      </c>
      <c r="B934" t="s">
        <v>2382</v>
      </c>
      <c r="C934" t="s">
        <v>2801</v>
      </c>
      <c r="D934">
        <v>35.225859999999997</v>
      </c>
      <c r="E934">
        <v>-80.846935000000002</v>
      </c>
      <c r="F934" t="s">
        <v>2802</v>
      </c>
      <c r="G934">
        <v>3</v>
      </c>
      <c r="H934">
        <v>3</v>
      </c>
      <c r="I934" t="s">
        <v>2251</v>
      </c>
      <c r="J934" t="s">
        <v>94</v>
      </c>
      <c r="K934" t="s">
        <v>95</v>
      </c>
      <c r="L934" t="s">
        <v>95</v>
      </c>
      <c r="M934" t="s">
        <v>95</v>
      </c>
      <c r="N934" t="s">
        <v>95</v>
      </c>
      <c r="O934" t="s">
        <v>95</v>
      </c>
      <c r="P934" t="s">
        <v>95</v>
      </c>
      <c r="Q934" t="s">
        <v>95</v>
      </c>
      <c r="R934" t="s">
        <v>95</v>
      </c>
      <c r="S934" t="s">
        <v>95</v>
      </c>
      <c r="T934" t="s">
        <v>95</v>
      </c>
      <c r="U934" t="s">
        <v>95</v>
      </c>
      <c r="V934" t="s">
        <v>95</v>
      </c>
      <c r="W934" t="s">
        <v>95</v>
      </c>
      <c r="X934" t="s">
        <v>95</v>
      </c>
      <c r="Y934" t="s">
        <v>95</v>
      </c>
      <c r="Z934" t="s">
        <v>97</v>
      </c>
      <c r="AA934" t="s">
        <v>117</v>
      </c>
      <c r="AB934">
        <v>2</v>
      </c>
      <c r="AC934">
        <v>0</v>
      </c>
      <c r="AD934">
        <v>0</v>
      </c>
      <c r="AE934" t="s">
        <v>95</v>
      </c>
      <c r="AF934">
        <v>1</v>
      </c>
      <c r="AG934" t="s">
        <v>95</v>
      </c>
      <c r="AH934" t="s">
        <v>95</v>
      </c>
      <c r="AI934">
        <v>1</v>
      </c>
      <c r="AJ934">
        <v>0</v>
      </c>
      <c r="AK934">
        <v>1</v>
      </c>
      <c r="AL934">
        <v>0</v>
      </c>
      <c r="AM934" t="s">
        <v>95</v>
      </c>
      <c r="AN934" t="s">
        <v>95</v>
      </c>
      <c r="AO934" t="s">
        <v>95</v>
      </c>
      <c r="AP934" t="s">
        <v>95</v>
      </c>
      <c r="AQ934" t="s">
        <v>95</v>
      </c>
      <c r="AR934" t="s">
        <v>95</v>
      </c>
      <c r="AS934">
        <v>1</v>
      </c>
      <c r="AT934" t="s">
        <v>95</v>
      </c>
      <c r="AU934" t="s">
        <v>95</v>
      </c>
      <c r="AV934" t="s">
        <v>95</v>
      </c>
      <c r="AW934" t="s">
        <v>95</v>
      </c>
      <c r="AX934" t="s">
        <v>95</v>
      </c>
      <c r="AY934" t="s">
        <v>95</v>
      </c>
      <c r="AZ934" t="s">
        <v>95</v>
      </c>
      <c r="BA934" t="s">
        <v>95</v>
      </c>
      <c r="BB934" t="s">
        <v>95</v>
      </c>
      <c r="BC934" t="s">
        <v>95</v>
      </c>
      <c r="BD934" t="s">
        <v>95</v>
      </c>
      <c r="BE934" t="s">
        <v>95</v>
      </c>
      <c r="BF934">
        <v>1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1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</row>
    <row r="935" spans="1:89" x14ac:dyDescent="0.3">
      <c r="A935" t="s">
        <v>2803</v>
      </c>
      <c r="B935" t="s">
        <v>2382</v>
      </c>
      <c r="C935" t="s">
        <v>2804</v>
      </c>
      <c r="D935">
        <v>35.225458600000003</v>
      </c>
      <c r="E935">
        <v>-80.845236600000007</v>
      </c>
      <c r="F935" t="s">
        <v>2805</v>
      </c>
      <c r="G935">
        <v>9</v>
      </c>
      <c r="H935">
        <v>4</v>
      </c>
      <c r="I935" t="s">
        <v>2251</v>
      </c>
      <c r="J935" t="s">
        <v>94</v>
      </c>
      <c r="K935" t="s">
        <v>95</v>
      </c>
      <c r="L935" t="s">
        <v>95</v>
      </c>
      <c r="M935" s="1">
        <v>0.29166666666666669</v>
      </c>
      <c r="N935" s="1">
        <v>0.66666666666666663</v>
      </c>
      <c r="O935" s="1">
        <v>0.29166666666666669</v>
      </c>
      <c r="P935" s="1">
        <v>0.66666666666666663</v>
      </c>
      <c r="Q935" s="1">
        <v>0.29166666666666669</v>
      </c>
      <c r="R935" s="1">
        <v>0.66666666666666663</v>
      </c>
      <c r="S935" s="1">
        <v>0.29166666666666669</v>
      </c>
      <c r="T935" s="1">
        <v>0.66666666666666663</v>
      </c>
      <c r="U935" s="1">
        <v>0.29166666666666669</v>
      </c>
      <c r="V935" s="1">
        <v>0.66666666666666663</v>
      </c>
      <c r="W935" t="s">
        <v>95</v>
      </c>
      <c r="X935" t="s">
        <v>95</v>
      </c>
      <c r="Y935" t="s">
        <v>95</v>
      </c>
      <c r="Z935" t="s">
        <v>95</v>
      </c>
      <c r="AA935" t="s">
        <v>95</v>
      </c>
      <c r="AB935">
        <v>1</v>
      </c>
      <c r="AC935" t="s">
        <v>95</v>
      </c>
      <c r="AD935" t="s">
        <v>95</v>
      </c>
      <c r="AE935" t="s">
        <v>95</v>
      </c>
      <c r="AF935" t="s">
        <v>95</v>
      </c>
      <c r="AG935" t="s">
        <v>95</v>
      </c>
      <c r="AH935" t="s">
        <v>95</v>
      </c>
      <c r="AI935" t="s">
        <v>95</v>
      </c>
      <c r="AJ935" t="s">
        <v>95</v>
      </c>
      <c r="AK935">
        <v>1</v>
      </c>
      <c r="AL935" t="s">
        <v>95</v>
      </c>
      <c r="AM935" t="s">
        <v>118</v>
      </c>
      <c r="AN935" t="s">
        <v>95</v>
      </c>
      <c r="AO935" t="s">
        <v>95</v>
      </c>
      <c r="AP935" t="s">
        <v>95</v>
      </c>
      <c r="AQ935" t="s">
        <v>95</v>
      </c>
      <c r="AR935" t="s">
        <v>95</v>
      </c>
      <c r="AS935" t="s">
        <v>95</v>
      </c>
      <c r="AT935" t="s">
        <v>95</v>
      </c>
      <c r="AU935">
        <v>1</v>
      </c>
      <c r="AV935">
        <v>0</v>
      </c>
      <c r="AW935">
        <v>0</v>
      </c>
      <c r="AX935">
        <v>0</v>
      </c>
      <c r="AY935">
        <v>0</v>
      </c>
      <c r="AZ935" t="s">
        <v>95</v>
      </c>
      <c r="BA935" t="s">
        <v>95</v>
      </c>
      <c r="BB935" t="s">
        <v>95</v>
      </c>
      <c r="BC935" t="s">
        <v>95</v>
      </c>
      <c r="BD935" t="s">
        <v>95</v>
      </c>
      <c r="BE935" t="s">
        <v>95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1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11</v>
      </c>
      <c r="CJ935">
        <v>6</v>
      </c>
      <c r="CK935">
        <v>0</v>
      </c>
    </row>
    <row r="936" spans="1:89" x14ac:dyDescent="0.3">
      <c r="A936" t="s">
        <v>2806</v>
      </c>
      <c r="B936" t="s">
        <v>2382</v>
      </c>
      <c r="C936" t="s">
        <v>2807</v>
      </c>
      <c r="D936">
        <v>35.226995000000002</v>
      </c>
      <c r="E936">
        <v>-80.844190999999995</v>
      </c>
      <c r="F936" t="s">
        <v>2808</v>
      </c>
      <c r="G936">
        <v>16</v>
      </c>
      <c r="H936">
        <v>4</v>
      </c>
      <c r="I936" t="s">
        <v>2251</v>
      </c>
      <c r="J936" t="s">
        <v>94</v>
      </c>
      <c r="K936" t="s">
        <v>95</v>
      </c>
      <c r="L936" t="s">
        <v>95</v>
      </c>
      <c r="M936" t="s">
        <v>95</v>
      </c>
      <c r="N936" t="s">
        <v>95</v>
      </c>
      <c r="O936" t="s">
        <v>95</v>
      </c>
      <c r="P936" t="s">
        <v>95</v>
      </c>
      <c r="Q936" t="s">
        <v>95</v>
      </c>
      <c r="R936" t="s">
        <v>95</v>
      </c>
      <c r="S936" t="s">
        <v>95</v>
      </c>
      <c r="T936" t="s">
        <v>95</v>
      </c>
      <c r="U936" t="s">
        <v>95</v>
      </c>
      <c r="V936" t="s">
        <v>95</v>
      </c>
      <c r="W936" t="s">
        <v>95</v>
      </c>
      <c r="X936" t="s">
        <v>95</v>
      </c>
      <c r="Y936" t="s">
        <v>96</v>
      </c>
      <c r="Z936" t="s">
        <v>97</v>
      </c>
      <c r="AA936" t="s">
        <v>98</v>
      </c>
      <c r="AB936">
        <v>1</v>
      </c>
      <c r="AC936" t="s">
        <v>95</v>
      </c>
      <c r="AD936">
        <v>0</v>
      </c>
      <c r="AE936">
        <v>0</v>
      </c>
      <c r="AF936">
        <v>1</v>
      </c>
      <c r="AG936">
        <v>1</v>
      </c>
      <c r="AH936" t="s">
        <v>95</v>
      </c>
      <c r="AI936">
        <v>0</v>
      </c>
      <c r="AJ936">
        <v>1</v>
      </c>
      <c r="AK936">
        <v>1</v>
      </c>
      <c r="AL936">
        <v>0</v>
      </c>
      <c r="AM936" t="s">
        <v>95</v>
      </c>
      <c r="AN936" t="s">
        <v>95</v>
      </c>
      <c r="AO936" t="s">
        <v>95</v>
      </c>
      <c r="AP936" t="s">
        <v>95</v>
      </c>
      <c r="AQ936" t="s">
        <v>95</v>
      </c>
      <c r="AR936" t="s">
        <v>95</v>
      </c>
      <c r="AS936">
        <v>1</v>
      </c>
      <c r="AT936" t="s">
        <v>95</v>
      </c>
      <c r="AU936">
        <v>0</v>
      </c>
      <c r="AV936">
        <v>0</v>
      </c>
      <c r="AW936">
        <v>0</v>
      </c>
      <c r="AX936">
        <v>0</v>
      </c>
      <c r="AY936">
        <v>0</v>
      </c>
      <c r="AZ936" t="s">
        <v>95</v>
      </c>
      <c r="BA936" t="s">
        <v>95</v>
      </c>
      <c r="BB936" t="s">
        <v>95</v>
      </c>
      <c r="BC936" t="s">
        <v>95</v>
      </c>
      <c r="BD936" t="s">
        <v>95</v>
      </c>
      <c r="BE936" t="s">
        <v>95</v>
      </c>
      <c r="BF936">
        <v>1</v>
      </c>
      <c r="BG936">
        <v>1</v>
      </c>
      <c r="BH936">
        <v>1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37</v>
      </c>
      <c r="CJ936">
        <v>1</v>
      </c>
      <c r="CK936">
        <v>0</v>
      </c>
    </row>
    <row r="937" spans="1:89" x14ac:dyDescent="0.3">
      <c r="A937" t="s">
        <v>2809</v>
      </c>
      <c r="B937" t="s">
        <v>2382</v>
      </c>
      <c r="C937" t="s">
        <v>2810</v>
      </c>
      <c r="D937">
        <v>35.224456000000004</v>
      </c>
      <c r="E937">
        <v>-80.845470000000006</v>
      </c>
      <c r="F937" t="s">
        <v>2811</v>
      </c>
      <c r="G937">
        <v>277</v>
      </c>
      <c r="H937">
        <v>4</v>
      </c>
      <c r="I937" t="s">
        <v>2251</v>
      </c>
      <c r="J937" t="s">
        <v>94</v>
      </c>
      <c r="K937" s="1">
        <v>0.66666666666666663</v>
      </c>
      <c r="L937" s="1">
        <v>0.875</v>
      </c>
      <c r="M937" s="1">
        <v>0.45833333333333331</v>
      </c>
      <c r="N937" s="1">
        <v>0.91666666666666663</v>
      </c>
      <c r="O937" s="1">
        <v>0.45833333333333331</v>
      </c>
      <c r="P937" s="1">
        <v>0.91666666666666663</v>
      </c>
      <c r="Q937" s="1">
        <v>0.45833333333333331</v>
      </c>
      <c r="R937" s="1">
        <v>0.91666666666666663</v>
      </c>
      <c r="S937" s="1">
        <v>0.45833333333333331</v>
      </c>
      <c r="T937" s="1">
        <v>0.91666666666666663</v>
      </c>
      <c r="U937" s="1">
        <v>0.45833333333333331</v>
      </c>
      <c r="V937" s="1">
        <v>0.95833333333333337</v>
      </c>
      <c r="W937" s="1">
        <v>0.5</v>
      </c>
      <c r="X937" s="1">
        <v>0.91666666666666663</v>
      </c>
      <c r="Y937" t="s">
        <v>96</v>
      </c>
      <c r="Z937" t="s">
        <v>97</v>
      </c>
      <c r="AA937" t="s">
        <v>117</v>
      </c>
      <c r="AB937">
        <v>2</v>
      </c>
      <c r="AC937">
        <v>0</v>
      </c>
      <c r="AD937">
        <v>1</v>
      </c>
      <c r="AE937" t="s">
        <v>95</v>
      </c>
      <c r="AF937">
        <v>1</v>
      </c>
      <c r="AG937">
        <v>1</v>
      </c>
      <c r="AH937">
        <v>1</v>
      </c>
      <c r="AI937">
        <v>1</v>
      </c>
      <c r="AJ937">
        <v>0</v>
      </c>
      <c r="AK937">
        <v>1</v>
      </c>
      <c r="AL937">
        <v>1</v>
      </c>
      <c r="AM937" t="s">
        <v>127</v>
      </c>
      <c r="AN937" t="s">
        <v>95</v>
      </c>
      <c r="AO937" t="s">
        <v>95</v>
      </c>
      <c r="AP937" t="s">
        <v>95</v>
      </c>
      <c r="AQ937" t="s">
        <v>95</v>
      </c>
      <c r="AR937" t="s">
        <v>95</v>
      </c>
      <c r="AS937">
        <v>0</v>
      </c>
      <c r="AT937" t="s">
        <v>95</v>
      </c>
      <c r="AU937">
        <v>1</v>
      </c>
      <c r="AV937">
        <v>0</v>
      </c>
      <c r="AW937">
        <v>0</v>
      </c>
      <c r="AX937">
        <v>0</v>
      </c>
      <c r="AY937">
        <v>0</v>
      </c>
      <c r="AZ937" t="s">
        <v>95</v>
      </c>
      <c r="BA937" t="s">
        <v>95</v>
      </c>
      <c r="BB937" t="s">
        <v>95</v>
      </c>
      <c r="BC937" t="s">
        <v>95</v>
      </c>
      <c r="BD937" t="s">
        <v>95</v>
      </c>
      <c r="BE937" t="s">
        <v>95</v>
      </c>
      <c r="BF937">
        <v>1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1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485</v>
      </c>
      <c r="CJ937">
        <v>41</v>
      </c>
      <c r="CK937">
        <v>3</v>
      </c>
    </row>
    <row r="938" spans="1:89" x14ac:dyDescent="0.3">
      <c r="A938" t="s">
        <v>2812</v>
      </c>
      <c r="B938" t="s">
        <v>2382</v>
      </c>
      <c r="C938" t="s">
        <v>2813</v>
      </c>
      <c r="D938">
        <v>35.223804999999999</v>
      </c>
      <c r="E938">
        <v>-80.844616000000002</v>
      </c>
      <c r="F938" t="s">
        <v>2814</v>
      </c>
      <c r="G938">
        <v>4</v>
      </c>
      <c r="H938">
        <v>4</v>
      </c>
      <c r="I938" t="s">
        <v>2251</v>
      </c>
      <c r="J938" t="s">
        <v>94</v>
      </c>
      <c r="K938" t="s">
        <v>95</v>
      </c>
      <c r="L938" t="s">
        <v>95</v>
      </c>
      <c r="M938" t="s">
        <v>95</v>
      </c>
      <c r="N938" t="s">
        <v>95</v>
      </c>
      <c r="O938" t="s">
        <v>95</v>
      </c>
      <c r="P938" t="s">
        <v>95</v>
      </c>
      <c r="Q938" t="s">
        <v>95</v>
      </c>
      <c r="R938" t="s">
        <v>95</v>
      </c>
      <c r="S938" t="s">
        <v>95</v>
      </c>
      <c r="T938" t="s">
        <v>95</v>
      </c>
      <c r="U938" t="s">
        <v>95</v>
      </c>
      <c r="V938" t="s">
        <v>95</v>
      </c>
      <c r="W938" t="s">
        <v>95</v>
      </c>
      <c r="X938" t="s">
        <v>95</v>
      </c>
      <c r="Y938" t="s">
        <v>95</v>
      </c>
      <c r="Z938" t="s">
        <v>97</v>
      </c>
      <c r="AA938" t="s">
        <v>95</v>
      </c>
      <c r="AB938">
        <v>1</v>
      </c>
      <c r="AC938" t="s">
        <v>95</v>
      </c>
      <c r="AD938" t="s">
        <v>95</v>
      </c>
      <c r="AE938" t="s">
        <v>95</v>
      </c>
      <c r="AF938" t="s">
        <v>95</v>
      </c>
      <c r="AG938" t="s">
        <v>95</v>
      </c>
      <c r="AH938" t="s">
        <v>95</v>
      </c>
      <c r="AI938" t="s">
        <v>95</v>
      </c>
      <c r="AJ938" t="s">
        <v>95</v>
      </c>
      <c r="AK938" t="s">
        <v>95</v>
      </c>
      <c r="AL938">
        <v>0</v>
      </c>
      <c r="AM938" t="s">
        <v>95</v>
      </c>
      <c r="AN938" t="s">
        <v>95</v>
      </c>
      <c r="AO938" t="s">
        <v>95</v>
      </c>
      <c r="AP938" t="s">
        <v>95</v>
      </c>
      <c r="AQ938" t="s">
        <v>95</v>
      </c>
      <c r="AR938" t="s">
        <v>95</v>
      </c>
      <c r="AS938" t="s">
        <v>95</v>
      </c>
      <c r="AT938" t="s">
        <v>95</v>
      </c>
      <c r="AU938" t="s">
        <v>95</v>
      </c>
      <c r="AV938" t="s">
        <v>95</v>
      </c>
      <c r="AW938" t="s">
        <v>95</v>
      </c>
      <c r="AX938" t="s">
        <v>95</v>
      </c>
      <c r="AY938" t="s">
        <v>95</v>
      </c>
      <c r="AZ938" t="s">
        <v>95</v>
      </c>
      <c r="BA938" t="s">
        <v>95</v>
      </c>
      <c r="BB938" t="s">
        <v>95</v>
      </c>
      <c r="BC938" t="s">
        <v>95</v>
      </c>
      <c r="BD938" t="s">
        <v>95</v>
      </c>
      <c r="BE938" t="s">
        <v>95</v>
      </c>
      <c r="BF938">
        <v>1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8</v>
      </c>
      <c r="CJ938">
        <v>4</v>
      </c>
      <c r="CK938">
        <v>0</v>
      </c>
    </row>
    <row r="939" spans="1:89" x14ac:dyDescent="0.3">
      <c r="A939" t="s">
        <v>2815</v>
      </c>
      <c r="B939" t="s">
        <v>2382</v>
      </c>
      <c r="C939" t="s">
        <v>2816</v>
      </c>
      <c r="D939">
        <v>35.220526999999997</v>
      </c>
      <c r="E939">
        <v>-80.851151000000002</v>
      </c>
      <c r="F939" t="s">
        <v>2817</v>
      </c>
      <c r="G939">
        <v>27</v>
      </c>
      <c r="H939">
        <v>2.5</v>
      </c>
      <c r="I939" t="s">
        <v>2251</v>
      </c>
      <c r="J939" t="s">
        <v>94</v>
      </c>
      <c r="K939" t="s">
        <v>95</v>
      </c>
      <c r="L939" t="s">
        <v>95</v>
      </c>
      <c r="M939" t="s">
        <v>95</v>
      </c>
      <c r="N939" t="s">
        <v>95</v>
      </c>
      <c r="O939" t="s">
        <v>95</v>
      </c>
      <c r="P939" t="s">
        <v>95</v>
      </c>
      <c r="Q939" t="s">
        <v>95</v>
      </c>
      <c r="R939" t="s">
        <v>95</v>
      </c>
      <c r="S939" t="s">
        <v>95</v>
      </c>
      <c r="T939" t="s">
        <v>95</v>
      </c>
      <c r="U939" t="s">
        <v>95</v>
      </c>
      <c r="V939" t="s">
        <v>95</v>
      </c>
      <c r="W939" t="s">
        <v>95</v>
      </c>
      <c r="X939" t="s">
        <v>95</v>
      </c>
      <c r="Y939" t="s">
        <v>233</v>
      </c>
      <c r="Z939" t="s">
        <v>95</v>
      </c>
      <c r="AA939" t="s">
        <v>117</v>
      </c>
      <c r="AB939">
        <v>3</v>
      </c>
      <c r="AC939" t="s">
        <v>95</v>
      </c>
      <c r="AD939">
        <v>0</v>
      </c>
      <c r="AE939" t="s">
        <v>95</v>
      </c>
      <c r="AF939">
        <v>1</v>
      </c>
      <c r="AG939">
        <v>1</v>
      </c>
      <c r="AH939" t="s">
        <v>95</v>
      </c>
      <c r="AI939" t="s">
        <v>95</v>
      </c>
      <c r="AJ939">
        <v>0</v>
      </c>
      <c r="AK939">
        <v>1</v>
      </c>
      <c r="AL939" t="s">
        <v>95</v>
      </c>
      <c r="AM939" t="s">
        <v>95</v>
      </c>
      <c r="AN939">
        <v>0</v>
      </c>
      <c r="AO939">
        <v>0</v>
      </c>
      <c r="AP939" t="s">
        <v>118</v>
      </c>
      <c r="AQ939" t="s">
        <v>95</v>
      </c>
      <c r="AR939" t="s">
        <v>95</v>
      </c>
      <c r="AS939" t="s">
        <v>95</v>
      </c>
      <c r="AT939">
        <v>1</v>
      </c>
      <c r="AU939">
        <v>0</v>
      </c>
      <c r="AV939">
        <v>0</v>
      </c>
      <c r="AW939">
        <v>1</v>
      </c>
      <c r="AX939">
        <v>0</v>
      </c>
      <c r="AY939">
        <v>0</v>
      </c>
      <c r="AZ939">
        <v>1</v>
      </c>
      <c r="BA939" t="s">
        <v>95</v>
      </c>
      <c r="BB939">
        <v>0</v>
      </c>
      <c r="BC939">
        <v>0</v>
      </c>
      <c r="BD939">
        <v>0</v>
      </c>
      <c r="BE939" t="s">
        <v>95</v>
      </c>
      <c r="BF939">
        <v>0</v>
      </c>
      <c r="BG939">
        <v>0</v>
      </c>
      <c r="BH939">
        <v>0</v>
      </c>
      <c r="BI939">
        <v>1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80</v>
      </c>
      <c r="CJ939">
        <v>4</v>
      </c>
      <c r="CK939">
        <v>0</v>
      </c>
    </row>
    <row r="940" spans="1:89" x14ac:dyDescent="0.3">
      <c r="A940" t="s">
        <v>2818</v>
      </c>
      <c r="B940" t="s">
        <v>2382</v>
      </c>
      <c r="C940" t="s">
        <v>2680</v>
      </c>
      <c r="D940">
        <v>35.227822000000003</v>
      </c>
      <c r="E940">
        <v>-80.841147800000002</v>
      </c>
      <c r="F940" t="s">
        <v>2819</v>
      </c>
      <c r="G940">
        <v>37</v>
      </c>
      <c r="H940">
        <v>3</v>
      </c>
      <c r="I940" t="s">
        <v>2251</v>
      </c>
      <c r="J940" t="s">
        <v>94</v>
      </c>
      <c r="K940" t="s">
        <v>95</v>
      </c>
      <c r="L940" t="s">
        <v>95</v>
      </c>
      <c r="M940" t="s">
        <v>95</v>
      </c>
      <c r="N940" t="s">
        <v>95</v>
      </c>
      <c r="O940" t="s">
        <v>95</v>
      </c>
      <c r="P940" t="s">
        <v>95</v>
      </c>
      <c r="Q940" t="s">
        <v>95</v>
      </c>
      <c r="R940" t="s">
        <v>95</v>
      </c>
      <c r="S940" t="s">
        <v>95</v>
      </c>
      <c r="T940" t="s">
        <v>95</v>
      </c>
      <c r="U940" t="s">
        <v>95</v>
      </c>
      <c r="V940" t="s">
        <v>95</v>
      </c>
      <c r="W940" t="s">
        <v>95</v>
      </c>
      <c r="X940" t="s">
        <v>95</v>
      </c>
      <c r="Y940" t="s">
        <v>233</v>
      </c>
      <c r="Z940" t="s">
        <v>97</v>
      </c>
      <c r="AA940" t="s">
        <v>927</v>
      </c>
      <c r="AB940">
        <v>1</v>
      </c>
      <c r="AC940">
        <v>0</v>
      </c>
      <c r="AD940">
        <v>1</v>
      </c>
      <c r="AE940" t="s">
        <v>95</v>
      </c>
      <c r="AF940">
        <v>1</v>
      </c>
      <c r="AG940">
        <v>1</v>
      </c>
      <c r="AH940" t="s">
        <v>95</v>
      </c>
      <c r="AI940">
        <v>0</v>
      </c>
      <c r="AJ940">
        <v>1</v>
      </c>
      <c r="AK940">
        <v>1</v>
      </c>
      <c r="AL940">
        <v>0</v>
      </c>
      <c r="AM940" t="s">
        <v>95</v>
      </c>
      <c r="AN940" t="s">
        <v>95</v>
      </c>
      <c r="AO940" t="s">
        <v>95</v>
      </c>
      <c r="AP940" t="s">
        <v>95</v>
      </c>
      <c r="AQ940" t="s">
        <v>95</v>
      </c>
      <c r="AR940" t="s">
        <v>95</v>
      </c>
      <c r="AS940">
        <v>1</v>
      </c>
      <c r="AT940" t="s">
        <v>95</v>
      </c>
      <c r="AU940">
        <v>1</v>
      </c>
      <c r="AV940">
        <v>0</v>
      </c>
      <c r="AW940">
        <v>0</v>
      </c>
      <c r="AX940">
        <v>0</v>
      </c>
      <c r="AY940">
        <v>0</v>
      </c>
      <c r="AZ940" t="s">
        <v>95</v>
      </c>
      <c r="BA940" t="s">
        <v>95</v>
      </c>
      <c r="BB940" t="s">
        <v>95</v>
      </c>
      <c r="BC940" t="s">
        <v>95</v>
      </c>
      <c r="BD940" t="s">
        <v>95</v>
      </c>
      <c r="BE940" t="s">
        <v>95</v>
      </c>
      <c r="BF940">
        <v>1</v>
      </c>
      <c r="BG940">
        <v>0</v>
      </c>
      <c r="BH940">
        <v>0</v>
      </c>
      <c r="BI940">
        <v>0</v>
      </c>
      <c r="BJ940">
        <v>1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91</v>
      </c>
      <c r="CJ940">
        <v>2</v>
      </c>
      <c r="CK940">
        <v>0</v>
      </c>
    </row>
    <row r="941" spans="1:89" x14ac:dyDescent="0.3">
      <c r="A941" t="s">
        <v>2820</v>
      </c>
      <c r="B941" t="s">
        <v>2382</v>
      </c>
      <c r="C941" t="s">
        <v>2821</v>
      </c>
      <c r="D941">
        <v>35.221647400000002</v>
      </c>
      <c r="E941">
        <v>-80.8393449</v>
      </c>
      <c r="F941" t="s">
        <v>2822</v>
      </c>
      <c r="G941">
        <v>4</v>
      </c>
      <c r="H941">
        <v>3.5</v>
      </c>
      <c r="I941" t="s">
        <v>2251</v>
      </c>
      <c r="J941" t="s">
        <v>94</v>
      </c>
      <c r="K941" t="s">
        <v>95</v>
      </c>
      <c r="L941" t="s">
        <v>95</v>
      </c>
      <c r="M941" s="1">
        <v>0.29166666666666669</v>
      </c>
      <c r="N941" s="1">
        <v>0.625</v>
      </c>
      <c r="O941" s="1">
        <v>0.29166666666666669</v>
      </c>
      <c r="P941" s="1">
        <v>0.625</v>
      </c>
      <c r="Q941" s="1">
        <v>0.29166666666666669</v>
      </c>
      <c r="R941" s="1">
        <v>0.625</v>
      </c>
      <c r="S941" s="1">
        <v>0.29166666666666669</v>
      </c>
      <c r="T941" s="1">
        <v>0.625</v>
      </c>
      <c r="U941" s="1">
        <v>0.29166666666666669</v>
      </c>
      <c r="V941" s="1">
        <v>0.625</v>
      </c>
      <c r="W941" t="s">
        <v>95</v>
      </c>
      <c r="X941" t="s">
        <v>95</v>
      </c>
      <c r="Y941" t="s">
        <v>95</v>
      </c>
      <c r="Z941" t="s">
        <v>97</v>
      </c>
      <c r="AA941" t="s">
        <v>95</v>
      </c>
      <c r="AB941">
        <v>1</v>
      </c>
      <c r="AC941">
        <v>0</v>
      </c>
      <c r="AD941" t="s">
        <v>95</v>
      </c>
      <c r="AE941" t="s">
        <v>95</v>
      </c>
      <c r="AF941">
        <v>1</v>
      </c>
      <c r="AG941" t="s">
        <v>95</v>
      </c>
      <c r="AH941" t="s">
        <v>95</v>
      </c>
      <c r="AI941" t="s">
        <v>95</v>
      </c>
      <c r="AJ941">
        <v>1</v>
      </c>
      <c r="AK941">
        <v>1</v>
      </c>
      <c r="AL941">
        <v>0</v>
      </c>
      <c r="AM941" t="s">
        <v>127</v>
      </c>
      <c r="AN941" t="s">
        <v>95</v>
      </c>
      <c r="AO941" t="s">
        <v>95</v>
      </c>
      <c r="AP941" t="s">
        <v>95</v>
      </c>
      <c r="AQ941" t="s">
        <v>95</v>
      </c>
      <c r="AR941" t="s">
        <v>95</v>
      </c>
      <c r="AS941">
        <v>1</v>
      </c>
      <c r="AT941" t="s">
        <v>95</v>
      </c>
      <c r="AU941" t="s">
        <v>95</v>
      </c>
      <c r="AV941" t="s">
        <v>95</v>
      </c>
      <c r="AW941" t="s">
        <v>95</v>
      </c>
      <c r="AX941" t="s">
        <v>95</v>
      </c>
      <c r="AY941" t="s">
        <v>95</v>
      </c>
      <c r="AZ941" t="s">
        <v>95</v>
      </c>
      <c r="BA941" t="s">
        <v>95</v>
      </c>
      <c r="BB941" t="s">
        <v>95</v>
      </c>
      <c r="BC941" t="s">
        <v>95</v>
      </c>
      <c r="BD941" t="s">
        <v>95</v>
      </c>
      <c r="BE941" t="s">
        <v>95</v>
      </c>
      <c r="BF941">
        <v>1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1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13</v>
      </c>
      <c r="CJ941">
        <v>3</v>
      </c>
      <c r="CK941">
        <v>0</v>
      </c>
    </row>
    <row r="942" spans="1:89" x14ac:dyDescent="0.3">
      <c r="A942" t="s">
        <v>2823</v>
      </c>
      <c r="B942" t="s">
        <v>2382</v>
      </c>
      <c r="C942" t="s">
        <v>2824</v>
      </c>
      <c r="D942">
        <v>35.227822000000003</v>
      </c>
      <c r="E942">
        <v>-80.841147800000002</v>
      </c>
      <c r="F942" t="s">
        <v>2825</v>
      </c>
      <c r="G942">
        <v>127</v>
      </c>
      <c r="H942">
        <v>4</v>
      </c>
      <c r="I942" t="s">
        <v>2251</v>
      </c>
      <c r="J942" t="s">
        <v>94</v>
      </c>
      <c r="K942" t="s">
        <v>95</v>
      </c>
      <c r="L942" t="s">
        <v>95</v>
      </c>
      <c r="M942" s="1">
        <v>0.72916666666666663</v>
      </c>
      <c r="N942" s="1">
        <v>0.91666666666666663</v>
      </c>
      <c r="O942" s="1">
        <v>0.72916666666666663</v>
      </c>
      <c r="P942" s="1">
        <v>0.91666666666666663</v>
      </c>
      <c r="Q942" s="1">
        <v>0.72916666666666663</v>
      </c>
      <c r="R942" s="1">
        <v>0.91666666666666663</v>
      </c>
      <c r="S942" s="1">
        <v>0.72916666666666663</v>
      </c>
      <c r="T942" s="1">
        <v>0.91666666666666663</v>
      </c>
      <c r="U942" s="1">
        <v>0.72916666666666663</v>
      </c>
      <c r="V942" s="1">
        <v>0.95833333333333337</v>
      </c>
      <c r="W942" s="1">
        <v>0.72916666666666663</v>
      </c>
      <c r="X942" s="1">
        <v>0.95833333333333337</v>
      </c>
      <c r="Y942" t="s">
        <v>191</v>
      </c>
      <c r="Z942" t="s">
        <v>431</v>
      </c>
      <c r="AA942" t="s">
        <v>117</v>
      </c>
      <c r="AB942">
        <v>3</v>
      </c>
      <c r="AC942">
        <v>0</v>
      </c>
      <c r="AD942">
        <v>1</v>
      </c>
      <c r="AE942" t="s">
        <v>95</v>
      </c>
      <c r="AF942">
        <v>1</v>
      </c>
      <c r="AG942">
        <v>0</v>
      </c>
      <c r="AH942">
        <v>0</v>
      </c>
      <c r="AI942">
        <v>1</v>
      </c>
      <c r="AJ942">
        <v>0</v>
      </c>
      <c r="AK942">
        <v>1</v>
      </c>
      <c r="AL942">
        <v>1</v>
      </c>
      <c r="AM942" t="s">
        <v>118</v>
      </c>
      <c r="AN942" t="s">
        <v>95</v>
      </c>
      <c r="AO942" t="s">
        <v>95</v>
      </c>
      <c r="AP942" t="s">
        <v>95</v>
      </c>
      <c r="AQ942">
        <v>0</v>
      </c>
      <c r="AR942" t="s">
        <v>95</v>
      </c>
      <c r="AS942">
        <v>0</v>
      </c>
      <c r="AT942" t="s">
        <v>95</v>
      </c>
      <c r="AU942">
        <v>0</v>
      </c>
      <c r="AV942">
        <v>0</v>
      </c>
      <c r="AW942">
        <v>0</v>
      </c>
      <c r="AX942">
        <v>1</v>
      </c>
      <c r="AY942">
        <v>0</v>
      </c>
      <c r="AZ942" t="s">
        <v>95</v>
      </c>
      <c r="BA942" t="s">
        <v>95</v>
      </c>
      <c r="BB942" t="s">
        <v>95</v>
      </c>
      <c r="BC942" t="s">
        <v>95</v>
      </c>
      <c r="BD942" t="s">
        <v>95</v>
      </c>
      <c r="BE942" t="s">
        <v>95</v>
      </c>
      <c r="BF942">
        <v>1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1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118</v>
      </c>
      <c r="CJ942">
        <v>11</v>
      </c>
      <c r="CK942">
        <v>0</v>
      </c>
    </row>
    <row r="943" spans="1:89" x14ac:dyDescent="0.3">
      <c r="A943" t="s">
        <v>2826</v>
      </c>
      <c r="B943" t="s">
        <v>2382</v>
      </c>
      <c r="C943" t="s">
        <v>2827</v>
      </c>
      <c r="D943">
        <v>35.227813099999999</v>
      </c>
      <c r="E943">
        <v>-80.841491599999998</v>
      </c>
      <c r="F943" t="s">
        <v>2828</v>
      </c>
      <c r="G943">
        <v>12</v>
      </c>
      <c r="H943">
        <v>3</v>
      </c>
      <c r="I943" t="s">
        <v>2251</v>
      </c>
      <c r="J943" t="s">
        <v>94</v>
      </c>
      <c r="K943" t="s">
        <v>95</v>
      </c>
      <c r="L943" t="s">
        <v>95</v>
      </c>
      <c r="M943" s="1">
        <v>0.375</v>
      </c>
      <c r="N943" s="1">
        <v>0.95833333333333337</v>
      </c>
      <c r="O943" s="1">
        <v>0.45833333333333331</v>
      </c>
      <c r="P943" s="1">
        <v>0.95833333333333337</v>
      </c>
      <c r="Q943" s="1">
        <v>0.45833333333333331</v>
      </c>
      <c r="R943" s="1">
        <v>0.95833333333333337</v>
      </c>
      <c r="S943" s="1">
        <v>0.45833333333333331</v>
      </c>
      <c r="T943" s="1">
        <v>0</v>
      </c>
      <c r="U943" s="1">
        <v>0.45833333333333331</v>
      </c>
      <c r="V943" s="1">
        <v>8.3333333333333329E-2</v>
      </c>
      <c r="W943" s="1">
        <v>0.5</v>
      </c>
      <c r="X943" s="1">
        <v>8.3333333333333329E-2</v>
      </c>
      <c r="Y943" t="s">
        <v>126</v>
      </c>
      <c r="Z943" t="s">
        <v>97</v>
      </c>
      <c r="AA943" t="s">
        <v>117</v>
      </c>
      <c r="AB943">
        <v>1</v>
      </c>
      <c r="AC943">
        <v>0</v>
      </c>
      <c r="AD943">
        <v>0</v>
      </c>
      <c r="AE943" t="s">
        <v>95</v>
      </c>
      <c r="AF943">
        <v>1</v>
      </c>
      <c r="AG943">
        <v>1</v>
      </c>
      <c r="AH943" t="s">
        <v>95</v>
      </c>
      <c r="AI943">
        <v>1</v>
      </c>
      <c r="AJ943">
        <v>0</v>
      </c>
      <c r="AK943">
        <v>1</v>
      </c>
      <c r="AL943">
        <v>0</v>
      </c>
      <c r="AM943" t="s">
        <v>95</v>
      </c>
      <c r="AN943">
        <v>1</v>
      </c>
      <c r="AO943">
        <v>0</v>
      </c>
      <c r="AP943" t="s">
        <v>95</v>
      </c>
      <c r="AQ943" t="s">
        <v>95</v>
      </c>
      <c r="AR943" t="s">
        <v>95</v>
      </c>
      <c r="AS943">
        <v>1</v>
      </c>
      <c r="AT943" t="s">
        <v>95</v>
      </c>
      <c r="AU943">
        <v>0</v>
      </c>
      <c r="AV943">
        <v>0</v>
      </c>
      <c r="AW943">
        <v>0</v>
      </c>
      <c r="AX943">
        <v>1</v>
      </c>
      <c r="AY943">
        <v>0</v>
      </c>
      <c r="AZ943" t="s">
        <v>95</v>
      </c>
      <c r="BA943" t="s">
        <v>95</v>
      </c>
      <c r="BB943" t="s">
        <v>95</v>
      </c>
      <c r="BC943" t="s">
        <v>95</v>
      </c>
      <c r="BD943" t="s">
        <v>95</v>
      </c>
      <c r="BE943" t="s">
        <v>95</v>
      </c>
      <c r="BF943">
        <v>1</v>
      </c>
      <c r="BG943">
        <v>0</v>
      </c>
      <c r="BH943">
        <v>0</v>
      </c>
      <c r="BI943">
        <v>1</v>
      </c>
      <c r="BJ943">
        <v>0</v>
      </c>
      <c r="BK943">
        <v>1</v>
      </c>
      <c r="BL943">
        <v>0</v>
      </c>
      <c r="BM943">
        <v>1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16</v>
      </c>
      <c r="CJ943">
        <v>0</v>
      </c>
      <c r="CK943">
        <v>0</v>
      </c>
    </row>
    <row r="944" spans="1:89" x14ac:dyDescent="0.3">
      <c r="A944" t="s">
        <v>2829</v>
      </c>
      <c r="B944" t="s">
        <v>2382</v>
      </c>
      <c r="C944" t="s">
        <v>2830</v>
      </c>
      <c r="D944">
        <v>35.233063999999999</v>
      </c>
      <c r="E944">
        <v>-80.851867999999996</v>
      </c>
      <c r="F944" t="s">
        <v>2831</v>
      </c>
      <c r="G944">
        <v>44</v>
      </c>
      <c r="H944">
        <v>3.5</v>
      </c>
      <c r="I944" t="s">
        <v>2251</v>
      </c>
      <c r="J944" t="s">
        <v>94</v>
      </c>
      <c r="K944" s="1">
        <v>0.25</v>
      </c>
      <c r="L944" s="1">
        <v>0.95833333333333337</v>
      </c>
      <c r="M944" s="1">
        <v>0.25</v>
      </c>
      <c r="N944" s="1">
        <v>0.95833333333333337</v>
      </c>
      <c r="O944" s="1">
        <v>0.25</v>
      </c>
      <c r="P944" s="1">
        <v>0.95833333333333337</v>
      </c>
      <c r="Q944" s="1">
        <v>0.25</v>
      </c>
      <c r="R944" s="1">
        <v>0.95833333333333337</v>
      </c>
      <c r="S944" s="1">
        <v>0.25</v>
      </c>
      <c r="T944" s="1">
        <v>0.95833333333333337</v>
      </c>
      <c r="U944" s="1">
        <v>0.25</v>
      </c>
      <c r="V944" s="1">
        <v>0.95833333333333337</v>
      </c>
      <c r="W944" s="1">
        <v>0.25</v>
      </c>
      <c r="X944" s="1">
        <v>0.95833333333333337</v>
      </c>
      <c r="Y944" t="s">
        <v>95</v>
      </c>
      <c r="Z944" t="s">
        <v>95</v>
      </c>
      <c r="AA944" t="s">
        <v>95</v>
      </c>
      <c r="AB944">
        <v>2</v>
      </c>
      <c r="AC944" t="s">
        <v>95</v>
      </c>
      <c r="AD944" t="s">
        <v>95</v>
      </c>
      <c r="AE944" t="s">
        <v>95</v>
      </c>
      <c r="AF944" t="s">
        <v>95</v>
      </c>
      <c r="AG944" t="s">
        <v>95</v>
      </c>
      <c r="AH944" t="s">
        <v>95</v>
      </c>
      <c r="AI944" t="s">
        <v>95</v>
      </c>
      <c r="AJ944" t="s">
        <v>95</v>
      </c>
      <c r="AK944">
        <v>1</v>
      </c>
      <c r="AL944" t="s">
        <v>95</v>
      </c>
      <c r="AM944" t="s">
        <v>2688</v>
      </c>
      <c r="AN944" t="s">
        <v>95</v>
      </c>
      <c r="AO944" t="s">
        <v>95</v>
      </c>
      <c r="AP944" t="s">
        <v>95</v>
      </c>
      <c r="AQ944" t="s">
        <v>95</v>
      </c>
      <c r="AR944" t="s">
        <v>95</v>
      </c>
      <c r="AS944" t="s">
        <v>95</v>
      </c>
      <c r="AT944" t="s">
        <v>95</v>
      </c>
      <c r="AU944" t="s">
        <v>95</v>
      </c>
      <c r="AV944" t="s">
        <v>95</v>
      </c>
      <c r="AW944" t="s">
        <v>95</v>
      </c>
      <c r="AX944" t="s">
        <v>95</v>
      </c>
      <c r="AY944" t="s">
        <v>95</v>
      </c>
      <c r="AZ944" t="s">
        <v>95</v>
      </c>
      <c r="BA944" t="s">
        <v>95</v>
      </c>
      <c r="BB944" t="s">
        <v>95</v>
      </c>
      <c r="BC944" t="s">
        <v>95</v>
      </c>
      <c r="BD944" t="s">
        <v>95</v>
      </c>
      <c r="BE944" t="s">
        <v>95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95</v>
      </c>
      <c r="CJ944">
        <v>8</v>
      </c>
      <c r="CK944">
        <v>0</v>
      </c>
    </row>
    <row r="945" spans="1:89" x14ac:dyDescent="0.3">
      <c r="A945" t="s">
        <v>2832</v>
      </c>
      <c r="B945" t="s">
        <v>2382</v>
      </c>
      <c r="C945" t="s">
        <v>2833</v>
      </c>
      <c r="D945">
        <v>35.228398300000002</v>
      </c>
      <c r="E945">
        <v>-80.854719200000005</v>
      </c>
      <c r="F945" t="s">
        <v>2834</v>
      </c>
      <c r="G945">
        <v>20</v>
      </c>
      <c r="H945">
        <v>3</v>
      </c>
      <c r="I945" t="s">
        <v>2251</v>
      </c>
      <c r="J945" t="s">
        <v>94</v>
      </c>
      <c r="K945" s="1">
        <v>0.5</v>
      </c>
      <c r="L945" s="1">
        <v>0.83333333333333337</v>
      </c>
      <c r="M945" s="1">
        <v>0.45833333333333331</v>
      </c>
      <c r="N945" s="1">
        <v>0.60416666666666663</v>
      </c>
      <c r="O945" s="1">
        <v>0.45833333333333331</v>
      </c>
      <c r="P945" s="1">
        <v>0.91666666666666663</v>
      </c>
      <c r="Q945" s="1">
        <v>0.45833333333333331</v>
      </c>
      <c r="R945" s="1">
        <v>0.91666666666666663</v>
      </c>
      <c r="S945" s="1">
        <v>0.45833333333333331</v>
      </c>
      <c r="T945" s="1">
        <v>0.95833333333333337</v>
      </c>
      <c r="U945" s="1">
        <v>0.45833333333333331</v>
      </c>
      <c r="V945" s="1">
        <v>0.10416666666666667</v>
      </c>
      <c r="W945" s="1">
        <v>0.45833333333333331</v>
      </c>
      <c r="X945" s="1">
        <v>0.10416666666666667</v>
      </c>
      <c r="Y945" t="s">
        <v>96</v>
      </c>
      <c r="Z945" t="s">
        <v>97</v>
      </c>
      <c r="AA945" t="s">
        <v>117</v>
      </c>
      <c r="AB945">
        <v>2</v>
      </c>
      <c r="AC945">
        <v>0</v>
      </c>
      <c r="AD945">
        <v>1</v>
      </c>
      <c r="AE945" t="s">
        <v>95</v>
      </c>
      <c r="AF945">
        <v>1</v>
      </c>
      <c r="AG945">
        <v>1</v>
      </c>
      <c r="AH945">
        <v>0</v>
      </c>
      <c r="AI945">
        <v>1</v>
      </c>
      <c r="AJ945">
        <v>0</v>
      </c>
      <c r="AK945">
        <v>1</v>
      </c>
      <c r="AL945">
        <v>0</v>
      </c>
      <c r="AM945" t="s">
        <v>127</v>
      </c>
      <c r="AN945">
        <v>1</v>
      </c>
      <c r="AO945">
        <v>1</v>
      </c>
      <c r="AP945" t="s">
        <v>128</v>
      </c>
      <c r="AQ945" t="s">
        <v>95</v>
      </c>
      <c r="AR945" t="s">
        <v>95</v>
      </c>
      <c r="AS945">
        <v>1</v>
      </c>
      <c r="AT945">
        <v>0</v>
      </c>
      <c r="AU945">
        <v>0</v>
      </c>
      <c r="AV945">
        <v>0</v>
      </c>
      <c r="AW945">
        <v>1</v>
      </c>
      <c r="AX945">
        <v>0</v>
      </c>
      <c r="AY945">
        <v>0</v>
      </c>
      <c r="AZ945">
        <v>1</v>
      </c>
      <c r="BA945" t="s">
        <v>95</v>
      </c>
      <c r="BB945">
        <v>0</v>
      </c>
      <c r="BC945">
        <v>1</v>
      </c>
      <c r="BD945">
        <v>1</v>
      </c>
      <c r="BE945" t="s">
        <v>95</v>
      </c>
      <c r="BF945">
        <v>1</v>
      </c>
      <c r="BG945">
        <v>0</v>
      </c>
      <c r="BH945">
        <v>0</v>
      </c>
      <c r="BI945">
        <v>1</v>
      </c>
      <c r="BJ945">
        <v>0</v>
      </c>
      <c r="BK945">
        <v>1</v>
      </c>
      <c r="BL945">
        <v>0</v>
      </c>
      <c r="BM945">
        <v>0</v>
      </c>
      <c r="BN945">
        <v>1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96</v>
      </c>
      <c r="CJ945">
        <v>16</v>
      </c>
      <c r="CK945">
        <v>1</v>
      </c>
    </row>
    <row r="946" spans="1:89" x14ac:dyDescent="0.3">
      <c r="A946" t="s">
        <v>2835</v>
      </c>
      <c r="B946" t="s">
        <v>2382</v>
      </c>
      <c r="C946" t="s">
        <v>2827</v>
      </c>
      <c r="D946">
        <v>35.227813099999999</v>
      </c>
      <c r="E946">
        <v>-80.841491599999998</v>
      </c>
      <c r="F946" t="s">
        <v>2836</v>
      </c>
      <c r="G946">
        <v>23</v>
      </c>
      <c r="H946">
        <v>2.5</v>
      </c>
      <c r="I946" t="s">
        <v>2251</v>
      </c>
      <c r="J946" t="s">
        <v>94</v>
      </c>
      <c r="K946" t="s">
        <v>95</v>
      </c>
      <c r="L946" t="s">
        <v>95</v>
      </c>
      <c r="M946" t="s">
        <v>95</v>
      </c>
      <c r="N946" t="s">
        <v>95</v>
      </c>
      <c r="O946" t="s">
        <v>95</v>
      </c>
      <c r="P946" t="s">
        <v>95</v>
      </c>
      <c r="Q946" t="s">
        <v>95</v>
      </c>
      <c r="R946" t="s">
        <v>95</v>
      </c>
      <c r="S946" t="s">
        <v>95</v>
      </c>
      <c r="T946" t="s">
        <v>95</v>
      </c>
      <c r="U946" t="s">
        <v>95</v>
      </c>
      <c r="V946" t="s">
        <v>95</v>
      </c>
      <c r="W946" t="s">
        <v>95</v>
      </c>
      <c r="X946" t="s">
        <v>95</v>
      </c>
      <c r="Y946" t="s">
        <v>126</v>
      </c>
      <c r="Z946" t="s">
        <v>97</v>
      </c>
      <c r="AA946" t="s">
        <v>117</v>
      </c>
      <c r="AB946">
        <v>2</v>
      </c>
      <c r="AC946">
        <v>0</v>
      </c>
      <c r="AD946">
        <v>0</v>
      </c>
      <c r="AE946" t="s">
        <v>95</v>
      </c>
      <c r="AF946">
        <v>1</v>
      </c>
      <c r="AG946">
        <v>1</v>
      </c>
      <c r="AH946">
        <v>0</v>
      </c>
      <c r="AI946">
        <v>1</v>
      </c>
      <c r="AJ946">
        <v>0</v>
      </c>
      <c r="AK946">
        <v>1</v>
      </c>
      <c r="AL946">
        <v>0</v>
      </c>
      <c r="AM946" t="s">
        <v>118</v>
      </c>
      <c r="AN946">
        <v>0</v>
      </c>
      <c r="AO946">
        <v>1</v>
      </c>
      <c r="AP946" t="s">
        <v>890</v>
      </c>
      <c r="AQ946" t="s">
        <v>95</v>
      </c>
      <c r="AR946" t="s">
        <v>95</v>
      </c>
      <c r="AS946">
        <v>1</v>
      </c>
      <c r="AT946">
        <v>0</v>
      </c>
      <c r="AU946">
        <v>1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1</v>
      </c>
      <c r="BF946">
        <v>1</v>
      </c>
      <c r="BG946">
        <v>0</v>
      </c>
      <c r="BH946">
        <v>0</v>
      </c>
      <c r="BI946">
        <v>1</v>
      </c>
      <c r="BJ946">
        <v>0</v>
      </c>
      <c r="BK946">
        <v>1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93</v>
      </c>
      <c r="CJ946">
        <v>6</v>
      </c>
      <c r="CK946">
        <v>0</v>
      </c>
    </row>
    <row r="947" spans="1:89" x14ac:dyDescent="0.3">
      <c r="A947" t="s">
        <v>2837</v>
      </c>
      <c r="B947" t="s">
        <v>2382</v>
      </c>
      <c r="C947" t="s">
        <v>2838</v>
      </c>
      <c r="D947">
        <v>35.227462099999997</v>
      </c>
      <c r="E947">
        <v>-80.8388937</v>
      </c>
      <c r="F947" t="s">
        <v>2839</v>
      </c>
      <c r="G947">
        <v>99</v>
      </c>
      <c r="H947">
        <v>3.5</v>
      </c>
      <c r="I947" t="s">
        <v>2251</v>
      </c>
      <c r="J947" t="s">
        <v>94</v>
      </c>
      <c r="K947" s="1">
        <v>0.45833333333333331</v>
      </c>
      <c r="L947" s="1">
        <v>0.95833333333333337</v>
      </c>
      <c r="M947" s="1">
        <v>0.45833333333333331</v>
      </c>
      <c r="N947" s="1">
        <v>4.1666666666666664E-2</v>
      </c>
      <c r="O947" s="1">
        <v>0.45833333333333331</v>
      </c>
      <c r="P947" s="1">
        <v>4.1666666666666664E-2</v>
      </c>
      <c r="Q947" s="1">
        <v>0.45833333333333331</v>
      </c>
      <c r="R947" s="1">
        <v>4.1666666666666664E-2</v>
      </c>
      <c r="S947" s="1">
        <v>0.45833333333333331</v>
      </c>
      <c r="T947" s="1">
        <v>4.1666666666666664E-2</v>
      </c>
      <c r="U947" s="1">
        <v>0.45833333333333331</v>
      </c>
      <c r="V947" s="1">
        <v>4.1666666666666664E-2</v>
      </c>
      <c r="W947" s="1">
        <v>0.45833333333333331</v>
      </c>
      <c r="X947" s="1">
        <v>4.1666666666666664E-2</v>
      </c>
      <c r="Y947" t="s">
        <v>96</v>
      </c>
      <c r="Z947" t="s">
        <v>97</v>
      </c>
      <c r="AA947" t="s">
        <v>117</v>
      </c>
      <c r="AB947">
        <v>2</v>
      </c>
      <c r="AC947">
        <v>0</v>
      </c>
      <c r="AD947">
        <v>1</v>
      </c>
      <c r="AE947" t="s">
        <v>95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  <c r="AM947" t="s">
        <v>118</v>
      </c>
      <c r="AN947" t="s">
        <v>95</v>
      </c>
      <c r="AO947" t="s">
        <v>95</v>
      </c>
      <c r="AP947" t="s">
        <v>95</v>
      </c>
      <c r="AQ947" t="s">
        <v>95</v>
      </c>
      <c r="AR947" t="s">
        <v>95</v>
      </c>
      <c r="AS947">
        <v>1</v>
      </c>
      <c r="AT947" t="s">
        <v>95</v>
      </c>
      <c r="AU947">
        <v>0</v>
      </c>
      <c r="AV947">
        <v>0</v>
      </c>
      <c r="AW947">
        <v>0</v>
      </c>
      <c r="AX947">
        <v>1</v>
      </c>
      <c r="AY947">
        <v>0</v>
      </c>
      <c r="AZ947" t="s">
        <v>95</v>
      </c>
      <c r="BA947" t="s">
        <v>95</v>
      </c>
      <c r="BB947" t="s">
        <v>95</v>
      </c>
      <c r="BC947" t="s">
        <v>95</v>
      </c>
      <c r="BD947" t="s">
        <v>95</v>
      </c>
      <c r="BE947" t="s">
        <v>95</v>
      </c>
      <c r="BF947">
        <v>1</v>
      </c>
      <c r="BG947">
        <v>0</v>
      </c>
      <c r="BH947">
        <v>0</v>
      </c>
      <c r="BI947">
        <v>0</v>
      </c>
      <c r="BJ947">
        <v>1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421</v>
      </c>
      <c r="CJ947">
        <v>27</v>
      </c>
      <c r="CK947">
        <v>0</v>
      </c>
    </row>
    <row r="948" spans="1:89" x14ac:dyDescent="0.3">
      <c r="A948" t="s">
        <v>2840</v>
      </c>
      <c r="B948" t="s">
        <v>2382</v>
      </c>
      <c r="C948" t="s">
        <v>2841</v>
      </c>
      <c r="D948">
        <v>35.227419699999999</v>
      </c>
      <c r="E948">
        <v>-80.840652700000007</v>
      </c>
      <c r="F948" t="s">
        <v>2842</v>
      </c>
      <c r="G948">
        <v>6</v>
      </c>
      <c r="H948">
        <v>4</v>
      </c>
      <c r="I948" t="s">
        <v>2251</v>
      </c>
      <c r="J948" t="s">
        <v>94</v>
      </c>
      <c r="K948" t="s">
        <v>95</v>
      </c>
      <c r="L948" t="s">
        <v>95</v>
      </c>
      <c r="M948" s="1">
        <v>0.29166666666666669</v>
      </c>
      <c r="N948" s="1">
        <v>0.77083333333333337</v>
      </c>
      <c r="O948" s="1">
        <v>0.29166666666666669</v>
      </c>
      <c r="P948" s="1">
        <v>0.77083333333333337</v>
      </c>
      <c r="Q948" s="1">
        <v>0.29166666666666669</v>
      </c>
      <c r="R948" s="1">
        <v>0.77083333333333337</v>
      </c>
      <c r="S948" s="1">
        <v>0.29166666666666669</v>
      </c>
      <c r="T948" s="1">
        <v>0.77083333333333337</v>
      </c>
      <c r="U948" s="1">
        <v>0.29166666666666669</v>
      </c>
      <c r="V948" s="1">
        <v>0.77083333333333337</v>
      </c>
      <c r="W948" t="s">
        <v>95</v>
      </c>
      <c r="X948" t="s">
        <v>95</v>
      </c>
      <c r="Y948" t="s">
        <v>95</v>
      </c>
      <c r="Z948" t="s">
        <v>95</v>
      </c>
      <c r="AA948" t="s">
        <v>95</v>
      </c>
      <c r="AB948">
        <v>2</v>
      </c>
      <c r="AC948" t="s">
        <v>95</v>
      </c>
      <c r="AD948" t="s">
        <v>95</v>
      </c>
      <c r="AE948" t="s">
        <v>95</v>
      </c>
      <c r="AF948" t="s">
        <v>95</v>
      </c>
      <c r="AG948" t="s">
        <v>95</v>
      </c>
      <c r="AH948" t="s">
        <v>95</v>
      </c>
      <c r="AI948" t="s">
        <v>95</v>
      </c>
      <c r="AJ948" t="s">
        <v>95</v>
      </c>
      <c r="AK948">
        <v>1</v>
      </c>
      <c r="AL948" t="s">
        <v>95</v>
      </c>
      <c r="AM948" t="s">
        <v>118</v>
      </c>
      <c r="AN948" t="s">
        <v>95</v>
      </c>
      <c r="AO948" t="s">
        <v>95</v>
      </c>
      <c r="AP948" t="s">
        <v>95</v>
      </c>
      <c r="AQ948" t="s">
        <v>95</v>
      </c>
      <c r="AR948" t="s">
        <v>95</v>
      </c>
      <c r="AS948" t="s">
        <v>95</v>
      </c>
      <c r="AT948" t="s">
        <v>95</v>
      </c>
      <c r="AU948">
        <v>0</v>
      </c>
      <c r="AV948">
        <v>0</v>
      </c>
      <c r="AW948">
        <v>0</v>
      </c>
      <c r="AX948">
        <v>0</v>
      </c>
      <c r="AY948">
        <v>0</v>
      </c>
      <c r="AZ948" t="s">
        <v>95</v>
      </c>
      <c r="BA948" t="s">
        <v>95</v>
      </c>
      <c r="BB948" t="s">
        <v>95</v>
      </c>
      <c r="BC948" t="s">
        <v>95</v>
      </c>
      <c r="BD948" t="s">
        <v>95</v>
      </c>
      <c r="BE948" t="s">
        <v>95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11</v>
      </c>
      <c r="CJ948">
        <v>1</v>
      </c>
      <c r="CK948">
        <v>0</v>
      </c>
    </row>
    <row r="949" spans="1:89" x14ac:dyDescent="0.3">
      <c r="A949" t="s">
        <v>2843</v>
      </c>
      <c r="B949" t="s">
        <v>2382</v>
      </c>
      <c r="C949" t="s">
        <v>2844</v>
      </c>
      <c r="D949">
        <v>35.220729400000003</v>
      </c>
      <c r="E949">
        <v>-80.842786500000003</v>
      </c>
      <c r="F949" t="s">
        <v>2845</v>
      </c>
      <c r="G949">
        <v>40</v>
      </c>
      <c r="H949">
        <v>4</v>
      </c>
      <c r="I949" t="s">
        <v>2251</v>
      </c>
      <c r="J949" t="s">
        <v>94</v>
      </c>
      <c r="K949" t="s">
        <v>95</v>
      </c>
      <c r="L949" t="s">
        <v>95</v>
      </c>
      <c r="M949" t="s">
        <v>95</v>
      </c>
      <c r="N949" t="s">
        <v>95</v>
      </c>
      <c r="O949" t="s">
        <v>95</v>
      </c>
      <c r="P949" t="s">
        <v>95</v>
      </c>
      <c r="Q949" t="s">
        <v>95</v>
      </c>
      <c r="R949" t="s">
        <v>95</v>
      </c>
      <c r="S949" t="s">
        <v>95</v>
      </c>
      <c r="T949" t="s">
        <v>95</v>
      </c>
      <c r="U949" t="s">
        <v>95</v>
      </c>
      <c r="V949" t="s">
        <v>95</v>
      </c>
      <c r="W949" t="s">
        <v>95</v>
      </c>
      <c r="X949" t="s">
        <v>95</v>
      </c>
      <c r="Y949" t="s">
        <v>95</v>
      </c>
      <c r="Z949" t="s">
        <v>95</v>
      </c>
      <c r="AA949" t="s">
        <v>95</v>
      </c>
      <c r="AB949">
        <v>2</v>
      </c>
      <c r="AC949" t="s">
        <v>95</v>
      </c>
      <c r="AD949" t="s">
        <v>95</v>
      </c>
      <c r="AE949" t="s">
        <v>95</v>
      </c>
      <c r="AF949" t="s">
        <v>95</v>
      </c>
      <c r="AG949" t="s">
        <v>95</v>
      </c>
      <c r="AH949" t="s">
        <v>95</v>
      </c>
      <c r="AI949" t="s">
        <v>95</v>
      </c>
      <c r="AJ949" t="s">
        <v>95</v>
      </c>
      <c r="AK949">
        <v>1</v>
      </c>
      <c r="AL949" t="s">
        <v>95</v>
      </c>
      <c r="AM949" t="s">
        <v>127</v>
      </c>
      <c r="AN949" t="s">
        <v>95</v>
      </c>
      <c r="AO949" t="s">
        <v>95</v>
      </c>
      <c r="AP949" t="s">
        <v>95</v>
      </c>
      <c r="AQ949" t="s">
        <v>95</v>
      </c>
      <c r="AR949" t="s">
        <v>95</v>
      </c>
      <c r="AS949" t="s">
        <v>95</v>
      </c>
      <c r="AT949" t="s">
        <v>95</v>
      </c>
      <c r="AU949" t="s">
        <v>95</v>
      </c>
      <c r="AV949" t="s">
        <v>95</v>
      </c>
      <c r="AW949" t="s">
        <v>95</v>
      </c>
      <c r="AX949" t="s">
        <v>95</v>
      </c>
      <c r="AY949" t="s">
        <v>95</v>
      </c>
      <c r="AZ949" t="s">
        <v>95</v>
      </c>
      <c r="BA949" t="s">
        <v>95</v>
      </c>
      <c r="BB949" t="s">
        <v>95</v>
      </c>
      <c r="BC949" t="s">
        <v>95</v>
      </c>
      <c r="BD949" t="s">
        <v>95</v>
      </c>
      <c r="BE949" t="s">
        <v>95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146</v>
      </c>
      <c r="CJ949">
        <v>8</v>
      </c>
      <c r="CK949">
        <v>0</v>
      </c>
    </row>
    <row r="950" spans="1:89" x14ac:dyDescent="0.3">
      <c r="A950" t="s">
        <v>2846</v>
      </c>
      <c r="B950" t="s">
        <v>2382</v>
      </c>
      <c r="C950" t="s">
        <v>2847</v>
      </c>
      <c r="D950">
        <v>35.233575100000003</v>
      </c>
      <c r="E950">
        <v>-80.848987800000003</v>
      </c>
      <c r="F950" t="s">
        <v>2848</v>
      </c>
      <c r="G950">
        <v>6</v>
      </c>
      <c r="H950">
        <v>2.5</v>
      </c>
      <c r="I950" t="s">
        <v>2251</v>
      </c>
      <c r="J950" t="s">
        <v>94</v>
      </c>
      <c r="K950" t="s">
        <v>95</v>
      </c>
      <c r="L950" t="s">
        <v>95</v>
      </c>
      <c r="M950" t="s">
        <v>95</v>
      </c>
      <c r="N950" t="s">
        <v>95</v>
      </c>
      <c r="O950" t="s">
        <v>95</v>
      </c>
      <c r="P950" t="s">
        <v>95</v>
      </c>
      <c r="Q950" t="s">
        <v>95</v>
      </c>
      <c r="R950" t="s">
        <v>95</v>
      </c>
      <c r="S950" t="s">
        <v>95</v>
      </c>
      <c r="T950" t="s">
        <v>95</v>
      </c>
      <c r="U950" t="s">
        <v>95</v>
      </c>
      <c r="V950" t="s">
        <v>95</v>
      </c>
      <c r="W950" t="s">
        <v>95</v>
      </c>
      <c r="X950" t="s">
        <v>95</v>
      </c>
      <c r="Y950" t="s">
        <v>95</v>
      </c>
      <c r="Z950" t="s">
        <v>95</v>
      </c>
      <c r="AA950" t="s">
        <v>95</v>
      </c>
      <c r="AB950">
        <v>2</v>
      </c>
      <c r="AC950" t="s">
        <v>95</v>
      </c>
      <c r="AD950" t="s">
        <v>95</v>
      </c>
      <c r="AE950" t="s">
        <v>95</v>
      </c>
      <c r="AF950" t="s">
        <v>95</v>
      </c>
      <c r="AG950" t="s">
        <v>95</v>
      </c>
      <c r="AH950" t="s">
        <v>95</v>
      </c>
      <c r="AI950" t="s">
        <v>95</v>
      </c>
      <c r="AJ950" t="s">
        <v>95</v>
      </c>
      <c r="AK950">
        <v>1</v>
      </c>
      <c r="AL950" t="s">
        <v>95</v>
      </c>
      <c r="AM950" t="s">
        <v>95</v>
      </c>
      <c r="AN950" t="s">
        <v>95</v>
      </c>
      <c r="AO950" t="s">
        <v>95</v>
      </c>
      <c r="AP950" t="s">
        <v>95</v>
      </c>
      <c r="AQ950" t="s">
        <v>95</v>
      </c>
      <c r="AR950" t="s">
        <v>95</v>
      </c>
      <c r="AS950" t="s">
        <v>95</v>
      </c>
      <c r="AT950" t="s">
        <v>95</v>
      </c>
      <c r="AU950">
        <v>0</v>
      </c>
      <c r="AV950">
        <v>0</v>
      </c>
      <c r="AW950">
        <v>0</v>
      </c>
      <c r="AX950">
        <v>0</v>
      </c>
      <c r="AY950">
        <v>0</v>
      </c>
      <c r="AZ950" t="s">
        <v>95</v>
      </c>
      <c r="BA950" t="s">
        <v>95</v>
      </c>
      <c r="BB950" t="s">
        <v>95</v>
      </c>
      <c r="BC950" t="s">
        <v>95</v>
      </c>
      <c r="BD950" t="s">
        <v>95</v>
      </c>
      <c r="BE950" t="s">
        <v>95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1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36</v>
      </c>
      <c r="CJ950">
        <v>0</v>
      </c>
      <c r="CK950">
        <v>0</v>
      </c>
    </row>
    <row r="951" spans="1:89" x14ac:dyDescent="0.3">
      <c r="A951" t="s">
        <v>2849</v>
      </c>
      <c r="B951" t="s">
        <v>2382</v>
      </c>
      <c r="C951" t="s">
        <v>2792</v>
      </c>
      <c r="D951">
        <v>35.228313772624098</v>
      </c>
      <c r="E951">
        <v>-80.8419989013275</v>
      </c>
      <c r="F951" t="s">
        <v>2850</v>
      </c>
      <c r="G951">
        <v>224</v>
      </c>
      <c r="H951">
        <v>4.5</v>
      </c>
      <c r="I951" t="s">
        <v>2251</v>
      </c>
      <c r="J951" t="s">
        <v>94</v>
      </c>
      <c r="K951" s="1">
        <v>0.70833333333333337</v>
      </c>
      <c r="L951" s="1">
        <v>0.875</v>
      </c>
      <c r="M951" s="1">
        <v>0.47916666666666669</v>
      </c>
      <c r="N951" s="1">
        <v>0.91666666666666663</v>
      </c>
      <c r="O951" s="1">
        <v>0.47916666666666669</v>
      </c>
      <c r="P951" s="1">
        <v>0.91666666666666663</v>
      </c>
      <c r="Q951" s="1">
        <v>0.47916666666666669</v>
      </c>
      <c r="R951" s="1">
        <v>0.91666666666666663</v>
      </c>
      <c r="S951" s="1">
        <v>0.47916666666666669</v>
      </c>
      <c r="T951" s="1">
        <v>0.91666666666666663</v>
      </c>
      <c r="U951" s="1">
        <v>0.47916666666666669</v>
      </c>
      <c r="V951" s="1">
        <v>0.95833333333333337</v>
      </c>
      <c r="W951" s="1">
        <v>0.70833333333333337</v>
      </c>
      <c r="X951" s="1">
        <v>0.95833333333333337</v>
      </c>
      <c r="Y951" t="s">
        <v>96</v>
      </c>
      <c r="Z951" t="s">
        <v>431</v>
      </c>
      <c r="AA951" t="s">
        <v>117</v>
      </c>
      <c r="AB951">
        <v>3</v>
      </c>
      <c r="AC951">
        <v>0</v>
      </c>
      <c r="AD951">
        <v>1</v>
      </c>
      <c r="AE951" t="s">
        <v>95</v>
      </c>
      <c r="AF951">
        <v>1</v>
      </c>
      <c r="AG951">
        <v>1</v>
      </c>
      <c r="AH951">
        <v>1</v>
      </c>
      <c r="AI951">
        <v>1</v>
      </c>
      <c r="AJ951">
        <v>0</v>
      </c>
      <c r="AK951">
        <v>1</v>
      </c>
      <c r="AL951">
        <v>1</v>
      </c>
      <c r="AM951" t="s">
        <v>118</v>
      </c>
      <c r="AN951">
        <v>1</v>
      </c>
      <c r="AO951">
        <v>0</v>
      </c>
      <c r="AP951" t="s">
        <v>118</v>
      </c>
      <c r="AQ951">
        <v>0</v>
      </c>
      <c r="AR951" t="s">
        <v>95</v>
      </c>
      <c r="AS951">
        <v>0</v>
      </c>
      <c r="AT951">
        <v>1</v>
      </c>
      <c r="AU951" t="s">
        <v>95</v>
      </c>
      <c r="AV951" t="s">
        <v>95</v>
      </c>
      <c r="AW951" t="s">
        <v>95</v>
      </c>
      <c r="AX951" t="s">
        <v>95</v>
      </c>
      <c r="AY951" t="s">
        <v>95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1</v>
      </c>
      <c r="BG951">
        <v>0</v>
      </c>
      <c r="BH951">
        <v>0</v>
      </c>
      <c r="BI951">
        <v>1</v>
      </c>
      <c r="BJ951">
        <v>0</v>
      </c>
      <c r="BK951">
        <v>1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1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395</v>
      </c>
      <c r="CJ951">
        <v>27</v>
      </c>
      <c r="CK951">
        <v>0</v>
      </c>
    </row>
    <row r="952" spans="1:89" x14ac:dyDescent="0.3">
      <c r="A952" t="s">
        <v>2851</v>
      </c>
      <c r="B952" t="s">
        <v>2382</v>
      </c>
      <c r="C952" t="s">
        <v>2852</v>
      </c>
      <c r="D952">
        <v>35.225060599999999</v>
      </c>
      <c r="E952">
        <v>-80.839333499999995</v>
      </c>
      <c r="F952" t="s">
        <v>2853</v>
      </c>
      <c r="G952">
        <v>30</v>
      </c>
      <c r="H952">
        <v>3.5</v>
      </c>
      <c r="I952" t="s">
        <v>2251</v>
      </c>
      <c r="J952" t="s">
        <v>94</v>
      </c>
      <c r="K952" t="s">
        <v>95</v>
      </c>
      <c r="L952" t="s">
        <v>95</v>
      </c>
      <c r="M952" t="s">
        <v>95</v>
      </c>
      <c r="N952" t="s">
        <v>95</v>
      </c>
      <c r="O952" t="s">
        <v>95</v>
      </c>
      <c r="P952" t="s">
        <v>95</v>
      </c>
      <c r="Q952" t="s">
        <v>95</v>
      </c>
      <c r="R952" t="s">
        <v>95</v>
      </c>
      <c r="S952" t="s">
        <v>95</v>
      </c>
      <c r="T952" t="s">
        <v>95</v>
      </c>
      <c r="U952" t="s">
        <v>95</v>
      </c>
      <c r="V952" t="s">
        <v>95</v>
      </c>
      <c r="W952" t="s">
        <v>95</v>
      </c>
      <c r="X952" t="s">
        <v>95</v>
      </c>
      <c r="Y952" t="s">
        <v>95</v>
      </c>
      <c r="Z952" t="s">
        <v>95</v>
      </c>
      <c r="AA952" t="s">
        <v>95</v>
      </c>
      <c r="AB952" t="s">
        <v>95</v>
      </c>
      <c r="AC952" t="s">
        <v>95</v>
      </c>
      <c r="AD952" t="s">
        <v>95</v>
      </c>
      <c r="AE952" t="s">
        <v>95</v>
      </c>
      <c r="AF952" t="s">
        <v>95</v>
      </c>
      <c r="AG952" t="s">
        <v>95</v>
      </c>
      <c r="AH952" t="s">
        <v>95</v>
      </c>
      <c r="AI952" t="s">
        <v>95</v>
      </c>
      <c r="AJ952">
        <v>1</v>
      </c>
      <c r="AK952" t="s">
        <v>95</v>
      </c>
      <c r="AL952" t="s">
        <v>95</v>
      </c>
      <c r="AM952" t="s">
        <v>95</v>
      </c>
      <c r="AN952" t="s">
        <v>95</v>
      </c>
      <c r="AO952" t="s">
        <v>95</v>
      </c>
      <c r="AP952" t="s">
        <v>95</v>
      </c>
      <c r="AQ952" t="s">
        <v>95</v>
      </c>
      <c r="AR952" t="s">
        <v>95</v>
      </c>
      <c r="AS952" t="s">
        <v>95</v>
      </c>
      <c r="AT952" t="s">
        <v>95</v>
      </c>
      <c r="AU952" t="s">
        <v>95</v>
      </c>
      <c r="AV952" t="s">
        <v>95</v>
      </c>
      <c r="AW952" t="s">
        <v>95</v>
      </c>
      <c r="AX952" t="s">
        <v>95</v>
      </c>
      <c r="AY952" t="s">
        <v>95</v>
      </c>
      <c r="AZ952" t="s">
        <v>95</v>
      </c>
      <c r="BA952" t="s">
        <v>95</v>
      </c>
      <c r="BB952" t="s">
        <v>95</v>
      </c>
      <c r="BC952" t="s">
        <v>95</v>
      </c>
      <c r="BD952" t="s">
        <v>95</v>
      </c>
      <c r="BE952" t="s">
        <v>95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220</v>
      </c>
      <c r="CJ952">
        <v>6</v>
      </c>
      <c r="CK952">
        <v>0</v>
      </c>
    </row>
    <row r="953" spans="1:89" x14ac:dyDescent="0.3">
      <c r="A953" t="s">
        <v>2854</v>
      </c>
      <c r="B953" t="s">
        <v>2382</v>
      </c>
      <c r="C953" t="s">
        <v>2855</v>
      </c>
      <c r="D953">
        <v>35.2275943</v>
      </c>
      <c r="E953">
        <v>-80.844018199999994</v>
      </c>
      <c r="F953" t="s">
        <v>2856</v>
      </c>
      <c r="G953">
        <v>4</v>
      </c>
      <c r="H953">
        <v>3.5</v>
      </c>
      <c r="I953" t="s">
        <v>2251</v>
      </c>
      <c r="J953" t="s">
        <v>94</v>
      </c>
      <c r="K953" t="s">
        <v>95</v>
      </c>
      <c r="L953" t="s">
        <v>95</v>
      </c>
      <c r="M953" t="s">
        <v>95</v>
      </c>
      <c r="N953" t="s">
        <v>95</v>
      </c>
      <c r="O953" t="s">
        <v>95</v>
      </c>
      <c r="P953" t="s">
        <v>95</v>
      </c>
      <c r="Q953" t="s">
        <v>95</v>
      </c>
      <c r="R953" t="s">
        <v>95</v>
      </c>
      <c r="S953" t="s">
        <v>95</v>
      </c>
      <c r="T953" t="s">
        <v>95</v>
      </c>
      <c r="U953" t="s">
        <v>95</v>
      </c>
      <c r="V953" t="s">
        <v>95</v>
      </c>
      <c r="W953" t="s">
        <v>95</v>
      </c>
      <c r="X953" t="s">
        <v>95</v>
      </c>
      <c r="Y953" t="s">
        <v>95</v>
      </c>
      <c r="Z953" t="s">
        <v>97</v>
      </c>
      <c r="AA953" t="s">
        <v>117</v>
      </c>
      <c r="AB953" t="s">
        <v>95</v>
      </c>
      <c r="AC953" t="s">
        <v>95</v>
      </c>
      <c r="AD953" t="s">
        <v>95</v>
      </c>
      <c r="AE953" t="s">
        <v>95</v>
      </c>
      <c r="AF953" t="s">
        <v>95</v>
      </c>
      <c r="AG953" t="s">
        <v>95</v>
      </c>
      <c r="AH953" t="s">
        <v>95</v>
      </c>
      <c r="AI953">
        <v>1</v>
      </c>
      <c r="AJ953">
        <v>0</v>
      </c>
      <c r="AK953" t="s">
        <v>95</v>
      </c>
      <c r="AL953" t="s">
        <v>95</v>
      </c>
      <c r="AM953" t="s">
        <v>95</v>
      </c>
      <c r="AN953">
        <v>1</v>
      </c>
      <c r="AO953" t="s">
        <v>95</v>
      </c>
      <c r="AP953" t="s">
        <v>890</v>
      </c>
      <c r="AQ953" t="s">
        <v>95</v>
      </c>
      <c r="AR953" t="s">
        <v>95</v>
      </c>
      <c r="AS953" t="s">
        <v>95</v>
      </c>
      <c r="AT953" t="s">
        <v>95</v>
      </c>
      <c r="AU953" t="s">
        <v>95</v>
      </c>
      <c r="AV953" t="s">
        <v>95</v>
      </c>
      <c r="AW953" t="s">
        <v>95</v>
      </c>
      <c r="AX953" t="s">
        <v>95</v>
      </c>
      <c r="AY953" t="s">
        <v>95</v>
      </c>
      <c r="AZ953" t="s">
        <v>95</v>
      </c>
      <c r="BA953" t="s">
        <v>95</v>
      </c>
      <c r="BB953" t="s">
        <v>95</v>
      </c>
      <c r="BC953" t="s">
        <v>95</v>
      </c>
      <c r="BD953" t="s">
        <v>95</v>
      </c>
      <c r="BE953" t="s">
        <v>95</v>
      </c>
      <c r="BF953">
        <v>1</v>
      </c>
      <c r="BG953">
        <v>0</v>
      </c>
      <c r="BH953">
        <v>0</v>
      </c>
      <c r="BI953">
        <v>1</v>
      </c>
      <c r="BJ953">
        <v>0</v>
      </c>
      <c r="BK953">
        <v>1</v>
      </c>
      <c r="BL953">
        <v>0</v>
      </c>
      <c r="BM953">
        <v>0</v>
      </c>
      <c r="BN953">
        <v>1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</row>
    <row r="954" spans="1:89" x14ac:dyDescent="0.3">
      <c r="A954" t="s">
        <v>2857</v>
      </c>
      <c r="B954" t="s">
        <v>2382</v>
      </c>
      <c r="C954" t="s">
        <v>2858</v>
      </c>
      <c r="D954">
        <v>35.229279900000002</v>
      </c>
      <c r="E954">
        <v>-80.842470800000001</v>
      </c>
      <c r="F954" t="s">
        <v>2859</v>
      </c>
      <c r="G954">
        <v>28</v>
      </c>
      <c r="H954">
        <v>3.5</v>
      </c>
      <c r="I954" t="s">
        <v>2251</v>
      </c>
      <c r="J954" t="s">
        <v>94</v>
      </c>
      <c r="K954" s="1">
        <v>0.45833333333333331</v>
      </c>
      <c r="L954" s="1">
        <v>8.3333333333333329E-2</v>
      </c>
      <c r="M954" s="1">
        <v>0.45833333333333331</v>
      </c>
      <c r="N954" s="1">
        <v>8.3333333333333329E-2</v>
      </c>
      <c r="O954" s="1">
        <v>0.45833333333333331</v>
      </c>
      <c r="P954" s="1">
        <v>8.3333333333333329E-2</v>
      </c>
      <c r="Q954" s="1">
        <v>0.45833333333333331</v>
      </c>
      <c r="R954" s="1">
        <v>8.3333333333333329E-2</v>
      </c>
      <c r="S954" s="1">
        <v>0.45833333333333331</v>
      </c>
      <c r="T954" s="1">
        <v>8.3333333333333329E-2</v>
      </c>
      <c r="U954" s="1">
        <v>0.45833333333333331</v>
      </c>
      <c r="V954" s="1">
        <v>8.3333333333333329E-2</v>
      </c>
      <c r="W954" s="1">
        <v>0.45833333333333331</v>
      </c>
      <c r="X954" s="1">
        <v>8.3333333333333329E-2</v>
      </c>
      <c r="Y954" t="s">
        <v>96</v>
      </c>
      <c r="Z954" t="s">
        <v>95</v>
      </c>
      <c r="AA954" t="s">
        <v>117</v>
      </c>
      <c r="AB954">
        <v>2</v>
      </c>
      <c r="AC954" t="s">
        <v>95</v>
      </c>
      <c r="AD954">
        <v>1</v>
      </c>
      <c r="AE954" t="s">
        <v>95</v>
      </c>
      <c r="AF954">
        <v>1</v>
      </c>
      <c r="AG954">
        <v>1</v>
      </c>
      <c r="AH954" t="s">
        <v>95</v>
      </c>
      <c r="AI954" t="s">
        <v>95</v>
      </c>
      <c r="AJ954" t="s">
        <v>95</v>
      </c>
      <c r="AK954">
        <v>1</v>
      </c>
      <c r="AL954" t="s">
        <v>95</v>
      </c>
      <c r="AM954" t="s">
        <v>95</v>
      </c>
      <c r="AN954">
        <v>1</v>
      </c>
      <c r="AO954">
        <v>0</v>
      </c>
      <c r="AP954" t="s">
        <v>128</v>
      </c>
      <c r="AQ954" t="s">
        <v>95</v>
      </c>
      <c r="AR954" t="s">
        <v>95</v>
      </c>
      <c r="AS954" t="s">
        <v>95</v>
      </c>
      <c r="AT954">
        <v>0</v>
      </c>
      <c r="AU954">
        <v>1</v>
      </c>
      <c r="AV954">
        <v>0</v>
      </c>
      <c r="AW954">
        <v>0</v>
      </c>
      <c r="AX954">
        <v>1</v>
      </c>
      <c r="AY954">
        <v>1</v>
      </c>
      <c r="AZ954">
        <v>0</v>
      </c>
      <c r="BA954" t="s">
        <v>95</v>
      </c>
      <c r="BB954">
        <v>0</v>
      </c>
      <c r="BC954">
        <v>0</v>
      </c>
      <c r="BD954">
        <v>0</v>
      </c>
      <c r="BE954" t="s">
        <v>95</v>
      </c>
      <c r="BF954">
        <v>1</v>
      </c>
      <c r="BG954">
        <v>0</v>
      </c>
      <c r="BH954">
        <v>0</v>
      </c>
      <c r="BI954">
        <v>1</v>
      </c>
      <c r="BJ954">
        <v>0</v>
      </c>
      <c r="BK954">
        <v>1</v>
      </c>
      <c r="BL954">
        <v>0</v>
      </c>
      <c r="BM954">
        <v>0</v>
      </c>
      <c r="BN954">
        <v>1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46</v>
      </c>
      <c r="CJ954">
        <v>5</v>
      </c>
      <c r="CK954">
        <v>0</v>
      </c>
    </row>
    <row r="955" spans="1:89" x14ac:dyDescent="0.3">
      <c r="A955" t="s">
        <v>2860</v>
      </c>
      <c r="B955" t="s">
        <v>2382</v>
      </c>
      <c r="C955" t="s">
        <v>2861</v>
      </c>
      <c r="D955">
        <v>35.223621999999999</v>
      </c>
      <c r="E955">
        <v>-80.849647000000004</v>
      </c>
      <c r="F955" t="s">
        <v>2862</v>
      </c>
      <c r="G955">
        <v>22</v>
      </c>
      <c r="H955">
        <v>1.5</v>
      </c>
      <c r="I955" t="s">
        <v>2251</v>
      </c>
      <c r="J955" t="s">
        <v>94</v>
      </c>
      <c r="K955" s="1">
        <v>0.375</v>
      </c>
      <c r="L955" s="1">
        <v>0.70833333333333337</v>
      </c>
      <c r="M955" s="1">
        <v>0.375</v>
      </c>
      <c r="N955" s="1">
        <v>0.70833333333333337</v>
      </c>
      <c r="O955" s="1">
        <v>0.375</v>
      </c>
      <c r="P955" s="1">
        <v>0.70833333333333337</v>
      </c>
      <c r="Q955" s="1">
        <v>0.375</v>
      </c>
      <c r="R955" s="1">
        <v>0.70833333333333337</v>
      </c>
      <c r="S955" s="1">
        <v>0.375</v>
      </c>
      <c r="T955" s="1">
        <v>0.70833333333333337</v>
      </c>
      <c r="U955" s="1">
        <v>0.375</v>
      </c>
      <c r="V955" s="1">
        <v>0.70833333333333337</v>
      </c>
      <c r="W955" s="1">
        <v>0.375</v>
      </c>
      <c r="X955" s="1">
        <v>0.70833333333333337</v>
      </c>
      <c r="Y955" t="s">
        <v>95</v>
      </c>
      <c r="Z955" t="s">
        <v>95</v>
      </c>
      <c r="AA955" t="s">
        <v>95</v>
      </c>
      <c r="AB955" t="s">
        <v>95</v>
      </c>
      <c r="AC955" t="s">
        <v>95</v>
      </c>
      <c r="AD955" t="s">
        <v>95</v>
      </c>
      <c r="AE955" t="s">
        <v>95</v>
      </c>
      <c r="AF955" t="s">
        <v>95</v>
      </c>
      <c r="AG955" t="s">
        <v>95</v>
      </c>
      <c r="AH955" t="s">
        <v>95</v>
      </c>
      <c r="AI955" t="s">
        <v>95</v>
      </c>
      <c r="AJ955" t="s">
        <v>95</v>
      </c>
      <c r="AK955" t="s">
        <v>95</v>
      </c>
      <c r="AL955" t="s">
        <v>95</v>
      </c>
      <c r="AM955" t="s">
        <v>95</v>
      </c>
      <c r="AN955" t="s">
        <v>95</v>
      </c>
      <c r="AO955" t="s">
        <v>95</v>
      </c>
      <c r="AP955" t="s">
        <v>95</v>
      </c>
      <c r="AQ955" t="s">
        <v>95</v>
      </c>
      <c r="AR955" t="s">
        <v>95</v>
      </c>
      <c r="AS955" t="s">
        <v>95</v>
      </c>
      <c r="AT955" t="s">
        <v>95</v>
      </c>
      <c r="AU955" t="s">
        <v>95</v>
      </c>
      <c r="AV955" t="s">
        <v>95</v>
      </c>
      <c r="AW955" t="s">
        <v>95</v>
      </c>
      <c r="AX955" t="s">
        <v>95</v>
      </c>
      <c r="AY955" t="s">
        <v>95</v>
      </c>
      <c r="AZ955" t="s">
        <v>95</v>
      </c>
      <c r="BA955" t="s">
        <v>95</v>
      </c>
      <c r="BB955" t="s">
        <v>95</v>
      </c>
      <c r="BC955" t="s">
        <v>95</v>
      </c>
      <c r="BD955" t="s">
        <v>95</v>
      </c>
      <c r="BE955" t="s">
        <v>95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20</v>
      </c>
      <c r="CJ955">
        <v>1</v>
      </c>
      <c r="CK955">
        <v>0</v>
      </c>
    </row>
    <row r="956" spans="1:89" x14ac:dyDescent="0.3">
      <c r="A956" t="s">
        <v>2863</v>
      </c>
      <c r="B956" t="s">
        <v>2382</v>
      </c>
      <c r="C956" t="s">
        <v>2683</v>
      </c>
      <c r="D956">
        <v>35.227991199999998</v>
      </c>
      <c r="E956">
        <v>-80.843388000000004</v>
      </c>
      <c r="F956" t="s">
        <v>2864</v>
      </c>
      <c r="G956">
        <v>37</v>
      </c>
      <c r="H956">
        <v>4</v>
      </c>
      <c r="I956" t="s">
        <v>2251</v>
      </c>
      <c r="J956" t="s">
        <v>94</v>
      </c>
      <c r="K956" t="s">
        <v>95</v>
      </c>
      <c r="L956" t="s">
        <v>95</v>
      </c>
      <c r="M956" s="1">
        <v>0.72916666666666663</v>
      </c>
      <c r="N956" s="1">
        <v>0.91666666666666663</v>
      </c>
      <c r="O956" s="1">
        <v>0.72916666666666663</v>
      </c>
      <c r="P956" s="1">
        <v>0.91666666666666663</v>
      </c>
      <c r="Q956" s="1">
        <v>0.72916666666666663</v>
      </c>
      <c r="R956" s="1">
        <v>0.91666666666666663</v>
      </c>
      <c r="S956" s="1">
        <v>0.72916666666666663</v>
      </c>
      <c r="T956" s="1">
        <v>0.91666666666666663</v>
      </c>
      <c r="U956" s="1">
        <v>0.72916666666666663</v>
      </c>
      <c r="V956" s="1">
        <v>0.91666666666666663</v>
      </c>
      <c r="W956" s="1">
        <v>0.72916666666666663</v>
      </c>
      <c r="X956" s="1">
        <v>0.91666666666666663</v>
      </c>
      <c r="Y956" t="s">
        <v>191</v>
      </c>
      <c r="Z956" t="s">
        <v>431</v>
      </c>
      <c r="AA956" t="s">
        <v>117</v>
      </c>
      <c r="AB956">
        <v>3</v>
      </c>
      <c r="AC956">
        <v>0</v>
      </c>
      <c r="AD956">
        <v>0</v>
      </c>
      <c r="AE956" t="s">
        <v>95</v>
      </c>
      <c r="AF956">
        <v>1</v>
      </c>
      <c r="AG956">
        <v>0</v>
      </c>
      <c r="AH956">
        <v>0</v>
      </c>
      <c r="AI956">
        <v>1</v>
      </c>
      <c r="AJ956">
        <v>0</v>
      </c>
      <c r="AK956">
        <v>1</v>
      </c>
      <c r="AL956">
        <v>1</v>
      </c>
      <c r="AM956" t="s">
        <v>95</v>
      </c>
      <c r="AN956" t="s">
        <v>95</v>
      </c>
      <c r="AO956" t="s">
        <v>95</v>
      </c>
      <c r="AP956" t="s">
        <v>95</v>
      </c>
      <c r="AQ956" t="s">
        <v>95</v>
      </c>
      <c r="AR956" t="s">
        <v>95</v>
      </c>
      <c r="AS956">
        <v>1</v>
      </c>
      <c r="AT956" t="s">
        <v>95</v>
      </c>
      <c r="AU956">
        <v>0</v>
      </c>
      <c r="AV956">
        <v>1</v>
      </c>
      <c r="AW956">
        <v>0</v>
      </c>
      <c r="AX956">
        <v>0</v>
      </c>
      <c r="AY956">
        <v>0</v>
      </c>
      <c r="AZ956" t="s">
        <v>95</v>
      </c>
      <c r="BA956" t="s">
        <v>95</v>
      </c>
      <c r="BB956" t="s">
        <v>95</v>
      </c>
      <c r="BC956" t="s">
        <v>95</v>
      </c>
      <c r="BD956" t="s">
        <v>95</v>
      </c>
      <c r="BE956" t="s">
        <v>95</v>
      </c>
      <c r="BF956">
        <v>1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1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45</v>
      </c>
      <c r="CJ956">
        <v>4</v>
      </c>
      <c r="CK956">
        <v>0</v>
      </c>
    </row>
    <row r="957" spans="1:89" x14ac:dyDescent="0.3">
      <c r="A957" t="s">
        <v>2865</v>
      </c>
      <c r="B957" t="s">
        <v>2382</v>
      </c>
      <c r="C957" t="s">
        <v>2683</v>
      </c>
      <c r="D957">
        <v>35.227991199999998</v>
      </c>
      <c r="E957">
        <v>-80.843388000000004</v>
      </c>
      <c r="F957" t="s">
        <v>2866</v>
      </c>
      <c r="G957">
        <v>38</v>
      </c>
      <c r="H957">
        <v>4</v>
      </c>
      <c r="I957" t="s">
        <v>2251</v>
      </c>
      <c r="J957" t="s">
        <v>94</v>
      </c>
      <c r="K957" t="s">
        <v>95</v>
      </c>
      <c r="L957" t="s">
        <v>95</v>
      </c>
      <c r="M957" s="1">
        <v>0.66666666666666663</v>
      </c>
      <c r="N957" s="1">
        <v>0.5</v>
      </c>
      <c r="O957" s="1">
        <v>0.66666666666666663</v>
      </c>
      <c r="P957" s="1">
        <v>0.5</v>
      </c>
      <c r="Q957" s="1">
        <v>0.66666666666666663</v>
      </c>
      <c r="R957" s="1">
        <v>0.5</v>
      </c>
      <c r="S957" s="1">
        <v>0.66666666666666663</v>
      </c>
      <c r="T957" s="1">
        <v>0.5</v>
      </c>
      <c r="U957" s="1">
        <v>0.66666666666666663</v>
      </c>
      <c r="V957" s="1">
        <v>0.5</v>
      </c>
      <c r="W957" s="1">
        <v>0.66666666666666663</v>
      </c>
      <c r="X957" s="1">
        <v>0.5</v>
      </c>
      <c r="Y957" t="s">
        <v>96</v>
      </c>
      <c r="Z957" t="s">
        <v>95</v>
      </c>
      <c r="AA957" t="s">
        <v>117</v>
      </c>
      <c r="AB957">
        <v>3</v>
      </c>
      <c r="AC957" t="s">
        <v>95</v>
      </c>
      <c r="AD957">
        <v>0</v>
      </c>
      <c r="AE957" t="s">
        <v>95</v>
      </c>
      <c r="AF957">
        <v>1</v>
      </c>
      <c r="AG957">
        <v>0</v>
      </c>
      <c r="AH957" t="s">
        <v>95</v>
      </c>
      <c r="AI957" t="s">
        <v>95</v>
      </c>
      <c r="AJ957" t="s">
        <v>95</v>
      </c>
      <c r="AK957">
        <v>1</v>
      </c>
      <c r="AL957" t="s">
        <v>95</v>
      </c>
      <c r="AM957" t="s">
        <v>95</v>
      </c>
      <c r="AN957">
        <v>0</v>
      </c>
      <c r="AO957">
        <v>0</v>
      </c>
      <c r="AP957" t="s">
        <v>890</v>
      </c>
      <c r="AQ957" t="s">
        <v>95</v>
      </c>
      <c r="AR957" t="s">
        <v>95</v>
      </c>
      <c r="AS957" t="s">
        <v>95</v>
      </c>
      <c r="AT957">
        <v>0</v>
      </c>
      <c r="AU957">
        <v>0</v>
      </c>
      <c r="AV957">
        <v>0</v>
      </c>
      <c r="AW957">
        <v>0</v>
      </c>
      <c r="AX957">
        <v>1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1</v>
      </c>
      <c r="BF957">
        <v>0</v>
      </c>
      <c r="BG957">
        <v>0</v>
      </c>
      <c r="BH957">
        <v>0</v>
      </c>
      <c r="BI957">
        <v>1</v>
      </c>
      <c r="BJ957">
        <v>0</v>
      </c>
      <c r="BK957">
        <v>1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101</v>
      </c>
      <c r="CJ957">
        <v>12</v>
      </c>
      <c r="CK957">
        <v>0</v>
      </c>
    </row>
    <row r="958" spans="1:89" x14ac:dyDescent="0.3">
      <c r="A958" t="s">
        <v>2867</v>
      </c>
      <c r="B958" t="s">
        <v>2382</v>
      </c>
      <c r="C958" t="s">
        <v>2868</v>
      </c>
      <c r="D958">
        <v>35.226046809708699</v>
      </c>
      <c r="E958">
        <v>-80.853078203444795</v>
      </c>
      <c r="F958" t="s">
        <v>2869</v>
      </c>
      <c r="G958">
        <v>81</v>
      </c>
      <c r="H958">
        <v>4</v>
      </c>
      <c r="I958" t="s">
        <v>2251</v>
      </c>
      <c r="J958" t="s">
        <v>94</v>
      </c>
      <c r="K958" t="s">
        <v>95</v>
      </c>
      <c r="L958" t="s">
        <v>95</v>
      </c>
      <c r="M958" s="1">
        <v>0.35416666666666669</v>
      </c>
      <c r="N958" s="1">
        <v>0.72916666666666663</v>
      </c>
      <c r="O958" s="1">
        <v>0.35416666666666669</v>
      </c>
      <c r="P958" s="1">
        <v>0.72916666666666663</v>
      </c>
      <c r="Q958" s="1">
        <v>0.35416666666666669</v>
      </c>
      <c r="R958" s="1">
        <v>0.72916666666666663</v>
      </c>
      <c r="S958" s="1">
        <v>0.35416666666666669</v>
      </c>
      <c r="T958" s="1">
        <v>0.72916666666666663</v>
      </c>
      <c r="U958" s="1">
        <v>0.35416666666666669</v>
      </c>
      <c r="V958" s="1">
        <v>0.72916666666666663</v>
      </c>
      <c r="W958" t="s">
        <v>95</v>
      </c>
      <c r="X958" t="s">
        <v>95</v>
      </c>
      <c r="Y958" t="s">
        <v>95</v>
      </c>
      <c r="Z958" t="s">
        <v>95</v>
      </c>
      <c r="AA958" t="s">
        <v>95</v>
      </c>
      <c r="AB958" t="s">
        <v>95</v>
      </c>
      <c r="AC958" t="s">
        <v>95</v>
      </c>
      <c r="AD958" t="s">
        <v>95</v>
      </c>
      <c r="AE958" t="s">
        <v>95</v>
      </c>
      <c r="AF958" t="s">
        <v>95</v>
      </c>
      <c r="AG958" t="s">
        <v>95</v>
      </c>
      <c r="AH958" t="s">
        <v>95</v>
      </c>
      <c r="AI958" t="s">
        <v>95</v>
      </c>
      <c r="AJ958">
        <v>1</v>
      </c>
      <c r="AK958" t="s">
        <v>95</v>
      </c>
      <c r="AL958" t="s">
        <v>95</v>
      </c>
      <c r="AM958" t="s">
        <v>95</v>
      </c>
      <c r="AN958" t="s">
        <v>95</v>
      </c>
      <c r="AO958" t="s">
        <v>95</v>
      </c>
      <c r="AP958" t="s">
        <v>95</v>
      </c>
      <c r="AQ958" t="s">
        <v>95</v>
      </c>
      <c r="AR958" t="s">
        <v>95</v>
      </c>
      <c r="AS958" t="s">
        <v>95</v>
      </c>
      <c r="AT958" t="s">
        <v>95</v>
      </c>
      <c r="AU958" t="s">
        <v>95</v>
      </c>
      <c r="AV958" t="s">
        <v>95</v>
      </c>
      <c r="AW958" t="s">
        <v>95</v>
      </c>
      <c r="AX958" t="s">
        <v>95</v>
      </c>
      <c r="AY958" t="s">
        <v>95</v>
      </c>
      <c r="AZ958" t="s">
        <v>95</v>
      </c>
      <c r="BA958" t="s">
        <v>95</v>
      </c>
      <c r="BB958" t="s">
        <v>95</v>
      </c>
      <c r="BC958" t="s">
        <v>95</v>
      </c>
      <c r="BD958" t="s">
        <v>95</v>
      </c>
      <c r="BE958" t="s">
        <v>95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932</v>
      </c>
      <c r="CJ958">
        <v>44</v>
      </c>
      <c r="CK958">
        <v>0</v>
      </c>
    </row>
    <row r="959" spans="1:89" x14ac:dyDescent="0.3">
      <c r="A959" t="s">
        <v>2870</v>
      </c>
      <c r="B959" t="s">
        <v>2382</v>
      </c>
      <c r="C959" t="s">
        <v>2868</v>
      </c>
      <c r="D959">
        <v>35.226046809708699</v>
      </c>
      <c r="E959">
        <v>-80.853078203444795</v>
      </c>
      <c r="F959" t="s">
        <v>2871</v>
      </c>
      <c r="G959">
        <v>21</v>
      </c>
      <c r="H959">
        <v>4</v>
      </c>
      <c r="I959" t="s">
        <v>2251</v>
      </c>
      <c r="J959" t="s">
        <v>94</v>
      </c>
      <c r="K959" t="s">
        <v>95</v>
      </c>
      <c r="L959" t="s">
        <v>95</v>
      </c>
      <c r="M959" s="1">
        <v>0.35416666666666669</v>
      </c>
      <c r="N959" s="1">
        <v>0.72916666666666663</v>
      </c>
      <c r="O959" s="1">
        <v>0.35416666666666669</v>
      </c>
      <c r="P959" s="1">
        <v>0.72916666666666663</v>
      </c>
      <c r="Q959" s="1">
        <v>0.35416666666666669</v>
      </c>
      <c r="R959" s="1">
        <v>0.72916666666666663</v>
      </c>
      <c r="S959" s="1">
        <v>0.35416666666666669</v>
      </c>
      <c r="T959" s="1">
        <v>0.72916666666666663</v>
      </c>
      <c r="U959" s="1">
        <v>0.35416666666666669</v>
      </c>
      <c r="V959" s="1">
        <v>0.72916666666666663</v>
      </c>
      <c r="W959" t="s">
        <v>95</v>
      </c>
      <c r="X959" t="s">
        <v>95</v>
      </c>
      <c r="Y959" t="s">
        <v>95</v>
      </c>
      <c r="Z959" t="s">
        <v>95</v>
      </c>
      <c r="AA959" t="s">
        <v>95</v>
      </c>
      <c r="AB959" t="s">
        <v>95</v>
      </c>
      <c r="AC959" t="s">
        <v>95</v>
      </c>
      <c r="AD959" t="s">
        <v>95</v>
      </c>
      <c r="AE959" t="s">
        <v>95</v>
      </c>
      <c r="AF959" t="s">
        <v>95</v>
      </c>
      <c r="AG959" t="s">
        <v>95</v>
      </c>
      <c r="AH959" t="s">
        <v>95</v>
      </c>
      <c r="AI959" t="s">
        <v>95</v>
      </c>
      <c r="AJ959">
        <v>1</v>
      </c>
      <c r="AK959" t="s">
        <v>95</v>
      </c>
      <c r="AL959" t="s">
        <v>95</v>
      </c>
      <c r="AM959" t="s">
        <v>95</v>
      </c>
      <c r="AN959" t="s">
        <v>95</v>
      </c>
      <c r="AO959" t="s">
        <v>95</v>
      </c>
      <c r="AP959" t="s">
        <v>95</v>
      </c>
      <c r="AQ959" t="s">
        <v>95</v>
      </c>
      <c r="AR959" t="s">
        <v>95</v>
      </c>
      <c r="AS959" t="s">
        <v>95</v>
      </c>
      <c r="AT959" t="s">
        <v>95</v>
      </c>
      <c r="AU959" t="s">
        <v>95</v>
      </c>
      <c r="AV959" t="s">
        <v>95</v>
      </c>
      <c r="AW959" t="s">
        <v>95</v>
      </c>
      <c r="AX959" t="s">
        <v>95</v>
      </c>
      <c r="AY959" t="s">
        <v>95</v>
      </c>
      <c r="AZ959" t="s">
        <v>95</v>
      </c>
      <c r="BA959" t="s">
        <v>95</v>
      </c>
      <c r="BB959" t="s">
        <v>95</v>
      </c>
      <c r="BC959" t="s">
        <v>95</v>
      </c>
      <c r="BD959" t="s">
        <v>95</v>
      </c>
      <c r="BE959" t="s">
        <v>95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127</v>
      </c>
      <c r="CJ959">
        <v>2</v>
      </c>
      <c r="CK959">
        <v>0</v>
      </c>
    </row>
    <row r="960" spans="1:89" x14ac:dyDescent="0.3">
      <c r="A960" t="s">
        <v>2872</v>
      </c>
      <c r="B960" t="s">
        <v>2382</v>
      </c>
      <c r="C960" t="s">
        <v>2873</v>
      </c>
      <c r="D960">
        <v>35.214505000000003</v>
      </c>
      <c r="E960">
        <v>-80.84581</v>
      </c>
      <c r="F960" t="s">
        <v>2874</v>
      </c>
      <c r="G960">
        <v>7</v>
      </c>
      <c r="H960">
        <v>3.5</v>
      </c>
      <c r="I960" t="s">
        <v>2251</v>
      </c>
      <c r="J960" t="s">
        <v>94</v>
      </c>
      <c r="K960" s="1">
        <v>0.47916666666666669</v>
      </c>
      <c r="L960" s="1">
        <v>0.875</v>
      </c>
      <c r="M960" s="1">
        <v>0.45833333333333331</v>
      </c>
      <c r="N960" s="1">
        <v>0.91666666666666663</v>
      </c>
      <c r="O960" s="1">
        <v>0.45833333333333331</v>
      </c>
      <c r="P960" s="1">
        <v>0.91666666666666663</v>
      </c>
      <c r="Q960" s="1">
        <v>0.45833333333333331</v>
      </c>
      <c r="R960" s="1">
        <v>0.91666666666666663</v>
      </c>
      <c r="S960" s="1">
        <v>0.45833333333333331</v>
      </c>
      <c r="T960" s="1">
        <v>0.91666666666666663</v>
      </c>
      <c r="U960" s="1">
        <v>0.45833333333333331</v>
      </c>
      <c r="V960" s="1">
        <v>0.95833333333333337</v>
      </c>
      <c r="W960" s="1">
        <v>0.47916666666666669</v>
      </c>
      <c r="X960" s="1">
        <v>0.95833333333333337</v>
      </c>
      <c r="Y960" t="s">
        <v>95</v>
      </c>
      <c r="Z960" t="s">
        <v>97</v>
      </c>
      <c r="AA960" t="s">
        <v>117</v>
      </c>
      <c r="AB960">
        <v>2</v>
      </c>
      <c r="AC960">
        <v>0</v>
      </c>
      <c r="AD960">
        <v>0</v>
      </c>
      <c r="AE960" t="s">
        <v>95</v>
      </c>
      <c r="AF960">
        <v>1</v>
      </c>
      <c r="AG960">
        <v>0</v>
      </c>
      <c r="AH960" t="s">
        <v>95</v>
      </c>
      <c r="AI960">
        <v>1</v>
      </c>
      <c r="AJ960">
        <v>0</v>
      </c>
      <c r="AK960">
        <v>1</v>
      </c>
      <c r="AL960">
        <v>1</v>
      </c>
      <c r="AM960" t="s">
        <v>95</v>
      </c>
      <c r="AN960" t="s">
        <v>95</v>
      </c>
      <c r="AO960" t="s">
        <v>95</v>
      </c>
      <c r="AP960" t="s">
        <v>95</v>
      </c>
      <c r="AQ960" t="s">
        <v>95</v>
      </c>
      <c r="AR960" t="s">
        <v>95</v>
      </c>
      <c r="AS960">
        <v>0</v>
      </c>
      <c r="AT960" t="s">
        <v>95</v>
      </c>
      <c r="AU960">
        <v>0</v>
      </c>
      <c r="AV960">
        <v>0</v>
      </c>
      <c r="AW960">
        <v>1</v>
      </c>
      <c r="AX960">
        <v>0</v>
      </c>
      <c r="AY960">
        <v>0</v>
      </c>
      <c r="AZ960" t="s">
        <v>95</v>
      </c>
      <c r="BA960" t="s">
        <v>95</v>
      </c>
      <c r="BB960" t="s">
        <v>95</v>
      </c>
      <c r="BC960" t="s">
        <v>95</v>
      </c>
      <c r="BD960" t="s">
        <v>95</v>
      </c>
      <c r="BE960" t="s">
        <v>95</v>
      </c>
      <c r="BF960">
        <v>1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1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</row>
    <row r="961" spans="1:89" x14ac:dyDescent="0.3">
      <c r="A961" t="s">
        <v>2875</v>
      </c>
      <c r="B961" t="s">
        <v>2382</v>
      </c>
      <c r="C961" t="s">
        <v>2876</v>
      </c>
      <c r="D961">
        <v>35.22533</v>
      </c>
      <c r="E961">
        <v>-80.846155899999999</v>
      </c>
      <c r="F961" t="s">
        <v>2877</v>
      </c>
      <c r="G961">
        <v>6</v>
      </c>
      <c r="H961">
        <v>3.5</v>
      </c>
      <c r="I961" t="s">
        <v>2251</v>
      </c>
      <c r="J961" t="s">
        <v>94</v>
      </c>
      <c r="K961" t="s">
        <v>95</v>
      </c>
      <c r="L961" t="s">
        <v>95</v>
      </c>
      <c r="M961" t="s">
        <v>95</v>
      </c>
      <c r="N961" t="s">
        <v>95</v>
      </c>
      <c r="O961" t="s">
        <v>95</v>
      </c>
      <c r="P961" t="s">
        <v>95</v>
      </c>
      <c r="Q961" t="s">
        <v>95</v>
      </c>
      <c r="R961" t="s">
        <v>95</v>
      </c>
      <c r="S961" t="s">
        <v>95</v>
      </c>
      <c r="T961" t="s">
        <v>95</v>
      </c>
      <c r="U961" t="s">
        <v>95</v>
      </c>
      <c r="V961" t="s">
        <v>95</v>
      </c>
      <c r="W961" t="s">
        <v>95</v>
      </c>
      <c r="X961" t="s">
        <v>95</v>
      </c>
      <c r="Y961" t="s">
        <v>96</v>
      </c>
      <c r="Z961" t="s">
        <v>97</v>
      </c>
      <c r="AA961" t="s">
        <v>98</v>
      </c>
      <c r="AB961">
        <v>1</v>
      </c>
      <c r="AC961">
        <v>0</v>
      </c>
      <c r="AD961">
        <v>0</v>
      </c>
      <c r="AE961" t="s">
        <v>95</v>
      </c>
      <c r="AF961">
        <v>0</v>
      </c>
      <c r="AG961">
        <v>0</v>
      </c>
      <c r="AH961">
        <v>0</v>
      </c>
      <c r="AI961">
        <v>0</v>
      </c>
      <c r="AJ961">
        <v>1</v>
      </c>
      <c r="AK961">
        <v>1</v>
      </c>
      <c r="AL961">
        <v>0</v>
      </c>
      <c r="AM961" t="s">
        <v>118</v>
      </c>
      <c r="AN961" t="s">
        <v>95</v>
      </c>
      <c r="AO961" t="s">
        <v>95</v>
      </c>
      <c r="AP961" t="s">
        <v>95</v>
      </c>
      <c r="AQ961" t="s">
        <v>95</v>
      </c>
      <c r="AR961" t="s">
        <v>95</v>
      </c>
      <c r="AS961">
        <v>1</v>
      </c>
      <c r="AT961" t="s">
        <v>95</v>
      </c>
      <c r="AU961">
        <v>0</v>
      </c>
      <c r="AV961">
        <v>0</v>
      </c>
      <c r="AW961">
        <v>0</v>
      </c>
      <c r="AX961">
        <v>0</v>
      </c>
      <c r="AY961">
        <v>0</v>
      </c>
      <c r="AZ961" t="s">
        <v>95</v>
      </c>
      <c r="BA961" t="s">
        <v>95</v>
      </c>
      <c r="BB961" t="s">
        <v>95</v>
      </c>
      <c r="BC961" t="s">
        <v>95</v>
      </c>
      <c r="BD961" t="s">
        <v>95</v>
      </c>
      <c r="BE961" t="s">
        <v>95</v>
      </c>
      <c r="BF961">
        <v>1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1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43</v>
      </c>
      <c r="CJ961">
        <v>3</v>
      </c>
      <c r="CK961">
        <v>0</v>
      </c>
    </row>
    <row r="962" spans="1:89" x14ac:dyDescent="0.3">
      <c r="A962" t="s">
        <v>2878</v>
      </c>
      <c r="B962" t="s">
        <v>2382</v>
      </c>
      <c r="C962" t="s">
        <v>2879</v>
      </c>
      <c r="D962">
        <v>35.227736</v>
      </c>
      <c r="E962">
        <v>-80.841435000000004</v>
      </c>
      <c r="F962" t="s">
        <v>2880</v>
      </c>
      <c r="G962">
        <v>66</v>
      </c>
      <c r="H962">
        <v>3.5</v>
      </c>
      <c r="I962" t="s">
        <v>2251</v>
      </c>
      <c r="J962" t="s">
        <v>94</v>
      </c>
      <c r="K962" s="1">
        <v>0.5</v>
      </c>
      <c r="L962" s="1">
        <v>8.3333333333333329E-2</v>
      </c>
      <c r="M962" s="1">
        <v>0.625</v>
      </c>
      <c r="N962" s="1">
        <v>8.3333333333333329E-2</v>
      </c>
      <c r="O962" s="1">
        <v>0.625</v>
      </c>
      <c r="P962" s="1">
        <v>8.3333333333333329E-2</v>
      </c>
      <c r="Q962" s="1">
        <v>0.625</v>
      </c>
      <c r="R962" s="1">
        <v>8.3333333333333329E-2</v>
      </c>
      <c r="S962" s="1">
        <v>0.625</v>
      </c>
      <c r="T962" s="1">
        <v>8.3333333333333329E-2</v>
      </c>
      <c r="U962" s="1">
        <v>0.5</v>
      </c>
      <c r="V962" s="1">
        <v>8.3333333333333329E-2</v>
      </c>
      <c r="W962" s="1">
        <v>0.5</v>
      </c>
      <c r="X962" s="1">
        <v>8.3333333333333329E-2</v>
      </c>
      <c r="Y962" t="s">
        <v>126</v>
      </c>
      <c r="Z962" t="s">
        <v>95</v>
      </c>
      <c r="AA962" t="s">
        <v>117</v>
      </c>
      <c r="AB962">
        <v>2</v>
      </c>
      <c r="AC962" t="s">
        <v>95</v>
      </c>
      <c r="AD962">
        <v>1</v>
      </c>
      <c r="AE962" t="s">
        <v>95</v>
      </c>
      <c r="AF962">
        <v>1</v>
      </c>
      <c r="AG962">
        <v>1</v>
      </c>
      <c r="AH962" t="s">
        <v>95</v>
      </c>
      <c r="AI962" t="s">
        <v>95</v>
      </c>
      <c r="AJ962" t="s">
        <v>95</v>
      </c>
      <c r="AK962">
        <v>1</v>
      </c>
      <c r="AL962" t="s">
        <v>95</v>
      </c>
      <c r="AM962" t="s">
        <v>95</v>
      </c>
      <c r="AN962">
        <v>1</v>
      </c>
      <c r="AO962">
        <v>0</v>
      </c>
      <c r="AP962" t="s">
        <v>128</v>
      </c>
      <c r="AQ962" t="s">
        <v>95</v>
      </c>
      <c r="AR962" t="s">
        <v>95</v>
      </c>
      <c r="AS962" t="s">
        <v>95</v>
      </c>
      <c r="AT962">
        <v>0</v>
      </c>
      <c r="AU962">
        <v>1</v>
      </c>
      <c r="AV962">
        <v>0</v>
      </c>
      <c r="AW962">
        <v>0</v>
      </c>
      <c r="AX962">
        <v>0</v>
      </c>
      <c r="AY962">
        <v>0</v>
      </c>
      <c r="AZ962">
        <v>0</v>
      </c>
      <c r="BA962" t="s">
        <v>95</v>
      </c>
      <c r="BB962">
        <v>0</v>
      </c>
      <c r="BC962">
        <v>0</v>
      </c>
      <c r="BD962">
        <v>1</v>
      </c>
      <c r="BE962" t="s">
        <v>95</v>
      </c>
      <c r="BF962">
        <v>0</v>
      </c>
      <c r="BG962">
        <v>0</v>
      </c>
      <c r="BH962">
        <v>0</v>
      </c>
      <c r="BI962">
        <v>1</v>
      </c>
      <c r="BJ962">
        <v>0</v>
      </c>
      <c r="BK962">
        <v>1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369</v>
      </c>
      <c r="CJ962">
        <v>13</v>
      </c>
      <c r="CK962">
        <v>0</v>
      </c>
    </row>
    <row r="963" spans="1:89" x14ac:dyDescent="0.3">
      <c r="A963" t="s">
        <v>2881</v>
      </c>
      <c r="B963" t="s">
        <v>2382</v>
      </c>
      <c r="C963" t="s">
        <v>2882</v>
      </c>
      <c r="D963">
        <v>35.153815999999999</v>
      </c>
      <c r="E963">
        <v>-80.824924899999999</v>
      </c>
      <c r="F963" t="s">
        <v>2883</v>
      </c>
      <c r="G963">
        <v>6</v>
      </c>
      <c r="H963">
        <v>4</v>
      </c>
      <c r="I963" t="s">
        <v>2251</v>
      </c>
      <c r="J963" t="s">
        <v>94</v>
      </c>
      <c r="K963" t="s">
        <v>95</v>
      </c>
      <c r="L963" t="s">
        <v>95</v>
      </c>
      <c r="M963" t="s">
        <v>95</v>
      </c>
      <c r="N963" t="s">
        <v>95</v>
      </c>
      <c r="O963" t="s">
        <v>95</v>
      </c>
      <c r="P963" t="s">
        <v>95</v>
      </c>
      <c r="Q963" t="s">
        <v>95</v>
      </c>
      <c r="R963" t="s">
        <v>95</v>
      </c>
      <c r="S963" t="s">
        <v>95</v>
      </c>
      <c r="T963" t="s">
        <v>95</v>
      </c>
      <c r="U963" t="s">
        <v>95</v>
      </c>
      <c r="V963" t="s">
        <v>95</v>
      </c>
      <c r="W963" t="s">
        <v>95</v>
      </c>
      <c r="X963" t="s">
        <v>95</v>
      </c>
      <c r="Y963" t="s">
        <v>95</v>
      </c>
      <c r="Z963" t="s">
        <v>97</v>
      </c>
      <c r="AA963" t="s">
        <v>117</v>
      </c>
      <c r="AB963">
        <v>2</v>
      </c>
      <c r="AC963">
        <v>0</v>
      </c>
      <c r="AD963">
        <v>0</v>
      </c>
      <c r="AE963" t="s">
        <v>95</v>
      </c>
      <c r="AF963">
        <v>1</v>
      </c>
      <c r="AG963" t="s">
        <v>95</v>
      </c>
      <c r="AH963" t="s">
        <v>95</v>
      </c>
      <c r="AI963">
        <v>1</v>
      </c>
      <c r="AJ963">
        <v>1</v>
      </c>
      <c r="AK963">
        <v>1</v>
      </c>
      <c r="AL963">
        <v>1</v>
      </c>
      <c r="AM963" t="s">
        <v>95</v>
      </c>
      <c r="AN963" t="s">
        <v>95</v>
      </c>
      <c r="AO963" t="s">
        <v>95</v>
      </c>
      <c r="AP963" t="s">
        <v>95</v>
      </c>
      <c r="AQ963" t="s">
        <v>95</v>
      </c>
      <c r="AR963" t="s">
        <v>95</v>
      </c>
      <c r="AS963">
        <v>1</v>
      </c>
      <c r="AT963" t="s">
        <v>95</v>
      </c>
      <c r="AU963">
        <v>0</v>
      </c>
      <c r="AV963">
        <v>0</v>
      </c>
      <c r="AW963">
        <v>0</v>
      </c>
      <c r="AX963">
        <v>0</v>
      </c>
      <c r="AY963">
        <v>0</v>
      </c>
      <c r="AZ963" t="s">
        <v>95</v>
      </c>
      <c r="BA963" t="s">
        <v>95</v>
      </c>
      <c r="BB963" t="s">
        <v>95</v>
      </c>
      <c r="BC963" t="s">
        <v>95</v>
      </c>
      <c r="BD963" t="s">
        <v>95</v>
      </c>
      <c r="BE963" t="s">
        <v>95</v>
      </c>
      <c r="BF963">
        <v>1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1</v>
      </c>
      <c r="BO963">
        <v>1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</row>
    <row r="964" spans="1:89" x14ac:dyDescent="0.3">
      <c r="A964" t="s">
        <v>2884</v>
      </c>
      <c r="B964" t="s">
        <v>2382</v>
      </c>
      <c r="C964" t="s">
        <v>2885</v>
      </c>
      <c r="D964">
        <v>35.151700300000002</v>
      </c>
      <c r="E964">
        <v>-80.830323000000007</v>
      </c>
      <c r="F964" t="s">
        <v>2886</v>
      </c>
      <c r="G964">
        <v>4</v>
      </c>
      <c r="H964">
        <v>3.5</v>
      </c>
      <c r="I964" t="s">
        <v>2251</v>
      </c>
      <c r="J964" t="s">
        <v>94</v>
      </c>
      <c r="K964" t="s">
        <v>95</v>
      </c>
      <c r="L964" t="s">
        <v>95</v>
      </c>
      <c r="M964" t="s">
        <v>95</v>
      </c>
      <c r="N964" t="s">
        <v>95</v>
      </c>
      <c r="O964" t="s">
        <v>95</v>
      </c>
      <c r="P964" t="s">
        <v>95</v>
      </c>
      <c r="Q964" t="s">
        <v>95</v>
      </c>
      <c r="R964" t="s">
        <v>95</v>
      </c>
      <c r="S964" t="s">
        <v>95</v>
      </c>
      <c r="T964" t="s">
        <v>95</v>
      </c>
      <c r="U964" t="s">
        <v>95</v>
      </c>
      <c r="V964" t="s">
        <v>95</v>
      </c>
      <c r="W964" t="s">
        <v>95</v>
      </c>
      <c r="X964" t="s">
        <v>95</v>
      </c>
      <c r="Y964" t="s">
        <v>95</v>
      </c>
      <c r="Z964" t="s">
        <v>95</v>
      </c>
      <c r="AA964" t="s">
        <v>95</v>
      </c>
      <c r="AB964" t="s">
        <v>95</v>
      </c>
      <c r="AC964" t="s">
        <v>95</v>
      </c>
      <c r="AD964" t="s">
        <v>95</v>
      </c>
      <c r="AE964" t="s">
        <v>95</v>
      </c>
      <c r="AF964" t="s">
        <v>95</v>
      </c>
      <c r="AG964" t="s">
        <v>95</v>
      </c>
      <c r="AH964" t="s">
        <v>95</v>
      </c>
      <c r="AI964" t="s">
        <v>95</v>
      </c>
      <c r="AJ964" t="s">
        <v>95</v>
      </c>
      <c r="AK964" t="s">
        <v>95</v>
      </c>
      <c r="AL964" t="s">
        <v>95</v>
      </c>
      <c r="AM964" t="s">
        <v>95</v>
      </c>
      <c r="AN964" t="s">
        <v>95</v>
      </c>
      <c r="AO964" t="s">
        <v>95</v>
      </c>
      <c r="AP964" t="s">
        <v>95</v>
      </c>
      <c r="AQ964" t="s">
        <v>95</v>
      </c>
      <c r="AR964" t="s">
        <v>95</v>
      </c>
      <c r="AS964" t="s">
        <v>95</v>
      </c>
      <c r="AT964" t="s">
        <v>95</v>
      </c>
      <c r="AU964" t="s">
        <v>95</v>
      </c>
      <c r="AV964" t="s">
        <v>95</v>
      </c>
      <c r="AW964" t="s">
        <v>95</v>
      </c>
      <c r="AX964" t="s">
        <v>95</v>
      </c>
      <c r="AY964" t="s">
        <v>95</v>
      </c>
      <c r="AZ964" t="s">
        <v>95</v>
      </c>
      <c r="BA964" t="s">
        <v>95</v>
      </c>
      <c r="BB964" t="s">
        <v>95</v>
      </c>
      <c r="BC964" t="s">
        <v>95</v>
      </c>
      <c r="BD964" t="s">
        <v>95</v>
      </c>
      <c r="BE964" t="s">
        <v>95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</row>
    <row r="965" spans="1:89" x14ac:dyDescent="0.3">
      <c r="A965" t="s">
        <v>2887</v>
      </c>
      <c r="B965" t="s">
        <v>2382</v>
      </c>
      <c r="C965" t="s">
        <v>2888</v>
      </c>
      <c r="D965">
        <v>35.151700300000002</v>
      </c>
      <c r="E965">
        <v>-80.830323000000007</v>
      </c>
      <c r="F965" t="s">
        <v>2889</v>
      </c>
      <c r="G965">
        <v>5</v>
      </c>
      <c r="H965">
        <v>3</v>
      </c>
      <c r="I965" t="s">
        <v>2251</v>
      </c>
      <c r="J965" t="s">
        <v>94</v>
      </c>
      <c r="K965" s="1">
        <v>0.52083333333333337</v>
      </c>
      <c r="L965" s="1">
        <v>0.75</v>
      </c>
      <c r="M965" s="1">
        <v>0.41666666666666669</v>
      </c>
      <c r="N965" s="1">
        <v>0.83333333333333337</v>
      </c>
      <c r="O965" s="1">
        <v>0.41666666666666669</v>
      </c>
      <c r="P965" s="1">
        <v>0.83333333333333337</v>
      </c>
      <c r="Q965" s="1">
        <v>0.41666666666666669</v>
      </c>
      <c r="R965" s="1">
        <v>0.83333333333333337</v>
      </c>
      <c r="S965" s="1">
        <v>0.41666666666666669</v>
      </c>
      <c r="T965" s="1">
        <v>0.83333333333333337</v>
      </c>
      <c r="U965" s="1">
        <v>0.41666666666666669</v>
      </c>
      <c r="V965" s="1">
        <v>0.83333333333333337</v>
      </c>
      <c r="W965" s="1">
        <v>0.41666666666666669</v>
      </c>
      <c r="X965" s="1">
        <v>0.83333333333333337</v>
      </c>
      <c r="Y965" t="s">
        <v>95</v>
      </c>
      <c r="Z965" t="s">
        <v>95</v>
      </c>
      <c r="AA965" t="s">
        <v>95</v>
      </c>
      <c r="AB965">
        <v>4</v>
      </c>
      <c r="AC965" t="s">
        <v>95</v>
      </c>
      <c r="AD965" t="s">
        <v>95</v>
      </c>
      <c r="AE965" t="s">
        <v>95</v>
      </c>
      <c r="AF965" t="s">
        <v>95</v>
      </c>
      <c r="AG965" t="s">
        <v>95</v>
      </c>
      <c r="AH965" t="s">
        <v>95</v>
      </c>
      <c r="AI965" t="s">
        <v>95</v>
      </c>
      <c r="AJ965" t="s">
        <v>95</v>
      </c>
      <c r="AK965">
        <v>1</v>
      </c>
      <c r="AL965" t="s">
        <v>95</v>
      </c>
      <c r="AM965" t="s">
        <v>95</v>
      </c>
      <c r="AN965" t="s">
        <v>95</v>
      </c>
      <c r="AO965" t="s">
        <v>95</v>
      </c>
      <c r="AP965" t="s">
        <v>95</v>
      </c>
      <c r="AQ965" t="s">
        <v>95</v>
      </c>
      <c r="AR965" t="s">
        <v>95</v>
      </c>
      <c r="AS965" t="s">
        <v>95</v>
      </c>
      <c r="AT965" t="s">
        <v>95</v>
      </c>
      <c r="AU965">
        <v>0</v>
      </c>
      <c r="AV965">
        <v>0</v>
      </c>
      <c r="AW965">
        <v>0</v>
      </c>
      <c r="AX965">
        <v>0</v>
      </c>
      <c r="AY965">
        <v>0</v>
      </c>
      <c r="AZ965" t="s">
        <v>95</v>
      </c>
      <c r="BA965" t="s">
        <v>95</v>
      </c>
      <c r="BB965" t="s">
        <v>95</v>
      </c>
      <c r="BC965" t="s">
        <v>95</v>
      </c>
      <c r="BD965" t="s">
        <v>95</v>
      </c>
      <c r="BE965" t="s">
        <v>95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3</v>
      </c>
      <c r="CJ965">
        <v>0</v>
      </c>
      <c r="CK965">
        <v>0</v>
      </c>
    </row>
    <row r="966" spans="1:89" x14ac:dyDescent="0.3">
      <c r="A966" t="s">
        <v>2890</v>
      </c>
      <c r="B966" t="s">
        <v>2382</v>
      </c>
      <c r="C966" t="s">
        <v>2891</v>
      </c>
      <c r="D966">
        <v>35.153939000000001</v>
      </c>
      <c r="E966">
        <v>-80.831755099999995</v>
      </c>
      <c r="F966" t="s">
        <v>2892</v>
      </c>
      <c r="G966">
        <v>29</v>
      </c>
      <c r="H966">
        <v>4.5</v>
      </c>
      <c r="I966" t="s">
        <v>2251</v>
      </c>
      <c r="J966" t="s">
        <v>94</v>
      </c>
      <c r="K966" s="1">
        <v>0.45833333333333331</v>
      </c>
      <c r="L966" s="1">
        <v>0.70833333333333337</v>
      </c>
      <c r="M966" s="1">
        <v>0.41666666666666669</v>
      </c>
      <c r="N966" s="1">
        <v>0.83333333333333337</v>
      </c>
      <c r="O966" s="1">
        <v>0.41666666666666669</v>
      </c>
      <c r="P966" s="1">
        <v>0.83333333333333337</v>
      </c>
      <c r="Q966" s="1">
        <v>0.41666666666666669</v>
      </c>
      <c r="R966" s="1">
        <v>0.83333333333333337</v>
      </c>
      <c r="S966" s="1">
        <v>0.41666666666666669</v>
      </c>
      <c r="T966" s="1">
        <v>0.83333333333333337</v>
      </c>
      <c r="U966" s="1">
        <v>0.41666666666666669</v>
      </c>
      <c r="V966" s="1">
        <v>0.83333333333333337</v>
      </c>
      <c r="W966" s="1">
        <v>0.41666666666666669</v>
      </c>
      <c r="X966" s="1">
        <v>0.83333333333333337</v>
      </c>
      <c r="Y966" t="s">
        <v>96</v>
      </c>
      <c r="Z966" t="s">
        <v>97</v>
      </c>
      <c r="AA966" t="s">
        <v>927</v>
      </c>
      <c r="AB966">
        <v>1</v>
      </c>
      <c r="AC966">
        <v>0</v>
      </c>
      <c r="AD966">
        <v>0</v>
      </c>
      <c r="AE966">
        <v>0</v>
      </c>
      <c r="AF966">
        <v>1</v>
      </c>
      <c r="AG966">
        <v>1</v>
      </c>
      <c r="AH966">
        <v>1</v>
      </c>
      <c r="AI966">
        <v>0</v>
      </c>
      <c r="AJ966">
        <v>1</v>
      </c>
      <c r="AK966">
        <v>1</v>
      </c>
      <c r="AL966">
        <v>0</v>
      </c>
      <c r="AM966" t="s">
        <v>127</v>
      </c>
      <c r="AN966" t="s">
        <v>95</v>
      </c>
      <c r="AO966" t="s">
        <v>95</v>
      </c>
      <c r="AP966" t="s">
        <v>95</v>
      </c>
      <c r="AQ966" t="s">
        <v>95</v>
      </c>
      <c r="AR966" t="s">
        <v>95</v>
      </c>
      <c r="AS966">
        <v>1</v>
      </c>
      <c r="AT966" t="s">
        <v>95</v>
      </c>
      <c r="AU966">
        <v>0</v>
      </c>
      <c r="AV966">
        <v>0</v>
      </c>
      <c r="AW966">
        <v>0</v>
      </c>
      <c r="AX966">
        <v>1</v>
      </c>
      <c r="AY966">
        <v>0</v>
      </c>
      <c r="AZ966" t="s">
        <v>95</v>
      </c>
      <c r="BA966" t="s">
        <v>95</v>
      </c>
      <c r="BB966" t="s">
        <v>95</v>
      </c>
      <c r="BC966" t="s">
        <v>95</v>
      </c>
      <c r="BD966" t="s">
        <v>95</v>
      </c>
      <c r="BE966" t="s">
        <v>95</v>
      </c>
      <c r="BF966">
        <v>1</v>
      </c>
      <c r="BG966">
        <v>1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1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51</v>
      </c>
      <c r="CJ966">
        <v>6</v>
      </c>
      <c r="CK966">
        <v>0</v>
      </c>
    </row>
    <row r="967" spans="1:89" x14ac:dyDescent="0.3">
      <c r="A967" t="s">
        <v>2893</v>
      </c>
      <c r="B967" t="s">
        <v>2382</v>
      </c>
      <c r="C967" t="s">
        <v>2894</v>
      </c>
      <c r="D967">
        <v>35.176105999999997</v>
      </c>
      <c r="E967">
        <v>-80.799650999999997</v>
      </c>
      <c r="F967" t="s">
        <v>1133</v>
      </c>
      <c r="G967">
        <v>22</v>
      </c>
      <c r="H967">
        <v>3</v>
      </c>
      <c r="I967" t="s">
        <v>2251</v>
      </c>
      <c r="J967" t="s">
        <v>94</v>
      </c>
      <c r="K967" s="1">
        <v>0.25</v>
      </c>
      <c r="L967" s="1">
        <v>0.66666666666666663</v>
      </c>
      <c r="M967" s="1">
        <v>0.22916666666666666</v>
      </c>
      <c r="N967" s="1">
        <v>0.70833333333333337</v>
      </c>
      <c r="O967" s="1">
        <v>0.22916666666666666</v>
      </c>
      <c r="P967" s="1">
        <v>0.70833333333333337</v>
      </c>
      <c r="Q967" s="1">
        <v>0.22916666666666666</v>
      </c>
      <c r="R967" s="1">
        <v>0.70833333333333337</v>
      </c>
      <c r="S967" s="1">
        <v>0.22916666666666666</v>
      </c>
      <c r="T967" s="1">
        <v>0.70833333333333337</v>
      </c>
      <c r="U967" s="1">
        <v>0.22916666666666666</v>
      </c>
      <c r="V967" s="1">
        <v>0.70833333333333337</v>
      </c>
      <c r="W967" s="1">
        <v>0.25</v>
      </c>
      <c r="X967" s="1">
        <v>0.66666666666666663</v>
      </c>
      <c r="Y967" t="s">
        <v>96</v>
      </c>
      <c r="Z967" t="s">
        <v>97</v>
      </c>
      <c r="AA967" t="s">
        <v>98</v>
      </c>
      <c r="AB967">
        <v>1</v>
      </c>
      <c r="AC967">
        <v>0</v>
      </c>
      <c r="AD967">
        <v>1</v>
      </c>
      <c r="AE967" t="s">
        <v>95</v>
      </c>
      <c r="AF967">
        <v>1</v>
      </c>
      <c r="AG967">
        <v>0</v>
      </c>
      <c r="AH967" t="s">
        <v>95</v>
      </c>
      <c r="AI967">
        <v>0</v>
      </c>
      <c r="AJ967">
        <v>1</v>
      </c>
      <c r="AK967">
        <v>1</v>
      </c>
      <c r="AL967">
        <v>0</v>
      </c>
      <c r="AM967" t="s">
        <v>95</v>
      </c>
      <c r="AN967" t="s">
        <v>95</v>
      </c>
      <c r="AO967" t="s">
        <v>95</v>
      </c>
      <c r="AP967" t="s">
        <v>95</v>
      </c>
      <c r="AQ967" t="s">
        <v>95</v>
      </c>
      <c r="AR967" t="s">
        <v>95</v>
      </c>
      <c r="AS967">
        <v>1</v>
      </c>
      <c r="AT967" t="s">
        <v>95</v>
      </c>
      <c r="AU967">
        <v>0</v>
      </c>
      <c r="AV967">
        <v>0</v>
      </c>
      <c r="AW967">
        <v>1</v>
      </c>
      <c r="AX967">
        <v>0</v>
      </c>
      <c r="AY967">
        <v>0</v>
      </c>
      <c r="AZ967" t="s">
        <v>95</v>
      </c>
      <c r="BA967" t="s">
        <v>95</v>
      </c>
      <c r="BB967" t="s">
        <v>95</v>
      </c>
      <c r="BC967" t="s">
        <v>95</v>
      </c>
      <c r="BD967" t="s">
        <v>95</v>
      </c>
      <c r="BE967" t="s">
        <v>95</v>
      </c>
      <c r="BF967">
        <v>1</v>
      </c>
      <c r="BG967">
        <v>1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1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1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201</v>
      </c>
      <c r="CJ967">
        <v>5</v>
      </c>
      <c r="CK967">
        <v>0</v>
      </c>
    </row>
    <row r="968" spans="1:89" x14ac:dyDescent="0.3">
      <c r="A968" t="s">
        <v>2895</v>
      </c>
      <c r="B968" t="s">
        <v>2382</v>
      </c>
      <c r="C968" t="s">
        <v>2896</v>
      </c>
      <c r="D968">
        <v>35.2269273</v>
      </c>
      <c r="E968">
        <v>-80.840380800000005</v>
      </c>
      <c r="F968" t="s">
        <v>2897</v>
      </c>
      <c r="G968">
        <v>14</v>
      </c>
      <c r="H968">
        <v>3</v>
      </c>
      <c r="I968" t="s">
        <v>2251</v>
      </c>
      <c r="J968" t="s">
        <v>94</v>
      </c>
      <c r="K968" t="s">
        <v>95</v>
      </c>
      <c r="L968" t="s">
        <v>95</v>
      </c>
      <c r="M968" t="s">
        <v>95</v>
      </c>
      <c r="N968" t="s">
        <v>95</v>
      </c>
      <c r="O968" t="s">
        <v>95</v>
      </c>
      <c r="P968" t="s">
        <v>95</v>
      </c>
      <c r="Q968" t="s">
        <v>95</v>
      </c>
      <c r="R968" t="s">
        <v>95</v>
      </c>
      <c r="S968" t="s">
        <v>95</v>
      </c>
      <c r="T968" t="s">
        <v>95</v>
      </c>
      <c r="U968" t="s">
        <v>95</v>
      </c>
      <c r="V968" t="s">
        <v>95</v>
      </c>
      <c r="W968" t="s">
        <v>95</v>
      </c>
      <c r="X968" t="s">
        <v>95</v>
      </c>
      <c r="Y968" t="s">
        <v>95</v>
      </c>
      <c r="Z968" t="s">
        <v>95</v>
      </c>
      <c r="AA968" t="s">
        <v>117</v>
      </c>
      <c r="AB968">
        <v>3</v>
      </c>
      <c r="AC968" t="s">
        <v>95</v>
      </c>
      <c r="AD968">
        <v>1</v>
      </c>
      <c r="AE968" t="s">
        <v>95</v>
      </c>
      <c r="AF968">
        <v>1</v>
      </c>
      <c r="AG968" t="s">
        <v>95</v>
      </c>
      <c r="AH968" t="s">
        <v>95</v>
      </c>
      <c r="AI968" t="s">
        <v>95</v>
      </c>
      <c r="AJ968" t="s">
        <v>95</v>
      </c>
      <c r="AK968">
        <v>1</v>
      </c>
      <c r="AL968" t="s">
        <v>95</v>
      </c>
      <c r="AM968" t="s">
        <v>95</v>
      </c>
      <c r="AN968">
        <v>0</v>
      </c>
      <c r="AO968" t="s">
        <v>95</v>
      </c>
      <c r="AP968" t="s">
        <v>890</v>
      </c>
      <c r="AQ968" t="s">
        <v>95</v>
      </c>
      <c r="AR968" t="s">
        <v>95</v>
      </c>
      <c r="AS968" t="s">
        <v>95</v>
      </c>
      <c r="AT968" t="s">
        <v>95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 t="s">
        <v>95</v>
      </c>
      <c r="BB968">
        <v>0</v>
      </c>
      <c r="BC968">
        <v>1</v>
      </c>
      <c r="BD968">
        <v>0</v>
      </c>
      <c r="BE968" t="s">
        <v>95</v>
      </c>
      <c r="BF968">
        <v>0</v>
      </c>
      <c r="BG968">
        <v>0</v>
      </c>
      <c r="BH968">
        <v>0</v>
      </c>
      <c r="BI968">
        <v>1</v>
      </c>
      <c r="BJ968">
        <v>0</v>
      </c>
      <c r="BK968">
        <v>1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24</v>
      </c>
      <c r="CJ968">
        <v>0</v>
      </c>
      <c r="CK968">
        <v>0</v>
      </c>
    </row>
    <row r="969" spans="1:89" x14ac:dyDescent="0.3">
      <c r="A969" t="s">
        <v>2898</v>
      </c>
      <c r="B969" t="s">
        <v>2382</v>
      </c>
      <c r="C969" t="s">
        <v>2680</v>
      </c>
      <c r="D969">
        <v>35.227822000000003</v>
      </c>
      <c r="E969">
        <v>-80.841147800000002</v>
      </c>
      <c r="F969" t="s">
        <v>2899</v>
      </c>
      <c r="G969">
        <v>44</v>
      </c>
      <c r="H969">
        <v>3.5</v>
      </c>
      <c r="I969" t="s">
        <v>2251</v>
      </c>
      <c r="J969" t="s">
        <v>94</v>
      </c>
      <c r="K969" t="s">
        <v>95</v>
      </c>
      <c r="L969" t="s">
        <v>95</v>
      </c>
      <c r="M969" s="1">
        <v>0.72916666666666663</v>
      </c>
      <c r="N969" s="1">
        <v>0.91666666666666663</v>
      </c>
      <c r="O969" s="1">
        <v>0.72916666666666663</v>
      </c>
      <c r="P969" s="1">
        <v>0.91666666666666663</v>
      </c>
      <c r="Q969" s="1">
        <v>0.72916666666666663</v>
      </c>
      <c r="R969" s="1">
        <v>0.91666666666666663</v>
      </c>
      <c r="S969" s="1">
        <v>0.72916666666666663</v>
      </c>
      <c r="T969" s="1">
        <v>0.91666666666666663</v>
      </c>
      <c r="U969" s="1">
        <v>0.72916666666666663</v>
      </c>
      <c r="V969" s="1">
        <v>0.95833333333333337</v>
      </c>
      <c r="W969" s="1">
        <v>0.72916666666666663</v>
      </c>
      <c r="X969" s="1">
        <v>0.95833333333333337</v>
      </c>
      <c r="Y969" t="s">
        <v>96</v>
      </c>
      <c r="Z969" t="s">
        <v>431</v>
      </c>
      <c r="AA969" t="s">
        <v>117</v>
      </c>
      <c r="AB969">
        <v>3</v>
      </c>
      <c r="AC969">
        <v>0</v>
      </c>
      <c r="AD969">
        <v>1</v>
      </c>
      <c r="AE969" t="s">
        <v>95</v>
      </c>
      <c r="AF969">
        <v>1</v>
      </c>
      <c r="AG969">
        <v>0</v>
      </c>
      <c r="AH969" t="s">
        <v>95</v>
      </c>
      <c r="AI969">
        <v>1</v>
      </c>
      <c r="AJ969">
        <v>0</v>
      </c>
      <c r="AK969">
        <v>1</v>
      </c>
      <c r="AL969">
        <v>1</v>
      </c>
      <c r="AM969" t="s">
        <v>118</v>
      </c>
      <c r="AN969" t="s">
        <v>95</v>
      </c>
      <c r="AO969" t="s">
        <v>95</v>
      </c>
      <c r="AP969" t="s">
        <v>95</v>
      </c>
      <c r="AQ969" t="s">
        <v>95</v>
      </c>
      <c r="AR969" t="s">
        <v>95</v>
      </c>
      <c r="AS969">
        <v>1</v>
      </c>
      <c r="AT969" t="s">
        <v>95</v>
      </c>
      <c r="AU969">
        <v>0</v>
      </c>
      <c r="AV969">
        <v>0</v>
      </c>
      <c r="AW969">
        <v>0</v>
      </c>
      <c r="AX969">
        <v>1</v>
      </c>
      <c r="AY969">
        <v>0</v>
      </c>
      <c r="AZ969" t="s">
        <v>95</v>
      </c>
      <c r="BA969" t="s">
        <v>95</v>
      </c>
      <c r="BB969" t="s">
        <v>95</v>
      </c>
      <c r="BC969" t="s">
        <v>95</v>
      </c>
      <c r="BD969" t="s">
        <v>95</v>
      </c>
      <c r="BE969" t="s">
        <v>95</v>
      </c>
      <c r="BF969">
        <v>1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1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52</v>
      </c>
      <c r="CJ969">
        <v>5</v>
      </c>
      <c r="CK969">
        <v>0</v>
      </c>
    </row>
    <row r="970" spans="1:89" x14ac:dyDescent="0.3">
      <c r="A970" t="s">
        <v>2900</v>
      </c>
      <c r="B970" t="s">
        <v>2382</v>
      </c>
      <c r="C970" t="s">
        <v>2901</v>
      </c>
      <c r="D970">
        <v>35.225394000000001</v>
      </c>
      <c r="E970">
        <v>-80.843950000000007</v>
      </c>
      <c r="F970" t="s">
        <v>2902</v>
      </c>
      <c r="G970">
        <v>8</v>
      </c>
      <c r="H970">
        <v>3.5</v>
      </c>
      <c r="I970" t="s">
        <v>2251</v>
      </c>
      <c r="J970" t="s">
        <v>94</v>
      </c>
      <c r="K970" t="s">
        <v>95</v>
      </c>
      <c r="L970" t="s">
        <v>95</v>
      </c>
      <c r="M970" t="s">
        <v>95</v>
      </c>
      <c r="N970" t="s">
        <v>95</v>
      </c>
      <c r="O970" t="s">
        <v>95</v>
      </c>
      <c r="P970" t="s">
        <v>95</v>
      </c>
      <c r="Q970" t="s">
        <v>95</v>
      </c>
      <c r="R970" t="s">
        <v>95</v>
      </c>
      <c r="S970" t="s">
        <v>95</v>
      </c>
      <c r="T970" t="s">
        <v>95</v>
      </c>
      <c r="U970" t="s">
        <v>95</v>
      </c>
      <c r="V970" t="s">
        <v>95</v>
      </c>
      <c r="W970" t="s">
        <v>95</v>
      </c>
      <c r="X970" t="s">
        <v>95</v>
      </c>
      <c r="Y970" t="s">
        <v>95</v>
      </c>
      <c r="Z970" t="s">
        <v>95</v>
      </c>
      <c r="AA970" t="s">
        <v>95</v>
      </c>
      <c r="AB970">
        <v>2</v>
      </c>
      <c r="AC970" t="s">
        <v>95</v>
      </c>
      <c r="AD970">
        <v>0</v>
      </c>
      <c r="AE970" t="s">
        <v>95</v>
      </c>
      <c r="AF970" t="s">
        <v>95</v>
      </c>
      <c r="AG970" t="s">
        <v>95</v>
      </c>
      <c r="AH970" t="s">
        <v>95</v>
      </c>
      <c r="AI970" t="s">
        <v>95</v>
      </c>
      <c r="AJ970" t="s">
        <v>95</v>
      </c>
      <c r="AK970">
        <v>1</v>
      </c>
      <c r="AL970" t="s">
        <v>95</v>
      </c>
      <c r="AM970" t="s">
        <v>127</v>
      </c>
      <c r="AN970" t="s">
        <v>95</v>
      </c>
      <c r="AO970" t="s">
        <v>95</v>
      </c>
      <c r="AP970" t="s">
        <v>95</v>
      </c>
      <c r="AQ970" t="s">
        <v>95</v>
      </c>
      <c r="AR970" t="s">
        <v>95</v>
      </c>
      <c r="AS970" t="s">
        <v>95</v>
      </c>
      <c r="AT970" t="s">
        <v>95</v>
      </c>
      <c r="AU970">
        <v>0</v>
      </c>
      <c r="AV970">
        <v>0</v>
      </c>
      <c r="AW970">
        <v>0</v>
      </c>
      <c r="AX970">
        <v>0</v>
      </c>
      <c r="AY970">
        <v>0</v>
      </c>
      <c r="AZ970" t="s">
        <v>95</v>
      </c>
      <c r="BA970" t="s">
        <v>95</v>
      </c>
      <c r="BB970" t="s">
        <v>95</v>
      </c>
      <c r="BC970" t="s">
        <v>95</v>
      </c>
      <c r="BD970" t="s">
        <v>95</v>
      </c>
      <c r="BE970" t="s">
        <v>95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1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64</v>
      </c>
      <c r="CJ970">
        <v>6</v>
      </c>
      <c r="CK970">
        <v>0</v>
      </c>
    </row>
    <row r="971" spans="1:89" x14ac:dyDescent="0.3">
      <c r="A971" t="s">
        <v>2903</v>
      </c>
      <c r="B971" t="s">
        <v>2382</v>
      </c>
      <c r="C971" t="s">
        <v>2904</v>
      </c>
      <c r="D971">
        <v>35.2228785</v>
      </c>
      <c r="E971">
        <v>-80.848381000000003</v>
      </c>
      <c r="F971" t="s">
        <v>2905</v>
      </c>
      <c r="G971">
        <v>10</v>
      </c>
      <c r="H971">
        <v>1.5</v>
      </c>
      <c r="I971" t="s">
        <v>2251</v>
      </c>
      <c r="J971" t="s">
        <v>94</v>
      </c>
      <c r="K971" t="s">
        <v>95</v>
      </c>
      <c r="L971" t="s">
        <v>95</v>
      </c>
      <c r="M971" s="1">
        <v>0.29166666666666669</v>
      </c>
      <c r="N971" s="1">
        <v>0.79166666666666663</v>
      </c>
      <c r="O971" s="1">
        <v>0.29166666666666669</v>
      </c>
      <c r="P971" s="1">
        <v>0.79166666666666663</v>
      </c>
      <c r="Q971" s="1">
        <v>0.29166666666666669</v>
      </c>
      <c r="R971" s="1">
        <v>0.79166666666666663</v>
      </c>
      <c r="S971" s="1">
        <v>0.29166666666666669</v>
      </c>
      <c r="T971" s="1">
        <v>0.79166666666666663</v>
      </c>
      <c r="U971" s="1">
        <v>0.29166666666666669</v>
      </c>
      <c r="V971" s="1">
        <v>0.79166666666666663</v>
      </c>
      <c r="W971" t="s">
        <v>95</v>
      </c>
      <c r="X971" t="s">
        <v>95</v>
      </c>
      <c r="Y971" t="s">
        <v>95</v>
      </c>
      <c r="Z971" t="s">
        <v>95</v>
      </c>
      <c r="AA971" t="s">
        <v>95</v>
      </c>
      <c r="AB971" t="s">
        <v>95</v>
      </c>
      <c r="AC971" t="s">
        <v>95</v>
      </c>
      <c r="AD971" t="s">
        <v>95</v>
      </c>
      <c r="AE971" t="s">
        <v>95</v>
      </c>
      <c r="AF971" t="s">
        <v>95</v>
      </c>
      <c r="AG971" t="s">
        <v>95</v>
      </c>
      <c r="AH971" t="s">
        <v>95</v>
      </c>
      <c r="AI971" t="s">
        <v>95</v>
      </c>
      <c r="AJ971" t="s">
        <v>95</v>
      </c>
      <c r="AK971" t="s">
        <v>95</v>
      </c>
      <c r="AL971" t="s">
        <v>95</v>
      </c>
      <c r="AM971" t="s">
        <v>95</v>
      </c>
      <c r="AN971" t="s">
        <v>95</v>
      </c>
      <c r="AO971" t="s">
        <v>95</v>
      </c>
      <c r="AP971" t="s">
        <v>95</v>
      </c>
      <c r="AQ971" t="s">
        <v>95</v>
      </c>
      <c r="AR971" t="s">
        <v>95</v>
      </c>
      <c r="AS971" t="s">
        <v>95</v>
      </c>
      <c r="AT971" t="s">
        <v>95</v>
      </c>
      <c r="AU971" t="s">
        <v>95</v>
      </c>
      <c r="AV971" t="s">
        <v>95</v>
      </c>
      <c r="AW971" t="s">
        <v>95</v>
      </c>
      <c r="AX971" t="s">
        <v>95</v>
      </c>
      <c r="AY971" t="s">
        <v>95</v>
      </c>
      <c r="AZ971" t="s">
        <v>95</v>
      </c>
      <c r="BA971" t="s">
        <v>95</v>
      </c>
      <c r="BB971" t="s">
        <v>95</v>
      </c>
      <c r="BC971" t="s">
        <v>95</v>
      </c>
      <c r="BD971" t="s">
        <v>95</v>
      </c>
      <c r="BE971" t="s">
        <v>95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12</v>
      </c>
      <c r="CJ971">
        <v>0</v>
      </c>
      <c r="CK971">
        <v>0</v>
      </c>
    </row>
    <row r="972" spans="1:89" x14ac:dyDescent="0.3">
      <c r="A972" t="s">
        <v>2906</v>
      </c>
      <c r="B972" t="s">
        <v>2382</v>
      </c>
      <c r="C972" t="s">
        <v>2907</v>
      </c>
      <c r="D972">
        <v>35.231140000000003</v>
      </c>
      <c r="E972">
        <v>-80.848324000000005</v>
      </c>
      <c r="F972" t="s">
        <v>2908</v>
      </c>
      <c r="G972">
        <v>11</v>
      </c>
      <c r="H972">
        <v>2</v>
      </c>
      <c r="I972" t="s">
        <v>2251</v>
      </c>
      <c r="J972" t="s">
        <v>94</v>
      </c>
      <c r="K972" s="1">
        <v>0</v>
      </c>
      <c r="L972" s="1">
        <v>0.99930555555555556</v>
      </c>
      <c r="M972" s="1">
        <v>0</v>
      </c>
      <c r="N972" s="1">
        <v>0.99930555555555556</v>
      </c>
      <c r="O972" s="1">
        <v>0</v>
      </c>
      <c r="P972" s="1">
        <v>0.99930555555555556</v>
      </c>
      <c r="Q972" s="1">
        <v>0</v>
      </c>
      <c r="R972" s="1">
        <v>0.99930555555555556</v>
      </c>
      <c r="S972" s="1">
        <v>0</v>
      </c>
      <c r="T972" s="1">
        <v>0.99930555555555556</v>
      </c>
      <c r="U972" s="1">
        <v>0</v>
      </c>
      <c r="V972" s="1">
        <v>0.99930555555555556</v>
      </c>
      <c r="W972" s="1">
        <v>0</v>
      </c>
      <c r="X972" s="1">
        <v>0.99930555555555556</v>
      </c>
      <c r="Y972" t="s">
        <v>95</v>
      </c>
      <c r="Z972" t="s">
        <v>95</v>
      </c>
      <c r="AA972" t="s">
        <v>95</v>
      </c>
      <c r="AB972" t="s">
        <v>95</v>
      </c>
      <c r="AC972" t="s">
        <v>95</v>
      </c>
      <c r="AD972" t="s">
        <v>95</v>
      </c>
      <c r="AE972" t="s">
        <v>95</v>
      </c>
      <c r="AF972" t="s">
        <v>95</v>
      </c>
      <c r="AG972" t="s">
        <v>95</v>
      </c>
      <c r="AH972" t="s">
        <v>95</v>
      </c>
      <c r="AI972" t="s">
        <v>95</v>
      </c>
      <c r="AJ972" t="s">
        <v>95</v>
      </c>
      <c r="AK972" t="s">
        <v>95</v>
      </c>
      <c r="AL972" t="s">
        <v>95</v>
      </c>
      <c r="AM972" t="s">
        <v>95</v>
      </c>
      <c r="AN972" t="s">
        <v>95</v>
      </c>
      <c r="AO972" t="s">
        <v>95</v>
      </c>
      <c r="AP972" t="s">
        <v>95</v>
      </c>
      <c r="AQ972" t="s">
        <v>95</v>
      </c>
      <c r="AR972" t="s">
        <v>95</v>
      </c>
      <c r="AS972" t="s">
        <v>95</v>
      </c>
      <c r="AT972" t="s">
        <v>95</v>
      </c>
      <c r="AU972" t="s">
        <v>95</v>
      </c>
      <c r="AV972" t="s">
        <v>95</v>
      </c>
      <c r="AW972" t="s">
        <v>95</v>
      </c>
      <c r="AX972" t="s">
        <v>95</v>
      </c>
      <c r="AY972" t="s">
        <v>95</v>
      </c>
      <c r="AZ972" t="s">
        <v>95</v>
      </c>
      <c r="BA972" t="s">
        <v>95</v>
      </c>
      <c r="BB972" t="s">
        <v>95</v>
      </c>
      <c r="BC972" t="s">
        <v>95</v>
      </c>
      <c r="BD972" t="s">
        <v>95</v>
      </c>
      <c r="BE972" t="s">
        <v>95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36</v>
      </c>
      <c r="CJ972">
        <v>2</v>
      </c>
      <c r="CK972">
        <v>0</v>
      </c>
    </row>
    <row r="973" spans="1:89" x14ac:dyDescent="0.3">
      <c r="A973" t="s">
        <v>2909</v>
      </c>
      <c r="B973" t="s">
        <v>2382</v>
      </c>
      <c r="C973" t="s">
        <v>2795</v>
      </c>
      <c r="D973">
        <v>35.227841099999999</v>
      </c>
      <c r="E973">
        <v>-80.839474499999994</v>
      </c>
      <c r="F973" t="s">
        <v>2910</v>
      </c>
      <c r="G973">
        <v>60</v>
      </c>
      <c r="H973">
        <v>3</v>
      </c>
      <c r="I973" t="s">
        <v>2251</v>
      </c>
      <c r="J973" t="s">
        <v>94</v>
      </c>
      <c r="K973" t="s">
        <v>95</v>
      </c>
      <c r="L973" t="s">
        <v>95</v>
      </c>
      <c r="M973" s="1">
        <v>0.45833333333333331</v>
      </c>
      <c r="N973" s="1">
        <v>8.3333333333333329E-2</v>
      </c>
      <c r="O973" s="1">
        <v>0.45833333333333331</v>
      </c>
      <c r="P973" s="1">
        <v>8.3333333333333329E-2</v>
      </c>
      <c r="Q973" s="1">
        <v>0.45833333333333331</v>
      </c>
      <c r="R973" s="1">
        <v>8.3333333333333329E-2</v>
      </c>
      <c r="S973" s="1">
        <v>0.45833333333333331</v>
      </c>
      <c r="T973" s="1">
        <v>8.3333333333333329E-2</v>
      </c>
      <c r="U973" s="1">
        <v>0.45833333333333331</v>
      </c>
      <c r="V973" s="1">
        <v>8.3333333333333329E-2</v>
      </c>
      <c r="W973" s="1">
        <v>0.70833333333333337</v>
      </c>
      <c r="X973" s="1">
        <v>8.3333333333333329E-2</v>
      </c>
      <c r="Y973" t="s">
        <v>126</v>
      </c>
      <c r="Z973" t="s">
        <v>97</v>
      </c>
      <c r="AA973" t="s">
        <v>117</v>
      </c>
      <c r="AB973">
        <v>2</v>
      </c>
      <c r="AC973">
        <v>0</v>
      </c>
      <c r="AD973">
        <v>0</v>
      </c>
      <c r="AE973" t="s">
        <v>95</v>
      </c>
      <c r="AF973">
        <v>1</v>
      </c>
      <c r="AG973">
        <v>1</v>
      </c>
      <c r="AH973">
        <v>0</v>
      </c>
      <c r="AI973">
        <v>1</v>
      </c>
      <c r="AJ973">
        <v>0</v>
      </c>
      <c r="AK973">
        <v>1</v>
      </c>
      <c r="AL973">
        <v>1</v>
      </c>
      <c r="AM973" t="s">
        <v>127</v>
      </c>
      <c r="AN973">
        <v>1</v>
      </c>
      <c r="AO973">
        <v>0</v>
      </c>
      <c r="AP973" t="s">
        <v>118</v>
      </c>
      <c r="AQ973" t="s">
        <v>95</v>
      </c>
      <c r="AR973" t="s">
        <v>95</v>
      </c>
      <c r="AS973">
        <v>1</v>
      </c>
      <c r="AT973">
        <v>0</v>
      </c>
      <c r="AU973">
        <v>1</v>
      </c>
      <c r="AV973">
        <v>0</v>
      </c>
      <c r="AW973">
        <v>0</v>
      </c>
      <c r="AX973">
        <v>0</v>
      </c>
      <c r="AY973">
        <v>0</v>
      </c>
      <c r="AZ973">
        <v>1</v>
      </c>
      <c r="BA973" t="s">
        <v>95</v>
      </c>
      <c r="BB973">
        <v>1</v>
      </c>
      <c r="BC973">
        <v>0</v>
      </c>
      <c r="BD973">
        <v>0</v>
      </c>
      <c r="BE973" t="s">
        <v>95</v>
      </c>
      <c r="BF973">
        <v>1</v>
      </c>
      <c r="BG973">
        <v>0</v>
      </c>
      <c r="BH973">
        <v>0</v>
      </c>
      <c r="BI973">
        <v>1</v>
      </c>
      <c r="BJ973">
        <v>0</v>
      </c>
      <c r="BK973">
        <v>1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1</v>
      </c>
      <c r="BS973">
        <v>0</v>
      </c>
      <c r="BT973">
        <v>0</v>
      </c>
      <c r="BU973">
        <v>0</v>
      </c>
      <c r="BV973">
        <v>1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138</v>
      </c>
      <c r="CJ973">
        <v>9</v>
      </c>
      <c r="CK973">
        <v>1</v>
      </c>
    </row>
    <row r="974" spans="1:89" x14ac:dyDescent="0.3">
      <c r="A974" t="s">
        <v>2911</v>
      </c>
      <c r="B974" t="s">
        <v>2382</v>
      </c>
      <c r="C974" t="s">
        <v>2912</v>
      </c>
      <c r="D974">
        <v>35.227340499999997</v>
      </c>
      <c r="E974">
        <v>-80.842239599999999</v>
      </c>
      <c r="F974" t="s">
        <v>2902</v>
      </c>
      <c r="G974">
        <v>20</v>
      </c>
      <c r="H974">
        <v>4.5</v>
      </c>
      <c r="I974" t="s">
        <v>2251</v>
      </c>
      <c r="J974" t="s">
        <v>94</v>
      </c>
      <c r="K974" t="s">
        <v>95</v>
      </c>
      <c r="L974" t="s">
        <v>95</v>
      </c>
      <c r="M974" t="s">
        <v>95</v>
      </c>
      <c r="N974" t="s">
        <v>95</v>
      </c>
      <c r="O974" t="s">
        <v>95</v>
      </c>
      <c r="P974" t="s">
        <v>95</v>
      </c>
      <c r="Q974" t="s">
        <v>95</v>
      </c>
      <c r="R974" t="s">
        <v>95</v>
      </c>
      <c r="S974" t="s">
        <v>95</v>
      </c>
      <c r="T974" t="s">
        <v>95</v>
      </c>
      <c r="U974" t="s">
        <v>95</v>
      </c>
      <c r="V974" t="s">
        <v>95</v>
      </c>
      <c r="W974" t="s">
        <v>95</v>
      </c>
      <c r="X974" t="s">
        <v>95</v>
      </c>
      <c r="Y974" t="s">
        <v>95</v>
      </c>
      <c r="Z974" t="s">
        <v>95</v>
      </c>
      <c r="AA974" t="s">
        <v>95</v>
      </c>
      <c r="AB974">
        <v>1</v>
      </c>
      <c r="AC974" t="s">
        <v>95</v>
      </c>
      <c r="AD974">
        <v>0</v>
      </c>
      <c r="AE974" t="s">
        <v>95</v>
      </c>
      <c r="AF974" t="s">
        <v>95</v>
      </c>
      <c r="AG974" t="s">
        <v>95</v>
      </c>
      <c r="AH974" t="s">
        <v>95</v>
      </c>
      <c r="AI974" t="s">
        <v>95</v>
      </c>
      <c r="AJ974" t="s">
        <v>95</v>
      </c>
      <c r="AK974">
        <v>1</v>
      </c>
      <c r="AL974" t="s">
        <v>95</v>
      </c>
      <c r="AM974" t="s">
        <v>127</v>
      </c>
      <c r="AN974" t="s">
        <v>95</v>
      </c>
      <c r="AO974" t="s">
        <v>95</v>
      </c>
      <c r="AP974" t="s">
        <v>95</v>
      </c>
      <c r="AQ974" t="s">
        <v>95</v>
      </c>
      <c r="AR974" t="s">
        <v>95</v>
      </c>
      <c r="AS974" t="s">
        <v>95</v>
      </c>
      <c r="AT974" t="s">
        <v>95</v>
      </c>
      <c r="AU974">
        <v>0</v>
      </c>
      <c r="AV974">
        <v>0</v>
      </c>
      <c r="AW974">
        <v>0</v>
      </c>
      <c r="AX974">
        <v>1</v>
      </c>
      <c r="AY974">
        <v>0</v>
      </c>
      <c r="AZ974" t="s">
        <v>95</v>
      </c>
      <c r="BA974" t="s">
        <v>95</v>
      </c>
      <c r="BB974" t="s">
        <v>95</v>
      </c>
      <c r="BC974" t="s">
        <v>95</v>
      </c>
      <c r="BD974" t="s">
        <v>95</v>
      </c>
      <c r="BE974" t="s">
        <v>95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1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208</v>
      </c>
      <c r="CJ974">
        <v>5</v>
      </c>
      <c r="CK974">
        <v>0</v>
      </c>
    </row>
    <row r="975" spans="1:89" x14ac:dyDescent="0.3">
      <c r="A975" t="s">
        <v>2913</v>
      </c>
      <c r="B975" t="s">
        <v>2382</v>
      </c>
      <c r="C975" t="s">
        <v>2914</v>
      </c>
      <c r="D975">
        <v>35.229601000000002</v>
      </c>
      <c r="E975">
        <v>-80.840926899999999</v>
      </c>
      <c r="F975" t="s">
        <v>2915</v>
      </c>
      <c r="G975">
        <v>83</v>
      </c>
      <c r="H975">
        <v>4</v>
      </c>
      <c r="I975" t="s">
        <v>2251</v>
      </c>
      <c r="J975" t="s">
        <v>94</v>
      </c>
      <c r="K975" s="1">
        <v>0.5</v>
      </c>
      <c r="L975" s="1">
        <v>0.70833333333333337</v>
      </c>
      <c r="M975" s="1">
        <v>0.375</v>
      </c>
      <c r="N975" s="1">
        <v>0.66666666666666663</v>
      </c>
      <c r="O975" s="1">
        <v>0.375</v>
      </c>
      <c r="P975" s="1">
        <v>0.66666666666666663</v>
      </c>
      <c r="Q975" s="1">
        <v>0.375</v>
      </c>
      <c r="R975" s="1">
        <v>0.66666666666666663</v>
      </c>
      <c r="S975" s="1">
        <v>0.375</v>
      </c>
      <c r="T975" s="1">
        <v>0.66666666666666663</v>
      </c>
      <c r="U975" s="1">
        <v>0.375</v>
      </c>
      <c r="V975" s="1">
        <v>0.66666666666666663</v>
      </c>
      <c r="W975" s="1">
        <v>0.41666666666666669</v>
      </c>
      <c r="X975" s="1">
        <v>0.75</v>
      </c>
      <c r="Y975" t="s">
        <v>95</v>
      </c>
      <c r="Z975" t="s">
        <v>95</v>
      </c>
      <c r="AA975" t="s">
        <v>95</v>
      </c>
      <c r="AB975" t="s">
        <v>95</v>
      </c>
      <c r="AC975" t="s">
        <v>95</v>
      </c>
      <c r="AD975" t="s">
        <v>95</v>
      </c>
      <c r="AE975" t="s">
        <v>95</v>
      </c>
      <c r="AF975" t="s">
        <v>95</v>
      </c>
      <c r="AG975" t="s">
        <v>95</v>
      </c>
      <c r="AH975" t="s">
        <v>95</v>
      </c>
      <c r="AI975" t="s">
        <v>95</v>
      </c>
      <c r="AJ975">
        <v>1</v>
      </c>
      <c r="AK975" t="s">
        <v>95</v>
      </c>
      <c r="AL975" t="s">
        <v>95</v>
      </c>
      <c r="AM975" t="s">
        <v>95</v>
      </c>
      <c r="AN975" t="s">
        <v>95</v>
      </c>
      <c r="AO975" t="s">
        <v>95</v>
      </c>
      <c r="AP975" t="s">
        <v>95</v>
      </c>
      <c r="AQ975" t="s">
        <v>95</v>
      </c>
      <c r="AR975" t="s">
        <v>95</v>
      </c>
      <c r="AS975" t="s">
        <v>95</v>
      </c>
      <c r="AT975" t="s">
        <v>95</v>
      </c>
      <c r="AU975" t="s">
        <v>95</v>
      </c>
      <c r="AV975" t="s">
        <v>95</v>
      </c>
      <c r="AW975" t="s">
        <v>95</v>
      </c>
      <c r="AX975" t="s">
        <v>95</v>
      </c>
      <c r="AY975" t="s">
        <v>95</v>
      </c>
      <c r="AZ975" t="s">
        <v>95</v>
      </c>
      <c r="BA975" t="s">
        <v>95</v>
      </c>
      <c r="BB975" t="s">
        <v>95</v>
      </c>
      <c r="BC975" t="s">
        <v>95</v>
      </c>
      <c r="BD975" t="s">
        <v>95</v>
      </c>
      <c r="BE975" t="s">
        <v>95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372</v>
      </c>
      <c r="CJ975">
        <v>21</v>
      </c>
      <c r="CK975">
        <v>1</v>
      </c>
    </row>
    <row r="976" spans="1:89" x14ac:dyDescent="0.3">
      <c r="A976" t="s">
        <v>2916</v>
      </c>
      <c r="B976" t="s">
        <v>2382</v>
      </c>
      <c r="C976" t="s">
        <v>2917</v>
      </c>
      <c r="D976">
        <v>35.22533</v>
      </c>
      <c r="E976">
        <v>-80.846155899999999</v>
      </c>
      <c r="F976" t="s">
        <v>2918</v>
      </c>
      <c r="G976">
        <v>3</v>
      </c>
      <c r="H976">
        <v>2.5</v>
      </c>
      <c r="I976" t="s">
        <v>2251</v>
      </c>
      <c r="J976" t="s">
        <v>94</v>
      </c>
      <c r="K976" t="s">
        <v>95</v>
      </c>
      <c r="L976" t="s">
        <v>95</v>
      </c>
      <c r="M976" s="1">
        <v>0.41666666666666669</v>
      </c>
      <c r="N976" s="1">
        <v>0.625</v>
      </c>
      <c r="O976" s="1">
        <v>0.41666666666666669</v>
      </c>
      <c r="P976" s="1">
        <v>0.625</v>
      </c>
      <c r="Q976" s="1">
        <v>0.41666666666666669</v>
      </c>
      <c r="R976" s="1">
        <v>0.625</v>
      </c>
      <c r="S976" s="1">
        <v>0.41666666666666669</v>
      </c>
      <c r="T976" s="1">
        <v>0.625</v>
      </c>
      <c r="U976" s="1">
        <v>0.41666666666666669</v>
      </c>
      <c r="V976" s="1">
        <v>0.625</v>
      </c>
      <c r="W976" t="s">
        <v>95</v>
      </c>
      <c r="X976" t="s">
        <v>95</v>
      </c>
      <c r="Y976" t="s">
        <v>95</v>
      </c>
      <c r="Z976" t="s">
        <v>97</v>
      </c>
      <c r="AA976" t="s">
        <v>95</v>
      </c>
      <c r="AB976" t="s">
        <v>95</v>
      </c>
      <c r="AC976" t="s">
        <v>95</v>
      </c>
      <c r="AD976" t="s">
        <v>95</v>
      </c>
      <c r="AE976" t="s">
        <v>95</v>
      </c>
      <c r="AF976" t="s">
        <v>95</v>
      </c>
      <c r="AG976" t="s">
        <v>95</v>
      </c>
      <c r="AH976" t="s">
        <v>95</v>
      </c>
      <c r="AI976" t="s">
        <v>95</v>
      </c>
      <c r="AJ976" t="s">
        <v>95</v>
      </c>
      <c r="AK976" t="s">
        <v>95</v>
      </c>
      <c r="AL976" t="s">
        <v>95</v>
      </c>
      <c r="AM976" t="s">
        <v>95</v>
      </c>
      <c r="AN976" t="s">
        <v>95</v>
      </c>
      <c r="AO976" t="s">
        <v>95</v>
      </c>
      <c r="AP976" t="s">
        <v>95</v>
      </c>
      <c r="AQ976" t="s">
        <v>95</v>
      </c>
      <c r="AR976" t="s">
        <v>95</v>
      </c>
      <c r="AS976" t="s">
        <v>95</v>
      </c>
      <c r="AT976" t="s">
        <v>95</v>
      </c>
      <c r="AU976">
        <v>0</v>
      </c>
      <c r="AV976">
        <v>0</v>
      </c>
      <c r="AW976">
        <v>0</v>
      </c>
      <c r="AX976">
        <v>0</v>
      </c>
      <c r="AY976">
        <v>0</v>
      </c>
      <c r="AZ976" t="s">
        <v>95</v>
      </c>
      <c r="BA976" t="s">
        <v>95</v>
      </c>
      <c r="BB976" t="s">
        <v>95</v>
      </c>
      <c r="BC976" t="s">
        <v>95</v>
      </c>
      <c r="BD976" t="s">
        <v>95</v>
      </c>
      <c r="BE976" t="s">
        <v>95</v>
      </c>
      <c r="BF976">
        <v>1</v>
      </c>
      <c r="BG976">
        <v>1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16</v>
      </c>
      <c r="CJ976">
        <v>2</v>
      </c>
      <c r="CK976">
        <v>0</v>
      </c>
    </row>
    <row r="977" spans="1:89" x14ac:dyDescent="0.3">
      <c r="A977" t="s">
        <v>2919</v>
      </c>
      <c r="B977" t="s">
        <v>2382</v>
      </c>
      <c r="C977" t="s">
        <v>2643</v>
      </c>
      <c r="D977">
        <v>35.224616099999999</v>
      </c>
      <c r="E977">
        <v>-80.846424600000006</v>
      </c>
      <c r="F977" t="s">
        <v>2920</v>
      </c>
      <c r="G977">
        <v>9</v>
      </c>
      <c r="H977">
        <v>2</v>
      </c>
      <c r="I977" t="s">
        <v>2251</v>
      </c>
      <c r="J977" t="s">
        <v>94</v>
      </c>
      <c r="K977" t="s">
        <v>95</v>
      </c>
      <c r="L977" t="s">
        <v>95</v>
      </c>
      <c r="M977" s="1">
        <v>0.45833333333333331</v>
      </c>
      <c r="N977" s="1">
        <v>0.91666666666666663</v>
      </c>
      <c r="O977" s="1">
        <v>0.45833333333333331</v>
      </c>
      <c r="P977" s="1">
        <v>0.91666666666666663</v>
      </c>
      <c r="Q977" s="1">
        <v>0.45833333333333331</v>
      </c>
      <c r="R977" s="1">
        <v>0.91666666666666663</v>
      </c>
      <c r="S977" s="1">
        <v>0.45833333333333331</v>
      </c>
      <c r="T977" s="1">
        <v>0.91666666666666663</v>
      </c>
      <c r="U977" s="1">
        <v>0.45833333333333331</v>
      </c>
      <c r="V977" s="1">
        <v>0.91666666666666663</v>
      </c>
      <c r="W977" s="1">
        <v>0.45833333333333331</v>
      </c>
      <c r="X977" s="1">
        <v>0.95833333333333337</v>
      </c>
      <c r="Y977" t="s">
        <v>95</v>
      </c>
      <c r="Z977" t="s">
        <v>97</v>
      </c>
      <c r="AA977" t="s">
        <v>117</v>
      </c>
      <c r="AB977">
        <v>2</v>
      </c>
      <c r="AC977" t="s">
        <v>95</v>
      </c>
      <c r="AD977">
        <v>1</v>
      </c>
      <c r="AE977" t="s">
        <v>95</v>
      </c>
      <c r="AF977">
        <v>1</v>
      </c>
      <c r="AG977" t="s">
        <v>95</v>
      </c>
      <c r="AH977" t="s">
        <v>95</v>
      </c>
      <c r="AI977">
        <v>1</v>
      </c>
      <c r="AJ977">
        <v>1</v>
      </c>
      <c r="AK977">
        <v>1</v>
      </c>
      <c r="AL977">
        <v>0</v>
      </c>
      <c r="AM977" t="s">
        <v>95</v>
      </c>
      <c r="AN977" t="s">
        <v>95</v>
      </c>
      <c r="AO977" t="s">
        <v>95</v>
      </c>
      <c r="AP977" t="s">
        <v>95</v>
      </c>
      <c r="AQ977">
        <v>0</v>
      </c>
      <c r="AR977" t="s">
        <v>95</v>
      </c>
      <c r="AS977">
        <v>1</v>
      </c>
      <c r="AT977" t="s">
        <v>95</v>
      </c>
      <c r="AU977">
        <v>0</v>
      </c>
      <c r="AV977">
        <v>0</v>
      </c>
      <c r="AW977">
        <v>0</v>
      </c>
      <c r="AX977">
        <v>1</v>
      </c>
      <c r="AY977">
        <v>0</v>
      </c>
      <c r="AZ977" t="s">
        <v>95</v>
      </c>
      <c r="BA977" t="s">
        <v>95</v>
      </c>
      <c r="BB977" t="s">
        <v>95</v>
      </c>
      <c r="BC977" t="s">
        <v>95</v>
      </c>
      <c r="BD977" t="s">
        <v>95</v>
      </c>
      <c r="BE977" t="s">
        <v>95</v>
      </c>
      <c r="BF977">
        <v>1</v>
      </c>
      <c r="BG977">
        <v>0</v>
      </c>
      <c r="BH977">
        <v>0</v>
      </c>
      <c r="BI977">
        <v>0</v>
      </c>
      <c r="BJ977">
        <v>1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</row>
    <row r="978" spans="1:89" x14ac:dyDescent="0.3">
      <c r="A978" t="s">
        <v>2921</v>
      </c>
      <c r="B978" t="s">
        <v>2382</v>
      </c>
      <c r="C978" t="s">
        <v>2922</v>
      </c>
      <c r="D978">
        <v>35.220162600000002</v>
      </c>
      <c r="E978">
        <v>-80.842279300000001</v>
      </c>
      <c r="F978" t="s">
        <v>2923</v>
      </c>
      <c r="G978">
        <v>9</v>
      </c>
      <c r="H978">
        <v>3.5</v>
      </c>
      <c r="I978" t="s">
        <v>2251</v>
      </c>
      <c r="J978" t="s">
        <v>94</v>
      </c>
      <c r="K978" t="s">
        <v>95</v>
      </c>
      <c r="L978" t="s">
        <v>95</v>
      </c>
      <c r="M978" t="s">
        <v>95</v>
      </c>
      <c r="N978" t="s">
        <v>95</v>
      </c>
      <c r="O978" t="s">
        <v>95</v>
      </c>
      <c r="P978" t="s">
        <v>95</v>
      </c>
      <c r="Q978" t="s">
        <v>95</v>
      </c>
      <c r="R978" t="s">
        <v>95</v>
      </c>
      <c r="S978" t="s">
        <v>95</v>
      </c>
      <c r="T978" t="s">
        <v>95</v>
      </c>
      <c r="U978" t="s">
        <v>95</v>
      </c>
      <c r="V978" t="s">
        <v>95</v>
      </c>
      <c r="W978" t="s">
        <v>95</v>
      </c>
      <c r="X978" t="s">
        <v>95</v>
      </c>
      <c r="Y978" t="s">
        <v>95</v>
      </c>
      <c r="Z978" t="s">
        <v>95</v>
      </c>
      <c r="AA978" t="s">
        <v>95</v>
      </c>
      <c r="AB978">
        <v>2</v>
      </c>
      <c r="AC978" t="s">
        <v>95</v>
      </c>
      <c r="AD978" t="s">
        <v>95</v>
      </c>
      <c r="AE978" t="s">
        <v>95</v>
      </c>
      <c r="AF978" t="s">
        <v>95</v>
      </c>
      <c r="AG978" t="s">
        <v>95</v>
      </c>
      <c r="AH978" t="s">
        <v>95</v>
      </c>
      <c r="AI978" t="s">
        <v>95</v>
      </c>
      <c r="AJ978" t="s">
        <v>95</v>
      </c>
      <c r="AK978">
        <v>1</v>
      </c>
      <c r="AL978" t="s">
        <v>95</v>
      </c>
      <c r="AM978" t="s">
        <v>127</v>
      </c>
      <c r="AN978" t="s">
        <v>95</v>
      </c>
      <c r="AO978" t="s">
        <v>95</v>
      </c>
      <c r="AP978" t="s">
        <v>95</v>
      </c>
      <c r="AQ978" t="s">
        <v>95</v>
      </c>
      <c r="AR978" t="s">
        <v>95</v>
      </c>
      <c r="AS978" t="s">
        <v>95</v>
      </c>
      <c r="AT978" t="s">
        <v>95</v>
      </c>
      <c r="AU978" t="s">
        <v>95</v>
      </c>
      <c r="AV978" t="s">
        <v>95</v>
      </c>
      <c r="AW978" t="s">
        <v>95</v>
      </c>
      <c r="AX978" t="s">
        <v>95</v>
      </c>
      <c r="AY978" t="s">
        <v>95</v>
      </c>
      <c r="AZ978" t="s">
        <v>95</v>
      </c>
      <c r="BA978" t="s">
        <v>95</v>
      </c>
      <c r="BB978" t="s">
        <v>95</v>
      </c>
      <c r="BC978" t="s">
        <v>95</v>
      </c>
      <c r="BD978" t="s">
        <v>95</v>
      </c>
      <c r="BE978" t="s">
        <v>95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36</v>
      </c>
      <c r="CJ978">
        <v>5</v>
      </c>
      <c r="CK978">
        <v>0</v>
      </c>
    </row>
    <row r="979" spans="1:89" x14ac:dyDescent="0.3">
      <c r="A979" t="s">
        <v>2924</v>
      </c>
      <c r="B979" t="s">
        <v>2382</v>
      </c>
      <c r="C979" t="s">
        <v>2925</v>
      </c>
      <c r="D979">
        <v>35.223866000000001</v>
      </c>
      <c r="E979">
        <v>-80.844683000000003</v>
      </c>
      <c r="F979" t="s">
        <v>2926</v>
      </c>
      <c r="G979">
        <v>7</v>
      </c>
      <c r="H979">
        <v>4</v>
      </c>
      <c r="I979" t="s">
        <v>2251</v>
      </c>
      <c r="J979" t="s">
        <v>94</v>
      </c>
      <c r="K979" t="s">
        <v>95</v>
      </c>
      <c r="L979" t="s">
        <v>95</v>
      </c>
      <c r="M979" t="s">
        <v>95</v>
      </c>
      <c r="N979" t="s">
        <v>95</v>
      </c>
      <c r="O979" t="s">
        <v>95</v>
      </c>
      <c r="P979" t="s">
        <v>95</v>
      </c>
      <c r="Q979" t="s">
        <v>95</v>
      </c>
      <c r="R979" t="s">
        <v>95</v>
      </c>
      <c r="S979" t="s">
        <v>95</v>
      </c>
      <c r="T979" t="s">
        <v>95</v>
      </c>
      <c r="U979" t="s">
        <v>95</v>
      </c>
      <c r="V979" t="s">
        <v>95</v>
      </c>
      <c r="W979" t="s">
        <v>95</v>
      </c>
      <c r="X979" t="s">
        <v>95</v>
      </c>
      <c r="Y979" t="s">
        <v>95</v>
      </c>
      <c r="Z979" t="s">
        <v>95</v>
      </c>
      <c r="AA979" t="s">
        <v>95</v>
      </c>
      <c r="AB979">
        <v>2</v>
      </c>
      <c r="AC979" t="s">
        <v>95</v>
      </c>
      <c r="AD979" t="s">
        <v>95</v>
      </c>
      <c r="AE979" t="s">
        <v>95</v>
      </c>
      <c r="AF979" t="s">
        <v>95</v>
      </c>
      <c r="AG979" t="s">
        <v>95</v>
      </c>
      <c r="AH979" t="s">
        <v>95</v>
      </c>
      <c r="AI979" t="s">
        <v>95</v>
      </c>
      <c r="AJ979" t="s">
        <v>95</v>
      </c>
      <c r="AK979">
        <v>1</v>
      </c>
      <c r="AL979" t="s">
        <v>95</v>
      </c>
      <c r="AM979" t="s">
        <v>118</v>
      </c>
      <c r="AN979" t="s">
        <v>95</v>
      </c>
      <c r="AO979" t="s">
        <v>95</v>
      </c>
      <c r="AP979" t="s">
        <v>95</v>
      </c>
      <c r="AQ979" t="s">
        <v>95</v>
      </c>
      <c r="AR979" t="s">
        <v>95</v>
      </c>
      <c r="AS979" t="s">
        <v>95</v>
      </c>
      <c r="AT979" t="s">
        <v>95</v>
      </c>
      <c r="AU979">
        <v>0</v>
      </c>
      <c r="AV979">
        <v>0</v>
      </c>
      <c r="AW979">
        <v>0</v>
      </c>
      <c r="AX979">
        <v>1</v>
      </c>
      <c r="AY979">
        <v>0</v>
      </c>
      <c r="AZ979" t="s">
        <v>95</v>
      </c>
      <c r="BA979" t="s">
        <v>95</v>
      </c>
      <c r="BB979" t="s">
        <v>95</v>
      </c>
      <c r="BC979" t="s">
        <v>95</v>
      </c>
      <c r="BD979" t="s">
        <v>95</v>
      </c>
      <c r="BE979" t="s">
        <v>95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1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53</v>
      </c>
      <c r="CJ979">
        <v>3</v>
      </c>
      <c r="CK979">
        <v>0</v>
      </c>
    </row>
    <row r="980" spans="1:89" x14ac:dyDescent="0.3">
      <c r="A980" t="s">
        <v>2927</v>
      </c>
      <c r="B980" t="s">
        <v>2382</v>
      </c>
      <c r="C980" t="s">
        <v>2928</v>
      </c>
      <c r="D980">
        <v>35.227728900000002</v>
      </c>
      <c r="E980">
        <v>-80.837321000000003</v>
      </c>
      <c r="F980" t="s">
        <v>2929</v>
      </c>
      <c r="G980">
        <v>28</v>
      </c>
      <c r="H980">
        <v>3</v>
      </c>
      <c r="I980" t="s">
        <v>2251</v>
      </c>
      <c r="J980" t="s">
        <v>94</v>
      </c>
      <c r="K980" t="s">
        <v>95</v>
      </c>
      <c r="L980" t="s">
        <v>95</v>
      </c>
      <c r="M980" s="1">
        <v>0.45833333333333331</v>
      </c>
      <c r="N980" s="1">
        <v>8.3333333333333329E-2</v>
      </c>
      <c r="O980" s="1">
        <v>0.45833333333333331</v>
      </c>
      <c r="P980" s="1">
        <v>8.3333333333333329E-2</v>
      </c>
      <c r="Q980" s="1">
        <v>0.45833333333333331</v>
      </c>
      <c r="R980" s="1">
        <v>8.3333333333333329E-2</v>
      </c>
      <c r="S980" s="1">
        <v>0.45833333333333331</v>
      </c>
      <c r="T980" s="1">
        <v>8.3333333333333329E-2</v>
      </c>
      <c r="U980" s="1">
        <v>0.45833333333333331</v>
      </c>
      <c r="V980" s="1">
        <v>8.3333333333333329E-2</v>
      </c>
      <c r="W980" s="1">
        <v>0.45833333333333331</v>
      </c>
      <c r="X980" s="1">
        <v>8.3333333333333329E-2</v>
      </c>
      <c r="Y980" t="s">
        <v>233</v>
      </c>
      <c r="Z980" t="s">
        <v>97</v>
      </c>
      <c r="AA980" t="s">
        <v>117</v>
      </c>
      <c r="AB980">
        <v>1</v>
      </c>
      <c r="AC980">
        <v>0</v>
      </c>
      <c r="AD980">
        <v>1</v>
      </c>
      <c r="AE980" t="s">
        <v>95</v>
      </c>
      <c r="AF980">
        <v>1</v>
      </c>
      <c r="AG980">
        <v>1</v>
      </c>
      <c r="AH980" t="s">
        <v>95</v>
      </c>
      <c r="AI980">
        <v>1</v>
      </c>
      <c r="AJ980">
        <v>0</v>
      </c>
      <c r="AK980">
        <v>1</v>
      </c>
      <c r="AL980">
        <v>1</v>
      </c>
      <c r="AM980" t="s">
        <v>95</v>
      </c>
      <c r="AN980">
        <v>0</v>
      </c>
      <c r="AO980">
        <v>1</v>
      </c>
      <c r="AP980" t="s">
        <v>890</v>
      </c>
      <c r="AQ980" t="s">
        <v>95</v>
      </c>
      <c r="AR980" t="s">
        <v>95</v>
      </c>
      <c r="AS980">
        <v>0</v>
      </c>
      <c r="AT980">
        <v>0</v>
      </c>
      <c r="AU980">
        <v>0</v>
      </c>
      <c r="AV980">
        <v>0</v>
      </c>
      <c r="AW980">
        <v>1</v>
      </c>
      <c r="AX980">
        <v>0</v>
      </c>
      <c r="AY980">
        <v>0</v>
      </c>
      <c r="AZ980">
        <v>0</v>
      </c>
      <c r="BA980" t="s">
        <v>95</v>
      </c>
      <c r="BB980">
        <v>0</v>
      </c>
      <c r="BC980">
        <v>0</v>
      </c>
      <c r="BD980">
        <v>0</v>
      </c>
      <c r="BE980" t="s">
        <v>95</v>
      </c>
      <c r="BF980">
        <v>0</v>
      </c>
      <c r="BG980">
        <v>0</v>
      </c>
      <c r="BH980">
        <v>0</v>
      </c>
      <c r="BI980">
        <v>1</v>
      </c>
      <c r="BJ980">
        <v>0</v>
      </c>
      <c r="BK980">
        <v>1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114</v>
      </c>
      <c r="CJ980">
        <v>14</v>
      </c>
      <c r="CK980">
        <v>1</v>
      </c>
    </row>
    <row r="981" spans="1:89" x14ac:dyDescent="0.3">
      <c r="A981" t="s">
        <v>2930</v>
      </c>
      <c r="B981" t="s">
        <v>2382</v>
      </c>
      <c r="C981" t="s">
        <v>2931</v>
      </c>
      <c r="D981">
        <v>35.225299</v>
      </c>
      <c r="E981">
        <v>-80.837213000000006</v>
      </c>
      <c r="F981" t="s">
        <v>2932</v>
      </c>
      <c r="G981">
        <v>26</v>
      </c>
      <c r="H981">
        <v>3.5</v>
      </c>
      <c r="I981" t="s">
        <v>2251</v>
      </c>
      <c r="J981" t="s">
        <v>94</v>
      </c>
      <c r="K981" t="s">
        <v>95</v>
      </c>
      <c r="L981" t="s">
        <v>95</v>
      </c>
      <c r="M981" t="s">
        <v>95</v>
      </c>
      <c r="N981" t="s">
        <v>95</v>
      </c>
      <c r="O981" t="s">
        <v>95</v>
      </c>
      <c r="P981" t="s">
        <v>95</v>
      </c>
      <c r="Q981" t="s">
        <v>95</v>
      </c>
      <c r="R981" t="s">
        <v>95</v>
      </c>
      <c r="S981" s="1">
        <v>0.875</v>
      </c>
      <c r="T981" s="1">
        <v>0.10416666666666667</v>
      </c>
      <c r="U981" s="1">
        <v>0.85416666666666663</v>
      </c>
      <c r="V981" s="1">
        <v>0.10416666666666667</v>
      </c>
      <c r="W981" s="1">
        <v>0.85416666666666663</v>
      </c>
      <c r="X981" s="1">
        <v>0.10416666666666667</v>
      </c>
      <c r="Y981" t="s">
        <v>233</v>
      </c>
      <c r="Z981" t="s">
        <v>95</v>
      </c>
      <c r="AA981" t="s">
        <v>117</v>
      </c>
      <c r="AB981">
        <v>2</v>
      </c>
      <c r="AC981" t="s">
        <v>95</v>
      </c>
      <c r="AD981">
        <v>1</v>
      </c>
      <c r="AE981" t="s">
        <v>95</v>
      </c>
      <c r="AF981">
        <v>1</v>
      </c>
      <c r="AG981">
        <v>1</v>
      </c>
      <c r="AH981" t="s">
        <v>95</v>
      </c>
      <c r="AI981" t="s">
        <v>95</v>
      </c>
      <c r="AJ981" t="s">
        <v>95</v>
      </c>
      <c r="AK981">
        <v>1</v>
      </c>
      <c r="AL981" t="s">
        <v>95</v>
      </c>
      <c r="AM981" t="s">
        <v>95</v>
      </c>
      <c r="AN981">
        <v>1</v>
      </c>
      <c r="AO981">
        <v>1</v>
      </c>
      <c r="AP981" t="s">
        <v>890</v>
      </c>
      <c r="AQ981" t="s">
        <v>95</v>
      </c>
      <c r="AR981" t="s">
        <v>95</v>
      </c>
      <c r="AS981" t="s">
        <v>95</v>
      </c>
      <c r="AT981">
        <v>0</v>
      </c>
      <c r="AU981">
        <v>1</v>
      </c>
      <c r="AV981">
        <v>0</v>
      </c>
      <c r="AW981">
        <v>1</v>
      </c>
      <c r="AX981">
        <v>0</v>
      </c>
      <c r="AY981">
        <v>0</v>
      </c>
      <c r="AZ981">
        <v>1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1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28</v>
      </c>
      <c r="CJ981">
        <v>3</v>
      </c>
      <c r="CK981">
        <v>0</v>
      </c>
    </row>
    <row r="982" spans="1:89" x14ac:dyDescent="0.3">
      <c r="A982" t="s">
        <v>2933</v>
      </c>
      <c r="B982" t="s">
        <v>2382</v>
      </c>
      <c r="C982" t="s">
        <v>2934</v>
      </c>
      <c r="D982">
        <v>35.221088000000002</v>
      </c>
      <c r="E982">
        <v>-80.851832999999999</v>
      </c>
      <c r="F982" t="s">
        <v>2935</v>
      </c>
      <c r="G982">
        <v>6</v>
      </c>
      <c r="H982">
        <v>3</v>
      </c>
      <c r="I982" t="s">
        <v>2251</v>
      </c>
      <c r="J982" t="s">
        <v>94</v>
      </c>
      <c r="K982" t="s">
        <v>95</v>
      </c>
      <c r="L982" t="s">
        <v>95</v>
      </c>
      <c r="M982" t="s">
        <v>95</v>
      </c>
      <c r="N982" t="s">
        <v>95</v>
      </c>
      <c r="O982" t="s">
        <v>95</v>
      </c>
      <c r="P982" t="s">
        <v>95</v>
      </c>
      <c r="Q982" t="s">
        <v>95</v>
      </c>
      <c r="R982" t="s">
        <v>95</v>
      </c>
      <c r="S982" t="s">
        <v>95</v>
      </c>
      <c r="T982" t="s">
        <v>95</v>
      </c>
      <c r="U982" t="s">
        <v>95</v>
      </c>
      <c r="V982" t="s">
        <v>95</v>
      </c>
      <c r="W982" t="s">
        <v>95</v>
      </c>
      <c r="X982" t="s">
        <v>95</v>
      </c>
      <c r="Y982" t="s">
        <v>95</v>
      </c>
      <c r="Z982" t="s">
        <v>95</v>
      </c>
      <c r="AA982" t="s">
        <v>95</v>
      </c>
      <c r="AB982">
        <v>2</v>
      </c>
      <c r="AC982" t="s">
        <v>95</v>
      </c>
      <c r="AD982" t="s">
        <v>95</v>
      </c>
      <c r="AE982" t="s">
        <v>95</v>
      </c>
      <c r="AF982" t="s">
        <v>95</v>
      </c>
      <c r="AG982" t="s">
        <v>95</v>
      </c>
      <c r="AH982" t="s">
        <v>95</v>
      </c>
      <c r="AI982" t="s">
        <v>95</v>
      </c>
      <c r="AJ982" t="s">
        <v>95</v>
      </c>
      <c r="AK982">
        <v>1</v>
      </c>
      <c r="AL982" t="s">
        <v>95</v>
      </c>
      <c r="AM982" t="s">
        <v>95</v>
      </c>
      <c r="AN982" t="s">
        <v>95</v>
      </c>
      <c r="AO982" t="s">
        <v>95</v>
      </c>
      <c r="AP982" t="s">
        <v>95</v>
      </c>
      <c r="AQ982" t="s">
        <v>95</v>
      </c>
      <c r="AR982" t="s">
        <v>95</v>
      </c>
      <c r="AS982" t="s">
        <v>95</v>
      </c>
      <c r="AT982" t="s">
        <v>95</v>
      </c>
      <c r="AU982">
        <v>0</v>
      </c>
      <c r="AV982">
        <v>0</v>
      </c>
      <c r="AW982">
        <v>0</v>
      </c>
      <c r="AX982">
        <v>0</v>
      </c>
      <c r="AY982">
        <v>0</v>
      </c>
      <c r="AZ982" t="s">
        <v>95</v>
      </c>
      <c r="BA982" t="s">
        <v>95</v>
      </c>
      <c r="BB982" t="s">
        <v>95</v>
      </c>
      <c r="BC982" t="s">
        <v>95</v>
      </c>
      <c r="BD982" t="s">
        <v>95</v>
      </c>
      <c r="BE982" t="s">
        <v>95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1</v>
      </c>
      <c r="CK982">
        <v>0</v>
      </c>
    </row>
    <row r="983" spans="1:89" x14ac:dyDescent="0.3">
      <c r="A983" t="s">
        <v>2936</v>
      </c>
      <c r="B983" t="s">
        <v>2382</v>
      </c>
      <c r="C983" t="s">
        <v>2912</v>
      </c>
      <c r="D983">
        <v>35.227340499999997</v>
      </c>
      <c r="E983">
        <v>-80.842239599999999</v>
      </c>
      <c r="F983" t="s">
        <v>2937</v>
      </c>
      <c r="G983">
        <v>7</v>
      </c>
      <c r="H983">
        <v>2.5</v>
      </c>
      <c r="I983" t="s">
        <v>2251</v>
      </c>
      <c r="J983" t="s">
        <v>94</v>
      </c>
      <c r="K983" t="s">
        <v>95</v>
      </c>
      <c r="L983" t="s">
        <v>95</v>
      </c>
      <c r="M983" t="s">
        <v>95</v>
      </c>
      <c r="N983" t="s">
        <v>95</v>
      </c>
      <c r="O983" t="s">
        <v>95</v>
      </c>
      <c r="P983" t="s">
        <v>95</v>
      </c>
      <c r="Q983" t="s">
        <v>95</v>
      </c>
      <c r="R983" t="s">
        <v>95</v>
      </c>
      <c r="S983" t="s">
        <v>95</v>
      </c>
      <c r="T983" t="s">
        <v>95</v>
      </c>
      <c r="U983" t="s">
        <v>95</v>
      </c>
      <c r="V983" t="s">
        <v>95</v>
      </c>
      <c r="W983" t="s">
        <v>95</v>
      </c>
      <c r="X983" t="s">
        <v>95</v>
      </c>
      <c r="Y983" t="s">
        <v>95</v>
      </c>
      <c r="Z983" t="s">
        <v>95</v>
      </c>
      <c r="AA983" t="s">
        <v>95</v>
      </c>
      <c r="AB983" t="s">
        <v>95</v>
      </c>
      <c r="AC983" t="s">
        <v>95</v>
      </c>
      <c r="AD983" t="s">
        <v>95</v>
      </c>
      <c r="AE983" t="s">
        <v>95</v>
      </c>
      <c r="AF983" t="s">
        <v>95</v>
      </c>
      <c r="AG983" t="s">
        <v>95</v>
      </c>
      <c r="AH983" t="s">
        <v>95</v>
      </c>
      <c r="AI983" t="s">
        <v>95</v>
      </c>
      <c r="AJ983" t="s">
        <v>95</v>
      </c>
      <c r="AK983" t="s">
        <v>95</v>
      </c>
      <c r="AL983" t="s">
        <v>95</v>
      </c>
      <c r="AM983" t="s">
        <v>95</v>
      </c>
      <c r="AN983" t="s">
        <v>95</v>
      </c>
      <c r="AO983" t="s">
        <v>95</v>
      </c>
      <c r="AP983" t="s">
        <v>95</v>
      </c>
      <c r="AQ983" t="s">
        <v>95</v>
      </c>
      <c r="AR983" t="s">
        <v>95</v>
      </c>
      <c r="AS983" t="s">
        <v>95</v>
      </c>
      <c r="AT983" t="s">
        <v>95</v>
      </c>
      <c r="AU983" t="s">
        <v>95</v>
      </c>
      <c r="AV983" t="s">
        <v>95</v>
      </c>
      <c r="AW983" t="s">
        <v>95</v>
      </c>
      <c r="AX983" t="s">
        <v>95</v>
      </c>
      <c r="AY983" t="s">
        <v>95</v>
      </c>
      <c r="AZ983" t="s">
        <v>95</v>
      </c>
      <c r="BA983" t="s">
        <v>95</v>
      </c>
      <c r="BB983" t="s">
        <v>95</v>
      </c>
      <c r="BC983" t="s">
        <v>95</v>
      </c>
      <c r="BD983" t="s">
        <v>95</v>
      </c>
      <c r="BE983" t="s">
        <v>95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33</v>
      </c>
      <c r="CJ983">
        <v>0</v>
      </c>
      <c r="CK983">
        <v>0</v>
      </c>
    </row>
    <row r="984" spans="1:89" x14ac:dyDescent="0.3">
      <c r="A984" t="s">
        <v>2938</v>
      </c>
      <c r="B984" t="s">
        <v>2382</v>
      </c>
      <c r="C984" t="s">
        <v>2939</v>
      </c>
      <c r="D984">
        <v>35.230440999999999</v>
      </c>
      <c r="E984">
        <v>-80.838086000000004</v>
      </c>
      <c r="F984" t="s">
        <v>2940</v>
      </c>
      <c r="G984">
        <v>12</v>
      </c>
      <c r="H984">
        <v>4.5</v>
      </c>
      <c r="I984" t="s">
        <v>2251</v>
      </c>
      <c r="J984" t="s">
        <v>94</v>
      </c>
      <c r="K984" t="s">
        <v>95</v>
      </c>
      <c r="L984" t="s">
        <v>95</v>
      </c>
      <c r="M984" s="1">
        <v>0.29166666666666669</v>
      </c>
      <c r="N984" s="1">
        <v>0.60416666666666663</v>
      </c>
      <c r="O984" s="1">
        <v>0.29166666666666669</v>
      </c>
      <c r="P984" s="1">
        <v>0.60416666666666663</v>
      </c>
      <c r="Q984" s="1">
        <v>0.29166666666666669</v>
      </c>
      <c r="R984" s="1">
        <v>0.60416666666666663</v>
      </c>
      <c r="S984" s="1">
        <v>0.29166666666666669</v>
      </c>
      <c r="T984" s="1">
        <v>0.60416666666666663</v>
      </c>
      <c r="U984" s="1">
        <v>0.29166666666666669</v>
      </c>
      <c r="V984" s="1">
        <v>0.60416666666666663</v>
      </c>
      <c r="W984" t="s">
        <v>95</v>
      </c>
      <c r="X984" t="s">
        <v>95</v>
      </c>
      <c r="Y984" t="s">
        <v>191</v>
      </c>
      <c r="Z984" t="s">
        <v>97</v>
      </c>
      <c r="AA984" t="s">
        <v>98</v>
      </c>
      <c r="AB984">
        <v>1</v>
      </c>
      <c r="AC984">
        <v>0</v>
      </c>
      <c r="AD984">
        <v>0</v>
      </c>
      <c r="AE984" t="s">
        <v>95</v>
      </c>
      <c r="AF984">
        <v>0</v>
      </c>
      <c r="AG984">
        <v>1</v>
      </c>
      <c r="AH984">
        <v>1</v>
      </c>
      <c r="AI984">
        <v>0</v>
      </c>
      <c r="AJ984">
        <v>1</v>
      </c>
      <c r="AK984">
        <v>1</v>
      </c>
      <c r="AL984">
        <v>0</v>
      </c>
      <c r="AM984" t="s">
        <v>118</v>
      </c>
      <c r="AN984" t="s">
        <v>95</v>
      </c>
      <c r="AO984" t="s">
        <v>95</v>
      </c>
      <c r="AP984" t="s">
        <v>95</v>
      </c>
      <c r="AQ984" t="s">
        <v>95</v>
      </c>
      <c r="AR984" t="s">
        <v>95</v>
      </c>
      <c r="AS984">
        <v>1</v>
      </c>
      <c r="AT984" t="s">
        <v>95</v>
      </c>
      <c r="AU984">
        <v>1</v>
      </c>
      <c r="AV984">
        <v>0</v>
      </c>
      <c r="AW984">
        <v>0</v>
      </c>
      <c r="AX984">
        <v>0</v>
      </c>
      <c r="AY984">
        <v>0</v>
      </c>
      <c r="AZ984" t="s">
        <v>95</v>
      </c>
      <c r="BA984" t="s">
        <v>95</v>
      </c>
      <c r="BB984" t="s">
        <v>95</v>
      </c>
      <c r="BC984" t="s">
        <v>95</v>
      </c>
      <c r="BD984" t="s">
        <v>95</v>
      </c>
      <c r="BE984" t="s">
        <v>95</v>
      </c>
      <c r="BF984">
        <v>1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1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1</v>
      </c>
      <c r="CG984">
        <v>0</v>
      </c>
      <c r="CH984">
        <v>0</v>
      </c>
      <c r="CI984">
        <v>31</v>
      </c>
      <c r="CJ984">
        <v>2</v>
      </c>
      <c r="CK984">
        <v>0</v>
      </c>
    </row>
    <row r="985" spans="1:89" x14ac:dyDescent="0.3">
      <c r="A985" t="s">
        <v>2941</v>
      </c>
      <c r="B985" t="s">
        <v>2382</v>
      </c>
      <c r="C985" t="s">
        <v>2942</v>
      </c>
      <c r="D985">
        <v>35.226414400000003</v>
      </c>
      <c r="E985">
        <v>-80.845115699999994</v>
      </c>
      <c r="F985" t="s">
        <v>2943</v>
      </c>
      <c r="G985">
        <v>7</v>
      </c>
      <c r="H985">
        <v>1.5</v>
      </c>
      <c r="I985" t="s">
        <v>2251</v>
      </c>
      <c r="J985" t="s">
        <v>94</v>
      </c>
      <c r="K985" t="s">
        <v>95</v>
      </c>
      <c r="L985" t="s">
        <v>95</v>
      </c>
      <c r="M985" s="1">
        <v>0.33333333333333331</v>
      </c>
      <c r="N985" s="1">
        <v>0.70833333333333337</v>
      </c>
      <c r="O985" s="1">
        <v>0.33333333333333331</v>
      </c>
      <c r="P985" s="1">
        <v>0.70833333333333337</v>
      </c>
      <c r="Q985" s="1">
        <v>0.33333333333333331</v>
      </c>
      <c r="R985" s="1">
        <v>0.70833333333333337</v>
      </c>
      <c r="S985" s="1">
        <v>0.33333333333333331</v>
      </c>
      <c r="T985" s="1">
        <v>0.70833333333333337</v>
      </c>
      <c r="U985" s="1">
        <v>0.33333333333333331</v>
      </c>
      <c r="V985" s="1">
        <v>0.70833333333333337</v>
      </c>
      <c r="W985" t="s">
        <v>95</v>
      </c>
      <c r="X985" t="s">
        <v>95</v>
      </c>
      <c r="Y985" t="s">
        <v>95</v>
      </c>
      <c r="Z985" t="s">
        <v>95</v>
      </c>
      <c r="AA985" t="s">
        <v>95</v>
      </c>
      <c r="AB985" t="s">
        <v>95</v>
      </c>
      <c r="AC985" t="s">
        <v>95</v>
      </c>
      <c r="AD985" t="s">
        <v>95</v>
      </c>
      <c r="AE985" t="s">
        <v>95</v>
      </c>
      <c r="AF985" t="s">
        <v>95</v>
      </c>
      <c r="AG985" t="s">
        <v>95</v>
      </c>
      <c r="AH985" t="s">
        <v>95</v>
      </c>
      <c r="AI985" t="s">
        <v>95</v>
      </c>
      <c r="AJ985" t="s">
        <v>95</v>
      </c>
      <c r="AK985" t="s">
        <v>95</v>
      </c>
      <c r="AL985" t="s">
        <v>95</v>
      </c>
      <c r="AM985" t="s">
        <v>95</v>
      </c>
      <c r="AN985" t="s">
        <v>95</v>
      </c>
      <c r="AO985" t="s">
        <v>95</v>
      </c>
      <c r="AP985" t="s">
        <v>95</v>
      </c>
      <c r="AQ985" t="s">
        <v>95</v>
      </c>
      <c r="AR985" t="s">
        <v>95</v>
      </c>
      <c r="AS985" t="s">
        <v>95</v>
      </c>
      <c r="AT985" t="s">
        <v>95</v>
      </c>
      <c r="AU985" t="s">
        <v>95</v>
      </c>
      <c r="AV985" t="s">
        <v>95</v>
      </c>
      <c r="AW985" t="s">
        <v>95</v>
      </c>
      <c r="AX985" t="s">
        <v>95</v>
      </c>
      <c r="AY985" t="s">
        <v>95</v>
      </c>
      <c r="AZ985" t="s">
        <v>95</v>
      </c>
      <c r="BA985" t="s">
        <v>95</v>
      </c>
      <c r="BB985" t="s">
        <v>95</v>
      </c>
      <c r="BC985" t="s">
        <v>95</v>
      </c>
      <c r="BD985" t="s">
        <v>95</v>
      </c>
      <c r="BE985" t="s">
        <v>95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6</v>
      </c>
      <c r="CJ985">
        <v>0</v>
      </c>
      <c r="CK985">
        <v>0</v>
      </c>
    </row>
    <row r="986" spans="1:89" x14ac:dyDescent="0.3">
      <c r="A986" t="s">
        <v>2944</v>
      </c>
      <c r="B986" t="s">
        <v>2382</v>
      </c>
      <c r="C986" t="s">
        <v>2722</v>
      </c>
      <c r="D986">
        <v>35.234047699999998</v>
      </c>
      <c r="E986">
        <v>-80.841785999999999</v>
      </c>
      <c r="F986" t="s">
        <v>2945</v>
      </c>
      <c r="G986">
        <v>27</v>
      </c>
      <c r="H986">
        <v>4.5</v>
      </c>
      <c r="I986" t="s">
        <v>2251</v>
      </c>
      <c r="J986" t="s">
        <v>94</v>
      </c>
      <c r="K986" s="1">
        <v>0.45833333333333331</v>
      </c>
      <c r="L986" s="1">
        <v>0.66666666666666663</v>
      </c>
      <c r="M986" s="1">
        <v>0.4375</v>
      </c>
      <c r="N986" s="1">
        <v>0.79166666666666663</v>
      </c>
      <c r="O986" s="1">
        <v>0.4375</v>
      </c>
      <c r="P986" s="1">
        <v>0.79166666666666663</v>
      </c>
      <c r="Q986" s="1">
        <v>0.4375</v>
      </c>
      <c r="R986" s="1">
        <v>0.79166666666666663</v>
      </c>
      <c r="S986" s="1">
        <v>0.4375</v>
      </c>
      <c r="T986" s="1">
        <v>0.79166666666666663</v>
      </c>
      <c r="U986" s="1">
        <v>0.4375</v>
      </c>
      <c r="V986" s="1">
        <v>0.79166666666666663</v>
      </c>
      <c r="W986" t="s">
        <v>95</v>
      </c>
      <c r="X986" t="s">
        <v>95</v>
      </c>
      <c r="Y986" t="s">
        <v>96</v>
      </c>
      <c r="Z986" t="s">
        <v>97</v>
      </c>
      <c r="AA986" t="s">
        <v>98</v>
      </c>
      <c r="AB986">
        <v>1</v>
      </c>
      <c r="AC986">
        <v>0</v>
      </c>
      <c r="AD986">
        <v>0</v>
      </c>
      <c r="AE986" t="s">
        <v>95</v>
      </c>
      <c r="AF986">
        <v>1</v>
      </c>
      <c r="AG986">
        <v>0</v>
      </c>
      <c r="AH986">
        <v>0</v>
      </c>
      <c r="AI986">
        <v>0</v>
      </c>
      <c r="AJ986">
        <v>1</v>
      </c>
      <c r="AK986">
        <v>1</v>
      </c>
      <c r="AL986">
        <v>0</v>
      </c>
      <c r="AM986" t="s">
        <v>118</v>
      </c>
      <c r="AN986" t="s">
        <v>95</v>
      </c>
      <c r="AO986" t="s">
        <v>95</v>
      </c>
      <c r="AP986" t="s">
        <v>95</v>
      </c>
      <c r="AQ986" t="s">
        <v>95</v>
      </c>
      <c r="AR986" t="s">
        <v>95</v>
      </c>
      <c r="AS986">
        <v>1</v>
      </c>
      <c r="AT986" t="s">
        <v>95</v>
      </c>
      <c r="AU986">
        <v>0</v>
      </c>
      <c r="AV986">
        <v>0</v>
      </c>
      <c r="AW986">
        <v>1</v>
      </c>
      <c r="AX986">
        <v>0</v>
      </c>
      <c r="AY986">
        <v>0</v>
      </c>
      <c r="AZ986" t="s">
        <v>95</v>
      </c>
      <c r="BA986" t="s">
        <v>95</v>
      </c>
      <c r="BB986" t="s">
        <v>95</v>
      </c>
      <c r="BC986" t="s">
        <v>95</v>
      </c>
      <c r="BD986" t="s">
        <v>95</v>
      </c>
      <c r="BE986" t="s">
        <v>95</v>
      </c>
      <c r="BF986">
        <v>1</v>
      </c>
      <c r="BG986">
        <v>1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32</v>
      </c>
      <c r="CJ986">
        <v>7</v>
      </c>
      <c r="CK986">
        <v>0</v>
      </c>
    </row>
    <row r="987" spans="1:89" x14ac:dyDescent="0.3">
      <c r="A987" t="s">
        <v>2946</v>
      </c>
      <c r="B987" t="s">
        <v>2382</v>
      </c>
      <c r="C987" t="s">
        <v>2947</v>
      </c>
      <c r="D987">
        <v>35.233055</v>
      </c>
      <c r="E987">
        <v>-80.849395000000001</v>
      </c>
      <c r="F987" t="s">
        <v>2948</v>
      </c>
      <c r="G987">
        <v>4</v>
      </c>
      <c r="H987">
        <v>1.5</v>
      </c>
      <c r="I987" t="s">
        <v>2251</v>
      </c>
      <c r="J987" t="s">
        <v>94</v>
      </c>
      <c r="K987" t="s">
        <v>95</v>
      </c>
      <c r="L987" t="s">
        <v>95</v>
      </c>
      <c r="M987" t="s">
        <v>95</v>
      </c>
      <c r="N987" t="s">
        <v>95</v>
      </c>
      <c r="O987" t="s">
        <v>95</v>
      </c>
      <c r="P987" t="s">
        <v>95</v>
      </c>
      <c r="Q987" t="s">
        <v>95</v>
      </c>
      <c r="R987" t="s">
        <v>95</v>
      </c>
      <c r="S987" t="s">
        <v>95</v>
      </c>
      <c r="T987" t="s">
        <v>95</v>
      </c>
      <c r="U987" t="s">
        <v>95</v>
      </c>
      <c r="V987" t="s">
        <v>95</v>
      </c>
      <c r="W987" t="s">
        <v>95</v>
      </c>
      <c r="X987" t="s">
        <v>95</v>
      </c>
      <c r="Y987" t="s">
        <v>95</v>
      </c>
      <c r="Z987" t="s">
        <v>95</v>
      </c>
      <c r="AA987" t="s">
        <v>95</v>
      </c>
      <c r="AB987">
        <v>3</v>
      </c>
      <c r="AC987" t="s">
        <v>95</v>
      </c>
      <c r="AD987" t="s">
        <v>95</v>
      </c>
      <c r="AE987" t="s">
        <v>95</v>
      </c>
      <c r="AF987" t="s">
        <v>95</v>
      </c>
      <c r="AG987" t="s">
        <v>95</v>
      </c>
      <c r="AH987" t="s">
        <v>95</v>
      </c>
      <c r="AI987" t="s">
        <v>95</v>
      </c>
      <c r="AJ987" t="s">
        <v>95</v>
      </c>
      <c r="AK987">
        <v>1</v>
      </c>
      <c r="AL987" t="s">
        <v>95</v>
      </c>
      <c r="AM987" t="s">
        <v>118</v>
      </c>
      <c r="AN987" t="s">
        <v>95</v>
      </c>
      <c r="AO987" t="s">
        <v>95</v>
      </c>
      <c r="AP987" t="s">
        <v>95</v>
      </c>
      <c r="AQ987" t="s">
        <v>95</v>
      </c>
      <c r="AR987" t="s">
        <v>95</v>
      </c>
      <c r="AS987" t="s">
        <v>95</v>
      </c>
      <c r="AT987" t="s">
        <v>95</v>
      </c>
      <c r="AU987">
        <v>0</v>
      </c>
      <c r="AV987">
        <v>0</v>
      </c>
      <c r="AW987">
        <v>0</v>
      </c>
      <c r="AX987">
        <v>0</v>
      </c>
      <c r="AY987">
        <v>0</v>
      </c>
      <c r="AZ987" t="s">
        <v>95</v>
      </c>
      <c r="BA987" t="s">
        <v>95</v>
      </c>
      <c r="BB987" t="s">
        <v>95</v>
      </c>
      <c r="BC987" t="s">
        <v>95</v>
      </c>
      <c r="BD987" t="s">
        <v>95</v>
      </c>
      <c r="BE987" t="s">
        <v>95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</row>
    <row r="988" spans="1:89" x14ac:dyDescent="0.3">
      <c r="A988" t="s">
        <v>2949</v>
      </c>
      <c r="B988" t="s">
        <v>2382</v>
      </c>
      <c r="C988" t="s">
        <v>2950</v>
      </c>
      <c r="D988">
        <v>35.225386</v>
      </c>
      <c r="E988">
        <v>-80.846063000000001</v>
      </c>
      <c r="F988" t="s">
        <v>1983</v>
      </c>
      <c r="G988">
        <v>6</v>
      </c>
      <c r="H988">
        <v>3.5</v>
      </c>
      <c r="I988" t="s">
        <v>2251</v>
      </c>
      <c r="J988" t="s">
        <v>94</v>
      </c>
      <c r="K988" t="s">
        <v>95</v>
      </c>
      <c r="L988" t="s">
        <v>95</v>
      </c>
      <c r="M988" s="1">
        <v>0.33333333333333331</v>
      </c>
      <c r="N988" s="1">
        <v>0.75</v>
      </c>
      <c r="O988" s="1">
        <v>0.33333333333333331</v>
      </c>
      <c r="P988" s="1">
        <v>0.75</v>
      </c>
      <c r="Q988" s="1">
        <v>0.33333333333333331</v>
      </c>
      <c r="R988" s="1">
        <v>0.75</v>
      </c>
      <c r="S988" s="1">
        <v>0.33333333333333331</v>
      </c>
      <c r="T988" s="1">
        <v>0.75</v>
      </c>
      <c r="U988" s="1">
        <v>0.33333333333333331</v>
      </c>
      <c r="V988" s="1">
        <v>0.75</v>
      </c>
      <c r="W988" t="s">
        <v>95</v>
      </c>
      <c r="X988" t="s">
        <v>95</v>
      </c>
      <c r="Y988" t="s">
        <v>95</v>
      </c>
      <c r="Z988" t="s">
        <v>95</v>
      </c>
      <c r="AA988" t="s">
        <v>95</v>
      </c>
      <c r="AB988">
        <v>1</v>
      </c>
      <c r="AC988" t="s">
        <v>95</v>
      </c>
      <c r="AD988" t="s">
        <v>95</v>
      </c>
      <c r="AE988" t="s">
        <v>95</v>
      </c>
      <c r="AF988" t="s">
        <v>95</v>
      </c>
      <c r="AG988" t="s">
        <v>95</v>
      </c>
      <c r="AH988" t="s">
        <v>95</v>
      </c>
      <c r="AI988" t="s">
        <v>95</v>
      </c>
      <c r="AJ988" t="s">
        <v>95</v>
      </c>
      <c r="AK988">
        <v>1</v>
      </c>
      <c r="AL988" t="s">
        <v>95</v>
      </c>
      <c r="AM988" t="s">
        <v>95</v>
      </c>
      <c r="AN988" t="s">
        <v>95</v>
      </c>
      <c r="AO988" t="s">
        <v>95</v>
      </c>
      <c r="AP988" t="s">
        <v>95</v>
      </c>
      <c r="AQ988" t="s">
        <v>95</v>
      </c>
      <c r="AR988" t="s">
        <v>95</v>
      </c>
      <c r="AS988" t="s">
        <v>95</v>
      </c>
      <c r="AT988" t="s">
        <v>95</v>
      </c>
      <c r="AU988">
        <v>1</v>
      </c>
      <c r="AV988">
        <v>0</v>
      </c>
      <c r="AW988">
        <v>0</v>
      </c>
      <c r="AX988">
        <v>0</v>
      </c>
      <c r="AY988">
        <v>0</v>
      </c>
      <c r="AZ988" t="s">
        <v>95</v>
      </c>
      <c r="BA988" t="s">
        <v>95</v>
      </c>
      <c r="BB988" t="s">
        <v>95</v>
      </c>
      <c r="BC988" t="s">
        <v>95</v>
      </c>
      <c r="BD988" t="s">
        <v>95</v>
      </c>
      <c r="BE988" t="s">
        <v>95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1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93</v>
      </c>
      <c r="CJ988">
        <v>1</v>
      </c>
      <c r="CK988">
        <v>0</v>
      </c>
    </row>
    <row r="989" spans="1:89" x14ac:dyDescent="0.3">
      <c r="A989" t="s">
        <v>2951</v>
      </c>
      <c r="B989" t="s">
        <v>2382</v>
      </c>
      <c r="C989" t="s">
        <v>2952</v>
      </c>
      <c r="D989">
        <v>35.226449299999999</v>
      </c>
      <c r="E989">
        <v>-80.842531899999997</v>
      </c>
      <c r="F989" t="s">
        <v>2953</v>
      </c>
      <c r="G989">
        <v>108</v>
      </c>
      <c r="H989">
        <v>3</v>
      </c>
      <c r="I989" t="s">
        <v>2251</v>
      </c>
      <c r="J989" t="s">
        <v>94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t="s">
        <v>95</v>
      </c>
      <c r="Z989" t="s">
        <v>95</v>
      </c>
      <c r="AA989" t="s">
        <v>95</v>
      </c>
      <c r="AB989">
        <v>3</v>
      </c>
      <c r="AC989" t="s">
        <v>95</v>
      </c>
      <c r="AD989" t="s">
        <v>95</v>
      </c>
      <c r="AE989" t="s">
        <v>95</v>
      </c>
      <c r="AF989" t="s">
        <v>95</v>
      </c>
      <c r="AG989" t="s">
        <v>95</v>
      </c>
      <c r="AH989" t="s">
        <v>95</v>
      </c>
      <c r="AI989" t="s">
        <v>95</v>
      </c>
      <c r="AJ989" t="s">
        <v>95</v>
      </c>
      <c r="AK989">
        <v>1</v>
      </c>
      <c r="AL989" t="s">
        <v>95</v>
      </c>
      <c r="AM989" t="s">
        <v>2688</v>
      </c>
      <c r="AN989" t="s">
        <v>95</v>
      </c>
      <c r="AO989" t="s">
        <v>95</v>
      </c>
      <c r="AP989" t="s">
        <v>95</v>
      </c>
      <c r="AQ989" t="s">
        <v>95</v>
      </c>
      <c r="AR989" t="s">
        <v>95</v>
      </c>
      <c r="AS989" t="s">
        <v>95</v>
      </c>
      <c r="AT989" t="s">
        <v>95</v>
      </c>
      <c r="AU989" t="s">
        <v>95</v>
      </c>
      <c r="AV989" t="s">
        <v>95</v>
      </c>
      <c r="AW989" t="s">
        <v>95</v>
      </c>
      <c r="AX989" t="s">
        <v>95</v>
      </c>
      <c r="AY989" t="s">
        <v>95</v>
      </c>
      <c r="AZ989" t="s">
        <v>95</v>
      </c>
      <c r="BA989" t="s">
        <v>95</v>
      </c>
      <c r="BB989" t="s">
        <v>95</v>
      </c>
      <c r="BC989" t="s">
        <v>95</v>
      </c>
      <c r="BD989" t="s">
        <v>95</v>
      </c>
      <c r="BE989" t="s">
        <v>95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212</v>
      </c>
      <c r="CJ989">
        <v>9</v>
      </c>
      <c r="CK989">
        <v>0</v>
      </c>
    </row>
    <row r="990" spans="1:89" x14ac:dyDescent="0.3">
      <c r="A990" t="s">
        <v>2954</v>
      </c>
      <c r="B990" t="s">
        <v>2382</v>
      </c>
      <c r="C990" t="s">
        <v>2955</v>
      </c>
      <c r="D990">
        <v>35.228167499999998</v>
      </c>
      <c r="E990">
        <v>-80.838193700000005</v>
      </c>
      <c r="F990" t="s">
        <v>2956</v>
      </c>
      <c r="G990">
        <v>8</v>
      </c>
      <c r="H990">
        <v>4</v>
      </c>
      <c r="I990" t="s">
        <v>2251</v>
      </c>
      <c r="J990" t="s">
        <v>94</v>
      </c>
      <c r="K990" s="1">
        <v>0.45833333333333331</v>
      </c>
      <c r="L990" s="1">
        <v>0.75</v>
      </c>
      <c r="M990" s="1">
        <v>0.29166666666666669</v>
      </c>
      <c r="N990" s="1">
        <v>0.83333333333333337</v>
      </c>
      <c r="O990" s="1">
        <v>0.29166666666666669</v>
      </c>
      <c r="P990" s="1">
        <v>0.83333333333333337</v>
      </c>
      <c r="Q990" s="1">
        <v>0.29166666666666669</v>
      </c>
      <c r="R990" s="1">
        <v>0.83333333333333337</v>
      </c>
      <c r="S990" s="1">
        <v>0.29166666666666669</v>
      </c>
      <c r="T990" s="1">
        <v>0.83333333333333337</v>
      </c>
      <c r="U990" s="1">
        <v>0.29166666666666669</v>
      </c>
      <c r="V990" s="1">
        <v>0.83333333333333337</v>
      </c>
      <c r="W990" s="1">
        <v>0.29166666666666669</v>
      </c>
      <c r="X990" s="1">
        <v>0.83333333333333337</v>
      </c>
      <c r="Y990" t="s">
        <v>95</v>
      </c>
      <c r="Z990" t="s">
        <v>97</v>
      </c>
      <c r="AA990" t="s">
        <v>927</v>
      </c>
      <c r="AB990">
        <v>2</v>
      </c>
      <c r="AC990">
        <v>0</v>
      </c>
      <c r="AD990">
        <v>1</v>
      </c>
      <c r="AE990" t="s">
        <v>95</v>
      </c>
      <c r="AF990">
        <v>1</v>
      </c>
      <c r="AG990" t="s">
        <v>95</v>
      </c>
      <c r="AH990" t="s">
        <v>95</v>
      </c>
      <c r="AI990">
        <v>0</v>
      </c>
      <c r="AJ990">
        <v>1</v>
      </c>
      <c r="AK990">
        <v>1</v>
      </c>
      <c r="AL990">
        <v>0</v>
      </c>
      <c r="AM990" t="s">
        <v>95</v>
      </c>
      <c r="AN990" t="s">
        <v>95</v>
      </c>
      <c r="AO990" t="s">
        <v>95</v>
      </c>
      <c r="AP990" t="s">
        <v>95</v>
      </c>
      <c r="AQ990" t="s">
        <v>95</v>
      </c>
      <c r="AR990" t="s">
        <v>95</v>
      </c>
      <c r="AS990">
        <v>1</v>
      </c>
      <c r="AT990" t="s">
        <v>95</v>
      </c>
      <c r="AU990">
        <v>0</v>
      </c>
      <c r="AV990">
        <v>0</v>
      </c>
      <c r="AW990">
        <v>0</v>
      </c>
      <c r="AX990">
        <v>1</v>
      </c>
      <c r="AY990">
        <v>1</v>
      </c>
      <c r="AZ990" t="s">
        <v>95</v>
      </c>
      <c r="BA990" t="s">
        <v>95</v>
      </c>
      <c r="BB990" t="s">
        <v>95</v>
      </c>
      <c r="BC990" t="s">
        <v>95</v>
      </c>
      <c r="BD990" t="s">
        <v>95</v>
      </c>
      <c r="BE990" t="s">
        <v>95</v>
      </c>
      <c r="BF990">
        <v>1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1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</row>
    <row r="991" spans="1:89" x14ac:dyDescent="0.3">
      <c r="A991" t="s">
        <v>2957</v>
      </c>
      <c r="B991" t="s">
        <v>2382</v>
      </c>
      <c r="C991" t="s">
        <v>2958</v>
      </c>
      <c r="D991">
        <v>35.22777</v>
      </c>
      <c r="E991">
        <v>-80.844182000000004</v>
      </c>
      <c r="F991" t="s">
        <v>2959</v>
      </c>
      <c r="G991">
        <v>8</v>
      </c>
      <c r="H991">
        <v>3.5</v>
      </c>
      <c r="I991" t="s">
        <v>2251</v>
      </c>
      <c r="J991" t="s">
        <v>94</v>
      </c>
      <c r="K991" t="s">
        <v>95</v>
      </c>
      <c r="L991" t="s">
        <v>95</v>
      </c>
      <c r="M991" t="s">
        <v>95</v>
      </c>
      <c r="N991" t="s">
        <v>95</v>
      </c>
      <c r="O991" t="s">
        <v>95</v>
      </c>
      <c r="P991" t="s">
        <v>95</v>
      </c>
      <c r="Q991" t="s">
        <v>95</v>
      </c>
      <c r="R991" t="s">
        <v>95</v>
      </c>
      <c r="S991" t="s">
        <v>95</v>
      </c>
      <c r="T991" t="s">
        <v>95</v>
      </c>
      <c r="U991" t="s">
        <v>95</v>
      </c>
      <c r="V991" t="s">
        <v>95</v>
      </c>
      <c r="W991" t="s">
        <v>95</v>
      </c>
      <c r="X991" t="s">
        <v>95</v>
      </c>
      <c r="Y991" t="s">
        <v>95</v>
      </c>
      <c r="Z991" t="s">
        <v>95</v>
      </c>
      <c r="AA991" t="s">
        <v>117</v>
      </c>
      <c r="AB991">
        <v>3</v>
      </c>
      <c r="AC991" t="s">
        <v>95</v>
      </c>
      <c r="AD991" t="s">
        <v>95</v>
      </c>
      <c r="AE991" t="s">
        <v>95</v>
      </c>
      <c r="AF991">
        <v>1</v>
      </c>
      <c r="AG991" t="s">
        <v>95</v>
      </c>
      <c r="AH991" t="s">
        <v>95</v>
      </c>
      <c r="AI991">
        <v>1</v>
      </c>
      <c r="AJ991">
        <v>0</v>
      </c>
      <c r="AK991">
        <v>1</v>
      </c>
      <c r="AL991">
        <v>1</v>
      </c>
      <c r="AM991" t="s">
        <v>95</v>
      </c>
      <c r="AN991" t="s">
        <v>95</v>
      </c>
      <c r="AO991" t="s">
        <v>95</v>
      </c>
      <c r="AP991" t="s">
        <v>95</v>
      </c>
      <c r="AQ991" t="s">
        <v>95</v>
      </c>
      <c r="AR991" t="s">
        <v>95</v>
      </c>
      <c r="AS991" t="s">
        <v>95</v>
      </c>
      <c r="AT991" t="s">
        <v>95</v>
      </c>
      <c r="AU991">
        <v>0</v>
      </c>
      <c r="AV991">
        <v>0</v>
      </c>
      <c r="AW991">
        <v>0</v>
      </c>
      <c r="AX991">
        <v>0</v>
      </c>
      <c r="AY991">
        <v>0</v>
      </c>
      <c r="AZ991" t="s">
        <v>95</v>
      </c>
      <c r="BA991" t="s">
        <v>95</v>
      </c>
      <c r="BB991" t="s">
        <v>95</v>
      </c>
      <c r="BC991" t="s">
        <v>95</v>
      </c>
      <c r="BD991" t="s">
        <v>95</v>
      </c>
      <c r="BE991" t="s">
        <v>95</v>
      </c>
      <c r="BF991">
        <v>1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1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</row>
    <row r="992" spans="1:89" x14ac:dyDescent="0.3">
      <c r="A992" t="s">
        <v>2960</v>
      </c>
      <c r="B992" t="s">
        <v>2382</v>
      </c>
      <c r="C992" t="s">
        <v>2961</v>
      </c>
      <c r="D992">
        <v>35.228409900000003</v>
      </c>
      <c r="E992">
        <v>-80.842623900000007</v>
      </c>
      <c r="F992" t="s">
        <v>2962</v>
      </c>
      <c r="G992">
        <v>3</v>
      </c>
      <c r="H992">
        <v>2</v>
      </c>
      <c r="I992" t="s">
        <v>2251</v>
      </c>
      <c r="J992" t="s">
        <v>94</v>
      </c>
      <c r="K992" t="s">
        <v>95</v>
      </c>
      <c r="L992" t="s">
        <v>95</v>
      </c>
      <c r="M992" t="s">
        <v>95</v>
      </c>
      <c r="N992" t="s">
        <v>95</v>
      </c>
      <c r="O992" t="s">
        <v>95</v>
      </c>
      <c r="P992" t="s">
        <v>95</v>
      </c>
      <c r="Q992" t="s">
        <v>95</v>
      </c>
      <c r="R992" t="s">
        <v>95</v>
      </c>
      <c r="S992" t="s">
        <v>95</v>
      </c>
      <c r="T992" t="s">
        <v>95</v>
      </c>
      <c r="U992" t="s">
        <v>95</v>
      </c>
      <c r="V992" t="s">
        <v>95</v>
      </c>
      <c r="W992" t="s">
        <v>95</v>
      </c>
      <c r="X992" t="s">
        <v>95</v>
      </c>
      <c r="Y992" t="s">
        <v>95</v>
      </c>
      <c r="Z992" t="s">
        <v>95</v>
      </c>
      <c r="AA992" t="s">
        <v>95</v>
      </c>
      <c r="AB992">
        <v>1</v>
      </c>
      <c r="AC992" t="s">
        <v>95</v>
      </c>
      <c r="AD992">
        <v>0</v>
      </c>
      <c r="AE992" t="s">
        <v>95</v>
      </c>
      <c r="AF992" t="s">
        <v>95</v>
      </c>
      <c r="AG992" t="s">
        <v>95</v>
      </c>
      <c r="AH992" t="s">
        <v>95</v>
      </c>
      <c r="AI992" t="s">
        <v>95</v>
      </c>
      <c r="AJ992">
        <v>0</v>
      </c>
      <c r="AK992">
        <v>1</v>
      </c>
      <c r="AL992">
        <v>0</v>
      </c>
      <c r="AM992" t="s">
        <v>95</v>
      </c>
      <c r="AN992" t="s">
        <v>95</v>
      </c>
      <c r="AO992" t="s">
        <v>95</v>
      </c>
      <c r="AP992" t="s">
        <v>95</v>
      </c>
      <c r="AQ992" t="s">
        <v>95</v>
      </c>
      <c r="AR992" t="s">
        <v>95</v>
      </c>
      <c r="AS992" t="s">
        <v>95</v>
      </c>
      <c r="AT992" t="s">
        <v>95</v>
      </c>
      <c r="AU992" t="s">
        <v>95</v>
      </c>
      <c r="AV992" t="s">
        <v>95</v>
      </c>
      <c r="AW992" t="s">
        <v>95</v>
      </c>
      <c r="AX992" t="s">
        <v>95</v>
      </c>
      <c r="AY992" t="s">
        <v>95</v>
      </c>
      <c r="AZ992" t="s">
        <v>95</v>
      </c>
      <c r="BA992" t="s">
        <v>95</v>
      </c>
      <c r="BB992" t="s">
        <v>95</v>
      </c>
      <c r="BC992" t="s">
        <v>95</v>
      </c>
      <c r="BD992" t="s">
        <v>95</v>
      </c>
      <c r="BE992" t="s">
        <v>95</v>
      </c>
      <c r="BF992">
        <v>1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1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</row>
    <row r="993" spans="1:89" x14ac:dyDescent="0.3">
      <c r="A993" t="s">
        <v>2963</v>
      </c>
      <c r="B993" t="s">
        <v>2382</v>
      </c>
      <c r="C993" t="s">
        <v>2964</v>
      </c>
      <c r="D993">
        <v>35.227340499999997</v>
      </c>
      <c r="E993">
        <v>-80.842239599999999</v>
      </c>
      <c r="F993" t="s">
        <v>2965</v>
      </c>
      <c r="G993">
        <v>6</v>
      </c>
      <c r="H993">
        <v>3</v>
      </c>
      <c r="I993" t="s">
        <v>2251</v>
      </c>
      <c r="J993" t="s">
        <v>94</v>
      </c>
      <c r="K993" t="s">
        <v>95</v>
      </c>
      <c r="L993" t="s">
        <v>95</v>
      </c>
      <c r="M993" s="1">
        <v>0.375</v>
      </c>
      <c r="N993" s="1">
        <v>0.75</v>
      </c>
      <c r="O993" s="1">
        <v>0.375</v>
      </c>
      <c r="P993" s="1">
        <v>0.75</v>
      </c>
      <c r="Q993" s="1">
        <v>0.375</v>
      </c>
      <c r="R993" s="1">
        <v>0.75</v>
      </c>
      <c r="S993" s="1">
        <v>0.375</v>
      </c>
      <c r="T993" s="1">
        <v>0.75</v>
      </c>
      <c r="U993" s="1">
        <v>0.375</v>
      </c>
      <c r="V993" s="1">
        <v>0.75</v>
      </c>
      <c r="W993" t="s">
        <v>95</v>
      </c>
      <c r="X993" t="s">
        <v>95</v>
      </c>
      <c r="Y993" t="s">
        <v>95</v>
      </c>
      <c r="Z993" t="s">
        <v>95</v>
      </c>
      <c r="AA993" t="s">
        <v>95</v>
      </c>
      <c r="AB993">
        <v>2</v>
      </c>
      <c r="AC993" t="s">
        <v>95</v>
      </c>
      <c r="AD993" t="s">
        <v>95</v>
      </c>
      <c r="AE993" t="s">
        <v>95</v>
      </c>
      <c r="AF993" t="s">
        <v>95</v>
      </c>
      <c r="AG993" t="s">
        <v>95</v>
      </c>
      <c r="AH993" t="s">
        <v>95</v>
      </c>
      <c r="AI993" t="s">
        <v>95</v>
      </c>
      <c r="AJ993" t="s">
        <v>95</v>
      </c>
      <c r="AK993">
        <v>1</v>
      </c>
      <c r="AL993" t="s">
        <v>95</v>
      </c>
      <c r="AM993" t="s">
        <v>95</v>
      </c>
      <c r="AN993" t="s">
        <v>95</v>
      </c>
      <c r="AO993" t="s">
        <v>95</v>
      </c>
      <c r="AP993" t="s">
        <v>95</v>
      </c>
      <c r="AQ993" t="s">
        <v>95</v>
      </c>
      <c r="AR993" t="s">
        <v>95</v>
      </c>
      <c r="AS993" t="s">
        <v>95</v>
      </c>
      <c r="AT993" t="s">
        <v>95</v>
      </c>
      <c r="AU993">
        <v>0</v>
      </c>
      <c r="AV993">
        <v>0</v>
      </c>
      <c r="AW993">
        <v>0</v>
      </c>
      <c r="AX993">
        <v>0</v>
      </c>
      <c r="AY993">
        <v>0</v>
      </c>
      <c r="AZ993" t="s">
        <v>95</v>
      </c>
      <c r="BA993" t="s">
        <v>95</v>
      </c>
      <c r="BB993" t="s">
        <v>95</v>
      </c>
      <c r="BC993" t="s">
        <v>95</v>
      </c>
      <c r="BD993" t="s">
        <v>95</v>
      </c>
      <c r="BE993" t="s">
        <v>95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</row>
    <row r="994" spans="1:89" x14ac:dyDescent="0.3">
      <c r="A994" t="s">
        <v>2966</v>
      </c>
      <c r="B994" t="s">
        <v>2382</v>
      </c>
      <c r="C994" t="s">
        <v>2967</v>
      </c>
      <c r="D994">
        <v>35.228668900000002</v>
      </c>
      <c r="E994">
        <v>-80.842410000000001</v>
      </c>
      <c r="F994" t="s">
        <v>2968</v>
      </c>
      <c r="G994">
        <v>10</v>
      </c>
      <c r="H994">
        <v>4</v>
      </c>
      <c r="I994" t="s">
        <v>2251</v>
      </c>
      <c r="J994" t="s">
        <v>94</v>
      </c>
      <c r="K994" t="s">
        <v>95</v>
      </c>
      <c r="L994" t="s">
        <v>95</v>
      </c>
      <c r="M994" s="1">
        <v>0.72916666666666663</v>
      </c>
      <c r="N994" s="1">
        <v>0.91666666666666663</v>
      </c>
      <c r="O994" s="1">
        <v>0.72916666666666663</v>
      </c>
      <c r="P994" s="1">
        <v>0.91666666666666663</v>
      </c>
      <c r="Q994" s="1">
        <v>0.72916666666666663</v>
      </c>
      <c r="R994" s="1">
        <v>0.91666666666666663</v>
      </c>
      <c r="S994" s="1">
        <v>0.72916666666666663</v>
      </c>
      <c r="T994" s="1">
        <v>0.91666666666666663</v>
      </c>
      <c r="U994" s="1">
        <v>0.72916666666666663</v>
      </c>
      <c r="V994" s="1">
        <v>0.95833333333333337</v>
      </c>
      <c r="W994" s="1">
        <v>0.72916666666666663</v>
      </c>
      <c r="X994" s="1">
        <v>0.95833333333333337</v>
      </c>
      <c r="Y994" t="s">
        <v>233</v>
      </c>
      <c r="Z994" t="s">
        <v>97</v>
      </c>
      <c r="AA994" t="s">
        <v>117</v>
      </c>
      <c r="AB994">
        <v>2</v>
      </c>
      <c r="AC994">
        <v>0</v>
      </c>
      <c r="AD994">
        <v>0</v>
      </c>
      <c r="AE994" t="s">
        <v>95</v>
      </c>
      <c r="AF994">
        <v>1</v>
      </c>
      <c r="AG994" t="s">
        <v>95</v>
      </c>
      <c r="AH994" t="s">
        <v>95</v>
      </c>
      <c r="AI994">
        <v>1</v>
      </c>
      <c r="AJ994">
        <v>0</v>
      </c>
      <c r="AK994">
        <v>1</v>
      </c>
      <c r="AL994">
        <v>0</v>
      </c>
      <c r="AM994" t="s">
        <v>95</v>
      </c>
      <c r="AN994" t="s">
        <v>95</v>
      </c>
      <c r="AO994">
        <v>1</v>
      </c>
      <c r="AP994" t="s">
        <v>128</v>
      </c>
      <c r="AQ994">
        <v>0</v>
      </c>
      <c r="AR994" t="s">
        <v>95</v>
      </c>
      <c r="AS994">
        <v>0</v>
      </c>
      <c r="AT994">
        <v>1</v>
      </c>
      <c r="AU994">
        <v>1</v>
      </c>
      <c r="AV994">
        <v>0</v>
      </c>
      <c r="AW994">
        <v>0</v>
      </c>
      <c r="AX994">
        <v>0</v>
      </c>
      <c r="AY994">
        <v>0</v>
      </c>
      <c r="AZ994">
        <v>0</v>
      </c>
      <c r="BA994" t="s">
        <v>95</v>
      </c>
      <c r="BB994">
        <v>0</v>
      </c>
      <c r="BC994">
        <v>1</v>
      </c>
      <c r="BD994">
        <v>0</v>
      </c>
      <c r="BE994" t="s">
        <v>95</v>
      </c>
      <c r="BF994">
        <v>1</v>
      </c>
      <c r="BG994">
        <v>0</v>
      </c>
      <c r="BH994">
        <v>0</v>
      </c>
      <c r="BI994">
        <v>1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5</v>
      </c>
      <c r="CJ994">
        <v>2</v>
      </c>
      <c r="CK994">
        <v>0</v>
      </c>
    </row>
    <row r="995" spans="1:89" x14ac:dyDescent="0.3">
      <c r="A995" t="s">
        <v>2969</v>
      </c>
      <c r="B995" t="s">
        <v>2382</v>
      </c>
      <c r="C995" t="s">
        <v>2970</v>
      </c>
      <c r="D995">
        <v>35.2094947</v>
      </c>
      <c r="E995">
        <v>-80.835512499999993</v>
      </c>
      <c r="F995" t="s">
        <v>2971</v>
      </c>
      <c r="G995">
        <v>6</v>
      </c>
      <c r="H995">
        <v>4</v>
      </c>
      <c r="I995" t="s">
        <v>2251</v>
      </c>
      <c r="J995" t="s">
        <v>94</v>
      </c>
      <c r="K995" t="s">
        <v>95</v>
      </c>
      <c r="L995" t="s">
        <v>95</v>
      </c>
      <c r="M995" s="1">
        <v>0.35416666666666669</v>
      </c>
      <c r="N995" s="1">
        <v>0.79166666666666663</v>
      </c>
      <c r="O995" s="1">
        <v>0.35416666666666669</v>
      </c>
      <c r="P995" s="1">
        <v>0.79166666666666663</v>
      </c>
      <c r="Q995" s="1">
        <v>0.35416666666666669</v>
      </c>
      <c r="R995" s="1">
        <v>0.79166666666666663</v>
      </c>
      <c r="S995" s="1">
        <v>0.35416666666666669</v>
      </c>
      <c r="T995" s="1">
        <v>0.79166666666666663</v>
      </c>
      <c r="U995" s="1">
        <v>0.35416666666666669</v>
      </c>
      <c r="V995" s="1">
        <v>0.79166666666666663</v>
      </c>
      <c r="W995" s="1">
        <v>0.35416666666666669</v>
      </c>
      <c r="X995" s="1">
        <v>0.79166666666666663</v>
      </c>
      <c r="Y995" t="s">
        <v>95</v>
      </c>
      <c r="Z995" t="s">
        <v>95</v>
      </c>
      <c r="AA995" t="s">
        <v>95</v>
      </c>
      <c r="AB995">
        <v>2</v>
      </c>
      <c r="AC995" t="s">
        <v>95</v>
      </c>
      <c r="AD995" t="s">
        <v>95</v>
      </c>
      <c r="AE995" t="s">
        <v>95</v>
      </c>
      <c r="AF995" t="s">
        <v>95</v>
      </c>
      <c r="AG995" t="s">
        <v>95</v>
      </c>
      <c r="AH995" t="s">
        <v>95</v>
      </c>
      <c r="AI995" t="s">
        <v>95</v>
      </c>
      <c r="AJ995" t="s">
        <v>95</v>
      </c>
      <c r="AK995">
        <v>1</v>
      </c>
      <c r="AL995" t="s">
        <v>95</v>
      </c>
      <c r="AM995" t="s">
        <v>95</v>
      </c>
      <c r="AN995" t="s">
        <v>95</v>
      </c>
      <c r="AO995" t="s">
        <v>95</v>
      </c>
      <c r="AP995" t="s">
        <v>95</v>
      </c>
      <c r="AQ995" t="s">
        <v>95</v>
      </c>
      <c r="AR995" t="s">
        <v>95</v>
      </c>
      <c r="AS995" t="s">
        <v>95</v>
      </c>
      <c r="AT995" t="s">
        <v>95</v>
      </c>
      <c r="AU995">
        <v>0</v>
      </c>
      <c r="AV995">
        <v>0</v>
      </c>
      <c r="AW995">
        <v>0</v>
      </c>
      <c r="AX995">
        <v>0</v>
      </c>
      <c r="AY995">
        <v>0</v>
      </c>
      <c r="AZ995" t="s">
        <v>95</v>
      </c>
      <c r="BA995" t="s">
        <v>95</v>
      </c>
      <c r="BB995" t="s">
        <v>95</v>
      </c>
      <c r="BC995" t="s">
        <v>95</v>
      </c>
      <c r="BD995" t="s">
        <v>95</v>
      </c>
      <c r="BE995" t="s">
        <v>95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9</v>
      </c>
      <c r="CJ995">
        <v>2</v>
      </c>
      <c r="CK995">
        <v>0</v>
      </c>
    </row>
    <row r="996" spans="1:89" x14ac:dyDescent="0.3">
      <c r="A996" t="s">
        <v>2972</v>
      </c>
      <c r="B996" t="s">
        <v>2382</v>
      </c>
      <c r="C996" t="s">
        <v>2973</v>
      </c>
      <c r="D996">
        <v>35.225996000000002</v>
      </c>
      <c r="E996">
        <v>-80.847021999999996</v>
      </c>
      <c r="F996" t="s">
        <v>2974</v>
      </c>
      <c r="G996">
        <v>51</v>
      </c>
      <c r="H996">
        <v>3.5</v>
      </c>
      <c r="I996" t="s">
        <v>2251</v>
      </c>
      <c r="J996" t="s">
        <v>94</v>
      </c>
      <c r="K996" t="s">
        <v>95</v>
      </c>
      <c r="L996" t="s">
        <v>95</v>
      </c>
      <c r="M996" s="1">
        <v>0.45833333333333331</v>
      </c>
      <c r="N996" s="1">
        <v>0.83333333333333337</v>
      </c>
      <c r="O996" s="1">
        <v>0.45833333333333331</v>
      </c>
      <c r="P996" s="1">
        <v>0.875</v>
      </c>
      <c r="Q996" s="1">
        <v>0.45833333333333331</v>
      </c>
      <c r="R996" s="1">
        <v>0.875</v>
      </c>
      <c r="S996" s="1">
        <v>0.45833333333333331</v>
      </c>
      <c r="T996" s="1">
        <v>0.875</v>
      </c>
      <c r="U996" s="1">
        <v>0.45833333333333331</v>
      </c>
      <c r="V996" s="1">
        <v>0.91666666666666663</v>
      </c>
      <c r="W996" s="1">
        <v>0.45833333333333331</v>
      </c>
      <c r="X996" s="1">
        <v>0.89583333333333337</v>
      </c>
      <c r="Y996" t="s">
        <v>96</v>
      </c>
      <c r="Z996" t="s">
        <v>97</v>
      </c>
      <c r="AA996" t="s">
        <v>117</v>
      </c>
      <c r="AB996">
        <v>2</v>
      </c>
      <c r="AC996">
        <v>0</v>
      </c>
      <c r="AD996">
        <v>1</v>
      </c>
      <c r="AE996" t="s">
        <v>95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0</v>
      </c>
      <c r="AM996" t="s">
        <v>127</v>
      </c>
      <c r="AN996" t="s">
        <v>95</v>
      </c>
      <c r="AO996" t="s">
        <v>95</v>
      </c>
      <c r="AP996" t="s">
        <v>95</v>
      </c>
      <c r="AQ996" t="s">
        <v>95</v>
      </c>
      <c r="AR996" t="s">
        <v>95</v>
      </c>
      <c r="AS996">
        <v>1</v>
      </c>
      <c r="AT996" t="s">
        <v>95</v>
      </c>
      <c r="AU996">
        <v>1</v>
      </c>
      <c r="AV996">
        <v>0</v>
      </c>
      <c r="AW996">
        <v>0</v>
      </c>
      <c r="AX996">
        <v>0</v>
      </c>
      <c r="AY996">
        <v>0</v>
      </c>
      <c r="AZ996" t="s">
        <v>95</v>
      </c>
      <c r="BA996" t="s">
        <v>95</v>
      </c>
      <c r="BB996" t="s">
        <v>95</v>
      </c>
      <c r="BC996" t="s">
        <v>95</v>
      </c>
      <c r="BD996" t="s">
        <v>95</v>
      </c>
      <c r="BE996" t="s">
        <v>95</v>
      </c>
      <c r="BF996">
        <v>1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183</v>
      </c>
      <c r="CJ996">
        <v>6</v>
      </c>
      <c r="CK996">
        <v>0</v>
      </c>
    </row>
    <row r="997" spans="1:89" x14ac:dyDescent="0.3">
      <c r="A997" t="s">
        <v>2975</v>
      </c>
      <c r="B997" t="s">
        <v>2382</v>
      </c>
      <c r="C997" t="s">
        <v>2976</v>
      </c>
      <c r="D997">
        <v>35.189427500000001</v>
      </c>
      <c r="E997">
        <v>-80.809327499999995</v>
      </c>
      <c r="F997" t="s">
        <v>2977</v>
      </c>
      <c r="G997">
        <v>4</v>
      </c>
      <c r="H997">
        <v>5</v>
      </c>
      <c r="I997" t="s">
        <v>2251</v>
      </c>
      <c r="J997" t="s">
        <v>94</v>
      </c>
      <c r="K997" t="s">
        <v>95</v>
      </c>
      <c r="L997" t="s">
        <v>95</v>
      </c>
      <c r="M997" t="s">
        <v>95</v>
      </c>
      <c r="N997" t="s">
        <v>95</v>
      </c>
      <c r="O997" t="s">
        <v>95</v>
      </c>
      <c r="P997" t="s">
        <v>95</v>
      </c>
      <c r="Q997" t="s">
        <v>95</v>
      </c>
      <c r="R997" t="s">
        <v>95</v>
      </c>
      <c r="S997" t="s">
        <v>95</v>
      </c>
      <c r="T997" t="s">
        <v>95</v>
      </c>
      <c r="U997" t="s">
        <v>95</v>
      </c>
      <c r="V997" t="s">
        <v>95</v>
      </c>
      <c r="W997" t="s">
        <v>95</v>
      </c>
      <c r="X997" t="s">
        <v>95</v>
      </c>
      <c r="Y997" t="s">
        <v>95</v>
      </c>
      <c r="Z997" t="s">
        <v>95</v>
      </c>
      <c r="AA997" t="s">
        <v>95</v>
      </c>
      <c r="AB997" t="s">
        <v>95</v>
      </c>
      <c r="AC997" t="s">
        <v>95</v>
      </c>
      <c r="AD997" t="s">
        <v>95</v>
      </c>
      <c r="AE997" t="s">
        <v>95</v>
      </c>
      <c r="AF997" t="s">
        <v>95</v>
      </c>
      <c r="AG997" t="s">
        <v>95</v>
      </c>
      <c r="AH997" t="s">
        <v>95</v>
      </c>
      <c r="AI997" t="s">
        <v>95</v>
      </c>
      <c r="AJ997" t="s">
        <v>95</v>
      </c>
      <c r="AK997" t="s">
        <v>95</v>
      </c>
      <c r="AL997" t="s">
        <v>95</v>
      </c>
      <c r="AM997" t="s">
        <v>95</v>
      </c>
      <c r="AN997" t="s">
        <v>95</v>
      </c>
      <c r="AO997" t="s">
        <v>95</v>
      </c>
      <c r="AP997" t="s">
        <v>95</v>
      </c>
      <c r="AQ997" t="s">
        <v>95</v>
      </c>
      <c r="AR997" t="s">
        <v>95</v>
      </c>
      <c r="AS997" t="s">
        <v>95</v>
      </c>
      <c r="AT997" t="s">
        <v>95</v>
      </c>
      <c r="AU997" t="s">
        <v>95</v>
      </c>
      <c r="AV997" t="s">
        <v>95</v>
      </c>
      <c r="AW997" t="s">
        <v>95</v>
      </c>
      <c r="AX997" t="s">
        <v>95</v>
      </c>
      <c r="AY997" t="s">
        <v>95</v>
      </c>
      <c r="AZ997" t="s">
        <v>95</v>
      </c>
      <c r="BA997" t="s">
        <v>95</v>
      </c>
      <c r="BB997" t="s">
        <v>95</v>
      </c>
      <c r="BC997" t="s">
        <v>95</v>
      </c>
      <c r="BD997" t="s">
        <v>95</v>
      </c>
      <c r="BE997" t="s">
        <v>95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8</v>
      </c>
      <c r="CJ997">
        <v>0</v>
      </c>
      <c r="CK997">
        <v>0</v>
      </c>
    </row>
    <row r="998" spans="1:89" x14ac:dyDescent="0.3">
      <c r="A998" t="s">
        <v>2978</v>
      </c>
      <c r="B998" t="s">
        <v>2382</v>
      </c>
      <c r="C998" t="s">
        <v>2979</v>
      </c>
      <c r="D998">
        <v>35.224013100000001</v>
      </c>
      <c r="E998">
        <v>-80.846472800000001</v>
      </c>
      <c r="F998" t="s">
        <v>2980</v>
      </c>
      <c r="G998">
        <v>22</v>
      </c>
      <c r="H998">
        <v>3</v>
      </c>
      <c r="I998" t="s">
        <v>2251</v>
      </c>
      <c r="J998" t="s">
        <v>94</v>
      </c>
      <c r="K998" t="s">
        <v>95</v>
      </c>
      <c r="L998" t="s">
        <v>95</v>
      </c>
      <c r="M998" t="s">
        <v>95</v>
      </c>
      <c r="N998" t="s">
        <v>95</v>
      </c>
      <c r="O998" t="s">
        <v>95</v>
      </c>
      <c r="P998" t="s">
        <v>95</v>
      </c>
      <c r="Q998" t="s">
        <v>95</v>
      </c>
      <c r="R998" t="s">
        <v>95</v>
      </c>
      <c r="S998" t="s">
        <v>95</v>
      </c>
      <c r="T998" t="s">
        <v>95</v>
      </c>
      <c r="U998" t="s">
        <v>95</v>
      </c>
      <c r="V998" t="s">
        <v>95</v>
      </c>
      <c r="W998" t="s">
        <v>95</v>
      </c>
      <c r="X998" t="s">
        <v>95</v>
      </c>
      <c r="Y998" t="s">
        <v>96</v>
      </c>
      <c r="Z998" t="s">
        <v>431</v>
      </c>
      <c r="AA998" t="s">
        <v>117</v>
      </c>
      <c r="AB998">
        <v>4</v>
      </c>
      <c r="AC998">
        <v>0</v>
      </c>
      <c r="AD998">
        <v>1</v>
      </c>
      <c r="AE998" t="s">
        <v>95</v>
      </c>
      <c r="AF998">
        <v>1</v>
      </c>
      <c r="AG998">
        <v>0</v>
      </c>
      <c r="AH998" t="s">
        <v>95</v>
      </c>
      <c r="AI998">
        <v>1</v>
      </c>
      <c r="AJ998">
        <v>0</v>
      </c>
      <c r="AK998">
        <v>1</v>
      </c>
      <c r="AL998">
        <v>1</v>
      </c>
      <c r="AM998" t="s">
        <v>95</v>
      </c>
      <c r="AN998" t="s">
        <v>95</v>
      </c>
      <c r="AO998" t="s">
        <v>95</v>
      </c>
      <c r="AP998" t="s">
        <v>95</v>
      </c>
      <c r="AQ998" t="s">
        <v>95</v>
      </c>
      <c r="AR998" t="s">
        <v>95</v>
      </c>
      <c r="AS998">
        <v>1</v>
      </c>
      <c r="AT998" t="s">
        <v>95</v>
      </c>
      <c r="AU998">
        <v>1</v>
      </c>
      <c r="AV998">
        <v>0</v>
      </c>
      <c r="AW998">
        <v>0</v>
      </c>
      <c r="AX998">
        <v>1</v>
      </c>
      <c r="AY998">
        <v>0</v>
      </c>
      <c r="AZ998" t="s">
        <v>95</v>
      </c>
      <c r="BA998" t="s">
        <v>95</v>
      </c>
      <c r="BB998" t="s">
        <v>95</v>
      </c>
      <c r="BC998" t="s">
        <v>95</v>
      </c>
      <c r="BD998" t="s">
        <v>95</v>
      </c>
      <c r="BE998" t="s">
        <v>95</v>
      </c>
      <c r="BF998">
        <v>1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1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38</v>
      </c>
      <c r="CJ998">
        <v>4</v>
      </c>
      <c r="CK998">
        <v>0</v>
      </c>
    </row>
    <row r="999" spans="1:89" x14ac:dyDescent="0.3">
      <c r="A999" t="s">
        <v>2981</v>
      </c>
      <c r="B999" t="s">
        <v>2382</v>
      </c>
      <c r="C999" t="s">
        <v>2982</v>
      </c>
      <c r="D999">
        <v>35.239952099999996</v>
      </c>
      <c r="E999">
        <v>-80.920652500000003</v>
      </c>
      <c r="F999" t="s">
        <v>2983</v>
      </c>
      <c r="G999">
        <v>12</v>
      </c>
      <c r="H999">
        <v>1.5</v>
      </c>
      <c r="I999" t="s">
        <v>2251</v>
      </c>
      <c r="J999" t="s">
        <v>94</v>
      </c>
      <c r="K999" t="s">
        <v>95</v>
      </c>
      <c r="L999" t="s">
        <v>95</v>
      </c>
      <c r="M999" t="s">
        <v>95</v>
      </c>
      <c r="N999" t="s">
        <v>95</v>
      </c>
      <c r="O999" t="s">
        <v>95</v>
      </c>
      <c r="P999" t="s">
        <v>95</v>
      </c>
      <c r="Q999" t="s">
        <v>95</v>
      </c>
      <c r="R999" t="s">
        <v>95</v>
      </c>
      <c r="S999" t="s">
        <v>95</v>
      </c>
      <c r="T999" t="s">
        <v>95</v>
      </c>
      <c r="U999" t="s">
        <v>95</v>
      </c>
      <c r="V999" t="s">
        <v>95</v>
      </c>
      <c r="W999" t="s">
        <v>95</v>
      </c>
      <c r="X999" t="s">
        <v>95</v>
      </c>
      <c r="Y999" t="s">
        <v>95</v>
      </c>
      <c r="Z999" t="s">
        <v>95</v>
      </c>
      <c r="AA999" t="s">
        <v>95</v>
      </c>
      <c r="AB999">
        <v>1</v>
      </c>
      <c r="AC999" t="s">
        <v>95</v>
      </c>
      <c r="AD999" t="s">
        <v>95</v>
      </c>
      <c r="AE999" t="s">
        <v>95</v>
      </c>
      <c r="AF999" t="s">
        <v>95</v>
      </c>
      <c r="AG999" t="s">
        <v>95</v>
      </c>
      <c r="AH999" t="s">
        <v>95</v>
      </c>
      <c r="AI999" t="s">
        <v>95</v>
      </c>
      <c r="AJ999" t="s">
        <v>95</v>
      </c>
      <c r="AK999">
        <v>1</v>
      </c>
      <c r="AL999" t="s">
        <v>95</v>
      </c>
      <c r="AM999" t="s">
        <v>127</v>
      </c>
      <c r="AN999" t="s">
        <v>95</v>
      </c>
      <c r="AO999" t="s">
        <v>95</v>
      </c>
      <c r="AP999" t="s">
        <v>95</v>
      </c>
      <c r="AQ999" t="s">
        <v>95</v>
      </c>
      <c r="AR999" t="s">
        <v>95</v>
      </c>
      <c r="AS999" t="s">
        <v>95</v>
      </c>
      <c r="AT999" t="s">
        <v>95</v>
      </c>
      <c r="AU999" t="s">
        <v>95</v>
      </c>
      <c r="AV999" t="s">
        <v>95</v>
      </c>
      <c r="AW999" t="s">
        <v>95</v>
      </c>
      <c r="AX999" t="s">
        <v>95</v>
      </c>
      <c r="AY999" t="s">
        <v>95</v>
      </c>
      <c r="AZ999" t="s">
        <v>95</v>
      </c>
      <c r="BA999" t="s">
        <v>95</v>
      </c>
      <c r="BB999" t="s">
        <v>95</v>
      </c>
      <c r="BC999" t="s">
        <v>95</v>
      </c>
      <c r="BD999" t="s">
        <v>95</v>
      </c>
      <c r="BE999" t="s">
        <v>95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6</v>
      </c>
      <c r="CJ999">
        <v>3</v>
      </c>
      <c r="CK999">
        <v>0</v>
      </c>
    </row>
    <row r="1000" spans="1:89" x14ac:dyDescent="0.3">
      <c r="A1000" t="s">
        <v>2984</v>
      </c>
      <c r="B1000" t="s">
        <v>2382</v>
      </c>
      <c r="C1000" t="s">
        <v>2985</v>
      </c>
      <c r="D1000">
        <v>35.235715900000002</v>
      </c>
      <c r="E1000">
        <v>-80.840513000000001</v>
      </c>
      <c r="F1000" t="s">
        <v>2986</v>
      </c>
      <c r="G1000">
        <v>3</v>
      </c>
      <c r="H1000">
        <v>2.5</v>
      </c>
      <c r="I1000" t="s">
        <v>2251</v>
      </c>
      <c r="J1000" t="s">
        <v>94</v>
      </c>
      <c r="K1000" t="s">
        <v>95</v>
      </c>
      <c r="L1000" t="s">
        <v>95</v>
      </c>
      <c r="M1000" t="s">
        <v>95</v>
      </c>
      <c r="N1000" t="s">
        <v>95</v>
      </c>
      <c r="O1000" t="s">
        <v>95</v>
      </c>
      <c r="P1000" t="s">
        <v>95</v>
      </c>
      <c r="Q1000" t="s">
        <v>95</v>
      </c>
      <c r="R1000" t="s">
        <v>95</v>
      </c>
      <c r="S1000" t="s">
        <v>95</v>
      </c>
      <c r="T1000" t="s">
        <v>95</v>
      </c>
      <c r="U1000" t="s">
        <v>95</v>
      </c>
      <c r="V1000" t="s">
        <v>95</v>
      </c>
      <c r="W1000" t="s">
        <v>95</v>
      </c>
      <c r="X1000" t="s">
        <v>95</v>
      </c>
      <c r="Y1000" t="s">
        <v>95</v>
      </c>
      <c r="Z1000" t="s">
        <v>95</v>
      </c>
      <c r="AA1000" t="s">
        <v>95</v>
      </c>
      <c r="AB1000">
        <v>2</v>
      </c>
      <c r="AC1000" t="s">
        <v>95</v>
      </c>
      <c r="AD1000" t="s">
        <v>95</v>
      </c>
      <c r="AE1000" t="s">
        <v>95</v>
      </c>
      <c r="AF1000" t="s">
        <v>95</v>
      </c>
      <c r="AG1000" t="s">
        <v>95</v>
      </c>
      <c r="AH1000" t="s">
        <v>95</v>
      </c>
      <c r="AI1000" t="s">
        <v>95</v>
      </c>
      <c r="AJ1000" t="s">
        <v>95</v>
      </c>
      <c r="AK1000">
        <v>1</v>
      </c>
      <c r="AL1000" t="s">
        <v>95</v>
      </c>
      <c r="AM1000" t="s">
        <v>95</v>
      </c>
      <c r="AN1000" t="s">
        <v>95</v>
      </c>
      <c r="AO1000" t="s">
        <v>95</v>
      </c>
      <c r="AP1000" t="s">
        <v>95</v>
      </c>
      <c r="AQ1000" t="s">
        <v>95</v>
      </c>
      <c r="AR1000" t="s">
        <v>95</v>
      </c>
      <c r="AS1000" t="s">
        <v>95</v>
      </c>
      <c r="AT1000" t="s">
        <v>95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 t="s">
        <v>95</v>
      </c>
      <c r="BA1000" t="s">
        <v>95</v>
      </c>
      <c r="BB1000" t="s">
        <v>95</v>
      </c>
      <c r="BC1000" t="s">
        <v>95</v>
      </c>
      <c r="BD1000" t="s">
        <v>95</v>
      </c>
      <c r="BE1000" t="s">
        <v>95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1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19</v>
      </c>
      <c r="CJ1000">
        <v>1</v>
      </c>
      <c r="CK1000">
        <v>0</v>
      </c>
    </row>
    <row r="1001" spans="1:89" x14ac:dyDescent="0.3">
      <c r="A1001" t="s">
        <v>2987</v>
      </c>
      <c r="B1001" t="s">
        <v>2382</v>
      </c>
      <c r="C1001" t="s">
        <v>2988</v>
      </c>
      <c r="D1001">
        <v>35.229829000000002</v>
      </c>
      <c r="E1001">
        <v>-80.923645199999996</v>
      </c>
      <c r="F1001" t="s">
        <v>251</v>
      </c>
      <c r="G1001">
        <v>4</v>
      </c>
      <c r="H1001">
        <v>1.5</v>
      </c>
      <c r="I1001" t="s">
        <v>2251</v>
      </c>
      <c r="J1001" t="s">
        <v>94</v>
      </c>
      <c r="K1001" t="s">
        <v>95</v>
      </c>
      <c r="L1001" t="s">
        <v>95</v>
      </c>
      <c r="M1001" t="s">
        <v>95</v>
      </c>
      <c r="N1001" t="s">
        <v>95</v>
      </c>
      <c r="O1001" t="s">
        <v>95</v>
      </c>
      <c r="P1001" t="s">
        <v>95</v>
      </c>
      <c r="Q1001" t="s">
        <v>95</v>
      </c>
      <c r="R1001" t="s">
        <v>95</v>
      </c>
      <c r="S1001" t="s">
        <v>95</v>
      </c>
      <c r="T1001" t="s">
        <v>95</v>
      </c>
      <c r="U1001" t="s">
        <v>95</v>
      </c>
      <c r="V1001" t="s">
        <v>95</v>
      </c>
      <c r="W1001" t="s">
        <v>95</v>
      </c>
      <c r="X1001" t="s">
        <v>95</v>
      </c>
      <c r="Y1001" t="s">
        <v>95</v>
      </c>
      <c r="Z1001" t="s">
        <v>97</v>
      </c>
      <c r="AA1001" t="s">
        <v>98</v>
      </c>
      <c r="AB1001" t="s">
        <v>95</v>
      </c>
      <c r="AC1001">
        <v>0</v>
      </c>
      <c r="AD1001" t="s">
        <v>95</v>
      </c>
      <c r="AE1001" t="s">
        <v>95</v>
      </c>
      <c r="AF1001">
        <v>1</v>
      </c>
      <c r="AG1001" t="s">
        <v>95</v>
      </c>
      <c r="AH1001" t="s">
        <v>95</v>
      </c>
      <c r="AI1001" t="s">
        <v>95</v>
      </c>
      <c r="AJ1001">
        <v>1</v>
      </c>
      <c r="AK1001">
        <v>1</v>
      </c>
      <c r="AL1001">
        <v>0</v>
      </c>
      <c r="AM1001" t="s">
        <v>95</v>
      </c>
      <c r="AN1001" t="s">
        <v>95</v>
      </c>
      <c r="AO1001" t="s">
        <v>95</v>
      </c>
      <c r="AP1001" t="s">
        <v>95</v>
      </c>
      <c r="AQ1001" t="s">
        <v>95</v>
      </c>
      <c r="AR1001" t="s">
        <v>95</v>
      </c>
      <c r="AS1001">
        <v>1</v>
      </c>
      <c r="AT1001" t="s">
        <v>95</v>
      </c>
      <c r="AU1001" t="s">
        <v>95</v>
      </c>
      <c r="AV1001" t="s">
        <v>95</v>
      </c>
      <c r="AW1001" t="s">
        <v>95</v>
      </c>
      <c r="AX1001" t="s">
        <v>95</v>
      </c>
      <c r="AY1001" t="s">
        <v>95</v>
      </c>
      <c r="AZ1001" t="s">
        <v>95</v>
      </c>
      <c r="BA1001" t="s">
        <v>95</v>
      </c>
      <c r="BB1001" t="s">
        <v>95</v>
      </c>
      <c r="BC1001" t="s">
        <v>95</v>
      </c>
      <c r="BD1001" t="s">
        <v>95</v>
      </c>
      <c r="BE1001" t="s">
        <v>95</v>
      </c>
      <c r="BF1001">
        <v>1</v>
      </c>
      <c r="BG1001">
        <v>0</v>
      </c>
      <c r="BH1001">
        <v>1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1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4</v>
      </c>
      <c r="CJ1001">
        <v>2</v>
      </c>
      <c r="CK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Achar</dc:creator>
  <cp:lastModifiedBy>Rohan Achar</cp:lastModifiedBy>
  <dcterms:created xsi:type="dcterms:W3CDTF">2017-03-25T20:22:46Z</dcterms:created>
  <dcterms:modified xsi:type="dcterms:W3CDTF">2017-03-25T20:23:44Z</dcterms:modified>
</cp:coreProperties>
</file>