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informatica\Documents\"/>
    </mc:Choice>
  </mc:AlternateContent>
  <xr:revisionPtr revIDLastSave="0" documentId="8_{5C7A34B8-D2D6-4DD4-A81F-90412F1C8ED1}" xr6:coauthVersionLast="36" xr6:coauthVersionMax="36" xr10:uidLastSave="{00000000-0000-0000-0000-000000000000}"/>
  <bookViews>
    <workbookView xWindow="0" yWindow="0" windowWidth="28800" windowHeight="12225" xr2:uid="{F5CBADD9-0A8E-467B-AD36-0A650ABEFC8A}"/>
  </bookViews>
  <sheets>
    <sheet name="PRODUCT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  <c r="F6" i="1"/>
  <c r="D16" i="1"/>
  <c r="D15" i="1"/>
  <c r="C16" i="1"/>
  <c r="C15" i="1"/>
  <c r="D14" i="1"/>
  <c r="C14" i="1"/>
  <c r="E3" i="1"/>
  <c r="F3" i="1" s="1"/>
  <c r="E4" i="1"/>
  <c r="E5" i="1"/>
  <c r="E6" i="1"/>
  <c r="E7" i="1"/>
  <c r="F7" i="1" s="1"/>
  <c r="E8" i="1"/>
  <c r="F8" i="1" s="1"/>
  <c r="E9" i="1"/>
  <c r="F9" i="1" s="1"/>
  <c r="E10" i="1"/>
  <c r="F10" i="1" s="1"/>
  <c r="E11" i="1"/>
  <c r="F11" i="1" s="1"/>
  <c r="E12" i="1"/>
  <c r="E2" i="1"/>
  <c r="F5" i="1" l="1"/>
  <c r="F12" i="1"/>
  <c r="F4" i="1"/>
  <c r="E15" i="1"/>
  <c r="F2" i="1"/>
  <c r="E16" i="1"/>
  <c r="E14" i="1"/>
  <c r="F14" i="1" l="1"/>
  <c r="G14" i="1"/>
  <c r="G15" i="1"/>
  <c r="G16" i="1"/>
  <c r="F15" i="1"/>
  <c r="F16" i="1"/>
</calcChain>
</file>

<file path=xl/sharedStrings.xml><?xml version="1.0" encoding="utf-8"?>
<sst xmlns="http://schemas.openxmlformats.org/spreadsheetml/2006/main" count="22" uniqueCount="13">
  <si>
    <t>CODIGO</t>
  </si>
  <si>
    <t>NOMBRE</t>
  </si>
  <si>
    <t>CAMISA</t>
  </si>
  <si>
    <t>BLUSA</t>
  </si>
  <si>
    <t>UNIDADES</t>
  </si>
  <si>
    <t>VALOR UNITARIO</t>
  </si>
  <si>
    <t>TOTAL</t>
  </si>
  <si>
    <t>PROMEDIO</t>
  </si>
  <si>
    <t>MAXIMO</t>
  </si>
  <si>
    <t>MINIMO</t>
  </si>
  <si>
    <t>DESCUENTO</t>
  </si>
  <si>
    <t>IMPUESTO</t>
  </si>
  <si>
    <t>IMPUESTO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</si>
</sst>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44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958C3-06D8-41B6-9E56-A8EEB55C9436}">
  <sheetPr>
    <tabColor rgb="FFFF5050"/>
  </sheetPr>
  <dimension ref="A1:H16"/>
  <sheetViews>
    <sheetView tabSelected="1" zoomScaleNormal="100" workbookViewId="0">
      <selection activeCell="J22" sqref="J22"/>
    </sheetView>
  </sheetViews>
  <sheetFormatPr baseColWidth="10" defaultRowHeight="15" x14ac:dyDescent="0.25"/>
  <cols>
    <col min="3" max="3" width="11.42578125" customWidth="1"/>
    <col min="4" max="4" width="15.85546875" customWidth="1"/>
    <col min="5" max="5" width="14.28515625" customWidth="1"/>
  </cols>
  <sheetData>
    <row r="1" spans="1:8" ht="17.25" customHeight="1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10</v>
      </c>
      <c r="G1" s="1" t="s">
        <v>11</v>
      </c>
      <c r="H1" s="1" t="s">
        <v>12</v>
      </c>
    </row>
    <row r="2" spans="1:8" x14ac:dyDescent="0.25">
      <c r="A2" s="3">
        <v>1024</v>
      </c>
      <c r="B2" s="2" t="s">
        <v>2</v>
      </c>
      <c r="C2" s="2">
        <v>456</v>
      </c>
      <c r="D2" s="4">
        <v>20</v>
      </c>
      <c r="E2" s="5">
        <f>C2*D2</f>
        <v>9120</v>
      </c>
      <c r="F2" s="4">
        <f>IF(E2&gt;15000,E2*10%,E2*0%)</f>
        <v>0</v>
      </c>
      <c r="G2" s="4">
        <f>IF(B2&lt;&gt;"camisa",E2*10%,E2*20%)</f>
        <v>1824</v>
      </c>
      <c r="H2" s="4">
        <f>IF(C2="camisa",E2*10%,E2*20%)</f>
        <v>1824</v>
      </c>
    </row>
    <row r="3" spans="1:8" x14ac:dyDescent="0.25">
      <c r="A3" s="3">
        <v>1045</v>
      </c>
      <c r="B3" s="2" t="s">
        <v>3</v>
      </c>
      <c r="C3" s="2">
        <v>432</v>
      </c>
      <c r="D3" s="4">
        <v>25</v>
      </c>
      <c r="E3" s="5">
        <f t="shared" ref="E3:E12" si="0">C3*D3</f>
        <v>10800</v>
      </c>
      <c r="F3" s="4">
        <f t="shared" ref="F3:F12" si="1">IF(E3&gt;15000,E3*10%,E3*0%)</f>
        <v>0</v>
      </c>
      <c r="G3" s="4">
        <f t="shared" ref="G3:H12" si="2">IF(B3&lt;&gt;"camisa",E3*10%,E3*20%)</f>
        <v>1080</v>
      </c>
      <c r="H3" s="4">
        <f t="shared" ref="H3:H12" si="3">IF(C3="camisa",E3*10%,E3*20%)</f>
        <v>2160</v>
      </c>
    </row>
    <row r="4" spans="1:8" x14ac:dyDescent="0.25">
      <c r="A4" s="3">
        <v>1066</v>
      </c>
      <c r="B4" s="2" t="s">
        <v>2</v>
      </c>
      <c r="C4" s="2">
        <v>408</v>
      </c>
      <c r="D4" s="4">
        <v>30</v>
      </c>
      <c r="E4" s="5">
        <f t="shared" si="0"/>
        <v>12240</v>
      </c>
      <c r="F4" s="4">
        <f t="shared" si="1"/>
        <v>0</v>
      </c>
      <c r="G4" s="4">
        <f t="shared" si="2"/>
        <v>2448</v>
      </c>
      <c r="H4" s="4">
        <f t="shared" si="3"/>
        <v>2448</v>
      </c>
    </row>
    <row r="5" spans="1:8" x14ac:dyDescent="0.25">
      <c r="A5" s="3">
        <v>1087</v>
      </c>
      <c r="B5" s="2" t="s">
        <v>3</v>
      </c>
      <c r="C5" s="2">
        <v>384</v>
      </c>
      <c r="D5" s="4">
        <v>35</v>
      </c>
      <c r="E5" s="5">
        <f t="shared" si="0"/>
        <v>13440</v>
      </c>
      <c r="F5" s="4">
        <f t="shared" si="1"/>
        <v>0</v>
      </c>
      <c r="G5" s="4">
        <f t="shared" si="2"/>
        <v>1344</v>
      </c>
      <c r="H5" s="4">
        <f t="shared" si="3"/>
        <v>2688</v>
      </c>
    </row>
    <row r="6" spans="1:8" x14ac:dyDescent="0.25">
      <c r="A6" s="3">
        <v>1108</v>
      </c>
      <c r="B6" s="2" t="s">
        <v>2</v>
      </c>
      <c r="C6" s="2">
        <v>360</v>
      </c>
      <c r="D6" s="4">
        <v>40</v>
      </c>
      <c r="E6" s="5">
        <f t="shared" si="0"/>
        <v>14400</v>
      </c>
      <c r="F6" s="4">
        <f t="shared" si="1"/>
        <v>0</v>
      </c>
      <c r="G6" s="4">
        <f t="shared" si="2"/>
        <v>2880</v>
      </c>
      <c r="H6" s="4">
        <f t="shared" si="3"/>
        <v>2880</v>
      </c>
    </row>
    <row r="7" spans="1:8" x14ac:dyDescent="0.25">
      <c r="A7" s="3">
        <v>1129</v>
      </c>
      <c r="B7" s="2" t="s">
        <v>3</v>
      </c>
      <c r="C7" s="2">
        <v>336</v>
      </c>
      <c r="D7" s="4">
        <v>45</v>
      </c>
      <c r="E7" s="5">
        <f t="shared" si="0"/>
        <v>15120</v>
      </c>
      <c r="F7" s="4">
        <f t="shared" si="1"/>
        <v>1512</v>
      </c>
      <c r="G7" s="4">
        <f t="shared" si="2"/>
        <v>1512</v>
      </c>
      <c r="H7" s="4">
        <f t="shared" si="3"/>
        <v>3024</v>
      </c>
    </row>
    <row r="8" spans="1:8" x14ac:dyDescent="0.25">
      <c r="A8" s="3">
        <v>1150</v>
      </c>
      <c r="B8" s="2" t="s">
        <v>2</v>
      </c>
      <c r="C8" s="2">
        <v>312</v>
      </c>
      <c r="D8" s="4">
        <v>50</v>
      </c>
      <c r="E8" s="5">
        <f t="shared" si="0"/>
        <v>15600</v>
      </c>
      <c r="F8" s="4">
        <f t="shared" si="1"/>
        <v>1560</v>
      </c>
      <c r="G8" s="4">
        <f t="shared" si="2"/>
        <v>3120</v>
      </c>
      <c r="H8" s="4">
        <f t="shared" si="3"/>
        <v>3120</v>
      </c>
    </row>
    <row r="9" spans="1:8" x14ac:dyDescent="0.25">
      <c r="A9" s="3">
        <v>1171</v>
      </c>
      <c r="B9" s="2" t="s">
        <v>3</v>
      </c>
      <c r="C9" s="2">
        <v>288</v>
      </c>
      <c r="D9" s="4">
        <v>55</v>
      </c>
      <c r="E9" s="5">
        <f t="shared" si="0"/>
        <v>15840</v>
      </c>
      <c r="F9" s="4">
        <f t="shared" si="1"/>
        <v>1584</v>
      </c>
      <c r="G9" s="4">
        <f t="shared" si="2"/>
        <v>1584</v>
      </c>
      <c r="H9" s="4">
        <f t="shared" si="3"/>
        <v>3168</v>
      </c>
    </row>
    <row r="10" spans="1:8" x14ac:dyDescent="0.25">
      <c r="A10" s="3">
        <v>1192</v>
      </c>
      <c r="B10" s="2" t="s">
        <v>2</v>
      </c>
      <c r="C10" s="2">
        <v>264</v>
      </c>
      <c r="D10" s="4">
        <v>60</v>
      </c>
      <c r="E10" s="5">
        <f t="shared" si="0"/>
        <v>15840</v>
      </c>
      <c r="F10" s="4">
        <f t="shared" si="1"/>
        <v>1584</v>
      </c>
      <c r="G10" s="4">
        <f t="shared" si="2"/>
        <v>3168</v>
      </c>
      <c r="H10" s="4">
        <f t="shared" si="3"/>
        <v>3168</v>
      </c>
    </row>
    <row r="11" spans="1:8" x14ac:dyDescent="0.25">
      <c r="A11" s="3">
        <v>1213</v>
      </c>
      <c r="B11" s="2" t="s">
        <v>3</v>
      </c>
      <c r="C11" s="2">
        <v>240</v>
      </c>
      <c r="D11" s="4">
        <v>65</v>
      </c>
      <c r="E11" s="5">
        <f t="shared" si="0"/>
        <v>15600</v>
      </c>
      <c r="F11" s="4">
        <f t="shared" si="1"/>
        <v>1560</v>
      </c>
      <c r="G11" s="4">
        <f t="shared" si="2"/>
        <v>1560</v>
      </c>
      <c r="H11" s="4">
        <f t="shared" si="3"/>
        <v>3120</v>
      </c>
    </row>
    <row r="12" spans="1:8" x14ac:dyDescent="0.25">
      <c r="A12" s="3">
        <v>1234</v>
      </c>
      <c r="B12" s="2" t="s">
        <v>2</v>
      </c>
      <c r="C12" s="2">
        <v>216</v>
      </c>
      <c r="D12" s="4">
        <v>70</v>
      </c>
      <c r="E12" s="5">
        <f t="shared" si="0"/>
        <v>15120</v>
      </c>
      <c r="F12" s="4">
        <f t="shared" si="1"/>
        <v>1512</v>
      </c>
      <c r="G12" s="4">
        <f t="shared" si="2"/>
        <v>3024</v>
      </c>
      <c r="H12" s="4">
        <f t="shared" si="3"/>
        <v>3024</v>
      </c>
    </row>
    <row r="14" spans="1:8" x14ac:dyDescent="0.25">
      <c r="B14" s="1" t="s">
        <v>7</v>
      </c>
      <c r="C14" s="2">
        <f>AVERAGE(C2:C12)</f>
        <v>336</v>
      </c>
      <c r="D14" s="5">
        <f>AVERAGE(D2:D12)</f>
        <v>45</v>
      </c>
      <c r="E14" s="5">
        <f>AVERAGE(E2:E12)</f>
        <v>13920</v>
      </c>
      <c r="F14" s="5">
        <f>AVERAGE(F2:F12)</f>
        <v>846.5454545454545</v>
      </c>
      <c r="G14" s="5">
        <f>AVERAGE(G2:G12)</f>
        <v>2140.3636363636365</v>
      </c>
      <c r="H14" s="5">
        <f>AVERAGE(H2:H12)</f>
        <v>2784</v>
      </c>
    </row>
    <row r="15" spans="1:8" x14ac:dyDescent="0.25">
      <c r="B15" s="1" t="s">
        <v>8</v>
      </c>
      <c r="C15" s="2">
        <f>MAX(C2:C12)</f>
        <v>456</v>
      </c>
      <c r="D15" s="5">
        <f>MAX(D2:D12)</f>
        <v>70</v>
      </c>
      <c r="E15" s="5">
        <f>MAX(E2:E12)</f>
        <v>15840</v>
      </c>
      <c r="F15" s="5">
        <f>MAX(F2:F12)</f>
        <v>1584</v>
      </c>
      <c r="G15" s="5">
        <f>MAX(G2:G12)</f>
        <v>3168</v>
      </c>
      <c r="H15" s="5">
        <f>MAX(H2:H12)</f>
        <v>3168</v>
      </c>
    </row>
    <row r="16" spans="1:8" x14ac:dyDescent="0.25">
      <c r="B16" s="1" t="s">
        <v>9</v>
      </c>
      <c r="C16" s="2">
        <f>MIN(C2:C12)</f>
        <v>216</v>
      </c>
      <c r="D16" s="5">
        <f>MIN(D2:D12)</f>
        <v>20</v>
      </c>
      <c r="E16" s="5">
        <f>MIN(E2:E12)</f>
        <v>9120</v>
      </c>
      <c r="F16" s="5">
        <f>MIN(F2:F12)</f>
        <v>0</v>
      </c>
      <c r="G16" s="5">
        <f>MIN(G2:G12)</f>
        <v>1080</v>
      </c>
      <c r="H16" s="5">
        <f>MIN(H2:H12)</f>
        <v>1824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Aulas Informáticas Universidad El Bosque</dc:creator>
  <cp:lastModifiedBy>Aulas Informáticas Universidad El Bosque</cp:lastModifiedBy>
  <dcterms:created xsi:type="dcterms:W3CDTF">2023-08-01T16:24:12Z</dcterms:created>
  <dcterms:modified xsi:type="dcterms:W3CDTF">2023-08-01T17:26:45Z</dcterms:modified>
</cp:coreProperties>
</file>