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750" windowWidth="11085" windowHeight="4335" tabRatio="527"/>
  </bookViews>
  <sheets>
    <sheet name="车展" sheetId="23" r:id="rId1"/>
    <sheet name="深访" sheetId="22" r:id="rId2"/>
    <sheet name="Sheet6" sheetId="14" state="hidden" r:id="rId3"/>
    <sheet name="Sheet7" sheetId="15" state="hidden" r:id="rId4"/>
    <sheet name="Sheet9" sheetId="17" state="hidden" r:id="rId5"/>
    <sheet name="Sheet10" sheetId="18" state="hidden" r:id="rId6"/>
    <sheet name="Sheet12" sheetId="20" state="hidden" r:id="rId7"/>
    <sheet name="Sheet13" sheetId="21" state="hidden" r:id="rId8"/>
    <sheet name="定量" sheetId="24" r:id="rId9"/>
    <sheet name="座谈会" sheetId="25" r:id="rId10"/>
    <sheet name="CATI" sheetId="26" r:id="rId11"/>
  </sheets>
  <externalReferences>
    <externalReference r:id="rId12"/>
  </externalReferences>
  <definedNames>
    <definedName name="_xlnm._FilterDatabase" localSheetId="6" hidden="1">Sheet12!$A$1:$AP$34</definedName>
    <definedName name="_xlnm._FilterDatabase" localSheetId="7" hidden="1">Sheet13!$A$8:$AN$51</definedName>
    <definedName name="_xlnm._FilterDatabase" localSheetId="0" hidden="1">车展!$A$2:$S$75</definedName>
    <definedName name="_xlnm._FilterDatabase" localSheetId="1" hidden="1">深访!$A$2:$AN$2</definedName>
    <definedName name="D">[1]标签!$A$2:$A$20</definedName>
    <definedName name="E">[1]标签!$C$2:$C$20</definedName>
    <definedName name="F">[1]标签!$D$2:$D$55</definedName>
    <definedName name="大类不重复">IF([1]代理!$D1="个案研究部",[1]标签!$K$3:$K$47,IF([1]代理!$D1="渠道研究部",[1]标签!$J$3:$J$11,IF([1]代理!$D1="数据部",[1]标签!$K$3:$K$4,IF([1]代理!$D1="资源拓展部",[1]标签!$L$3:$L$7,""))))</definedName>
    <definedName name="小类2">INDIRECT("标签!$G"&amp;MATCH([1]代理!$H1,[1]标签!$F$1:$F$404,0)&amp;":$G"&amp;MATCH([1]代理!$H1,[1]标签!$F$1:$F$404,0)+COUNTIFS([1]标签!$F$2:$F$404,[1]代理!$H1,[1]标签!$E$2:$E$404,[1]代理!$D1)-1)</definedName>
  </definedNames>
  <calcPr calcId="144525" concurrentCalc="0"/>
</workbook>
</file>

<file path=xl/calcChain.xml><?xml version="1.0" encoding="utf-8"?>
<calcChain xmlns="http://schemas.openxmlformats.org/spreadsheetml/2006/main">
  <c r="W16" i="21" l="1"/>
  <c r="V16" i="21"/>
  <c r="W9" i="21"/>
  <c r="V9" i="21"/>
  <c r="N23" i="20"/>
  <c r="I23" i="20"/>
  <c r="N22" i="20"/>
  <c r="I22" i="20"/>
  <c r="AT76" i="18"/>
  <c r="AT21" i="18"/>
  <c r="AO46" i="17"/>
  <c r="O46" i="17"/>
</calcChain>
</file>

<file path=xl/comments1.xml><?xml version="1.0" encoding="utf-8"?>
<comments xmlns="http://schemas.openxmlformats.org/spreadsheetml/2006/main">
  <authors>
    <author>作者</author>
  </authors>
  <commentList>
    <comment ref="B32" authorId="0">
      <text>
        <r>
          <rPr>
            <sz val="9"/>
            <color indexed="81"/>
            <rFont val="宋体"/>
            <family val="3"/>
            <charset val="134"/>
          </rPr>
          <t xml:space="preserve">组织+食品+笔录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F2" authorId="0">
      <text>
        <r>
          <rPr>
            <sz val="9"/>
            <color indexed="81"/>
            <rFont val="宋体"/>
            <family val="3"/>
            <charset val="134"/>
          </rPr>
          <t xml:space="preserve">组织+食品+笔录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O37" authorId="0">
      <text>
        <r>
          <rPr>
            <sz val="9"/>
            <color indexed="81"/>
            <rFont val="宋体"/>
            <family val="3"/>
            <charset val="134"/>
          </rPr>
          <t>230+6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AK21" authorId="0">
      <text>
        <r>
          <rPr>
            <sz val="9"/>
            <color indexed="81"/>
            <rFont val="宋体"/>
            <family val="3"/>
            <charset val="134"/>
          </rPr>
          <t>230+6</t>
        </r>
      </text>
    </comment>
  </commentList>
</comments>
</file>

<file path=xl/sharedStrings.xml><?xml version="1.0" encoding="utf-8"?>
<sst xmlns="http://schemas.openxmlformats.org/spreadsheetml/2006/main" count="3665" uniqueCount="259">
  <si>
    <t>北京</t>
  </si>
  <si>
    <t>广东</t>
  </si>
  <si>
    <t>广西</t>
  </si>
  <si>
    <t>河南</t>
  </si>
  <si>
    <t>黑龙江</t>
  </si>
  <si>
    <t>山东</t>
  </si>
  <si>
    <t>陕西</t>
  </si>
  <si>
    <t>上海</t>
  </si>
  <si>
    <t>四川</t>
  </si>
  <si>
    <t>浙江</t>
  </si>
  <si>
    <t>执行方式大类</t>
  </si>
  <si>
    <t>执行方式小类</t>
  </si>
  <si>
    <t>车辆类别</t>
  </si>
  <si>
    <t>品牌分类</t>
  </si>
  <si>
    <t>车价范围</t>
  </si>
  <si>
    <t>购车时间</t>
  </si>
  <si>
    <t>用户类型</t>
  </si>
  <si>
    <t>佛山</t>
  </si>
  <si>
    <t>广州</t>
  </si>
  <si>
    <t>深圳</t>
  </si>
  <si>
    <t>南宁</t>
  </si>
  <si>
    <t>郑州</t>
  </si>
  <si>
    <t>哈尔滨</t>
  </si>
  <si>
    <t>济南</t>
  </si>
  <si>
    <t>西安</t>
  </si>
  <si>
    <t>成都</t>
  </si>
  <si>
    <t>德阳</t>
  </si>
  <si>
    <t>杭州</t>
  </si>
  <si>
    <t>车展-动态</t>
  </si>
  <si>
    <t>定量样本费用</t>
  </si>
  <si>
    <t>运动型多功能乘用车（SUV)</t>
  </si>
  <si>
    <t>合资品牌</t>
  </si>
  <si>
    <t>10-30万左右</t>
  </si>
  <si>
    <t>2年内</t>
  </si>
  <si>
    <t>现-私</t>
  </si>
  <si>
    <t>皮卡</t>
  </si>
  <si>
    <t>自主品牌</t>
  </si>
  <si>
    <t>8-15万左右</t>
  </si>
  <si>
    <t>10万左右</t>
  </si>
  <si>
    <t>潜-私</t>
  </si>
  <si>
    <t>陪驾员</t>
  </si>
  <si>
    <t>人员保险</t>
  </si>
  <si>
    <t>现场管理</t>
  </si>
  <si>
    <t>座谈会-3人</t>
  </si>
  <si>
    <t>合资品牌混合组</t>
  </si>
  <si>
    <t>座谈会-6人</t>
  </si>
  <si>
    <t>自主品牌混合组</t>
  </si>
  <si>
    <t>车展-飞行</t>
  </si>
  <si>
    <t>定量样本费用（不含礼金）</t>
  </si>
  <si>
    <t>基本型乘用车（轿车）</t>
  </si>
  <si>
    <t>1年内</t>
  </si>
  <si>
    <t>6个月内</t>
  </si>
  <si>
    <t>15-30万左右</t>
  </si>
  <si>
    <t>异地定量样本费用（不含礼金）</t>
  </si>
  <si>
    <t>合资品牌竞品组</t>
  </si>
  <si>
    <t>车展-静态</t>
  </si>
  <si>
    <t>3个月内</t>
  </si>
  <si>
    <t>合资品牌、豪华品牌</t>
  </si>
  <si>
    <t>10-70万左右</t>
  </si>
  <si>
    <t>电动车</t>
  </si>
  <si>
    <t>多功能乘用车（MPV)</t>
  </si>
  <si>
    <t>豪华品牌</t>
  </si>
  <si>
    <t>8万以下</t>
  </si>
  <si>
    <t>新能源乘用车（轿车）</t>
  </si>
  <si>
    <t>新能源乘用车（面包车）</t>
  </si>
  <si>
    <t>深访-入户</t>
  </si>
  <si>
    <t>座谈会-8人</t>
  </si>
  <si>
    <t>深访-经销商</t>
  </si>
  <si>
    <t>销售经理或以上级别</t>
  </si>
  <si>
    <t>座谈会-6人（不含礼金）</t>
  </si>
  <si>
    <t>安徽</t>
  </si>
  <si>
    <t>福建</t>
  </si>
  <si>
    <t>河北</t>
  </si>
  <si>
    <t>湖北</t>
  </si>
  <si>
    <t>湖南</t>
  </si>
  <si>
    <t>吉林</t>
  </si>
  <si>
    <t>江苏</t>
  </si>
  <si>
    <t>辽宁</t>
  </si>
  <si>
    <t>山西</t>
  </si>
  <si>
    <t>天津</t>
  </si>
  <si>
    <t>云南</t>
  </si>
  <si>
    <t>重庆</t>
  </si>
  <si>
    <t>合肥</t>
  </si>
  <si>
    <t>厦门</t>
  </si>
  <si>
    <t>东莞</t>
  </si>
  <si>
    <t>保定</t>
  </si>
  <si>
    <t>沧州</t>
  </si>
  <si>
    <t>邯郸</t>
  </si>
  <si>
    <t>石家庄</t>
  </si>
  <si>
    <t>武汉</t>
  </si>
  <si>
    <t>长沙</t>
  </si>
  <si>
    <t>长春</t>
  </si>
  <si>
    <t>南京</t>
  </si>
  <si>
    <t>苏州</t>
  </si>
  <si>
    <t>大连</t>
  </si>
  <si>
    <t>沈阳</t>
  </si>
  <si>
    <t>临沂</t>
  </si>
  <si>
    <t>青岛</t>
  </si>
  <si>
    <t>潍坊</t>
  </si>
  <si>
    <t>烟台</t>
  </si>
  <si>
    <t>烟台、淄博、潍坊飞行到济南</t>
  </si>
  <si>
    <t>太原</t>
  </si>
  <si>
    <t>昆明</t>
  </si>
  <si>
    <t>宁波</t>
  </si>
  <si>
    <t>深访-非品牌维修中心</t>
  </si>
  <si>
    <t>邀约+礼金</t>
  </si>
  <si>
    <t>自主品牌中大型/快修店</t>
  </si>
  <si>
    <t>非授权经销商</t>
  </si>
  <si>
    <t>售后经理</t>
  </si>
  <si>
    <t>邀约+礼金+笔录</t>
  </si>
  <si>
    <t>服务经理</t>
  </si>
  <si>
    <t>服务总监及以上级别</t>
  </si>
  <si>
    <t>售后总监/经理or服务总监/经理</t>
  </si>
  <si>
    <t>销售经理</t>
  </si>
  <si>
    <t>合资品牌、豪华品牌、自主品牌</t>
  </si>
  <si>
    <t>邀约+笔录</t>
  </si>
  <si>
    <t>50-70万左右</t>
  </si>
  <si>
    <t>深访-体验式研究</t>
  </si>
  <si>
    <t>深访-用户</t>
  </si>
  <si>
    <t>拦截</t>
  </si>
  <si>
    <t>基本型乘用车（轿车）、运动型多功能乘用车（SUV)</t>
  </si>
  <si>
    <t>8-70万左右</t>
  </si>
  <si>
    <t>礼金+笔录</t>
  </si>
  <si>
    <t>1.5年内</t>
  </si>
  <si>
    <t>30-70万左右</t>
  </si>
  <si>
    <t>超豪华品牌</t>
  </si>
  <si>
    <t>70-100万及以上</t>
  </si>
  <si>
    <t>用户留置（日志）</t>
  </si>
  <si>
    <t>日志回收</t>
  </si>
  <si>
    <t>用户留置（日志）+非入户深访</t>
  </si>
  <si>
    <t>用户留置（日志）+入户深访</t>
  </si>
  <si>
    <t>座谈会</t>
  </si>
  <si>
    <t>座谈会-4人</t>
  </si>
  <si>
    <t>豪华品牌本品组</t>
  </si>
  <si>
    <t>30-50万左右</t>
  </si>
  <si>
    <t>5年内</t>
  </si>
  <si>
    <t>豪华品牌混合组</t>
  </si>
  <si>
    <t>豪华品牌竞品组</t>
  </si>
  <si>
    <t>合资品牌本品组</t>
  </si>
  <si>
    <t>自主品牌竞品组</t>
  </si>
  <si>
    <t>50-100万及以上</t>
  </si>
  <si>
    <t>司机</t>
  </si>
  <si>
    <t>30-100万及以上</t>
  </si>
  <si>
    <t>自主品牌本品组</t>
  </si>
  <si>
    <t>DV</t>
  </si>
  <si>
    <t>电视</t>
  </si>
  <si>
    <t>电视、DV</t>
  </si>
  <si>
    <t>经销商</t>
  </si>
  <si>
    <t>座谈会-6人（备6）</t>
  </si>
  <si>
    <t>座谈会-飞行</t>
  </si>
  <si>
    <t>车展座谈会设备</t>
  </si>
  <si>
    <t>保修索赔员</t>
  </si>
  <si>
    <t>豪华品牌（指定品牌）</t>
  </si>
  <si>
    <t>座谈会-6人（含礼金）</t>
  </si>
  <si>
    <t>邀约+礼金+笔录+DV</t>
  </si>
  <si>
    <t>车友会/版主</t>
  </si>
  <si>
    <t>本品</t>
  </si>
  <si>
    <t>本品+竞品</t>
  </si>
  <si>
    <t>竞品</t>
  </si>
  <si>
    <t>福州</t>
  </si>
  <si>
    <t>南通</t>
  </si>
  <si>
    <t>淄博</t>
  </si>
  <si>
    <t>不定点拦截</t>
  </si>
  <si>
    <t>1-3年内</t>
  </si>
  <si>
    <t>3年以上</t>
  </si>
  <si>
    <t>不定点约访</t>
  </si>
  <si>
    <t>3年内</t>
  </si>
  <si>
    <t>不定点约访-CAPI</t>
  </si>
  <si>
    <t>8-50万左右</t>
  </si>
  <si>
    <t>不定点约访-问卷填答</t>
  </si>
  <si>
    <t>1个月内</t>
  </si>
  <si>
    <t>定点拦截-展台拦截</t>
  </si>
  <si>
    <t>定点拦截-拦截+礼品+录入</t>
  </si>
  <si>
    <t>8-30万左右</t>
  </si>
  <si>
    <t>不定点拦截-CAPI</t>
  </si>
  <si>
    <t>定点约访-邀约</t>
  </si>
  <si>
    <t>定量样本费用（负责邀约）</t>
    <phoneticPr fontId="4" type="noConversion"/>
  </si>
  <si>
    <t>座谈会异地（负责食品、笔录）</t>
    <phoneticPr fontId="4" type="noConversion"/>
  </si>
  <si>
    <t>6个月内</t>
    <phoneticPr fontId="4" type="noConversion"/>
  </si>
  <si>
    <t>深访-用户入户</t>
    <phoneticPr fontId="4" type="noConversion"/>
  </si>
  <si>
    <t>座谈会-设备</t>
    <phoneticPr fontId="4" type="noConversion"/>
  </si>
  <si>
    <t>座谈会-组织</t>
    <phoneticPr fontId="4" type="noConversion"/>
  </si>
  <si>
    <t>5个月内</t>
    <phoneticPr fontId="4" type="noConversion"/>
  </si>
  <si>
    <t>省份</t>
    <phoneticPr fontId="4" type="noConversion"/>
  </si>
  <si>
    <t>不定点约访-CAPI</t>
    <phoneticPr fontId="4" type="noConversion"/>
  </si>
  <si>
    <t>甘肃</t>
  </si>
  <si>
    <t>兰州</t>
  </si>
  <si>
    <t>贵州</t>
  </si>
  <si>
    <t>江西</t>
  </si>
  <si>
    <t>内蒙古</t>
  </si>
  <si>
    <t>宁夏</t>
  </si>
  <si>
    <t>新疆</t>
  </si>
  <si>
    <t>贵阳</t>
  </si>
  <si>
    <t>唐山</t>
  </si>
  <si>
    <t>常州</t>
  </si>
  <si>
    <t>无锡</t>
  </si>
  <si>
    <t>南昌</t>
  </si>
  <si>
    <t>呼和浩特</t>
  </si>
  <si>
    <t>银川</t>
  </si>
  <si>
    <t>乌鲁木齐</t>
  </si>
  <si>
    <t>温州</t>
  </si>
  <si>
    <t>基本型乘用车（轿车）、运动型多功能乘用车（SUV)、多功能乘用车（MPV)</t>
  </si>
  <si>
    <t>豪华品牌、合资品牌、自主品牌</t>
  </si>
  <si>
    <t>8个月</t>
  </si>
  <si>
    <t>扬州</t>
  </si>
  <si>
    <t>城际交通费</t>
  </si>
  <si>
    <t>(空白)</t>
  </si>
  <si>
    <t>督导陪同</t>
  </si>
  <si>
    <t>5个月内</t>
    <phoneticPr fontId="5" type="noConversion"/>
  </si>
  <si>
    <t>座谈会设备</t>
  </si>
  <si>
    <t>DV、录音笔</t>
  </si>
  <si>
    <t>DV、录音笔、打印机</t>
  </si>
  <si>
    <t>DV、数码相机或手机、录音笔</t>
  </si>
  <si>
    <t>车展设备</t>
  </si>
  <si>
    <t>座谈会-组织</t>
  </si>
  <si>
    <t>8个月内</t>
    <phoneticPr fontId="4" type="noConversion"/>
  </si>
  <si>
    <t>不定点约访+电脑</t>
  </si>
  <si>
    <t>8个月内</t>
    <phoneticPr fontId="4" type="noConversion"/>
  </si>
  <si>
    <t>邀约+笔录+礼金</t>
  </si>
  <si>
    <t xml:space="preserve">售后总监/经理or服务总监/经理 </t>
  </si>
  <si>
    <t>邀约+礼金+笔录</t>
    <phoneticPr fontId="4" type="noConversion"/>
  </si>
  <si>
    <t>2.5年内</t>
    <phoneticPr fontId="4" type="noConversion"/>
  </si>
  <si>
    <t>20-40万左右</t>
    <phoneticPr fontId="4" type="noConversion"/>
  </si>
  <si>
    <t>售后经理或服务经理及以上</t>
    <phoneticPr fontId="4" type="noConversion"/>
  </si>
  <si>
    <t>潜-私（增/换购）</t>
    <phoneticPr fontId="4" type="noConversion"/>
  </si>
  <si>
    <t>电动车、多功能乘用车（MPV)、基本型乘用车（轿车）、新能源乘用车（面包车）、运动型多功能乘用车（SUV)</t>
    <phoneticPr fontId="4" type="noConversion"/>
  </si>
  <si>
    <t>核算单位</t>
    <phoneticPr fontId="4" type="noConversion"/>
  </si>
  <si>
    <t>定量样本费用（负责邀约）</t>
    <phoneticPr fontId="4" type="noConversion"/>
  </si>
  <si>
    <t>潜-私（增/换购）</t>
    <phoneticPr fontId="4" type="noConversion"/>
  </si>
  <si>
    <t>异地访问费（含被访者及访问员餐费）</t>
    <phoneticPr fontId="4" type="noConversion"/>
  </si>
  <si>
    <t>定量样本费用（邀约+访问，不含礼金）</t>
    <phoneticPr fontId="4" type="noConversion"/>
  </si>
  <si>
    <t>异地访问费（不含被访者及访问员餐费）</t>
    <phoneticPr fontId="4" type="noConversion"/>
  </si>
  <si>
    <t>异地访问费（不含被访者餐费、含访问员餐费）</t>
    <phoneticPr fontId="4" type="noConversion"/>
  </si>
  <si>
    <t>2.5K元-15万左右</t>
    <phoneticPr fontId="4" type="noConversion"/>
  </si>
  <si>
    <t>2.5K元-3.5K元及以上两轮</t>
    <phoneticPr fontId="4" type="noConversion"/>
  </si>
  <si>
    <t>售后检查+深访</t>
  </si>
  <si>
    <t>本市售后-双人</t>
  </si>
  <si>
    <t>邀约+笔录+陪访</t>
  </si>
  <si>
    <t>元/样本</t>
  </si>
  <si>
    <t>元/组</t>
  </si>
  <si>
    <t>元/档期</t>
    <phoneticPr fontId="4" type="noConversion"/>
  </si>
  <si>
    <t>元/人</t>
    <phoneticPr fontId="4" type="noConversion"/>
  </si>
  <si>
    <t>元/天/人</t>
    <phoneticPr fontId="4" type="noConversion"/>
  </si>
  <si>
    <t>深访-入户</t>
    <phoneticPr fontId="4" type="noConversion"/>
  </si>
  <si>
    <t>邀约+礼金+笔录</t>
    <phoneticPr fontId="4" type="noConversion"/>
  </si>
  <si>
    <t>3个月内</t>
    <phoneticPr fontId="4" type="noConversion"/>
  </si>
  <si>
    <t>潜-私（首/增/换购）</t>
    <phoneticPr fontId="4" type="noConversion"/>
  </si>
  <si>
    <t>20-40万左右</t>
    <phoneticPr fontId="4" type="noConversion"/>
  </si>
  <si>
    <t>2.5年内</t>
    <phoneticPr fontId="4" type="noConversion"/>
  </si>
  <si>
    <t>核算单位</t>
    <phoneticPr fontId="4" type="noConversion"/>
  </si>
  <si>
    <t>用户类型</t>
    <phoneticPr fontId="5" type="noConversion"/>
  </si>
  <si>
    <t>问卷长度</t>
    <phoneticPr fontId="5" type="noConversion"/>
  </si>
  <si>
    <t>品牌分类</t>
    <phoneticPr fontId="5" type="noConversion"/>
  </si>
  <si>
    <t>成功率</t>
    <phoneticPr fontId="5" type="noConversion"/>
  </si>
  <si>
    <t>北京</t>
    <phoneticPr fontId="5" type="noConversion"/>
  </si>
  <si>
    <t>郑州</t>
    <phoneticPr fontId="5" type="noConversion"/>
  </si>
  <si>
    <t>开封</t>
    <phoneticPr fontId="5" type="noConversion"/>
  </si>
  <si>
    <t>成都</t>
    <phoneticPr fontId="5" type="noConversion"/>
  </si>
  <si>
    <t>均值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</si>
</sst>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_);[Red]\(0\)"/>
    <numFmt numFmtId="178" formatCode="[=0]&quot;&quot;;General"/>
  </numFmts>
  <fonts count="9" x14ac:knownFonts="1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 applyAlignment="1"/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176" fontId="2" fillId="3" borderId="0" xfId="0" applyNumberFormat="1" applyFont="1" applyFill="1" applyAlignment="1">
      <alignment horizontal="left" vertical="center"/>
    </xf>
    <xf numFmtId="176" fontId="1" fillId="4" borderId="0" xfId="0" applyNumberFormat="1" applyFont="1" applyFill="1" applyAlignment="1">
      <alignment horizontal="left" vertical="center"/>
    </xf>
    <xf numFmtId="0" fontId="0" fillId="4" borderId="0" xfId="0" applyFill="1" applyAlignment="1"/>
    <xf numFmtId="0" fontId="6" fillId="0" borderId="0" xfId="0" applyFont="1" applyAlignment="1"/>
    <xf numFmtId="0" fontId="6" fillId="4" borderId="0" xfId="0" applyFont="1" applyFill="1" applyAlignment="1"/>
    <xf numFmtId="176" fontId="2" fillId="4" borderId="0" xfId="0" applyNumberFormat="1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176" fontId="6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76" fontId="7" fillId="0" borderId="0" xfId="0" applyNumberFormat="1" applyFont="1" applyFill="1" applyAlignment="1">
      <alignment horizontal="left" vertical="center"/>
    </xf>
    <xf numFmtId="176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9978;&#20256;&#19979;&#36733;-&#31454;&#26631;&#39033;&#30446;&#20215;&#26684;&#32479;&#357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</sheetNames>
    <sheetDataSet>
      <sheetData sheetId="0"/>
      <sheetData sheetId="1">
        <row r="1">
          <cell r="F1" t="str">
            <v>访问方式(大类)</v>
          </cell>
        </row>
        <row r="2">
          <cell r="A2" t="str">
            <v>现-私</v>
          </cell>
          <cell r="C2" t="str">
            <v>3个月内</v>
          </cell>
          <cell r="D2" t="str">
            <v>8万以下</v>
          </cell>
          <cell r="E2" t="str">
            <v>渠道研究部</v>
          </cell>
          <cell r="F2" t="str">
            <v>销售渠道检查</v>
          </cell>
        </row>
        <row r="3">
          <cell r="A3" t="str">
            <v>现-公</v>
          </cell>
          <cell r="C3" t="str">
            <v>3-6个月</v>
          </cell>
          <cell r="D3" t="str">
            <v>8-15万左右</v>
          </cell>
          <cell r="E3" t="str">
            <v>渠道研究部</v>
          </cell>
          <cell r="F3" t="str">
            <v>销售渠道检查</v>
          </cell>
          <cell r="J3" t="str">
            <v>销售渠道检查</v>
          </cell>
          <cell r="K3" t="str">
            <v>不定点约访+电脑</v>
          </cell>
          <cell r="L3" t="str">
            <v>录像编辑</v>
          </cell>
        </row>
        <row r="4">
          <cell r="A4" t="str">
            <v>潜-私</v>
          </cell>
          <cell r="C4" t="str">
            <v>6个月内</v>
          </cell>
          <cell r="D4" t="str">
            <v>8万以下-15万左右</v>
          </cell>
          <cell r="E4" t="str">
            <v>渠道研究部</v>
          </cell>
          <cell r="F4" t="str">
            <v>销售渠道检查</v>
          </cell>
          <cell r="J4" t="str">
            <v>售后渠道检查</v>
          </cell>
          <cell r="K4" t="str">
            <v>不定点约访</v>
          </cell>
          <cell r="L4" t="str">
            <v>渠道-复核</v>
          </cell>
        </row>
        <row r="5">
          <cell r="A5" t="str">
            <v>潜-公</v>
          </cell>
          <cell r="C5" t="str">
            <v>1年内</v>
          </cell>
          <cell r="D5" t="str">
            <v>15-30万左右</v>
          </cell>
          <cell r="E5" t="str">
            <v>渠道研究部</v>
          </cell>
          <cell r="F5" t="str">
            <v>销售渠道检查</v>
          </cell>
          <cell r="J5" t="str">
            <v>距离调查</v>
          </cell>
          <cell r="K5" t="str">
            <v>不定点约访-CAPI</v>
          </cell>
          <cell r="L5" t="e">
            <v>#N/A</v>
          </cell>
        </row>
        <row r="6">
          <cell r="A6" t="str">
            <v>媒体</v>
          </cell>
          <cell r="C6" t="str">
            <v>1.5年内</v>
          </cell>
          <cell r="D6" t="str">
            <v>20-40万左右</v>
          </cell>
          <cell r="E6" t="str">
            <v>渠道研究部</v>
          </cell>
          <cell r="F6" t="str">
            <v>销售渠道检查</v>
          </cell>
          <cell r="J6" t="str">
            <v>新车交付</v>
          </cell>
          <cell r="K6" t="str">
            <v>不定点拦截-CAPI</v>
          </cell>
          <cell r="L6" t="e">
            <v>#N/A</v>
          </cell>
        </row>
        <row r="7">
          <cell r="A7" t="str">
            <v>行业专家</v>
          </cell>
          <cell r="C7" t="str">
            <v>2年内</v>
          </cell>
          <cell r="D7" t="str">
            <v>30-50万左右</v>
          </cell>
          <cell r="E7" t="str">
            <v>渠道研究部</v>
          </cell>
          <cell r="F7" t="str">
            <v>销售渠道检查</v>
          </cell>
          <cell r="J7" t="str">
            <v>询价</v>
          </cell>
          <cell r="K7" t="str">
            <v>出差等待</v>
          </cell>
          <cell r="L7" t="e">
            <v>#N/A</v>
          </cell>
        </row>
        <row r="8">
          <cell r="A8" t="str">
            <v>政府官员</v>
          </cell>
          <cell r="C8" t="str">
            <v>2年以上</v>
          </cell>
          <cell r="D8" t="str">
            <v>50-70万左右</v>
          </cell>
          <cell r="E8" t="str">
            <v>渠道研究部</v>
          </cell>
          <cell r="F8" t="str">
            <v>销售渠道检查</v>
          </cell>
          <cell r="J8" t="str">
            <v>盘库</v>
          </cell>
          <cell r="K8" t="str">
            <v>定点约访-CAPI</v>
          </cell>
        </row>
        <row r="9">
          <cell r="A9" t="str">
            <v>其他</v>
          </cell>
          <cell r="C9" t="str">
            <v>2.5年内</v>
          </cell>
          <cell r="D9" t="str">
            <v>50-100万及以上</v>
          </cell>
          <cell r="E9" t="str">
            <v>渠道研究部</v>
          </cell>
          <cell r="F9" t="str">
            <v>销售渠道检查</v>
          </cell>
          <cell r="J9" t="str">
            <v>邀约</v>
          </cell>
          <cell r="K9" t="str">
            <v>定点约访</v>
          </cell>
        </row>
        <row r="10">
          <cell r="A10" t="str">
            <v xml:space="preserve">售后总监/经理or服务总监/经理 </v>
          </cell>
          <cell r="C10" t="str">
            <v>3年内</v>
          </cell>
          <cell r="D10" t="str">
            <v>30-70万左右</v>
          </cell>
          <cell r="E10" t="str">
            <v>渠道研究部</v>
          </cell>
          <cell r="F10" t="str">
            <v>销售渠道检查</v>
          </cell>
          <cell r="J10" t="str">
            <v>座谈会</v>
          </cell>
          <cell r="K10" t="str">
            <v>不定点拦截</v>
          </cell>
        </row>
        <row r="11">
          <cell r="A11" t="str">
            <v>售后经理</v>
          </cell>
          <cell r="C11" t="str">
            <v>4年内</v>
          </cell>
          <cell r="D11" t="str">
            <v>70-100万及以上</v>
          </cell>
          <cell r="E11" t="str">
            <v>渠道研究部</v>
          </cell>
          <cell r="F11" t="str">
            <v>销售渠道检查</v>
          </cell>
          <cell r="J11" t="str">
            <v>电话咨询与复核</v>
          </cell>
          <cell r="K11" t="str">
            <v>定点拦截</v>
          </cell>
        </row>
        <row r="12">
          <cell r="A12" t="str">
            <v>售后总监</v>
          </cell>
          <cell r="C12" t="str">
            <v>5年内</v>
          </cell>
          <cell r="D12" t="str">
            <v>30-100万及以上</v>
          </cell>
          <cell r="E12" t="str">
            <v>渠道研究部</v>
          </cell>
          <cell r="F12" t="str">
            <v>销售渠道检查</v>
          </cell>
          <cell r="K12" t="str">
            <v>定点拦截-拦截+礼品+录入</v>
          </cell>
        </row>
        <row r="13">
          <cell r="A13" t="str">
            <v>服务总监</v>
          </cell>
          <cell r="C13" t="str">
            <v>不限</v>
          </cell>
          <cell r="D13" t="str">
            <v>10-70万左右</v>
          </cell>
          <cell r="E13" t="str">
            <v>渠道研究部</v>
          </cell>
          <cell r="F13" t="str">
            <v>销售渠道检查</v>
          </cell>
          <cell r="K13" t="str">
            <v>定点拦截-拦截+电话访问</v>
          </cell>
        </row>
        <row r="14">
          <cell r="A14" t="str">
            <v>服务经理</v>
          </cell>
          <cell r="C14" t="str">
            <v>1-3年内</v>
          </cell>
          <cell r="D14" t="str">
            <v>10万左右</v>
          </cell>
          <cell r="E14" t="str">
            <v>渠道研究部</v>
          </cell>
          <cell r="F14" t="str">
            <v>销售渠道检查</v>
          </cell>
          <cell r="K14" t="str">
            <v>电话访问-CATI</v>
          </cell>
        </row>
        <row r="15">
          <cell r="A15" t="str">
            <v>销售经理</v>
          </cell>
          <cell r="C15" t="str">
            <v>豪华品牌</v>
          </cell>
          <cell r="D15" t="str">
            <v>10-30万左右</v>
          </cell>
          <cell r="E15" t="str">
            <v>渠道研究部</v>
          </cell>
          <cell r="F15" t="str">
            <v>销售渠道检查</v>
          </cell>
          <cell r="K15" t="str">
            <v>深访-电话</v>
          </cell>
        </row>
        <row r="16">
          <cell r="A16" t="str">
            <v>销售经理或以上级别</v>
          </cell>
          <cell r="C16" t="str">
            <v>1-2年内</v>
          </cell>
          <cell r="D16" t="str">
            <v>30-50万左右</v>
          </cell>
          <cell r="E16" t="str">
            <v>渠道研究部</v>
          </cell>
          <cell r="F16" t="str">
            <v>销售渠道检查</v>
          </cell>
          <cell r="K16" t="str">
            <v>深访-用户</v>
          </cell>
        </row>
        <row r="17">
          <cell r="A17" t="str">
            <v>经销商</v>
          </cell>
          <cell r="C17" t="str">
            <v>1个月内</v>
          </cell>
          <cell r="D17" t="str">
            <v>50-70万左右</v>
          </cell>
          <cell r="E17" t="str">
            <v>渠道研究部</v>
          </cell>
          <cell r="F17" t="str">
            <v>销售渠道检查</v>
          </cell>
          <cell r="K17" t="str">
            <v>深访-经销商</v>
          </cell>
        </row>
        <row r="18">
          <cell r="A18" t="str">
            <v>司机</v>
          </cell>
          <cell r="C18" t="str">
            <v>5个月内</v>
          </cell>
          <cell r="D18" t="str">
            <v>70万-100万及以上</v>
          </cell>
          <cell r="E18" t="str">
            <v>渠道研究部</v>
          </cell>
          <cell r="F18" t="str">
            <v>销售渠道检查</v>
          </cell>
          <cell r="K18" t="str">
            <v>深访-经销商+体验</v>
          </cell>
        </row>
        <row r="19">
          <cell r="A19" t="str">
            <v>司机</v>
          </cell>
          <cell r="C19" t="str">
            <v>8个月内</v>
          </cell>
          <cell r="D19" t="str">
            <v>10万左右</v>
          </cell>
          <cell r="E19" t="str">
            <v>渠道研究部</v>
          </cell>
          <cell r="F19" t="str">
            <v>销售渠道检查</v>
          </cell>
          <cell r="K19" t="str">
            <v>深访-非品牌维修中心</v>
          </cell>
        </row>
        <row r="20">
          <cell r="A20" t="str">
            <v>潜-私（首/增/换购）</v>
          </cell>
          <cell r="C20" t="str">
            <v>1-2.5年内</v>
          </cell>
          <cell r="D20" t="str">
            <v>10-30万左右</v>
          </cell>
          <cell r="E20" t="str">
            <v>渠道研究部</v>
          </cell>
          <cell r="F20" t="str">
            <v>销售渠道检查</v>
          </cell>
          <cell r="K20" t="str">
            <v>深访-专家</v>
          </cell>
        </row>
        <row r="21">
          <cell r="D21" t="str">
            <v>30-50万左右</v>
          </cell>
          <cell r="E21" t="str">
            <v>渠道研究部</v>
          </cell>
          <cell r="F21" t="str">
            <v>售后渠道检查</v>
          </cell>
          <cell r="K21" t="str">
            <v>深访-企业</v>
          </cell>
        </row>
        <row r="22">
          <cell r="D22" t="str">
            <v>50-70万左右</v>
          </cell>
          <cell r="E22" t="str">
            <v>渠道研究部</v>
          </cell>
          <cell r="F22" t="str">
            <v>售后渠道检查</v>
          </cell>
          <cell r="K22" t="str">
            <v>用户留置（汽车）</v>
          </cell>
        </row>
        <row r="23">
          <cell r="D23" t="str">
            <v>70万-100万及以上</v>
          </cell>
          <cell r="E23" t="str">
            <v>渠道研究部</v>
          </cell>
          <cell r="F23" t="str">
            <v>售后渠道检查</v>
          </cell>
          <cell r="K23" t="str">
            <v>用户留置（日志）</v>
          </cell>
        </row>
        <row r="24">
          <cell r="D24" t="str">
            <v>1.5k元以下两轮</v>
          </cell>
          <cell r="E24" t="str">
            <v>渠道研究部</v>
          </cell>
          <cell r="F24" t="str">
            <v>售后渠道检查</v>
          </cell>
          <cell r="K24" t="str">
            <v>用户留置（日志）+跟车观察</v>
          </cell>
        </row>
        <row r="25">
          <cell r="D25" t="str">
            <v>1.5-2.5k元左右两轮</v>
          </cell>
          <cell r="E25" t="str">
            <v>渠道研究部</v>
          </cell>
          <cell r="F25" t="str">
            <v>售后渠道检查</v>
          </cell>
          <cell r="K25" t="str">
            <v>跟车观察</v>
          </cell>
        </row>
        <row r="26">
          <cell r="D26" t="str">
            <v>2.5k元-3.5k元左右两轮</v>
          </cell>
          <cell r="E26" t="str">
            <v>渠道研究部</v>
          </cell>
          <cell r="F26" t="str">
            <v>售后渠道检查</v>
          </cell>
          <cell r="K26" t="str">
            <v>用户留置（日志）+视频拍摄</v>
          </cell>
        </row>
        <row r="27">
          <cell r="D27" t="str">
            <v>3.5k元及以上两轮</v>
          </cell>
          <cell r="E27" t="str">
            <v>渠道研究部</v>
          </cell>
          <cell r="F27" t="str">
            <v>距离调查</v>
          </cell>
          <cell r="K27" t="str">
            <v>用户留置（日志）+入户深访</v>
          </cell>
        </row>
        <row r="28">
          <cell r="D28" t="str">
            <v>2.5k元-3.5k元及以上两轮</v>
          </cell>
          <cell r="E28" t="str">
            <v>渠道研究部</v>
          </cell>
          <cell r="F28" t="str">
            <v>新车交付</v>
          </cell>
          <cell r="K28" t="str">
            <v>用户留置（日志）+非入户深访</v>
          </cell>
        </row>
        <row r="29">
          <cell r="D29" t="str">
            <v>8万以下</v>
          </cell>
          <cell r="E29" t="str">
            <v>渠道研究部</v>
          </cell>
          <cell r="F29" t="str">
            <v>询价</v>
          </cell>
          <cell r="K29" t="str">
            <v>深访-入户</v>
          </cell>
        </row>
        <row r="30">
          <cell r="D30" t="str">
            <v>8-15万左右</v>
          </cell>
          <cell r="E30" t="str">
            <v>渠道研究部</v>
          </cell>
          <cell r="F30" t="str">
            <v>询价</v>
          </cell>
          <cell r="K30" t="str">
            <v>观察和社交伴随</v>
          </cell>
        </row>
        <row r="31">
          <cell r="D31" t="str">
            <v>15-30万左右</v>
          </cell>
          <cell r="E31" t="str">
            <v>渠道研究部</v>
          </cell>
          <cell r="F31" t="str">
            <v>询价</v>
          </cell>
          <cell r="K31" t="str">
            <v>集群调查</v>
          </cell>
        </row>
        <row r="32">
          <cell r="D32" t="str">
            <v>30-50万及以上</v>
          </cell>
          <cell r="E32" t="str">
            <v>渠道研究部</v>
          </cell>
          <cell r="F32" t="str">
            <v>询价</v>
          </cell>
          <cell r="K32" t="str">
            <v>座谈会</v>
          </cell>
        </row>
        <row r="33">
          <cell r="D33" t="str">
            <v>50-70万及以上</v>
          </cell>
          <cell r="E33" t="str">
            <v>渠道研究部</v>
          </cell>
          <cell r="F33" t="str">
            <v>询价</v>
          </cell>
          <cell r="K33" t="str">
            <v>座谈会-飞行</v>
          </cell>
        </row>
        <row r="34">
          <cell r="D34" t="str">
            <v>8-30万左右</v>
          </cell>
          <cell r="E34" t="str">
            <v>渠道研究部</v>
          </cell>
          <cell r="F34" t="str">
            <v>询价</v>
          </cell>
          <cell r="K34" t="str">
            <v>车展-图片</v>
          </cell>
        </row>
        <row r="35">
          <cell r="D35" t="str">
            <v>2.5k-15万左右</v>
          </cell>
          <cell r="E35" t="str">
            <v>渠道研究部</v>
          </cell>
          <cell r="F35" t="str">
            <v>询价</v>
          </cell>
          <cell r="K35" t="str">
            <v>车展-动态</v>
          </cell>
        </row>
        <row r="36">
          <cell r="E36" t="str">
            <v>渠道研究部</v>
          </cell>
          <cell r="F36" t="str">
            <v>询价</v>
          </cell>
          <cell r="K36" t="str">
            <v>车展-静态</v>
          </cell>
        </row>
        <row r="37">
          <cell r="E37" t="str">
            <v>渠道研究部</v>
          </cell>
          <cell r="F37" t="str">
            <v>询价</v>
          </cell>
          <cell r="K37" t="str">
            <v>车展-飞行</v>
          </cell>
        </row>
        <row r="38">
          <cell r="E38" t="str">
            <v>渠道研究部</v>
          </cell>
          <cell r="F38" t="str">
            <v>盘库</v>
          </cell>
          <cell r="K38" t="str">
            <v>销售检查</v>
          </cell>
        </row>
        <row r="39">
          <cell r="E39" t="str">
            <v>渠道研究部</v>
          </cell>
          <cell r="F39" t="str">
            <v>盘库</v>
          </cell>
          <cell r="K39" t="str">
            <v>售后检查</v>
          </cell>
        </row>
        <row r="40">
          <cell r="E40" t="str">
            <v>渠道研究部</v>
          </cell>
          <cell r="F40" t="str">
            <v>盘库</v>
          </cell>
        </row>
        <row r="41">
          <cell r="E41" t="str">
            <v>渠道研究部</v>
          </cell>
          <cell r="F41" t="str">
            <v>盘库</v>
          </cell>
        </row>
        <row r="42">
          <cell r="E42" t="str">
            <v>渠道研究部</v>
          </cell>
          <cell r="F42" t="str">
            <v>盘库</v>
          </cell>
        </row>
        <row r="43">
          <cell r="E43" t="str">
            <v>渠道研究部</v>
          </cell>
          <cell r="F43" t="str">
            <v>盘库</v>
          </cell>
        </row>
        <row r="44">
          <cell r="E44" t="str">
            <v>渠道研究部</v>
          </cell>
          <cell r="F44" t="str">
            <v>盘库</v>
          </cell>
        </row>
        <row r="45">
          <cell r="E45" t="str">
            <v>渠道研究部</v>
          </cell>
          <cell r="F45" t="str">
            <v>盘库</v>
          </cell>
        </row>
        <row r="46">
          <cell r="E46" t="str">
            <v>渠道研究部</v>
          </cell>
          <cell r="F46" t="str">
            <v>盘库</v>
          </cell>
        </row>
        <row r="47">
          <cell r="E47" t="str">
            <v>渠道研究部</v>
          </cell>
          <cell r="F47" t="str">
            <v>盘库</v>
          </cell>
        </row>
        <row r="48">
          <cell r="E48" t="str">
            <v>渠道研究部</v>
          </cell>
          <cell r="F48" t="str">
            <v>邀约</v>
          </cell>
        </row>
        <row r="49">
          <cell r="E49" t="str">
            <v>渠道研究部</v>
          </cell>
          <cell r="F49" t="str">
            <v>座谈会</v>
          </cell>
        </row>
        <row r="50">
          <cell r="E50" t="str">
            <v>渠道研究部</v>
          </cell>
          <cell r="F50" t="str">
            <v>座谈会</v>
          </cell>
        </row>
        <row r="51">
          <cell r="E51" t="str">
            <v>渠道研究部</v>
          </cell>
          <cell r="F51" t="str">
            <v>座谈会</v>
          </cell>
        </row>
        <row r="52">
          <cell r="E52" t="str">
            <v>渠道研究部</v>
          </cell>
          <cell r="F52" t="str">
            <v>座谈会</v>
          </cell>
        </row>
        <row r="53">
          <cell r="E53" t="str">
            <v>渠道研究部</v>
          </cell>
          <cell r="F53" t="str">
            <v>座谈会</v>
          </cell>
        </row>
        <row r="54">
          <cell r="E54" t="str">
            <v>渠道研究部</v>
          </cell>
          <cell r="F54" t="str">
            <v>座谈会</v>
          </cell>
        </row>
        <row r="55">
          <cell r="E55" t="str">
            <v>渠道研究部</v>
          </cell>
          <cell r="F55" t="str">
            <v>座谈会</v>
          </cell>
        </row>
        <row r="56">
          <cell r="E56" t="str">
            <v>渠道研究部</v>
          </cell>
          <cell r="F56" t="str">
            <v>座谈会</v>
          </cell>
        </row>
        <row r="57">
          <cell r="E57" t="str">
            <v>渠道研究部</v>
          </cell>
          <cell r="F57" t="str">
            <v>座谈会</v>
          </cell>
        </row>
        <row r="58">
          <cell r="E58" t="str">
            <v>渠道研究部</v>
          </cell>
          <cell r="F58" t="str">
            <v>座谈会</v>
          </cell>
        </row>
        <row r="59">
          <cell r="E59" t="str">
            <v>渠道研究部</v>
          </cell>
          <cell r="F59" t="str">
            <v>座谈会</v>
          </cell>
        </row>
        <row r="60">
          <cell r="E60" t="str">
            <v>渠道研究部</v>
          </cell>
          <cell r="F60" t="str">
            <v>座谈会</v>
          </cell>
        </row>
        <row r="61">
          <cell r="E61" t="str">
            <v>渠道研究部</v>
          </cell>
          <cell r="F61" t="str">
            <v>座谈会</v>
          </cell>
        </row>
        <row r="62">
          <cell r="E62" t="str">
            <v>渠道研究部</v>
          </cell>
          <cell r="F62" t="str">
            <v>座谈会</v>
          </cell>
        </row>
        <row r="63">
          <cell r="E63" t="str">
            <v>渠道研究部</v>
          </cell>
          <cell r="F63" t="str">
            <v>座谈会</v>
          </cell>
        </row>
        <row r="64">
          <cell r="E64" t="str">
            <v>渠道研究部</v>
          </cell>
          <cell r="F64" t="str">
            <v>座谈会</v>
          </cell>
        </row>
        <row r="65">
          <cell r="E65" t="str">
            <v>渠道研究部</v>
          </cell>
          <cell r="F65" t="str">
            <v>座谈会</v>
          </cell>
        </row>
        <row r="66">
          <cell r="E66" t="str">
            <v>渠道研究部</v>
          </cell>
          <cell r="F66" t="str">
            <v>座谈会</v>
          </cell>
        </row>
        <row r="67">
          <cell r="E67" t="str">
            <v>渠道研究部</v>
          </cell>
          <cell r="F67" t="str">
            <v>座谈会</v>
          </cell>
        </row>
        <row r="68">
          <cell r="E68" t="str">
            <v>渠道研究部</v>
          </cell>
          <cell r="F68" t="str">
            <v>座谈会</v>
          </cell>
        </row>
        <row r="69">
          <cell r="E69" t="str">
            <v>渠道研究部</v>
          </cell>
          <cell r="F69" t="str">
            <v>座谈会</v>
          </cell>
        </row>
        <row r="70">
          <cell r="E70" t="str">
            <v>渠道研究部</v>
          </cell>
          <cell r="F70" t="str">
            <v>电话咨询与复核</v>
          </cell>
        </row>
        <row r="71">
          <cell r="E71" t="str">
            <v>个案研究部</v>
          </cell>
          <cell r="F71" t="str">
            <v>不定点约访+电脑</v>
          </cell>
        </row>
        <row r="72">
          <cell r="E72" t="str">
            <v>个案研究部</v>
          </cell>
          <cell r="F72" t="str">
            <v>不定点约访</v>
          </cell>
        </row>
        <row r="73">
          <cell r="E73" t="str">
            <v>个案研究部</v>
          </cell>
          <cell r="F73" t="str">
            <v>不定点约访</v>
          </cell>
        </row>
        <row r="74">
          <cell r="E74" t="str">
            <v>个案研究部</v>
          </cell>
          <cell r="F74" t="str">
            <v>不定点约访</v>
          </cell>
        </row>
        <row r="75">
          <cell r="E75" t="str">
            <v>个案研究部</v>
          </cell>
          <cell r="F75" t="str">
            <v>不定点约访-CAPI</v>
          </cell>
        </row>
        <row r="76">
          <cell r="E76" t="str">
            <v>个案研究部</v>
          </cell>
          <cell r="F76" t="str">
            <v>不定点约访-CAPI</v>
          </cell>
        </row>
        <row r="77">
          <cell r="E77" t="str">
            <v>个案研究部</v>
          </cell>
          <cell r="F77" t="str">
            <v>不定点约访-CAPI</v>
          </cell>
        </row>
        <row r="78">
          <cell r="E78" t="str">
            <v>个案研究部</v>
          </cell>
          <cell r="F78" t="str">
            <v>不定点拦截-CAPI</v>
          </cell>
        </row>
        <row r="79">
          <cell r="E79" t="str">
            <v>个案研究部</v>
          </cell>
          <cell r="F79" t="str">
            <v>不定点拦截-CAPI</v>
          </cell>
        </row>
        <row r="80">
          <cell r="E80" t="str">
            <v>个案研究部</v>
          </cell>
          <cell r="F80" t="str">
            <v>出差等待</v>
          </cell>
        </row>
        <row r="81">
          <cell r="E81" t="str">
            <v>个案研究部</v>
          </cell>
          <cell r="F81" t="str">
            <v>定点约访-CAPI</v>
          </cell>
        </row>
        <row r="82">
          <cell r="E82" t="str">
            <v>个案研究部</v>
          </cell>
          <cell r="F82" t="str">
            <v>定点约访-CAPI</v>
          </cell>
        </row>
        <row r="83">
          <cell r="E83" t="str">
            <v>个案研究部</v>
          </cell>
          <cell r="F83" t="str">
            <v>定点约访-CAPI</v>
          </cell>
        </row>
        <row r="84">
          <cell r="E84" t="str">
            <v>个案研究部</v>
          </cell>
          <cell r="F84" t="str">
            <v>定点约访</v>
          </cell>
        </row>
        <row r="85">
          <cell r="E85" t="str">
            <v>个案研究部</v>
          </cell>
          <cell r="F85" t="str">
            <v>定点约访</v>
          </cell>
        </row>
        <row r="86">
          <cell r="E86" t="str">
            <v>个案研究部</v>
          </cell>
          <cell r="F86" t="str">
            <v>定点约访</v>
          </cell>
        </row>
        <row r="87">
          <cell r="E87" t="str">
            <v>个案研究部</v>
          </cell>
          <cell r="F87" t="str">
            <v>不定点拦截</v>
          </cell>
        </row>
        <row r="88">
          <cell r="E88" t="str">
            <v>个案研究部</v>
          </cell>
          <cell r="F88" t="str">
            <v>不定点拦截</v>
          </cell>
        </row>
        <row r="89">
          <cell r="E89" t="str">
            <v>个案研究部</v>
          </cell>
          <cell r="F89" t="str">
            <v>不定点拦截</v>
          </cell>
        </row>
        <row r="90">
          <cell r="E90" t="str">
            <v>个案研究部</v>
          </cell>
          <cell r="F90" t="str">
            <v>定点拦截</v>
          </cell>
        </row>
        <row r="91">
          <cell r="E91" t="str">
            <v>个案研究部</v>
          </cell>
          <cell r="F91" t="str">
            <v>定点拦截-拦截+礼品+录入</v>
          </cell>
        </row>
        <row r="92">
          <cell r="E92" t="str">
            <v>个案研究部</v>
          </cell>
          <cell r="F92" t="str">
            <v>定点拦截-拦截+电话访问</v>
          </cell>
        </row>
        <row r="93">
          <cell r="E93" t="str">
            <v>个案研究部</v>
          </cell>
          <cell r="F93" t="str">
            <v>定点拦截</v>
          </cell>
        </row>
        <row r="94">
          <cell r="E94" t="str">
            <v>个案研究部</v>
          </cell>
          <cell r="F94" t="str">
            <v>电话访问-CATI</v>
          </cell>
        </row>
        <row r="95">
          <cell r="E95" t="str">
            <v>个案研究部</v>
          </cell>
          <cell r="F95" t="str">
            <v>电话访问-CATI</v>
          </cell>
        </row>
        <row r="96">
          <cell r="E96" t="str">
            <v>个案研究部</v>
          </cell>
          <cell r="F96" t="str">
            <v>深访-电话</v>
          </cell>
        </row>
        <row r="97">
          <cell r="E97" t="str">
            <v>个案研究部</v>
          </cell>
          <cell r="F97" t="str">
            <v>深访-用户</v>
          </cell>
        </row>
        <row r="98">
          <cell r="E98" t="str">
            <v>个案研究部</v>
          </cell>
          <cell r="F98" t="str">
            <v>深访-用户</v>
          </cell>
        </row>
        <row r="99">
          <cell r="E99" t="str">
            <v>个案研究部</v>
          </cell>
          <cell r="F99" t="str">
            <v>深访-用户</v>
          </cell>
        </row>
        <row r="100">
          <cell r="E100" t="str">
            <v>个案研究部</v>
          </cell>
          <cell r="F100" t="str">
            <v>深访-用户</v>
          </cell>
        </row>
        <row r="101">
          <cell r="E101" t="str">
            <v>个案研究部</v>
          </cell>
          <cell r="F101" t="str">
            <v>深访-用户</v>
          </cell>
        </row>
        <row r="102">
          <cell r="E102" t="str">
            <v>个案研究部</v>
          </cell>
          <cell r="F102" t="str">
            <v>深访-用户</v>
          </cell>
        </row>
        <row r="103">
          <cell r="E103" t="str">
            <v>个案研究部</v>
          </cell>
          <cell r="F103" t="str">
            <v>深访-用户</v>
          </cell>
        </row>
        <row r="104">
          <cell r="E104" t="str">
            <v>个案研究部</v>
          </cell>
          <cell r="F104" t="str">
            <v>深访-经销商</v>
          </cell>
        </row>
        <row r="105">
          <cell r="E105" t="str">
            <v>个案研究部</v>
          </cell>
          <cell r="F105" t="str">
            <v>深访-经销商</v>
          </cell>
        </row>
        <row r="106">
          <cell r="E106" t="str">
            <v>个案研究部</v>
          </cell>
          <cell r="F106" t="str">
            <v>深访-经销商</v>
          </cell>
        </row>
        <row r="107">
          <cell r="E107" t="str">
            <v>个案研究部</v>
          </cell>
          <cell r="F107" t="str">
            <v>深访-经销商</v>
          </cell>
        </row>
        <row r="108">
          <cell r="E108" t="str">
            <v>个案研究部</v>
          </cell>
          <cell r="F108" t="str">
            <v>深访-经销商</v>
          </cell>
        </row>
        <row r="109">
          <cell r="E109" t="str">
            <v>个案研究部</v>
          </cell>
          <cell r="F109" t="str">
            <v>深访-经销商+体验</v>
          </cell>
        </row>
        <row r="110">
          <cell r="E110" t="str">
            <v>个案研究部</v>
          </cell>
          <cell r="F110" t="str">
            <v>深访-非品牌维修中心</v>
          </cell>
        </row>
        <row r="111">
          <cell r="E111" t="str">
            <v>个案研究部</v>
          </cell>
          <cell r="F111" t="str">
            <v>深访-非品牌维修中心</v>
          </cell>
        </row>
        <row r="112">
          <cell r="E112" t="str">
            <v>个案研究部</v>
          </cell>
          <cell r="F112" t="str">
            <v>深访-专家</v>
          </cell>
        </row>
        <row r="113">
          <cell r="E113" t="str">
            <v>个案研究部</v>
          </cell>
          <cell r="F113" t="str">
            <v>深访-专家</v>
          </cell>
        </row>
        <row r="114">
          <cell r="E114" t="str">
            <v>个案研究部</v>
          </cell>
          <cell r="F114" t="str">
            <v>深访-企业</v>
          </cell>
        </row>
        <row r="115">
          <cell r="E115" t="str">
            <v>个案研究部</v>
          </cell>
          <cell r="F115" t="str">
            <v>深访-企业</v>
          </cell>
        </row>
        <row r="116">
          <cell r="E116" t="str">
            <v>个案研究部</v>
          </cell>
          <cell r="F116" t="str">
            <v>用户留置（汽车）</v>
          </cell>
        </row>
        <row r="117">
          <cell r="E117" t="str">
            <v>个案研究部</v>
          </cell>
          <cell r="F117" t="str">
            <v>用户留置（汽车）</v>
          </cell>
        </row>
        <row r="118">
          <cell r="E118" t="str">
            <v>个案研究部</v>
          </cell>
          <cell r="F118" t="str">
            <v>用户留置（日志）</v>
          </cell>
        </row>
        <row r="119">
          <cell r="E119" t="str">
            <v>个案研究部</v>
          </cell>
          <cell r="F119" t="str">
            <v>用户留置（日志）</v>
          </cell>
        </row>
        <row r="120">
          <cell r="E120" t="str">
            <v>个案研究部</v>
          </cell>
          <cell r="F120" t="str">
            <v>用户留置（日志）+跟车观察</v>
          </cell>
        </row>
        <row r="121">
          <cell r="E121" t="str">
            <v>个案研究部</v>
          </cell>
          <cell r="F121" t="str">
            <v>用户留置（日志）+跟车观察</v>
          </cell>
        </row>
        <row r="122">
          <cell r="E122" t="str">
            <v>个案研究部</v>
          </cell>
          <cell r="F122" t="str">
            <v>跟车观察</v>
          </cell>
        </row>
        <row r="123">
          <cell r="E123" t="str">
            <v>个案研究部</v>
          </cell>
          <cell r="F123" t="str">
            <v>跟车观察</v>
          </cell>
        </row>
        <row r="124">
          <cell r="E124" t="str">
            <v>个案研究部</v>
          </cell>
          <cell r="F124" t="str">
            <v>用户留置（日志）+视频拍摄</v>
          </cell>
        </row>
        <row r="125">
          <cell r="E125" t="str">
            <v>个案研究部</v>
          </cell>
          <cell r="F125" t="str">
            <v>用户留置（日志）+视频拍摄</v>
          </cell>
        </row>
        <row r="126">
          <cell r="E126" t="str">
            <v>个案研究部</v>
          </cell>
          <cell r="F126" t="str">
            <v>用户留置（日志）+入户深访</v>
          </cell>
        </row>
        <row r="127">
          <cell r="E127" t="str">
            <v>个案研究部</v>
          </cell>
          <cell r="F127" t="str">
            <v>用户留置（日志）+入户深访</v>
          </cell>
        </row>
        <row r="128">
          <cell r="E128" t="str">
            <v>个案研究部</v>
          </cell>
          <cell r="F128" t="str">
            <v>用户留置（日志）+入户深访</v>
          </cell>
        </row>
        <row r="129">
          <cell r="E129" t="str">
            <v>个案研究部</v>
          </cell>
          <cell r="F129" t="str">
            <v>用户留置（日志）+非入户深访</v>
          </cell>
        </row>
        <row r="130">
          <cell r="E130" t="str">
            <v>个案研究部</v>
          </cell>
          <cell r="F130" t="str">
            <v>用户留置（日志）+非入户深访</v>
          </cell>
        </row>
        <row r="131">
          <cell r="E131" t="str">
            <v>个案研究部</v>
          </cell>
          <cell r="F131" t="str">
            <v>用户留置（日志）+非入户深访</v>
          </cell>
        </row>
        <row r="132">
          <cell r="E132" t="str">
            <v>个案研究部</v>
          </cell>
          <cell r="F132" t="str">
            <v>深访-入户</v>
          </cell>
        </row>
        <row r="133">
          <cell r="E133" t="str">
            <v>个案研究部</v>
          </cell>
          <cell r="F133" t="str">
            <v>深访-入户</v>
          </cell>
        </row>
        <row r="134">
          <cell r="E134" t="str">
            <v>个案研究部</v>
          </cell>
          <cell r="F134" t="str">
            <v>深访-入户</v>
          </cell>
        </row>
        <row r="135">
          <cell r="E135" t="str">
            <v>个案研究部</v>
          </cell>
          <cell r="F135" t="str">
            <v>深访-非品牌维修中心</v>
          </cell>
        </row>
        <row r="136">
          <cell r="E136" t="str">
            <v>个案研究部</v>
          </cell>
          <cell r="F136" t="str">
            <v>观察和社交伴随</v>
          </cell>
        </row>
        <row r="137">
          <cell r="E137" t="str">
            <v>个案研究部</v>
          </cell>
          <cell r="F137" t="str">
            <v>集群调查</v>
          </cell>
        </row>
        <row r="138">
          <cell r="E138" t="str">
            <v>个案研究部</v>
          </cell>
          <cell r="F138" t="str">
            <v>座谈会</v>
          </cell>
        </row>
        <row r="139">
          <cell r="E139" t="str">
            <v>个案研究部</v>
          </cell>
          <cell r="F139" t="str">
            <v>座谈会</v>
          </cell>
        </row>
        <row r="140">
          <cell r="E140" t="str">
            <v>个案研究部</v>
          </cell>
          <cell r="F140" t="str">
            <v>座谈会</v>
          </cell>
        </row>
        <row r="141">
          <cell r="E141" t="str">
            <v>个案研究部</v>
          </cell>
          <cell r="F141" t="str">
            <v>座谈会</v>
          </cell>
        </row>
        <row r="142">
          <cell r="E142" t="str">
            <v>个案研究部</v>
          </cell>
          <cell r="F142" t="str">
            <v>座谈会</v>
          </cell>
        </row>
        <row r="143">
          <cell r="E143" t="str">
            <v>个案研究部</v>
          </cell>
          <cell r="F143" t="str">
            <v>座谈会-飞行</v>
          </cell>
        </row>
        <row r="144">
          <cell r="E144" t="str">
            <v>个案研究部</v>
          </cell>
          <cell r="F144" t="str">
            <v>座谈会-飞行</v>
          </cell>
        </row>
        <row r="145">
          <cell r="E145" t="str">
            <v>个案研究部</v>
          </cell>
          <cell r="F145" t="str">
            <v>座谈会-飞行</v>
          </cell>
        </row>
        <row r="146">
          <cell r="E146" t="str">
            <v>个案研究部</v>
          </cell>
          <cell r="F146" t="str">
            <v>座谈会</v>
          </cell>
        </row>
        <row r="147">
          <cell r="E147" t="str">
            <v>个案研究部</v>
          </cell>
          <cell r="F147" t="str">
            <v>座谈会</v>
          </cell>
        </row>
        <row r="148">
          <cell r="E148" t="str">
            <v>个案研究部</v>
          </cell>
          <cell r="F148" t="str">
            <v>座谈会</v>
          </cell>
        </row>
        <row r="149">
          <cell r="E149" t="str">
            <v>个案研究部</v>
          </cell>
          <cell r="F149" t="str">
            <v>座谈会</v>
          </cell>
        </row>
        <row r="150">
          <cell r="E150" t="str">
            <v>个案研究部</v>
          </cell>
          <cell r="F150" t="str">
            <v>座谈会</v>
          </cell>
        </row>
        <row r="151">
          <cell r="E151" t="str">
            <v>个案研究部</v>
          </cell>
          <cell r="F151" t="str">
            <v>座谈会</v>
          </cell>
        </row>
        <row r="152">
          <cell r="E152" t="str">
            <v>个案研究部</v>
          </cell>
          <cell r="F152" t="str">
            <v>座谈会</v>
          </cell>
        </row>
        <row r="153">
          <cell r="E153" t="str">
            <v>个案研究部</v>
          </cell>
          <cell r="F153" t="str">
            <v>座谈会</v>
          </cell>
        </row>
        <row r="154">
          <cell r="E154" t="str">
            <v>个案研究部</v>
          </cell>
          <cell r="F154" t="str">
            <v>座谈会</v>
          </cell>
        </row>
        <row r="155">
          <cell r="E155" t="str">
            <v>个案研究部</v>
          </cell>
          <cell r="F155" t="str">
            <v>座谈会</v>
          </cell>
        </row>
        <row r="156">
          <cell r="E156" t="str">
            <v>个案研究部</v>
          </cell>
          <cell r="F156" t="str">
            <v>座谈会</v>
          </cell>
        </row>
        <row r="157">
          <cell r="E157" t="str">
            <v>个案研究部</v>
          </cell>
          <cell r="F157" t="str">
            <v>座谈会</v>
          </cell>
        </row>
        <row r="158">
          <cell r="E158" t="str">
            <v>个案研究部</v>
          </cell>
          <cell r="F158" t="str">
            <v>座谈会</v>
          </cell>
        </row>
        <row r="159">
          <cell r="E159" t="str">
            <v>个案研究部</v>
          </cell>
          <cell r="F159" t="str">
            <v>座谈会</v>
          </cell>
        </row>
        <row r="160">
          <cell r="E160" t="str">
            <v>个案研究部</v>
          </cell>
          <cell r="F160" t="str">
            <v>座谈会</v>
          </cell>
        </row>
        <row r="161">
          <cell r="E161" t="str">
            <v>个案研究部</v>
          </cell>
          <cell r="F161" t="str">
            <v>座谈会</v>
          </cell>
        </row>
        <row r="162">
          <cell r="E162" t="str">
            <v>个案研究部</v>
          </cell>
          <cell r="F162" t="str">
            <v>车展-图片</v>
          </cell>
        </row>
        <row r="163">
          <cell r="E163" t="str">
            <v>个案研究部</v>
          </cell>
          <cell r="F163" t="str">
            <v>车展-图片</v>
          </cell>
        </row>
        <row r="164">
          <cell r="E164" t="str">
            <v>个案研究部</v>
          </cell>
          <cell r="F164" t="str">
            <v>车展-图片</v>
          </cell>
        </row>
        <row r="165">
          <cell r="E165" t="str">
            <v>个案研究部</v>
          </cell>
          <cell r="F165" t="str">
            <v>车展-图片</v>
          </cell>
        </row>
        <row r="166">
          <cell r="E166" t="str">
            <v>个案研究部</v>
          </cell>
          <cell r="F166" t="str">
            <v>车展-图片</v>
          </cell>
        </row>
        <row r="167">
          <cell r="E167" t="str">
            <v>个案研究部</v>
          </cell>
          <cell r="F167" t="str">
            <v>车展-图片</v>
          </cell>
        </row>
        <row r="168">
          <cell r="E168" t="str">
            <v>个案研究部</v>
          </cell>
          <cell r="F168" t="str">
            <v>车展-图片</v>
          </cell>
        </row>
        <row r="169">
          <cell r="E169" t="str">
            <v>个案研究部</v>
          </cell>
          <cell r="F169" t="str">
            <v>车展-图片</v>
          </cell>
        </row>
        <row r="170">
          <cell r="E170" t="str">
            <v>个案研究部</v>
          </cell>
          <cell r="F170" t="str">
            <v>车展-图片</v>
          </cell>
        </row>
        <row r="171">
          <cell r="E171" t="str">
            <v>个案研究部</v>
          </cell>
          <cell r="F171" t="str">
            <v>车展-图片</v>
          </cell>
        </row>
        <row r="172">
          <cell r="E172" t="str">
            <v>个案研究部</v>
          </cell>
          <cell r="F172" t="str">
            <v>车展-图片</v>
          </cell>
        </row>
        <row r="173">
          <cell r="E173" t="str">
            <v>个案研究部</v>
          </cell>
          <cell r="F173" t="str">
            <v>车展-图片</v>
          </cell>
        </row>
        <row r="174">
          <cell r="E174" t="str">
            <v>个案研究部</v>
          </cell>
          <cell r="F174" t="str">
            <v>车展-图片</v>
          </cell>
        </row>
        <row r="175">
          <cell r="E175" t="str">
            <v>个案研究部</v>
          </cell>
          <cell r="F175" t="str">
            <v>车展-图片</v>
          </cell>
        </row>
        <row r="176">
          <cell r="E176" t="str">
            <v>个案研究部</v>
          </cell>
          <cell r="F176" t="str">
            <v>车展-图片</v>
          </cell>
        </row>
        <row r="177">
          <cell r="E177" t="str">
            <v>个案研究部</v>
          </cell>
          <cell r="F177" t="str">
            <v>车展-图片</v>
          </cell>
        </row>
        <row r="178">
          <cell r="E178" t="str">
            <v>个案研究部</v>
          </cell>
          <cell r="F178" t="str">
            <v>车展-图片</v>
          </cell>
        </row>
        <row r="179">
          <cell r="E179" t="str">
            <v>个案研究部</v>
          </cell>
          <cell r="F179" t="str">
            <v>车展-图片</v>
          </cell>
        </row>
        <row r="180">
          <cell r="E180" t="str">
            <v>个案研究部</v>
          </cell>
          <cell r="F180" t="str">
            <v>车展-图片</v>
          </cell>
        </row>
        <row r="181">
          <cell r="E181" t="str">
            <v>个案研究部</v>
          </cell>
          <cell r="F181" t="str">
            <v>车展-图片</v>
          </cell>
        </row>
        <row r="182">
          <cell r="E182" t="str">
            <v>个案研究部</v>
          </cell>
          <cell r="F182" t="str">
            <v>车展-图片</v>
          </cell>
        </row>
        <row r="183">
          <cell r="E183" t="str">
            <v>个案研究部</v>
          </cell>
          <cell r="F183" t="str">
            <v>车展-图片</v>
          </cell>
        </row>
        <row r="184">
          <cell r="E184" t="str">
            <v>个案研究部</v>
          </cell>
          <cell r="F184" t="str">
            <v>车展-图片</v>
          </cell>
        </row>
        <row r="185">
          <cell r="E185" t="str">
            <v>个案研究部</v>
          </cell>
          <cell r="F185" t="str">
            <v>车展-图片</v>
          </cell>
        </row>
        <row r="186">
          <cell r="E186" t="str">
            <v>个案研究部</v>
          </cell>
          <cell r="F186" t="str">
            <v>车展-图片</v>
          </cell>
        </row>
        <row r="187">
          <cell r="E187" t="str">
            <v>个案研究部</v>
          </cell>
          <cell r="F187" t="str">
            <v>车展-图片</v>
          </cell>
        </row>
        <row r="188">
          <cell r="E188" t="str">
            <v>个案研究部</v>
          </cell>
          <cell r="F188" t="str">
            <v>车展-图片</v>
          </cell>
        </row>
        <row r="189">
          <cell r="E189" t="str">
            <v>个案研究部</v>
          </cell>
          <cell r="F189" t="str">
            <v>车展-图片</v>
          </cell>
        </row>
        <row r="190">
          <cell r="E190" t="str">
            <v>个案研究部</v>
          </cell>
          <cell r="F190" t="str">
            <v>车展-动态</v>
          </cell>
        </row>
        <row r="191">
          <cell r="E191" t="str">
            <v>个案研究部</v>
          </cell>
          <cell r="F191" t="str">
            <v>车展-动态</v>
          </cell>
        </row>
        <row r="192">
          <cell r="E192" t="str">
            <v>个案研究部</v>
          </cell>
          <cell r="F192" t="str">
            <v>车展-动态</v>
          </cell>
        </row>
        <row r="193">
          <cell r="E193" t="str">
            <v>个案研究部</v>
          </cell>
          <cell r="F193" t="str">
            <v>车展-动态</v>
          </cell>
        </row>
        <row r="194">
          <cell r="E194" t="str">
            <v>个案研究部</v>
          </cell>
          <cell r="F194" t="str">
            <v>车展-动态</v>
          </cell>
        </row>
        <row r="195">
          <cell r="E195" t="str">
            <v>个案研究部</v>
          </cell>
          <cell r="F195" t="str">
            <v>车展-动态</v>
          </cell>
        </row>
        <row r="196">
          <cell r="E196" t="str">
            <v>个案研究部</v>
          </cell>
          <cell r="F196" t="str">
            <v>车展-动态</v>
          </cell>
        </row>
        <row r="197">
          <cell r="E197" t="str">
            <v>个案研究部</v>
          </cell>
          <cell r="F197" t="str">
            <v>车展-动态</v>
          </cell>
        </row>
        <row r="198">
          <cell r="E198" t="str">
            <v>个案研究部</v>
          </cell>
          <cell r="F198" t="str">
            <v>车展-动态</v>
          </cell>
        </row>
        <row r="199">
          <cell r="E199" t="str">
            <v>个案研究部</v>
          </cell>
          <cell r="F199" t="str">
            <v>车展-动态</v>
          </cell>
        </row>
        <row r="200">
          <cell r="E200" t="str">
            <v>个案研究部</v>
          </cell>
          <cell r="F200" t="str">
            <v>车展-动态</v>
          </cell>
        </row>
        <row r="201">
          <cell r="E201" t="str">
            <v>个案研究部</v>
          </cell>
          <cell r="F201" t="str">
            <v>车展-动态</v>
          </cell>
        </row>
        <row r="202">
          <cell r="E202" t="str">
            <v>个案研究部</v>
          </cell>
          <cell r="F202" t="str">
            <v>车展-动态</v>
          </cell>
        </row>
        <row r="203">
          <cell r="E203" t="str">
            <v>个案研究部</v>
          </cell>
          <cell r="F203" t="str">
            <v>车展-动态</v>
          </cell>
        </row>
        <row r="204">
          <cell r="E204" t="str">
            <v>个案研究部</v>
          </cell>
          <cell r="F204" t="str">
            <v>车展-动态</v>
          </cell>
        </row>
        <row r="205">
          <cell r="E205" t="str">
            <v>个案研究部</v>
          </cell>
          <cell r="F205" t="str">
            <v>车展-动态</v>
          </cell>
        </row>
        <row r="206">
          <cell r="E206" t="str">
            <v>个案研究部</v>
          </cell>
          <cell r="F206" t="str">
            <v>车展-动态</v>
          </cell>
        </row>
        <row r="207">
          <cell r="E207" t="str">
            <v>个案研究部</v>
          </cell>
          <cell r="F207" t="str">
            <v>车展-动态</v>
          </cell>
        </row>
        <row r="208">
          <cell r="E208" t="str">
            <v>个案研究部</v>
          </cell>
          <cell r="F208" t="str">
            <v>车展-动态</v>
          </cell>
        </row>
        <row r="209">
          <cell r="E209" t="str">
            <v>个案研究部</v>
          </cell>
          <cell r="F209" t="str">
            <v>车展-动态</v>
          </cell>
        </row>
        <row r="210">
          <cell r="E210" t="str">
            <v>个案研究部</v>
          </cell>
          <cell r="F210" t="str">
            <v>车展-动态</v>
          </cell>
        </row>
        <row r="211">
          <cell r="E211" t="str">
            <v>个案研究部</v>
          </cell>
          <cell r="F211" t="str">
            <v>车展-动态</v>
          </cell>
        </row>
        <row r="212">
          <cell r="E212" t="str">
            <v>个案研究部</v>
          </cell>
          <cell r="F212" t="str">
            <v>车展-动态</v>
          </cell>
        </row>
        <row r="213">
          <cell r="E213" t="str">
            <v>个案研究部</v>
          </cell>
          <cell r="F213" t="str">
            <v>车展-动态</v>
          </cell>
        </row>
        <row r="214">
          <cell r="E214" t="str">
            <v>个案研究部</v>
          </cell>
          <cell r="F214" t="str">
            <v>车展-动态</v>
          </cell>
        </row>
        <row r="215">
          <cell r="E215" t="str">
            <v>个案研究部</v>
          </cell>
          <cell r="F215" t="str">
            <v>车展-动态</v>
          </cell>
        </row>
        <row r="216">
          <cell r="E216" t="str">
            <v>个案研究部</v>
          </cell>
          <cell r="F216" t="str">
            <v>车展-动态</v>
          </cell>
        </row>
        <row r="217">
          <cell r="E217" t="str">
            <v>个案研究部</v>
          </cell>
          <cell r="F217" t="str">
            <v>车展-动态</v>
          </cell>
        </row>
        <row r="218">
          <cell r="E218" t="str">
            <v>个案研究部</v>
          </cell>
          <cell r="F218" t="str">
            <v>车展-动态</v>
          </cell>
        </row>
        <row r="219">
          <cell r="E219" t="str">
            <v>个案研究部</v>
          </cell>
          <cell r="F219" t="str">
            <v>车展-动态</v>
          </cell>
        </row>
        <row r="220">
          <cell r="E220" t="str">
            <v>个案研究部</v>
          </cell>
          <cell r="F220" t="str">
            <v>车展-动态</v>
          </cell>
        </row>
        <row r="221">
          <cell r="E221" t="str">
            <v>个案研究部</v>
          </cell>
          <cell r="F221" t="str">
            <v>车展-动态</v>
          </cell>
        </row>
        <row r="222">
          <cell r="E222" t="str">
            <v>个案研究部</v>
          </cell>
          <cell r="F222" t="str">
            <v>车展-动态</v>
          </cell>
        </row>
        <row r="223">
          <cell r="E223" t="str">
            <v>个案研究部</v>
          </cell>
          <cell r="F223" t="str">
            <v>车展-动态</v>
          </cell>
        </row>
        <row r="224">
          <cell r="E224" t="str">
            <v>个案研究部</v>
          </cell>
          <cell r="F224" t="str">
            <v>车展-动态</v>
          </cell>
        </row>
        <row r="225">
          <cell r="E225" t="str">
            <v>个案研究部</v>
          </cell>
          <cell r="F225" t="str">
            <v>车展-动态</v>
          </cell>
        </row>
        <row r="226">
          <cell r="E226" t="str">
            <v>个案研究部</v>
          </cell>
          <cell r="F226" t="str">
            <v>车展-动态</v>
          </cell>
        </row>
        <row r="227">
          <cell r="E227" t="str">
            <v>个案研究部</v>
          </cell>
          <cell r="F227" t="str">
            <v>车展-动态</v>
          </cell>
        </row>
        <row r="228">
          <cell r="E228" t="str">
            <v>个案研究部</v>
          </cell>
          <cell r="F228" t="str">
            <v>车展-动态</v>
          </cell>
        </row>
        <row r="229">
          <cell r="E229" t="str">
            <v>个案研究部</v>
          </cell>
          <cell r="F229" t="str">
            <v>车展-动态</v>
          </cell>
        </row>
        <row r="230">
          <cell r="E230" t="str">
            <v>个案研究部</v>
          </cell>
          <cell r="F230" t="str">
            <v>车展-动态</v>
          </cell>
        </row>
        <row r="231">
          <cell r="E231" t="str">
            <v>个案研究部</v>
          </cell>
          <cell r="F231" t="str">
            <v>车展-动态</v>
          </cell>
        </row>
        <row r="232">
          <cell r="E232" t="str">
            <v>个案研究部</v>
          </cell>
          <cell r="F232" t="str">
            <v>车展-动态</v>
          </cell>
        </row>
        <row r="233">
          <cell r="E233" t="str">
            <v>个案研究部</v>
          </cell>
          <cell r="F233" t="str">
            <v>车展-动态</v>
          </cell>
        </row>
        <row r="234">
          <cell r="E234" t="str">
            <v>个案研究部</v>
          </cell>
          <cell r="F234" t="str">
            <v>车展-动态</v>
          </cell>
        </row>
        <row r="235">
          <cell r="E235" t="str">
            <v>个案研究部</v>
          </cell>
          <cell r="F235" t="str">
            <v>车展-动态</v>
          </cell>
        </row>
        <row r="236">
          <cell r="E236" t="str">
            <v>个案研究部</v>
          </cell>
          <cell r="F236" t="str">
            <v>车展-动态</v>
          </cell>
        </row>
        <row r="237">
          <cell r="E237" t="str">
            <v>个案研究部</v>
          </cell>
          <cell r="F237" t="str">
            <v>车展-静态</v>
          </cell>
        </row>
        <row r="238">
          <cell r="E238" t="str">
            <v>个案研究部</v>
          </cell>
          <cell r="F238" t="str">
            <v>车展-静态</v>
          </cell>
        </row>
        <row r="239">
          <cell r="E239" t="str">
            <v>个案研究部</v>
          </cell>
          <cell r="F239" t="str">
            <v>车展-静态</v>
          </cell>
        </row>
        <row r="240">
          <cell r="E240" t="str">
            <v>个案研究部</v>
          </cell>
          <cell r="F240" t="str">
            <v>车展-静态</v>
          </cell>
        </row>
        <row r="241">
          <cell r="E241" t="str">
            <v>个案研究部</v>
          </cell>
          <cell r="F241" t="str">
            <v>车展-静态</v>
          </cell>
        </row>
        <row r="242">
          <cell r="E242" t="str">
            <v>个案研究部</v>
          </cell>
          <cell r="F242" t="str">
            <v>车展-静态</v>
          </cell>
        </row>
        <row r="243">
          <cell r="E243" t="str">
            <v>个案研究部</v>
          </cell>
          <cell r="F243" t="str">
            <v>车展-静态</v>
          </cell>
        </row>
        <row r="244">
          <cell r="E244" t="str">
            <v>个案研究部</v>
          </cell>
          <cell r="F244" t="str">
            <v>车展-静态</v>
          </cell>
        </row>
        <row r="245">
          <cell r="E245" t="str">
            <v>个案研究部</v>
          </cell>
          <cell r="F245" t="str">
            <v>车展-静态</v>
          </cell>
        </row>
        <row r="246">
          <cell r="E246" t="str">
            <v>个案研究部</v>
          </cell>
          <cell r="F246" t="str">
            <v>车展-静态</v>
          </cell>
        </row>
        <row r="247">
          <cell r="E247" t="str">
            <v>个案研究部</v>
          </cell>
          <cell r="F247" t="str">
            <v>车展-静态</v>
          </cell>
        </row>
        <row r="248">
          <cell r="E248" t="str">
            <v>个案研究部</v>
          </cell>
          <cell r="F248" t="str">
            <v>车展-静态</v>
          </cell>
        </row>
        <row r="249">
          <cell r="E249" t="str">
            <v>个案研究部</v>
          </cell>
          <cell r="F249" t="str">
            <v>车展-静态</v>
          </cell>
        </row>
        <row r="250">
          <cell r="E250" t="str">
            <v>个案研究部</v>
          </cell>
          <cell r="F250" t="str">
            <v>车展-静态</v>
          </cell>
        </row>
        <row r="251">
          <cell r="E251" t="str">
            <v>个案研究部</v>
          </cell>
          <cell r="F251" t="str">
            <v>车展-静态</v>
          </cell>
        </row>
        <row r="252">
          <cell r="E252" t="str">
            <v>个案研究部</v>
          </cell>
          <cell r="F252" t="str">
            <v>车展-静态</v>
          </cell>
        </row>
        <row r="253">
          <cell r="E253" t="str">
            <v>个案研究部</v>
          </cell>
          <cell r="F253" t="str">
            <v>车展-静态</v>
          </cell>
        </row>
        <row r="254">
          <cell r="E254" t="str">
            <v>个案研究部</v>
          </cell>
          <cell r="F254" t="str">
            <v>车展-静态</v>
          </cell>
        </row>
        <row r="255">
          <cell r="E255" t="str">
            <v>个案研究部</v>
          </cell>
          <cell r="F255" t="str">
            <v>车展-静态</v>
          </cell>
        </row>
        <row r="256">
          <cell r="E256" t="str">
            <v>个案研究部</v>
          </cell>
          <cell r="F256" t="str">
            <v>车展-静态</v>
          </cell>
        </row>
        <row r="257">
          <cell r="E257" t="str">
            <v>个案研究部</v>
          </cell>
          <cell r="F257" t="str">
            <v>车展-静态</v>
          </cell>
        </row>
        <row r="258">
          <cell r="E258" t="str">
            <v>个案研究部</v>
          </cell>
          <cell r="F258" t="str">
            <v>车展-静态</v>
          </cell>
        </row>
        <row r="259">
          <cell r="E259" t="str">
            <v>个案研究部</v>
          </cell>
          <cell r="F259" t="str">
            <v>车展-静态</v>
          </cell>
        </row>
        <row r="260">
          <cell r="E260" t="str">
            <v>个案研究部</v>
          </cell>
          <cell r="F260" t="str">
            <v>车展-静态</v>
          </cell>
        </row>
        <row r="261">
          <cell r="E261" t="str">
            <v>个案研究部</v>
          </cell>
          <cell r="F261" t="str">
            <v>车展-静态</v>
          </cell>
        </row>
        <row r="262">
          <cell r="E262" t="str">
            <v>个案研究部</v>
          </cell>
          <cell r="F262" t="str">
            <v>车展-静态</v>
          </cell>
        </row>
        <row r="263">
          <cell r="E263" t="str">
            <v>个案研究部</v>
          </cell>
          <cell r="F263" t="str">
            <v>车展-静态</v>
          </cell>
        </row>
        <row r="264">
          <cell r="E264" t="str">
            <v>个案研究部</v>
          </cell>
          <cell r="F264" t="str">
            <v>车展-静态</v>
          </cell>
        </row>
        <row r="265">
          <cell r="E265" t="str">
            <v>个案研究部</v>
          </cell>
          <cell r="F265" t="str">
            <v>车展-静态</v>
          </cell>
        </row>
        <row r="266">
          <cell r="E266" t="str">
            <v>个案研究部</v>
          </cell>
          <cell r="F266" t="str">
            <v>车展-静态</v>
          </cell>
        </row>
        <row r="267">
          <cell r="E267" t="str">
            <v>个案研究部</v>
          </cell>
          <cell r="F267" t="str">
            <v>车展-静态</v>
          </cell>
        </row>
        <row r="268">
          <cell r="E268" t="str">
            <v>个案研究部</v>
          </cell>
          <cell r="F268" t="str">
            <v>车展-静态</v>
          </cell>
        </row>
        <row r="269">
          <cell r="E269" t="str">
            <v>个案研究部</v>
          </cell>
          <cell r="F269" t="str">
            <v>车展-静态</v>
          </cell>
        </row>
        <row r="270">
          <cell r="E270" t="str">
            <v>个案研究部</v>
          </cell>
          <cell r="F270" t="str">
            <v>车展-静态</v>
          </cell>
        </row>
        <row r="271">
          <cell r="E271" t="str">
            <v>个案研究部</v>
          </cell>
          <cell r="F271" t="str">
            <v>车展-静态</v>
          </cell>
        </row>
        <row r="272">
          <cell r="E272" t="str">
            <v>个案研究部</v>
          </cell>
          <cell r="F272" t="str">
            <v>车展-静态</v>
          </cell>
        </row>
        <row r="273">
          <cell r="E273" t="str">
            <v>个案研究部</v>
          </cell>
          <cell r="F273" t="str">
            <v>车展-静态</v>
          </cell>
        </row>
        <row r="274">
          <cell r="E274" t="str">
            <v>个案研究部</v>
          </cell>
          <cell r="F274" t="str">
            <v>车展-静态</v>
          </cell>
        </row>
        <row r="275">
          <cell r="E275" t="str">
            <v>个案研究部</v>
          </cell>
          <cell r="F275" t="str">
            <v>车展-静态</v>
          </cell>
        </row>
        <row r="276">
          <cell r="E276" t="str">
            <v>个案研究部</v>
          </cell>
          <cell r="F276" t="str">
            <v>车展-静态</v>
          </cell>
        </row>
        <row r="277">
          <cell r="E277" t="str">
            <v>个案研究部</v>
          </cell>
          <cell r="F277" t="str">
            <v>车展-静态</v>
          </cell>
        </row>
        <row r="278">
          <cell r="E278" t="str">
            <v>个案研究部</v>
          </cell>
          <cell r="F278" t="str">
            <v>车展-静态</v>
          </cell>
        </row>
        <row r="279">
          <cell r="E279" t="str">
            <v>个案研究部</v>
          </cell>
          <cell r="F279" t="str">
            <v>车展-静态</v>
          </cell>
        </row>
        <row r="280">
          <cell r="E280" t="str">
            <v>个案研究部</v>
          </cell>
          <cell r="F280" t="str">
            <v>车展-静态</v>
          </cell>
        </row>
        <row r="281">
          <cell r="E281" t="str">
            <v>个案研究部</v>
          </cell>
          <cell r="F281" t="str">
            <v>车展-静态</v>
          </cell>
        </row>
        <row r="282">
          <cell r="E282" t="str">
            <v>个案研究部</v>
          </cell>
          <cell r="F282" t="str">
            <v>车展-飞行</v>
          </cell>
        </row>
        <row r="283">
          <cell r="E283" t="str">
            <v>个案研究部</v>
          </cell>
          <cell r="F283" t="str">
            <v>车展-飞行</v>
          </cell>
        </row>
        <row r="284">
          <cell r="E284" t="str">
            <v>个案研究部</v>
          </cell>
          <cell r="F284" t="str">
            <v>车展-飞行</v>
          </cell>
        </row>
        <row r="285">
          <cell r="E285" t="str">
            <v>个案研究部</v>
          </cell>
          <cell r="F285" t="str">
            <v>车展-飞行</v>
          </cell>
        </row>
        <row r="286">
          <cell r="E286" t="str">
            <v>个案研究部</v>
          </cell>
          <cell r="F286" t="str">
            <v>车展-飞行</v>
          </cell>
        </row>
        <row r="287">
          <cell r="E287" t="str">
            <v>个案研究部</v>
          </cell>
          <cell r="F287" t="str">
            <v>车展-飞行</v>
          </cell>
        </row>
        <row r="288">
          <cell r="E288" t="str">
            <v>个案研究部</v>
          </cell>
          <cell r="F288" t="str">
            <v>车展-飞行</v>
          </cell>
        </row>
        <row r="289">
          <cell r="E289" t="str">
            <v>个案研究部</v>
          </cell>
          <cell r="F289" t="str">
            <v>车展-飞行</v>
          </cell>
        </row>
        <row r="290">
          <cell r="E290" t="str">
            <v>个案研究部</v>
          </cell>
          <cell r="F290" t="str">
            <v>车展-飞行</v>
          </cell>
        </row>
        <row r="291">
          <cell r="E291" t="str">
            <v>个案研究部</v>
          </cell>
          <cell r="F291" t="str">
            <v>车展-飞行</v>
          </cell>
        </row>
        <row r="292">
          <cell r="E292" t="str">
            <v>个案研究部</v>
          </cell>
          <cell r="F292" t="str">
            <v>车展-飞行</v>
          </cell>
        </row>
        <row r="293">
          <cell r="E293" t="str">
            <v>个案研究部</v>
          </cell>
          <cell r="F293" t="str">
            <v>车展-飞行</v>
          </cell>
        </row>
        <row r="294">
          <cell r="E294" t="str">
            <v>个案研究部</v>
          </cell>
          <cell r="F294" t="str">
            <v>车展-飞行</v>
          </cell>
        </row>
        <row r="295">
          <cell r="E295" t="str">
            <v>个案研究部</v>
          </cell>
          <cell r="F295" t="str">
            <v>车展-飞行</v>
          </cell>
        </row>
        <row r="296">
          <cell r="E296" t="str">
            <v>个案研究部</v>
          </cell>
          <cell r="F296" t="str">
            <v>车展-飞行</v>
          </cell>
        </row>
        <row r="297">
          <cell r="E297" t="str">
            <v>个案研究部</v>
          </cell>
          <cell r="F297" t="str">
            <v>车展-飞行</v>
          </cell>
        </row>
        <row r="298">
          <cell r="E298" t="str">
            <v>个案研究部</v>
          </cell>
          <cell r="F298" t="str">
            <v>车展-飞行</v>
          </cell>
        </row>
        <row r="299">
          <cell r="E299" t="str">
            <v>个案研究部</v>
          </cell>
          <cell r="F299" t="str">
            <v>车展-飞行</v>
          </cell>
        </row>
        <row r="300">
          <cell r="E300" t="str">
            <v>个案研究部</v>
          </cell>
          <cell r="F300" t="str">
            <v>车展-飞行</v>
          </cell>
        </row>
        <row r="301">
          <cell r="E301" t="str">
            <v>个案研究部</v>
          </cell>
          <cell r="F301" t="str">
            <v>车展-飞行</v>
          </cell>
        </row>
        <row r="302">
          <cell r="E302" t="str">
            <v>个案研究部</v>
          </cell>
          <cell r="F302" t="str">
            <v>车展-飞行</v>
          </cell>
        </row>
        <row r="303">
          <cell r="E303" t="str">
            <v>个案研究部</v>
          </cell>
          <cell r="F303" t="str">
            <v>车展-飞行</v>
          </cell>
        </row>
        <row r="304">
          <cell r="E304" t="str">
            <v>个案研究部</v>
          </cell>
          <cell r="F304" t="str">
            <v>车展-飞行</v>
          </cell>
        </row>
        <row r="305">
          <cell r="E305" t="str">
            <v>个案研究部</v>
          </cell>
          <cell r="F305" t="str">
            <v>车展-飞行</v>
          </cell>
        </row>
        <row r="306">
          <cell r="E306" t="str">
            <v>个案研究部</v>
          </cell>
          <cell r="F306" t="str">
            <v>车展-飞行</v>
          </cell>
        </row>
        <row r="307">
          <cell r="E307" t="str">
            <v>个案研究部</v>
          </cell>
          <cell r="F307" t="str">
            <v>车展-飞行</v>
          </cell>
        </row>
        <row r="308">
          <cell r="E308" t="str">
            <v>个案研究部</v>
          </cell>
          <cell r="F308" t="str">
            <v>车展-飞行</v>
          </cell>
        </row>
        <row r="309">
          <cell r="E309" t="str">
            <v>个案研究部</v>
          </cell>
          <cell r="F309" t="str">
            <v>车展-飞行</v>
          </cell>
        </row>
        <row r="310">
          <cell r="E310" t="str">
            <v>个案研究部</v>
          </cell>
          <cell r="F310" t="str">
            <v>车展-飞行</v>
          </cell>
        </row>
        <row r="311">
          <cell r="E311" t="str">
            <v>个案研究部</v>
          </cell>
          <cell r="F311" t="str">
            <v>车展-飞行</v>
          </cell>
        </row>
        <row r="312">
          <cell r="E312" t="str">
            <v>个案研究部</v>
          </cell>
          <cell r="F312" t="str">
            <v>车展-飞行</v>
          </cell>
        </row>
        <row r="313">
          <cell r="E313" t="str">
            <v>个案研究部</v>
          </cell>
          <cell r="F313" t="str">
            <v>车展-飞行</v>
          </cell>
        </row>
        <row r="314">
          <cell r="E314" t="str">
            <v>个案研究部</v>
          </cell>
          <cell r="F314" t="str">
            <v>车展-飞行</v>
          </cell>
        </row>
        <row r="315">
          <cell r="E315" t="str">
            <v>个案研究部</v>
          </cell>
          <cell r="F315" t="str">
            <v>车展-飞行</v>
          </cell>
        </row>
        <row r="316">
          <cell r="E316" t="str">
            <v>个案研究部</v>
          </cell>
          <cell r="F316" t="str">
            <v>车展-飞行</v>
          </cell>
        </row>
        <row r="317">
          <cell r="E317" t="str">
            <v>个案研究部</v>
          </cell>
          <cell r="F317" t="str">
            <v>车展-飞行</v>
          </cell>
        </row>
        <row r="318">
          <cell r="E318" t="str">
            <v>个案研究部</v>
          </cell>
          <cell r="F318" t="str">
            <v>车展-飞行</v>
          </cell>
        </row>
        <row r="319">
          <cell r="E319" t="str">
            <v>个案研究部</v>
          </cell>
          <cell r="F319" t="str">
            <v>车展-飞行</v>
          </cell>
        </row>
        <row r="320">
          <cell r="E320" t="str">
            <v>个案研究部</v>
          </cell>
          <cell r="F320" t="str">
            <v>车展-飞行</v>
          </cell>
        </row>
        <row r="321">
          <cell r="E321" t="str">
            <v>个案研究部</v>
          </cell>
          <cell r="F321" t="str">
            <v>车展-飞行</v>
          </cell>
        </row>
        <row r="322">
          <cell r="E322" t="str">
            <v>个案研究部</v>
          </cell>
          <cell r="F322" t="str">
            <v>车展-飞行</v>
          </cell>
        </row>
        <row r="323">
          <cell r="E323" t="str">
            <v>个案研究部</v>
          </cell>
          <cell r="F323" t="str">
            <v>车展-飞行</v>
          </cell>
        </row>
        <row r="324">
          <cell r="E324" t="str">
            <v>个案研究部</v>
          </cell>
          <cell r="F324" t="str">
            <v>车展-飞行</v>
          </cell>
        </row>
        <row r="325">
          <cell r="E325" t="str">
            <v>个案研究部</v>
          </cell>
          <cell r="F325" t="str">
            <v>销售检查</v>
          </cell>
        </row>
        <row r="326">
          <cell r="E326" t="str">
            <v>个案研究部</v>
          </cell>
          <cell r="F326" t="str">
            <v>销售检查</v>
          </cell>
        </row>
        <row r="327">
          <cell r="E327" t="str">
            <v>个案研究部</v>
          </cell>
          <cell r="F327" t="str">
            <v>销售检查</v>
          </cell>
        </row>
        <row r="328">
          <cell r="E328" t="str">
            <v>个案研究部</v>
          </cell>
          <cell r="F328" t="str">
            <v>销售检查</v>
          </cell>
        </row>
        <row r="329">
          <cell r="E329" t="str">
            <v>个案研究部</v>
          </cell>
          <cell r="F329" t="str">
            <v>销售检查</v>
          </cell>
        </row>
        <row r="330">
          <cell r="E330" t="str">
            <v>个案研究部</v>
          </cell>
          <cell r="F330" t="str">
            <v>销售检查</v>
          </cell>
        </row>
        <row r="331">
          <cell r="E331" t="str">
            <v>个案研究部</v>
          </cell>
          <cell r="F331" t="str">
            <v>售后检查</v>
          </cell>
        </row>
        <row r="332">
          <cell r="E332" t="str">
            <v>个案研究部</v>
          </cell>
          <cell r="F332" t="str">
            <v>售后检查</v>
          </cell>
        </row>
        <row r="333">
          <cell r="E333" t="str">
            <v>个案研究部</v>
          </cell>
          <cell r="F333" t="str">
            <v>售后检查</v>
          </cell>
        </row>
        <row r="334">
          <cell r="E334" t="str">
            <v>个案研究部</v>
          </cell>
          <cell r="F334" t="str">
            <v>售后检查</v>
          </cell>
        </row>
        <row r="335">
          <cell r="E335" t="str">
            <v>个案研究部</v>
          </cell>
          <cell r="F335" t="str">
            <v>售后检查</v>
          </cell>
        </row>
        <row r="336">
          <cell r="E336" t="str">
            <v>个案研究部</v>
          </cell>
          <cell r="F336" t="str">
            <v>售后检查</v>
          </cell>
        </row>
        <row r="337">
          <cell r="E337" t="str">
            <v>个案研究部</v>
          </cell>
          <cell r="F337" t="str">
            <v>售后检查</v>
          </cell>
        </row>
        <row r="338">
          <cell r="E338" t="str">
            <v>个案研究部</v>
          </cell>
          <cell r="F338" t="str">
            <v>售后检查</v>
          </cell>
        </row>
        <row r="339">
          <cell r="E339" t="str">
            <v>个案研究部</v>
          </cell>
          <cell r="F339" t="str">
            <v>售后检查</v>
          </cell>
        </row>
        <row r="340">
          <cell r="E340" t="str">
            <v>个案研究部</v>
          </cell>
          <cell r="F340" t="str">
            <v>经销商盘库</v>
          </cell>
        </row>
        <row r="341">
          <cell r="E341" t="str">
            <v>个案研究部</v>
          </cell>
          <cell r="F341" t="str">
            <v>经销商盘库</v>
          </cell>
        </row>
        <row r="342">
          <cell r="E342" t="str">
            <v>个案研究部</v>
          </cell>
          <cell r="F342" t="str">
            <v>经销商盘库</v>
          </cell>
        </row>
        <row r="343">
          <cell r="E343" t="str">
            <v>个案研究部</v>
          </cell>
          <cell r="F343" t="str">
            <v>经销商盘库</v>
          </cell>
        </row>
        <row r="344">
          <cell r="E344" t="str">
            <v>个案研究部</v>
          </cell>
          <cell r="F344" t="str">
            <v>经销商盘库</v>
          </cell>
        </row>
        <row r="345">
          <cell r="E345" t="str">
            <v>个案研究部</v>
          </cell>
          <cell r="F345" t="str">
            <v>经销商盘库</v>
          </cell>
        </row>
        <row r="346">
          <cell r="E346" t="str">
            <v>个案研究部</v>
          </cell>
          <cell r="F346" t="str">
            <v>经销商盘库</v>
          </cell>
        </row>
        <row r="347">
          <cell r="E347" t="str">
            <v>个案研究部</v>
          </cell>
          <cell r="F347" t="str">
            <v>笔录</v>
          </cell>
        </row>
        <row r="348">
          <cell r="E348" t="str">
            <v>个案研究部</v>
          </cell>
          <cell r="F348" t="str">
            <v>笔录</v>
          </cell>
        </row>
        <row r="349">
          <cell r="E349" t="str">
            <v>个案研究部</v>
          </cell>
          <cell r="F349" t="str">
            <v>录入</v>
          </cell>
        </row>
        <row r="350">
          <cell r="E350" t="str">
            <v>个案研究部</v>
          </cell>
          <cell r="F350" t="str">
            <v>录入</v>
          </cell>
        </row>
        <row r="351">
          <cell r="E351" t="str">
            <v>个案研究部</v>
          </cell>
          <cell r="F351" t="str">
            <v>深访-体验式研究、经销商</v>
          </cell>
        </row>
        <row r="352">
          <cell r="E352" t="str">
            <v>个案研究部</v>
          </cell>
          <cell r="F352" t="str">
            <v>深访-体验式研究</v>
          </cell>
        </row>
        <row r="353">
          <cell r="E353" t="str">
            <v>个案研究部</v>
          </cell>
          <cell r="F353" t="str">
            <v>深访-体验式研究</v>
          </cell>
        </row>
        <row r="354">
          <cell r="E354" t="str">
            <v>数据部</v>
          </cell>
          <cell r="F354" t="str">
            <v>录像编辑</v>
          </cell>
        </row>
        <row r="355">
          <cell r="E355" t="str">
            <v>数据部</v>
          </cell>
          <cell r="F355" t="str">
            <v>录像编辑</v>
          </cell>
        </row>
        <row r="356">
          <cell r="E356" t="str">
            <v>数据部</v>
          </cell>
          <cell r="F356" t="str">
            <v>渠道-复核</v>
          </cell>
        </row>
        <row r="357">
          <cell r="E357" t="str">
            <v>数据部</v>
          </cell>
          <cell r="F357" t="str">
            <v>渠道-复核</v>
          </cell>
        </row>
        <row r="358">
          <cell r="E358" t="str">
            <v>数据部</v>
          </cell>
          <cell r="F358" t="str">
            <v>渠道-复核</v>
          </cell>
        </row>
        <row r="359">
          <cell r="E359" t="str">
            <v>数据部</v>
          </cell>
          <cell r="F359" t="str">
            <v>渠道-复核</v>
          </cell>
        </row>
        <row r="360">
          <cell r="E360" t="str">
            <v>资源拓展部</v>
          </cell>
          <cell r="F360" t="str">
            <v>数据清洗</v>
          </cell>
        </row>
        <row r="361">
          <cell r="E361" t="str">
            <v>资源拓展部</v>
          </cell>
          <cell r="F361" t="str">
            <v>销售渠道检查</v>
          </cell>
        </row>
        <row r="362">
          <cell r="E362" t="str">
            <v>资源拓展部</v>
          </cell>
          <cell r="F362" t="str">
            <v>销售渠道检查</v>
          </cell>
        </row>
        <row r="363">
          <cell r="E363" t="str">
            <v>资源拓展部</v>
          </cell>
          <cell r="F363" t="str">
            <v>销售渠道检查</v>
          </cell>
        </row>
        <row r="364">
          <cell r="E364" t="str">
            <v>资源拓展部</v>
          </cell>
          <cell r="F364" t="str">
            <v>销售渠道检查</v>
          </cell>
        </row>
        <row r="365">
          <cell r="E365" t="str">
            <v>资源拓展部</v>
          </cell>
          <cell r="F365" t="str">
            <v>销售渠道检查</v>
          </cell>
        </row>
        <row r="366">
          <cell r="E366" t="str">
            <v>资源拓展部</v>
          </cell>
          <cell r="F366" t="str">
            <v>销售渠道检查</v>
          </cell>
        </row>
        <row r="367">
          <cell r="E367" t="str">
            <v>资源拓展部</v>
          </cell>
          <cell r="F367" t="str">
            <v>销售渠道检查</v>
          </cell>
        </row>
        <row r="368">
          <cell r="E368" t="str">
            <v>资源拓展部</v>
          </cell>
          <cell r="F368" t="str">
            <v>销售渠道检查</v>
          </cell>
        </row>
        <row r="369">
          <cell r="E369" t="str">
            <v>资源拓展部</v>
          </cell>
          <cell r="F369" t="str">
            <v>销售渠道检查</v>
          </cell>
        </row>
        <row r="370">
          <cell r="E370" t="str">
            <v>资源拓展部</v>
          </cell>
          <cell r="F370" t="str">
            <v>销售渠道检查</v>
          </cell>
        </row>
        <row r="371">
          <cell r="E371" t="str">
            <v>资源拓展部</v>
          </cell>
          <cell r="F371" t="str">
            <v>销售渠道检查</v>
          </cell>
        </row>
        <row r="372">
          <cell r="E372" t="str">
            <v>资源拓展部</v>
          </cell>
          <cell r="F372" t="str">
            <v>销售渠道检查</v>
          </cell>
        </row>
        <row r="373">
          <cell r="E373" t="str">
            <v>资源拓展部</v>
          </cell>
          <cell r="F373" t="str">
            <v>销售渠道检查</v>
          </cell>
        </row>
        <row r="374">
          <cell r="E374" t="str">
            <v>资源拓展部</v>
          </cell>
          <cell r="F374" t="str">
            <v>销售渠道检查</v>
          </cell>
        </row>
        <row r="375">
          <cell r="E375" t="str">
            <v>资源拓展部</v>
          </cell>
          <cell r="F375" t="str">
            <v>销售渠道检查</v>
          </cell>
        </row>
        <row r="376">
          <cell r="E376" t="str">
            <v>资源拓展部</v>
          </cell>
          <cell r="F376" t="str">
            <v>销售渠道检查</v>
          </cell>
        </row>
        <row r="377">
          <cell r="E377" t="str">
            <v>资源拓展部</v>
          </cell>
          <cell r="F377" t="str">
            <v>售后渠道检查</v>
          </cell>
        </row>
        <row r="378">
          <cell r="E378" t="str">
            <v>资源拓展部</v>
          </cell>
          <cell r="F378" t="str">
            <v>售后渠道检查</v>
          </cell>
        </row>
        <row r="379">
          <cell r="E379" t="str">
            <v>资源拓展部</v>
          </cell>
          <cell r="F379" t="str">
            <v>售后渠道检查</v>
          </cell>
        </row>
        <row r="380">
          <cell r="E380" t="str">
            <v>资源拓展部</v>
          </cell>
          <cell r="F380" t="str">
            <v>售后渠道检查</v>
          </cell>
        </row>
        <row r="381">
          <cell r="E381" t="str">
            <v>资源拓展部</v>
          </cell>
          <cell r="F381" t="str">
            <v>售后渠道检查</v>
          </cell>
        </row>
        <row r="382">
          <cell r="E382" t="str">
            <v>资源拓展部</v>
          </cell>
          <cell r="F382" t="str">
            <v>售后渠道检查</v>
          </cell>
        </row>
        <row r="383">
          <cell r="E383" t="str">
            <v>资源拓展部</v>
          </cell>
          <cell r="F383" t="str">
            <v>询价</v>
          </cell>
        </row>
        <row r="384">
          <cell r="E384" t="str">
            <v>资源拓展部</v>
          </cell>
          <cell r="F384" t="str">
            <v>询价</v>
          </cell>
        </row>
        <row r="385">
          <cell r="E385" t="str">
            <v>资源拓展部</v>
          </cell>
          <cell r="F385" t="str">
            <v>询价</v>
          </cell>
        </row>
        <row r="386">
          <cell r="E386" t="str">
            <v>资源拓展部</v>
          </cell>
          <cell r="F386" t="str">
            <v>询价</v>
          </cell>
        </row>
        <row r="387">
          <cell r="E387" t="str">
            <v>资源拓展部</v>
          </cell>
          <cell r="F387" t="str">
            <v>询价</v>
          </cell>
        </row>
        <row r="388">
          <cell r="E388" t="str">
            <v>资源拓展部</v>
          </cell>
          <cell r="F388" t="str">
            <v>询价</v>
          </cell>
        </row>
        <row r="389">
          <cell r="E389" t="str">
            <v>资源拓展部</v>
          </cell>
          <cell r="F389" t="str">
            <v>询价</v>
          </cell>
        </row>
        <row r="390">
          <cell r="E390" t="str">
            <v>资源拓展部</v>
          </cell>
          <cell r="F390" t="str">
            <v>询价</v>
          </cell>
        </row>
        <row r="391">
          <cell r="E391" t="str">
            <v>资源拓展部</v>
          </cell>
          <cell r="F391" t="str">
            <v>询价</v>
          </cell>
        </row>
        <row r="392">
          <cell r="E392" t="str">
            <v>资源拓展部</v>
          </cell>
          <cell r="F392" t="str">
            <v>盘库</v>
          </cell>
        </row>
        <row r="393">
          <cell r="E393" t="str">
            <v>资源拓展部</v>
          </cell>
          <cell r="F393" t="str">
            <v>盘库</v>
          </cell>
        </row>
        <row r="394">
          <cell r="E394" t="str">
            <v>资源拓展部</v>
          </cell>
          <cell r="F394" t="str">
            <v>盘库</v>
          </cell>
        </row>
        <row r="395">
          <cell r="E395" t="str">
            <v>资源拓展部</v>
          </cell>
          <cell r="F395" t="str">
            <v>盘库</v>
          </cell>
        </row>
        <row r="396">
          <cell r="E396" t="str">
            <v>资源拓展部</v>
          </cell>
          <cell r="F396" t="str">
            <v>盘库</v>
          </cell>
        </row>
        <row r="397">
          <cell r="E397" t="str">
            <v>资源拓展部</v>
          </cell>
          <cell r="F397" t="str">
            <v>盘库</v>
          </cell>
        </row>
        <row r="398">
          <cell r="E398" t="str">
            <v>资源拓展部</v>
          </cell>
          <cell r="F398" t="str">
            <v>盘库</v>
          </cell>
        </row>
        <row r="399">
          <cell r="E399" t="str">
            <v>资源拓展部</v>
          </cell>
          <cell r="F399" t="str">
            <v>盘库</v>
          </cell>
        </row>
        <row r="400">
          <cell r="E400" t="str">
            <v>资源拓展部</v>
          </cell>
          <cell r="F400" t="str">
            <v>盘库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tabSelected="1" workbookViewId="0">
      <pane xSplit="7" ySplit="2" topLeftCell="H3" activePane="bottomRight" state="frozen"/>
      <selection pane="topRight" activeCell="I1" sqref="I1"/>
      <selection pane="bottomLeft" activeCell="A3" sqref="A3"/>
      <selection pane="bottomRight" activeCell="H3" sqref="H3"/>
    </sheetView>
  </sheetViews>
  <sheetFormatPr defaultColWidth="9" defaultRowHeight="14.25" x14ac:dyDescent="0.15"/>
  <cols>
    <col min="1" max="1" width="9.25" style="2" customWidth="1"/>
    <col min="2" max="2" width="13.375" style="2" customWidth="1"/>
    <col min="3" max="3" width="15.75" style="2" customWidth="1"/>
    <col min="4" max="4" width="9.25" style="2" customWidth="1"/>
    <col min="5" max="5" width="8" style="2" customWidth="1"/>
    <col min="6" max="7" width="8.25" style="2" customWidth="1"/>
    <col min="8" max="8" width="6" style="22" customWidth="1"/>
    <col min="9" max="9" width="5" style="22" customWidth="1"/>
    <col min="10" max="11" width="6" style="22" customWidth="1"/>
    <col min="12" max="12" width="8.5" style="22" bestFit="1" customWidth="1"/>
    <col min="13" max="13" width="6.375" style="22" customWidth="1"/>
    <col min="14" max="15" width="6" style="22" customWidth="1"/>
    <col min="16" max="16" width="8.5" style="22" bestFit="1" customWidth="1"/>
    <col min="17" max="17" width="6" style="22" customWidth="1"/>
    <col min="18" max="18" width="5" style="22" customWidth="1"/>
    <col min="19" max="19" width="6" style="22" customWidth="1"/>
    <col min="20" max="26" width="9" style="22"/>
    <col min="27" max="16384" width="9" style="2"/>
  </cols>
  <sheetData>
    <row r="1" spans="1:26" x14ac:dyDescent="0.15">
      <c r="A1" s="6"/>
      <c r="B1" s="6"/>
      <c r="C1" s="6"/>
      <c r="D1" s="6"/>
      <c r="E1" s="6"/>
      <c r="F1" s="6"/>
      <c r="G1" s="6" t="s">
        <v>183</v>
      </c>
      <c r="H1" s="20" t="s">
        <v>0</v>
      </c>
      <c r="I1" s="20" t="s">
        <v>1</v>
      </c>
      <c r="J1" s="20" t="s">
        <v>1</v>
      </c>
      <c r="K1" s="20" t="s">
        <v>1</v>
      </c>
      <c r="L1" s="20" t="s">
        <v>3</v>
      </c>
      <c r="M1" s="20" t="s">
        <v>4</v>
      </c>
      <c r="N1" s="20" t="s">
        <v>5</v>
      </c>
      <c r="O1" s="20" t="s">
        <v>6</v>
      </c>
      <c r="P1" s="20" t="s">
        <v>7</v>
      </c>
      <c r="Q1" s="20" t="s">
        <v>8</v>
      </c>
      <c r="R1" s="20" t="s">
        <v>8</v>
      </c>
      <c r="S1" s="20" t="s">
        <v>9</v>
      </c>
    </row>
    <row r="2" spans="1:26" x14ac:dyDescent="0.15">
      <c r="A2" s="6" t="s">
        <v>10</v>
      </c>
      <c r="B2" s="6" t="s">
        <v>11</v>
      </c>
      <c r="C2" s="6" t="s">
        <v>12</v>
      </c>
      <c r="D2" s="6" t="s">
        <v>14</v>
      </c>
      <c r="E2" s="6" t="s">
        <v>15</v>
      </c>
      <c r="F2" s="6" t="s">
        <v>226</v>
      </c>
      <c r="G2" s="6" t="s">
        <v>16</v>
      </c>
      <c r="H2" s="20" t="s">
        <v>0</v>
      </c>
      <c r="I2" s="20" t="s">
        <v>17</v>
      </c>
      <c r="J2" s="20" t="s">
        <v>18</v>
      </c>
      <c r="K2" s="20" t="s">
        <v>19</v>
      </c>
      <c r="L2" s="20" t="s">
        <v>21</v>
      </c>
      <c r="M2" s="20" t="s">
        <v>22</v>
      </c>
      <c r="N2" s="20" t="s">
        <v>23</v>
      </c>
      <c r="O2" s="20" t="s">
        <v>24</v>
      </c>
      <c r="P2" s="20" t="s">
        <v>7</v>
      </c>
      <c r="Q2" s="20" t="s">
        <v>25</v>
      </c>
      <c r="R2" s="20" t="s">
        <v>26</v>
      </c>
      <c r="S2" s="20" t="s">
        <v>27</v>
      </c>
    </row>
    <row r="3" spans="1:26" x14ac:dyDescent="0.3">
      <c r="A3" s="3" t="s">
        <v>28</v>
      </c>
      <c r="B3" s="3" t="s">
        <v>29</v>
      </c>
      <c r="C3" s="3" t="s">
        <v>30</v>
      </c>
      <c r="D3" s="3" t="s">
        <v>32</v>
      </c>
      <c r="E3" s="3" t="s">
        <v>33</v>
      </c>
      <c r="F3" s="3" t="s">
        <v>238</v>
      </c>
      <c r="G3" s="3" t="s">
        <v>34</v>
      </c>
      <c r="H3" s="16" t="s">
        <v>258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26" s="3" customFormat="1" x14ac:dyDescent="0.3">
      <c r="A4" s="3" t="s">
        <v>28</v>
      </c>
      <c r="B4" s="3" t="s">
        <v>29</v>
      </c>
      <c r="C4" s="3" t="s">
        <v>30</v>
      </c>
      <c r="D4" s="3" t="s">
        <v>38</v>
      </c>
      <c r="E4" s="3" t="s">
        <v>178</v>
      </c>
      <c r="F4" s="3" t="s">
        <v>238</v>
      </c>
      <c r="G4" s="3" t="s">
        <v>224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23"/>
      <c r="U4" s="23"/>
      <c r="V4" s="23"/>
      <c r="W4" s="23"/>
      <c r="X4" s="23"/>
      <c r="Y4" s="23"/>
      <c r="Z4" s="23"/>
    </row>
    <row r="5" spans="1:26" s="3" customFormat="1" x14ac:dyDescent="0.3">
      <c r="A5" s="3" t="s">
        <v>28</v>
      </c>
      <c r="B5" s="3" t="s">
        <v>40</v>
      </c>
      <c r="F5" s="3" t="s">
        <v>242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23"/>
      <c r="U5" s="23"/>
      <c r="V5" s="23"/>
      <c r="W5" s="23"/>
      <c r="X5" s="23"/>
      <c r="Y5" s="23"/>
      <c r="Z5" s="23"/>
    </row>
    <row r="6" spans="1:26" x14ac:dyDescent="0.3">
      <c r="A6" s="3" t="s">
        <v>28</v>
      </c>
      <c r="B6" s="3" t="s">
        <v>41</v>
      </c>
      <c r="C6" s="3"/>
      <c r="D6" s="3"/>
      <c r="E6" s="3"/>
      <c r="F6" s="3" t="s">
        <v>241</v>
      </c>
      <c r="G6" s="3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26" x14ac:dyDescent="0.3">
      <c r="A7" s="3" t="s">
        <v>28</v>
      </c>
      <c r="B7" s="3" t="s">
        <v>42</v>
      </c>
      <c r="C7" s="3"/>
      <c r="D7" s="3"/>
      <c r="E7" s="3"/>
      <c r="F7" s="3" t="s">
        <v>240</v>
      </c>
      <c r="G7" s="3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26" x14ac:dyDescent="0.3">
      <c r="A8" s="3" t="s">
        <v>28</v>
      </c>
      <c r="B8" s="3" t="s">
        <v>43</v>
      </c>
      <c r="C8" s="3" t="s">
        <v>30</v>
      </c>
      <c r="D8" s="3" t="s">
        <v>32</v>
      </c>
      <c r="E8" s="3" t="s">
        <v>33</v>
      </c>
      <c r="F8" s="3" t="s">
        <v>239</v>
      </c>
      <c r="G8" s="3" t="s">
        <v>34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26" s="3" customFormat="1" x14ac:dyDescent="0.3">
      <c r="A9" s="3" t="s">
        <v>28</v>
      </c>
      <c r="B9" s="3" t="s">
        <v>45</v>
      </c>
      <c r="C9" s="3" t="s">
        <v>30</v>
      </c>
      <c r="D9" s="3" t="s">
        <v>38</v>
      </c>
      <c r="E9" s="3" t="s">
        <v>178</v>
      </c>
      <c r="F9" s="3" t="s">
        <v>239</v>
      </c>
      <c r="G9" s="3" t="s">
        <v>228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23"/>
      <c r="U9" s="23"/>
      <c r="V9" s="23"/>
      <c r="W9" s="23"/>
      <c r="X9" s="23"/>
      <c r="Y9" s="23"/>
      <c r="Z9" s="23"/>
    </row>
    <row r="10" spans="1:26" x14ac:dyDescent="0.3">
      <c r="A10" s="3" t="s">
        <v>47</v>
      </c>
      <c r="B10" s="3" t="s">
        <v>29</v>
      </c>
      <c r="C10" s="3" t="s">
        <v>30</v>
      </c>
      <c r="D10" s="3" t="s">
        <v>32</v>
      </c>
      <c r="E10" s="3" t="s">
        <v>51</v>
      </c>
      <c r="F10" s="3" t="s">
        <v>238</v>
      </c>
      <c r="G10" s="3" t="s">
        <v>39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26" x14ac:dyDescent="0.3">
      <c r="A11" s="3" t="s">
        <v>47</v>
      </c>
      <c r="B11" s="3" t="s">
        <v>29</v>
      </c>
      <c r="C11" s="3" t="s">
        <v>30</v>
      </c>
      <c r="D11" s="3" t="s">
        <v>32</v>
      </c>
      <c r="E11" s="3" t="s">
        <v>50</v>
      </c>
      <c r="F11" s="3" t="s">
        <v>238</v>
      </c>
      <c r="G11" s="3" t="s">
        <v>34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26" s="3" customFormat="1" x14ac:dyDescent="0.3">
      <c r="A12" s="3" t="s">
        <v>47</v>
      </c>
      <c r="B12" s="3" t="s">
        <v>227</v>
      </c>
      <c r="C12" s="3" t="s">
        <v>49</v>
      </c>
      <c r="D12" s="3" t="s">
        <v>37</v>
      </c>
      <c r="E12" s="3" t="s">
        <v>50</v>
      </c>
      <c r="F12" s="3" t="s">
        <v>238</v>
      </c>
      <c r="G12" s="3" t="s">
        <v>34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23"/>
      <c r="U12" s="23"/>
      <c r="V12" s="23"/>
      <c r="W12" s="23"/>
      <c r="X12" s="23"/>
      <c r="Y12" s="23"/>
      <c r="Z12" s="23"/>
    </row>
    <row r="13" spans="1:26" x14ac:dyDescent="0.3">
      <c r="A13" s="3" t="s">
        <v>47</v>
      </c>
      <c r="B13" s="3" t="s">
        <v>230</v>
      </c>
      <c r="C13" s="3" t="s">
        <v>30</v>
      </c>
      <c r="D13" s="3" t="s">
        <v>37</v>
      </c>
      <c r="E13" s="3" t="s">
        <v>50</v>
      </c>
      <c r="F13" s="3" t="s">
        <v>238</v>
      </c>
      <c r="G13" s="3" t="s">
        <v>34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26" x14ac:dyDescent="0.3">
      <c r="A14" s="3" t="s">
        <v>47</v>
      </c>
      <c r="B14" s="3" t="s">
        <v>48</v>
      </c>
      <c r="C14" s="3" t="s">
        <v>30</v>
      </c>
      <c r="D14" s="3" t="s">
        <v>37</v>
      </c>
      <c r="E14" s="3" t="s">
        <v>51</v>
      </c>
      <c r="F14" s="3" t="s">
        <v>238</v>
      </c>
      <c r="G14" s="3" t="s">
        <v>39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26" x14ac:dyDescent="0.3">
      <c r="A15" s="3" t="s">
        <v>47</v>
      </c>
      <c r="B15" s="3" t="s">
        <v>176</v>
      </c>
      <c r="C15" s="3" t="s">
        <v>49</v>
      </c>
      <c r="D15" s="3" t="s">
        <v>52</v>
      </c>
      <c r="E15" s="3" t="s">
        <v>50</v>
      </c>
      <c r="F15" s="3" t="s">
        <v>238</v>
      </c>
      <c r="G15" s="3" t="s">
        <v>34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26" s="3" customFormat="1" x14ac:dyDescent="0.3">
      <c r="A16" s="3" t="s">
        <v>47</v>
      </c>
      <c r="B16" s="3" t="s">
        <v>40</v>
      </c>
      <c r="F16" s="3" t="s">
        <v>242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23"/>
      <c r="U16" s="23"/>
      <c r="V16" s="23"/>
      <c r="W16" s="23"/>
      <c r="X16" s="23"/>
      <c r="Y16" s="23"/>
      <c r="Z16" s="23"/>
    </row>
    <row r="17" spans="1:26" x14ac:dyDescent="0.3">
      <c r="A17" s="3" t="s">
        <v>47</v>
      </c>
      <c r="B17" s="3" t="s">
        <v>42</v>
      </c>
      <c r="C17" s="3"/>
      <c r="D17" s="3"/>
      <c r="E17" s="3"/>
      <c r="F17" s="3" t="s">
        <v>240</v>
      </c>
      <c r="G17" s="3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26" x14ac:dyDescent="0.3">
      <c r="A18" s="3" t="s">
        <v>47</v>
      </c>
      <c r="B18" s="3" t="s">
        <v>53</v>
      </c>
      <c r="C18" s="3" t="s">
        <v>49</v>
      </c>
      <c r="D18" s="3" t="s">
        <v>52</v>
      </c>
      <c r="E18" s="3" t="s">
        <v>50</v>
      </c>
      <c r="F18" s="3" t="s">
        <v>238</v>
      </c>
      <c r="G18" s="3" t="s">
        <v>34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26" s="3" customFormat="1" x14ac:dyDescent="0.3">
      <c r="A19" s="3" t="s">
        <v>47</v>
      </c>
      <c r="B19" s="3" t="s">
        <v>53</v>
      </c>
      <c r="C19" s="3" t="s">
        <v>49</v>
      </c>
      <c r="D19" s="3" t="s">
        <v>37</v>
      </c>
      <c r="E19" s="3" t="s">
        <v>50</v>
      </c>
      <c r="F19" s="3" t="s">
        <v>238</v>
      </c>
      <c r="G19" s="3" t="s">
        <v>34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23"/>
      <c r="U19" s="23"/>
      <c r="V19" s="23"/>
      <c r="W19" s="23"/>
      <c r="X19" s="23"/>
      <c r="Y19" s="23"/>
      <c r="Z19" s="23"/>
    </row>
    <row r="20" spans="1:26" x14ac:dyDescent="0.3">
      <c r="A20" s="3" t="s">
        <v>47</v>
      </c>
      <c r="B20" s="3" t="s">
        <v>53</v>
      </c>
      <c r="C20" s="3" t="s">
        <v>49</v>
      </c>
      <c r="D20" s="3" t="s">
        <v>37</v>
      </c>
      <c r="E20" s="3" t="s">
        <v>51</v>
      </c>
      <c r="F20" s="3" t="s">
        <v>238</v>
      </c>
      <c r="G20" s="3" t="s">
        <v>39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26" x14ac:dyDescent="0.3">
      <c r="A21" s="3" t="s">
        <v>47</v>
      </c>
      <c r="B21" s="3" t="s">
        <v>53</v>
      </c>
      <c r="C21" s="3" t="s">
        <v>30</v>
      </c>
      <c r="D21" s="3" t="s">
        <v>32</v>
      </c>
      <c r="E21" s="3" t="s">
        <v>50</v>
      </c>
      <c r="F21" s="3" t="s">
        <v>238</v>
      </c>
      <c r="G21" s="3" t="s">
        <v>34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26" x14ac:dyDescent="0.3">
      <c r="A22" s="3" t="s">
        <v>47</v>
      </c>
      <c r="B22" s="3" t="s">
        <v>53</v>
      </c>
      <c r="C22" s="3" t="s">
        <v>30</v>
      </c>
      <c r="D22" s="3" t="s">
        <v>32</v>
      </c>
      <c r="E22" s="3" t="s">
        <v>51</v>
      </c>
      <c r="F22" s="3" t="s">
        <v>238</v>
      </c>
      <c r="G22" s="3" t="s">
        <v>39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26" x14ac:dyDescent="0.3">
      <c r="A23" s="3" t="s">
        <v>47</v>
      </c>
      <c r="B23" s="3" t="s">
        <v>53</v>
      </c>
      <c r="C23" s="3" t="s">
        <v>30</v>
      </c>
      <c r="D23" s="3" t="s">
        <v>37</v>
      </c>
      <c r="E23" s="3" t="s">
        <v>50</v>
      </c>
      <c r="F23" s="3" t="s">
        <v>238</v>
      </c>
      <c r="G23" s="3" t="s">
        <v>34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26" x14ac:dyDescent="0.3">
      <c r="A24" s="3" t="s">
        <v>47</v>
      </c>
      <c r="B24" s="3" t="s">
        <v>53</v>
      </c>
      <c r="C24" s="3" t="s">
        <v>30</v>
      </c>
      <c r="D24" s="3" t="s">
        <v>37</v>
      </c>
      <c r="E24" s="3" t="s">
        <v>51</v>
      </c>
      <c r="F24" s="3" t="s">
        <v>238</v>
      </c>
      <c r="G24" s="3" t="s">
        <v>39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23"/>
      <c r="W24" s="23"/>
      <c r="X24" s="23"/>
    </row>
    <row r="25" spans="1:26" s="3" customFormat="1" x14ac:dyDescent="0.3">
      <c r="A25" s="3" t="s">
        <v>47</v>
      </c>
      <c r="B25" s="3" t="s">
        <v>231</v>
      </c>
      <c r="F25" s="3" t="s">
        <v>238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22"/>
      <c r="W25" s="22"/>
      <c r="X25" s="22"/>
      <c r="Y25" s="23"/>
      <c r="Z25" s="23"/>
    </row>
    <row r="26" spans="1:26" s="3" customFormat="1" x14ac:dyDescent="0.3">
      <c r="A26" s="3" t="s">
        <v>47</v>
      </c>
      <c r="B26" s="3" t="s">
        <v>232</v>
      </c>
      <c r="F26" s="3" t="s">
        <v>238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22"/>
      <c r="W26" s="22"/>
      <c r="X26" s="22"/>
      <c r="Y26" s="23"/>
      <c r="Z26" s="23"/>
    </row>
    <row r="27" spans="1:26" s="3" customFormat="1" x14ac:dyDescent="0.3">
      <c r="A27" s="3" t="s">
        <v>47</v>
      </c>
      <c r="B27" s="3" t="s">
        <v>229</v>
      </c>
      <c r="F27" s="3" t="s">
        <v>238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23"/>
      <c r="U27" s="23"/>
      <c r="V27" s="23"/>
      <c r="W27" s="23"/>
      <c r="X27" s="23"/>
      <c r="Y27" s="23"/>
      <c r="Z27" s="23"/>
    </row>
    <row r="28" spans="1:26" x14ac:dyDescent="0.3">
      <c r="A28" s="3" t="s">
        <v>47</v>
      </c>
      <c r="B28" s="3" t="s">
        <v>45</v>
      </c>
      <c r="C28" s="3" t="s">
        <v>30</v>
      </c>
      <c r="D28" s="3" t="s">
        <v>32</v>
      </c>
      <c r="E28" s="3" t="s">
        <v>50</v>
      </c>
      <c r="F28" s="3" t="s">
        <v>239</v>
      </c>
      <c r="G28" s="3" t="s">
        <v>34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26" x14ac:dyDescent="0.3">
      <c r="A29" s="3" t="s">
        <v>47</v>
      </c>
      <c r="B29" s="3" t="s">
        <v>69</v>
      </c>
      <c r="C29" s="3" t="s">
        <v>49</v>
      </c>
      <c r="D29" s="3" t="s">
        <v>37</v>
      </c>
      <c r="E29" s="3" t="s">
        <v>50</v>
      </c>
      <c r="F29" s="3" t="s">
        <v>239</v>
      </c>
      <c r="G29" s="3" t="s">
        <v>34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26" s="3" customFormat="1" x14ac:dyDescent="0.3">
      <c r="A30" s="3" t="s">
        <v>47</v>
      </c>
      <c r="B30" s="3" t="s">
        <v>69</v>
      </c>
      <c r="C30" s="3" t="s">
        <v>30</v>
      </c>
      <c r="D30" s="3" t="s">
        <v>37</v>
      </c>
      <c r="E30" s="3" t="s">
        <v>50</v>
      </c>
      <c r="F30" s="3" t="s">
        <v>239</v>
      </c>
      <c r="G30" s="3" t="s">
        <v>34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23"/>
      <c r="U30" s="23"/>
      <c r="V30" s="23"/>
      <c r="W30" s="23"/>
      <c r="X30" s="23"/>
      <c r="Y30" s="23"/>
      <c r="Z30" s="23"/>
    </row>
    <row r="31" spans="1:26" s="3" customFormat="1" x14ac:dyDescent="0.3">
      <c r="A31" s="3" t="s">
        <v>47</v>
      </c>
      <c r="B31" s="3" t="s">
        <v>69</v>
      </c>
      <c r="C31" s="3" t="s">
        <v>30</v>
      </c>
      <c r="D31" s="3" t="s">
        <v>37</v>
      </c>
      <c r="E31" s="3" t="s">
        <v>51</v>
      </c>
      <c r="F31" s="3" t="s">
        <v>239</v>
      </c>
      <c r="G31" s="3" t="s">
        <v>39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23"/>
      <c r="U31" s="23"/>
      <c r="V31" s="23"/>
      <c r="W31" s="23"/>
      <c r="X31" s="23"/>
      <c r="Y31" s="23"/>
      <c r="Z31" s="23"/>
    </row>
    <row r="32" spans="1:26" x14ac:dyDescent="0.3">
      <c r="A32" s="3" t="s">
        <v>47</v>
      </c>
      <c r="B32" s="3" t="s">
        <v>177</v>
      </c>
      <c r="C32" s="3" t="s">
        <v>49</v>
      </c>
      <c r="D32" s="3" t="s">
        <v>37</v>
      </c>
      <c r="E32" s="3" t="s">
        <v>50</v>
      </c>
      <c r="F32" s="3" t="s">
        <v>239</v>
      </c>
      <c r="G32" s="3" t="s">
        <v>34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26" x14ac:dyDescent="0.3">
      <c r="A33" s="3" t="s">
        <v>47</v>
      </c>
      <c r="B33" s="3" t="s">
        <v>177</v>
      </c>
      <c r="C33" s="3" t="s">
        <v>30</v>
      </c>
      <c r="D33" s="3" t="s">
        <v>32</v>
      </c>
      <c r="E33" s="3" t="s">
        <v>50</v>
      </c>
      <c r="F33" s="3" t="s">
        <v>239</v>
      </c>
      <c r="G33" s="3" t="s">
        <v>34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26" x14ac:dyDescent="0.3">
      <c r="A34" s="3" t="s">
        <v>47</v>
      </c>
      <c r="B34" s="3" t="s">
        <v>177</v>
      </c>
      <c r="C34" s="3" t="s">
        <v>30</v>
      </c>
      <c r="D34" s="3" t="s">
        <v>37</v>
      </c>
      <c r="E34" s="3" t="s">
        <v>51</v>
      </c>
      <c r="F34" s="3" t="s">
        <v>239</v>
      </c>
      <c r="G34" s="3" t="s">
        <v>39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26" x14ac:dyDescent="0.3">
      <c r="A35" s="3" t="s">
        <v>47</v>
      </c>
      <c r="B35" s="3" t="s">
        <v>177</v>
      </c>
      <c r="C35" s="3" t="s">
        <v>30</v>
      </c>
      <c r="D35" s="3" t="s">
        <v>37</v>
      </c>
      <c r="E35" s="3" t="s">
        <v>50</v>
      </c>
      <c r="F35" s="3" t="s">
        <v>239</v>
      </c>
      <c r="G35" s="3" t="s">
        <v>34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26" x14ac:dyDescent="0.3">
      <c r="A36" s="3" t="s">
        <v>55</v>
      </c>
      <c r="B36" s="3" t="s">
        <v>29</v>
      </c>
      <c r="C36" s="3" t="s">
        <v>49</v>
      </c>
      <c r="D36" s="3" t="s">
        <v>52</v>
      </c>
      <c r="E36" s="3" t="s">
        <v>50</v>
      </c>
      <c r="F36" s="3" t="s">
        <v>238</v>
      </c>
      <c r="G36" s="3" t="s">
        <v>34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26" s="3" customFormat="1" x14ac:dyDescent="0.3">
      <c r="A37" s="3" t="s">
        <v>55</v>
      </c>
      <c r="B37" s="3" t="s">
        <v>29</v>
      </c>
      <c r="C37" s="3" t="s">
        <v>49</v>
      </c>
      <c r="D37" s="3" t="s">
        <v>52</v>
      </c>
      <c r="E37" s="3" t="s">
        <v>56</v>
      </c>
      <c r="F37" s="3" t="s">
        <v>238</v>
      </c>
      <c r="G37" s="3" t="s">
        <v>224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23"/>
      <c r="U37" s="23"/>
      <c r="V37" s="23"/>
      <c r="W37" s="23"/>
      <c r="X37" s="23"/>
      <c r="Y37" s="23"/>
      <c r="Z37" s="23"/>
    </row>
    <row r="38" spans="1:26" x14ac:dyDescent="0.3">
      <c r="A38" s="3" t="s">
        <v>55</v>
      </c>
      <c r="B38" s="3" t="s">
        <v>29</v>
      </c>
      <c r="C38" s="3" t="s">
        <v>49</v>
      </c>
      <c r="D38" s="3" t="s">
        <v>37</v>
      </c>
      <c r="E38" s="3" t="s">
        <v>50</v>
      </c>
      <c r="F38" s="3" t="s">
        <v>238</v>
      </c>
      <c r="G38" s="3" t="s">
        <v>39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26" x14ac:dyDescent="0.3">
      <c r="A39" s="3" t="s">
        <v>55</v>
      </c>
      <c r="B39" s="3" t="s">
        <v>29</v>
      </c>
      <c r="C39" s="3" t="s">
        <v>49</v>
      </c>
      <c r="D39" s="3" t="s">
        <v>37</v>
      </c>
      <c r="E39" s="3" t="s">
        <v>50</v>
      </c>
      <c r="F39" s="3" t="s">
        <v>238</v>
      </c>
      <c r="G39" s="3" t="s">
        <v>34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26" x14ac:dyDescent="0.3">
      <c r="A40" s="3" t="s">
        <v>55</v>
      </c>
      <c r="B40" s="3" t="s">
        <v>29</v>
      </c>
      <c r="C40" s="3" t="s">
        <v>49</v>
      </c>
      <c r="D40" s="3" t="s">
        <v>37</v>
      </c>
      <c r="E40" s="3" t="s">
        <v>51</v>
      </c>
      <c r="F40" s="3" t="s">
        <v>238</v>
      </c>
      <c r="G40" s="3" t="s">
        <v>39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26" x14ac:dyDescent="0.3">
      <c r="A41" s="3" t="s">
        <v>55</v>
      </c>
      <c r="B41" s="3" t="s">
        <v>29</v>
      </c>
      <c r="C41" s="3" t="s">
        <v>30</v>
      </c>
      <c r="D41" s="3" t="s">
        <v>32</v>
      </c>
      <c r="E41" s="3" t="s">
        <v>33</v>
      </c>
      <c r="F41" s="3" t="s">
        <v>238</v>
      </c>
      <c r="G41" s="3" t="s">
        <v>34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26" x14ac:dyDescent="0.3">
      <c r="A42" s="3" t="s">
        <v>55</v>
      </c>
      <c r="B42" s="3" t="s">
        <v>29</v>
      </c>
      <c r="C42" s="3" t="s">
        <v>30</v>
      </c>
      <c r="D42" s="3" t="s">
        <v>32</v>
      </c>
      <c r="E42" s="3" t="s">
        <v>51</v>
      </c>
      <c r="F42" s="3" t="s">
        <v>238</v>
      </c>
      <c r="G42" s="3" t="s">
        <v>39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26" x14ac:dyDescent="0.3">
      <c r="A43" s="3" t="s">
        <v>55</v>
      </c>
      <c r="B43" s="3" t="s">
        <v>29</v>
      </c>
      <c r="C43" s="3" t="s">
        <v>30</v>
      </c>
      <c r="D43" s="3" t="s">
        <v>58</v>
      </c>
      <c r="E43" s="3" t="s">
        <v>33</v>
      </c>
      <c r="F43" s="3" t="s">
        <v>238</v>
      </c>
      <c r="G43" s="3" t="s">
        <v>34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1:26" s="3" customFormat="1" x14ac:dyDescent="0.3">
      <c r="A44" s="3" t="s">
        <v>55</v>
      </c>
      <c r="B44" s="3" t="s">
        <v>29</v>
      </c>
      <c r="C44" s="3" t="s">
        <v>225</v>
      </c>
      <c r="D44" s="3" t="s">
        <v>233</v>
      </c>
      <c r="E44" s="3" t="s">
        <v>50</v>
      </c>
      <c r="F44" s="3" t="s">
        <v>238</v>
      </c>
      <c r="G44" s="3" t="s">
        <v>39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23"/>
      <c r="U44" s="23"/>
      <c r="V44" s="23"/>
      <c r="W44" s="23"/>
      <c r="X44" s="23"/>
      <c r="Y44" s="23"/>
      <c r="Z44" s="23"/>
    </row>
    <row r="45" spans="1:26" x14ac:dyDescent="0.3">
      <c r="A45" s="3" t="s">
        <v>55</v>
      </c>
      <c r="B45" s="3" t="s">
        <v>29</v>
      </c>
      <c r="C45" s="3" t="s">
        <v>59</v>
      </c>
      <c r="D45" s="3" t="s">
        <v>234</v>
      </c>
      <c r="E45" s="3" t="s">
        <v>50</v>
      </c>
      <c r="F45" s="3" t="s">
        <v>238</v>
      </c>
      <c r="G45" s="3" t="s">
        <v>34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1:26" x14ac:dyDescent="0.3">
      <c r="A46" s="3" t="s">
        <v>55</v>
      </c>
      <c r="B46" s="3" t="s">
        <v>29</v>
      </c>
      <c r="C46" s="3" t="s">
        <v>60</v>
      </c>
      <c r="D46" s="3" t="s">
        <v>38</v>
      </c>
      <c r="E46" s="3" t="s">
        <v>50</v>
      </c>
      <c r="F46" s="3" t="s">
        <v>238</v>
      </c>
      <c r="G46" s="3" t="s">
        <v>34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26" x14ac:dyDescent="0.3">
      <c r="A47" s="3" t="s">
        <v>55</v>
      </c>
      <c r="B47" s="3" t="s">
        <v>29</v>
      </c>
      <c r="C47" s="3" t="s">
        <v>49</v>
      </c>
      <c r="D47" s="3" t="s">
        <v>37</v>
      </c>
      <c r="E47" s="3" t="s">
        <v>50</v>
      </c>
      <c r="F47" s="3" t="s">
        <v>238</v>
      </c>
      <c r="G47" s="3" t="s">
        <v>34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1:26" x14ac:dyDescent="0.3">
      <c r="A48" s="3" t="s">
        <v>55</v>
      </c>
      <c r="B48" s="3" t="s">
        <v>29</v>
      </c>
      <c r="C48" s="3" t="s">
        <v>49</v>
      </c>
      <c r="D48" s="3" t="s">
        <v>62</v>
      </c>
      <c r="E48" s="3" t="s">
        <v>50</v>
      </c>
      <c r="F48" s="3" t="s">
        <v>238</v>
      </c>
      <c r="G48" s="3" t="s">
        <v>34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49" spans="1:26" x14ac:dyDescent="0.3">
      <c r="A49" s="3" t="s">
        <v>55</v>
      </c>
      <c r="B49" s="3" t="s">
        <v>29</v>
      </c>
      <c r="C49" s="3" t="s">
        <v>63</v>
      </c>
      <c r="D49" s="3" t="s">
        <v>37</v>
      </c>
      <c r="E49" s="3" t="s">
        <v>50</v>
      </c>
      <c r="F49" s="3" t="s">
        <v>238</v>
      </c>
      <c r="G49" s="3" t="s">
        <v>34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1:26" x14ac:dyDescent="0.3">
      <c r="A50" s="3" t="s">
        <v>55</v>
      </c>
      <c r="B50" s="3" t="s">
        <v>29</v>
      </c>
      <c r="C50" s="3" t="s">
        <v>64</v>
      </c>
      <c r="D50" s="3" t="s">
        <v>38</v>
      </c>
      <c r="E50" s="3" t="s">
        <v>50</v>
      </c>
      <c r="F50" s="3" t="s">
        <v>238</v>
      </c>
      <c r="G50" s="3" t="s">
        <v>34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1:26" x14ac:dyDescent="0.3">
      <c r="A51" s="3" t="s">
        <v>55</v>
      </c>
      <c r="B51" s="3" t="s">
        <v>29</v>
      </c>
      <c r="C51" s="3" t="s">
        <v>30</v>
      </c>
      <c r="D51" s="3" t="s">
        <v>38</v>
      </c>
      <c r="E51" s="3" t="s">
        <v>50</v>
      </c>
      <c r="F51" s="3" t="s">
        <v>238</v>
      </c>
      <c r="G51" s="3" t="s">
        <v>34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1:26" s="3" customFormat="1" x14ac:dyDescent="0.3">
      <c r="A52" s="15" t="s">
        <v>55</v>
      </c>
      <c r="B52" s="15" t="s">
        <v>29</v>
      </c>
      <c r="C52" s="15" t="s">
        <v>30</v>
      </c>
      <c r="D52" s="15" t="s">
        <v>222</v>
      </c>
      <c r="E52" s="15" t="s">
        <v>221</v>
      </c>
      <c r="F52" s="3" t="s">
        <v>238</v>
      </c>
      <c r="G52" s="15" t="s">
        <v>34</v>
      </c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23"/>
      <c r="U52" s="23"/>
      <c r="V52" s="23"/>
      <c r="W52" s="23"/>
      <c r="X52" s="23"/>
      <c r="Y52" s="23"/>
      <c r="Z52" s="23"/>
    </row>
    <row r="53" spans="1:26" x14ac:dyDescent="0.3">
      <c r="A53" s="3" t="s">
        <v>55</v>
      </c>
      <c r="B53" s="3" t="s">
        <v>67</v>
      </c>
      <c r="C53" s="3"/>
      <c r="D53" s="3"/>
      <c r="E53" s="3"/>
      <c r="F53" s="3" t="s">
        <v>238</v>
      </c>
      <c r="G53" s="3" t="s">
        <v>68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</row>
    <row r="54" spans="1:26" x14ac:dyDescent="0.3">
      <c r="A54" s="3" t="s">
        <v>55</v>
      </c>
      <c r="B54" s="3" t="s">
        <v>65</v>
      </c>
      <c r="C54" s="3" t="s">
        <v>49</v>
      </c>
      <c r="D54" s="3" t="s">
        <v>37</v>
      </c>
      <c r="E54" s="3" t="s">
        <v>50</v>
      </c>
      <c r="F54" s="3" t="s">
        <v>238</v>
      </c>
      <c r="G54" s="3" t="s">
        <v>34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</row>
    <row r="55" spans="1:26" x14ac:dyDescent="0.3">
      <c r="A55" s="3" t="s">
        <v>55</v>
      </c>
      <c r="B55" s="3" t="s">
        <v>65</v>
      </c>
      <c r="C55" s="3" t="s">
        <v>30</v>
      </c>
      <c r="D55" s="3" t="s">
        <v>32</v>
      </c>
      <c r="E55" s="3" t="s">
        <v>33</v>
      </c>
      <c r="F55" s="3" t="s">
        <v>238</v>
      </c>
      <c r="G55" s="3" t="s">
        <v>34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</row>
    <row r="56" spans="1:26" s="3" customFormat="1" x14ac:dyDescent="0.3">
      <c r="A56" s="3" t="s">
        <v>55</v>
      </c>
      <c r="B56" s="3" t="s">
        <v>65</v>
      </c>
      <c r="C56" s="3" t="s">
        <v>30</v>
      </c>
      <c r="D56" s="3" t="s">
        <v>58</v>
      </c>
      <c r="E56" s="3" t="s">
        <v>33</v>
      </c>
      <c r="F56" s="3" t="s">
        <v>238</v>
      </c>
      <c r="G56" s="3" t="s">
        <v>34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23"/>
      <c r="U56" s="23"/>
      <c r="V56" s="23"/>
      <c r="W56" s="23"/>
      <c r="X56" s="23"/>
      <c r="Y56" s="23"/>
      <c r="Z56" s="23"/>
    </row>
    <row r="57" spans="1:26" s="3" customFormat="1" x14ac:dyDescent="0.3">
      <c r="A57" s="15" t="s">
        <v>55</v>
      </c>
      <c r="B57" s="15" t="s">
        <v>65</v>
      </c>
      <c r="C57" s="15" t="s">
        <v>30</v>
      </c>
      <c r="D57" s="15" t="s">
        <v>247</v>
      </c>
      <c r="E57" s="15" t="s">
        <v>248</v>
      </c>
      <c r="F57" s="3" t="s">
        <v>238</v>
      </c>
      <c r="G57" s="15" t="s">
        <v>34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23"/>
      <c r="U57" s="23"/>
      <c r="V57" s="23"/>
      <c r="W57" s="23"/>
      <c r="X57" s="23"/>
      <c r="Y57" s="23"/>
      <c r="Z57" s="23"/>
    </row>
    <row r="58" spans="1:26" x14ac:dyDescent="0.3">
      <c r="A58" s="3" t="s">
        <v>55</v>
      </c>
      <c r="B58" s="3" t="s">
        <v>43</v>
      </c>
      <c r="C58" s="3" t="s">
        <v>30</v>
      </c>
      <c r="D58" s="3" t="s">
        <v>58</v>
      </c>
      <c r="E58" s="3" t="s">
        <v>33</v>
      </c>
      <c r="F58" s="3" t="s">
        <v>239</v>
      </c>
      <c r="G58" s="3" t="s">
        <v>34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</row>
    <row r="59" spans="1:26" x14ac:dyDescent="0.3">
      <c r="A59" s="3" t="s">
        <v>55</v>
      </c>
      <c r="B59" s="3" t="s">
        <v>43</v>
      </c>
      <c r="C59" s="3" t="s">
        <v>30</v>
      </c>
      <c r="D59" s="3" t="s">
        <v>32</v>
      </c>
      <c r="E59" s="3" t="s">
        <v>33</v>
      </c>
      <c r="F59" s="3" t="s">
        <v>239</v>
      </c>
      <c r="G59" s="3" t="s">
        <v>34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</row>
    <row r="60" spans="1:26" s="3" customFormat="1" x14ac:dyDescent="0.3">
      <c r="A60" s="3" t="s">
        <v>55</v>
      </c>
      <c r="B60" s="3" t="s">
        <v>45</v>
      </c>
      <c r="C60" s="3" t="s">
        <v>30</v>
      </c>
      <c r="D60" s="3" t="s">
        <v>58</v>
      </c>
      <c r="E60" s="3" t="s">
        <v>33</v>
      </c>
      <c r="F60" s="3" t="s">
        <v>239</v>
      </c>
      <c r="G60" s="3" t="s">
        <v>34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23"/>
      <c r="U60" s="23"/>
      <c r="V60" s="23"/>
      <c r="W60" s="23"/>
      <c r="X60" s="23"/>
      <c r="Y60" s="23"/>
      <c r="Z60" s="23"/>
    </row>
    <row r="61" spans="1:26" x14ac:dyDescent="0.3">
      <c r="A61" s="3" t="s">
        <v>55</v>
      </c>
      <c r="B61" s="3" t="s">
        <v>45</v>
      </c>
      <c r="C61" s="3" t="s">
        <v>49</v>
      </c>
      <c r="D61" s="3" t="s">
        <v>52</v>
      </c>
      <c r="E61" s="3" t="s">
        <v>50</v>
      </c>
      <c r="F61" s="3" t="s">
        <v>239</v>
      </c>
      <c r="G61" s="3" t="s">
        <v>34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</row>
    <row r="62" spans="1:26" x14ac:dyDescent="0.3">
      <c r="A62" s="3" t="s">
        <v>55</v>
      </c>
      <c r="B62" s="3" t="s">
        <v>45</v>
      </c>
      <c r="C62" s="3" t="s">
        <v>30</v>
      </c>
      <c r="D62" s="3" t="s">
        <v>32</v>
      </c>
      <c r="E62" s="3" t="s">
        <v>33</v>
      </c>
      <c r="F62" s="3" t="s">
        <v>239</v>
      </c>
      <c r="G62" s="3" t="s">
        <v>34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</row>
    <row r="63" spans="1:26" x14ac:dyDescent="0.3">
      <c r="A63" s="3" t="s">
        <v>55</v>
      </c>
      <c r="B63" s="3" t="s">
        <v>45</v>
      </c>
      <c r="C63" s="3" t="s">
        <v>49</v>
      </c>
      <c r="D63" s="3" t="s">
        <v>37</v>
      </c>
      <c r="E63" s="3" t="s">
        <v>50</v>
      </c>
      <c r="F63" s="3" t="s">
        <v>239</v>
      </c>
      <c r="G63" s="3" t="s">
        <v>34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</row>
    <row r="64" spans="1:26" s="3" customFormat="1" x14ac:dyDescent="0.3">
      <c r="A64" s="3" t="s">
        <v>55</v>
      </c>
      <c r="B64" s="3" t="s">
        <v>45</v>
      </c>
      <c r="C64" s="3" t="s">
        <v>30</v>
      </c>
      <c r="D64" s="3" t="s">
        <v>32</v>
      </c>
      <c r="E64" s="3" t="s">
        <v>50</v>
      </c>
      <c r="F64" s="3" t="s">
        <v>239</v>
      </c>
      <c r="G64" s="3" t="s">
        <v>34</v>
      </c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23"/>
      <c r="U64" s="23"/>
      <c r="V64" s="23"/>
      <c r="W64" s="23"/>
      <c r="X64" s="23"/>
      <c r="Y64" s="23"/>
      <c r="Z64" s="23"/>
    </row>
    <row r="65" spans="1:26" x14ac:dyDescent="0.3">
      <c r="A65" s="3" t="s">
        <v>55</v>
      </c>
      <c r="B65" s="3" t="s">
        <v>45</v>
      </c>
      <c r="C65" s="3" t="s">
        <v>30</v>
      </c>
      <c r="D65" s="3" t="s">
        <v>32</v>
      </c>
      <c r="E65" s="3" t="s">
        <v>33</v>
      </c>
      <c r="F65" s="3" t="s">
        <v>239</v>
      </c>
      <c r="G65" s="3" t="s">
        <v>34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</row>
    <row r="66" spans="1:26" s="3" customFormat="1" x14ac:dyDescent="0.3">
      <c r="A66" s="3" t="s">
        <v>55</v>
      </c>
      <c r="B66" s="3" t="s">
        <v>45</v>
      </c>
      <c r="C66" s="3" t="s">
        <v>49</v>
      </c>
      <c r="D66" s="3" t="s">
        <v>37</v>
      </c>
      <c r="E66" s="3" t="s">
        <v>51</v>
      </c>
      <c r="F66" s="3" t="s">
        <v>239</v>
      </c>
      <c r="G66" s="3" t="s">
        <v>39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23"/>
      <c r="U66" s="23"/>
      <c r="V66" s="23"/>
      <c r="W66" s="23"/>
      <c r="X66" s="23"/>
      <c r="Y66" s="23"/>
      <c r="Z66" s="23"/>
    </row>
    <row r="67" spans="1:26" s="3" customFormat="1" x14ac:dyDescent="0.3">
      <c r="A67" s="3" t="s">
        <v>55</v>
      </c>
      <c r="B67" s="3" t="s">
        <v>45</v>
      </c>
      <c r="C67" s="3" t="s">
        <v>49</v>
      </c>
      <c r="D67" s="3" t="s">
        <v>37</v>
      </c>
      <c r="E67" s="3" t="s">
        <v>50</v>
      </c>
      <c r="F67" s="3" t="s">
        <v>239</v>
      </c>
      <c r="G67" s="3" t="s">
        <v>34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23"/>
      <c r="U67" s="23"/>
      <c r="V67" s="23"/>
      <c r="W67" s="23"/>
      <c r="X67" s="23"/>
      <c r="Y67" s="23"/>
      <c r="Z67" s="23"/>
    </row>
    <row r="68" spans="1:26" s="3" customFormat="1" x14ac:dyDescent="0.3">
      <c r="A68" s="3" t="s">
        <v>55</v>
      </c>
      <c r="B68" s="3" t="s">
        <v>45</v>
      </c>
      <c r="C68" s="3" t="s">
        <v>225</v>
      </c>
      <c r="D68" s="3" t="s">
        <v>233</v>
      </c>
      <c r="E68" s="3" t="s">
        <v>51</v>
      </c>
      <c r="F68" s="3" t="s">
        <v>239</v>
      </c>
      <c r="G68" s="3" t="s">
        <v>39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23"/>
      <c r="U68" s="23"/>
      <c r="V68" s="23"/>
      <c r="W68" s="23"/>
      <c r="X68" s="23"/>
      <c r="Y68" s="23"/>
      <c r="Z68" s="23"/>
    </row>
    <row r="69" spans="1:26" s="15" customFormat="1" ht="12.75" customHeight="1" x14ac:dyDescent="0.3">
      <c r="A69" s="3" t="s">
        <v>55</v>
      </c>
      <c r="B69" s="3" t="s">
        <v>45</v>
      </c>
      <c r="C69" s="3" t="s">
        <v>225</v>
      </c>
      <c r="D69" s="3" t="s">
        <v>233</v>
      </c>
      <c r="E69" s="3" t="s">
        <v>50</v>
      </c>
      <c r="F69" s="3" t="s">
        <v>239</v>
      </c>
      <c r="G69" s="3" t="s">
        <v>34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24"/>
      <c r="U69" s="24"/>
      <c r="V69" s="24"/>
      <c r="W69" s="24"/>
      <c r="X69" s="24"/>
      <c r="Y69" s="24"/>
      <c r="Z69" s="24"/>
    </row>
    <row r="70" spans="1:26" s="3" customFormat="1" x14ac:dyDescent="0.3">
      <c r="A70" s="15" t="s">
        <v>55</v>
      </c>
      <c r="B70" s="15" t="s">
        <v>45</v>
      </c>
      <c r="C70" s="15" t="s">
        <v>30</v>
      </c>
      <c r="D70" s="15" t="s">
        <v>222</v>
      </c>
      <c r="E70" s="15" t="s">
        <v>221</v>
      </c>
      <c r="F70" s="3" t="s">
        <v>239</v>
      </c>
      <c r="G70" s="15" t="s">
        <v>34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23"/>
      <c r="U70" s="23"/>
      <c r="V70" s="23"/>
      <c r="W70" s="23"/>
      <c r="X70" s="23"/>
      <c r="Y70" s="23"/>
      <c r="Z70" s="23"/>
    </row>
    <row r="71" spans="1:26" s="3" customFormat="1" x14ac:dyDescent="0.3">
      <c r="A71" s="3" t="s">
        <v>55</v>
      </c>
      <c r="B71" s="3" t="s">
        <v>66</v>
      </c>
      <c r="C71" s="3" t="s">
        <v>30</v>
      </c>
      <c r="D71" s="3" t="s">
        <v>32</v>
      </c>
      <c r="E71" s="3" t="s">
        <v>33</v>
      </c>
      <c r="F71" s="3" t="s">
        <v>239</v>
      </c>
      <c r="G71" s="3" t="s">
        <v>34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23"/>
      <c r="U71" s="23"/>
      <c r="V71" s="23"/>
      <c r="W71" s="23"/>
      <c r="X71" s="23"/>
      <c r="Y71" s="23"/>
      <c r="Z71" s="23"/>
    </row>
    <row r="72" spans="1:26" s="3" customFormat="1" x14ac:dyDescent="0.3">
      <c r="A72" s="15" t="s">
        <v>55</v>
      </c>
      <c r="B72" s="15" t="s">
        <v>66</v>
      </c>
      <c r="C72" s="15" t="s">
        <v>30</v>
      </c>
      <c r="D72" s="15" t="s">
        <v>222</v>
      </c>
      <c r="E72" s="15" t="s">
        <v>221</v>
      </c>
      <c r="F72" s="3" t="s">
        <v>239</v>
      </c>
      <c r="G72" s="15" t="s">
        <v>34</v>
      </c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23"/>
      <c r="U72" s="23"/>
      <c r="V72" s="23"/>
      <c r="W72" s="23"/>
      <c r="X72" s="23"/>
      <c r="Y72" s="23"/>
      <c r="Z72" s="23"/>
    </row>
    <row r="73" spans="1:26" s="3" customFormat="1" ht="15" customHeight="1" x14ac:dyDescent="0.3">
      <c r="A73" s="13" t="s">
        <v>55</v>
      </c>
      <c r="B73" s="13" t="s">
        <v>29</v>
      </c>
      <c r="C73" s="13" t="s">
        <v>30</v>
      </c>
      <c r="D73" s="13" t="s">
        <v>32</v>
      </c>
      <c r="E73" s="13" t="s">
        <v>245</v>
      </c>
      <c r="F73" s="13" t="s">
        <v>238</v>
      </c>
      <c r="G73" s="13" t="s">
        <v>246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23"/>
      <c r="U73" s="23"/>
      <c r="V73" s="23"/>
      <c r="W73" s="23"/>
      <c r="X73" s="23"/>
      <c r="Y73" s="23"/>
      <c r="Z73" s="23"/>
    </row>
    <row r="74" spans="1:26" s="3" customFormat="1" x14ac:dyDescent="0.3">
      <c r="A74" s="3" t="s">
        <v>55</v>
      </c>
      <c r="B74" s="3" t="s">
        <v>29</v>
      </c>
      <c r="C74" s="3" t="s">
        <v>30</v>
      </c>
      <c r="D74" s="3" t="s">
        <v>32</v>
      </c>
      <c r="E74" s="3" t="s">
        <v>50</v>
      </c>
      <c r="F74" s="3" t="s">
        <v>238</v>
      </c>
      <c r="G74" s="3" t="s">
        <v>34</v>
      </c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23"/>
      <c r="U74" s="23"/>
      <c r="V74" s="23"/>
      <c r="W74" s="23"/>
      <c r="X74" s="23"/>
      <c r="Y74" s="23"/>
      <c r="Z74" s="23"/>
    </row>
    <row r="75" spans="1:26" s="3" customFormat="1" x14ac:dyDescent="0.3">
      <c r="A75" s="3" t="s">
        <v>55</v>
      </c>
      <c r="B75" s="3" t="s">
        <v>42</v>
      </c>
      <c r="F75" s="3" t="s">
        <v>240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23"/>
      <c r="U75" s="23"/>
      <c r="V75" s="23"/>
      <c r="W75" s="23"/>
      <c r="X75" s="23"/>
      <c r="Y75" s="23"/>
      <c r="Z75" s="23"/>
    </row>
  </sheetData>
  <autoFilter ref="A2:S75"/>
  <sortState ref="A3:U88">
    <sortCondition ref="A3:A88"/>
    <sortCondition ref="B3:B88"/>
  </sortState>
  <phoneticPr fontId="4" type="noConversion"/>
  <dataValidations count="5">
    <dataValidation type="list" allowBlank="1" showInputMessage="1" showErrorMessage="1" sqref="L24">
      <formula1>小类2</formula1>
    </dataValidation>
    <dataValidation type="list" allowBlank="1" showInputMessage="1" showErrorMessage="1" sqref="Q24">
      <formula1>E</formula1>
    </dataValidation>
    <dataValidation type="list" allowBlank="1" showInputMessage="1" showErrorMessage="1" sqref="M24">
      <formula1>D</formula1>
    </dataValidation>
    <dataValidation type="custom" allowBlank="1" showInputMessage="1" showErrorMessage="1" sqref="K24">
      <formula1>大类不重复</formula1>
    </dataValidation>
    <dataValidation type="list" allowBlank="1" showInputMessage="1" showErrorMessage="1" sqref="P24">
      <formula1>F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RowHeight="13.5" x14ac:dyDescent="0.15"/>
  <cols>
    <col min="1" max="2" width="10.5" bestFit="1" customWidth="1"/>
    <col min="3" max="7" width="7.5" bestFit="1" customWidth="1"/>
    <col min="8" max="12" width="4.5" bestFit="1" customWidth="1"/>
    <col min="13" max="13" width="6" bestFit="1" customWidth="1"/>
    <col min="14" max="19" width="4.5" bestFit="1" customWidth="1"/>
  </cols>
  <sheetData>
    <row r="1" spans="1:26" s="2" customFormat="1" ht="14.25" x14ac:dyDescent="0.15">
      <c r="A1" s="6"/>
      <c r="B1" s="6"/>
      <c r="C1" s="6"/>
      <c r="D1" s="6"/>
      <c r="E1" s="6"/>
      <c r="F1" s="6"/>
      <c r="G1" s="6" t="s">
        <v>183</v>
      </c>
      <c r="H1" s="20" t="s">
        <v>0</v>
      </c>
      <c r="I1" s="20" t="s">
        <v>1</v>
      </c>
      <c r="J1" s="20" t="s">
        <v>1</v>
      </c>
      <c r="K1" s="20" t="s">
        <v>1</v>
      </c>
      <c r="L1" s="20" t="s">
        <v>3</v>
      </c>
      <c r="M1" s="20" t="s">
        <v>4</v>
      </c>
      <c r="N1" s="20" t="s">
        <v>5</v>
      </c>
      <c r="O1" s="20" t="s">
        <v>6</v>
      </c>
      <c r="P1" s="20" t="s">
        <v>7</v>
      </c>
      <c r="Q1" s="20" t="s">
        <v>8</v>
      </c>
      <c r="R1" s="20" t="s">
        <v>8</v>
      </c>
      <c r="S1" s="20" t="s">
        <v>9</v>
      </c>
      <c r="T1" s="22"/>
      <c r="U1" s="22"/>
      <c r="V1" s="22"/>
      <c r="W1" s="22"/>
      <c r="X1" s="22"/>
      <c r="Y1" s="22"/>
      <c r="Z1" s="22"/>
    </row>
    <row r="2" spans="1:26" s="2" customFormat="1" ht="14.25" x14ac:dyDescent="0.15">
      <c r="A2" s="6" t="s">
        <v>10</v>
      </c>
      <c r="B2" s="6" t="s">
        <v>11</v>
      </c>
      <c r="C2" s="6" t="s">
        <v>12</v>
      </c>
      <c r="D2" s="6" t="s">
        <v>14</v>
      </c>
      <c r="E2" s="6" t="s">
        <v>15</v>
      </c>
      <c r="F2" s="6" t="s">
        <v>226</v>
      </c>
      <c r="G2" s="6" t="s">
        <v>16</v>
      </c>
      <c r="H2" s="20" t="s">
        <v>0</v>
      </c>
      <c r="I2" s="20" t="s">
        <v>17</v>
      </c>
      <c r="J2" s="20" t="s">
        <v>18</v>
      </c>
      <c r="K2" s="20" t="s">
        <v>19</v>
      </c>
      <c r="L2" s="20" t="s">
        <v>21</v>
      </c>
      <c r="M2" s="20" t="s">
        <v>22</v>
      </c>
      <c r="N2" s="20" t="s">
        <v>23</v>
      </c>
      <c r="O2" s="20" t="s">
        <v>24</v>
      </c>
      <c r="P2" s="20" t="s">
        <v>7</v>
      </c>
      <c r="Q2" s="20" t="s">
        <v>25</v>
      </c>
      <c r="R2" s="20" t="s">
        <v>26</v>
      </c>
      <c r="S2" s="20" t="s">
        <v>27</v>
      </c>
      <c r="T2" s="22"/>
      <c r="U2" s="22"/>
      <c r="V2" s="22"/>
      <c r="W2" s="22"/>
      <c r="X2" s="22"/>
      <c r="Y2" s="22"/>
      <c r="Z2" s="22"/>
    </row>
    <row r="3" spans="1:26" ht="15.75" x14ac:dyDescent="0.3">
      <c r="H3" s="16" t="s">
        <v>258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defaultRowHeight="13.5" x14ac:dyDescent="0.15"/>
  <cols>
    <col min="1" max="2" width="10.5" bestFit="1" customWidth="1"/>
    <col min="3" max="6" width="7.5" bestFit="1" customWidth="1"/>
    <col min="7" max="9" width="4.5" bestFit="1" customWidth="1"/>
    <col min="10" max="10" width="6" bestFit="1" customWidth="1"/>
  </cols>
  <sheetData>
    <row r="1" spans="1:16" s="2" customFormat="1" ht="14.25" x14ac:dyDescent="0.15">
      <c r="A1" s="6" t="s">
        <v>10</v>
      </c>
      <c r="B1" s="6" t="s">
        <v>11</v>
      </c>
      <c r="C1" s="6" t="s">
        <v>250</v>
      </c>
      <c r="D1" s="6" t="s">
        <v>251</v>
      </c>
      <c r="E1" s="6" t="s">
        <v>252</v>
      </c>
      <c r="F1" s="6" t="s">
        <v>253</v>
      </c>
      <c r="G1" s="20" t="s">
        <v>254</v>
      </c>
      <c r="H1" s="20" t="s">
        <v>255</v>
      </c>
      <c r="I1" s="20" t="s">
        <v>256</v>
      </c>
      <c r="J1" s="20" t="s">
        <v>257</v>
      </c>
      <c r="K1" s="22"/>
      <c r="L1" s="22"/>
      <c r="M1" s="22"/>
      <c r="N1" s="22"/>
      <c r="O1" s="22"/>
      <c r="P1" s="22"/>
    </row>
    <row r="2" spans="1:16" ht="15.75" x14ac:dyDescent="0.3">
      <c r="G2" s="16" t="s">
        <v>258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62"/>
  <sheetViews>
    <sheetView zoomScaleNormal="100"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H3" sqref="H3"/>
    </sheetView>
  </sheetViews>
  <sheetFormatPr defaultRowHeight="14.25" x14ac:dyDescent="0.15"/>
  <cols>
    <col min="1" max="1" width="16" style="1" customWidth="1"/>
    <col min="2" max="2" width="11" style="1" customWidth="1"/>
    <col min="3" max="3" width="7.375" style="1" customWidth="1"/>
    <col min="4" max="7" width="9" style="1"/>
    <col min="8" max="16" width="8.5" style="14" bestFit="1" customWidth="1"/>
    <col min="17" max="17" width="10" style="14" bestFit="1" customWidth="1"/>
    <col min="18" max="18" width="8.5" style="14" bestFit="1" customWidth="1"/>
    <col min="19" max="19" width="10" style="14" bestFit="1" customWidth="1"/>
    <col min="20" max="39" width="8.5" style="14" bestFit="1" customWidth="1"/>
    <col min="40" max="16384" width="9" style="14"/>
  </cols>
  <sheetData>
    <row r="1" spans="1:40" x14ac:dyDescent="0.15">
      <c r="A1" s="6"/>
      <c r="B1" s="6"/>
      <c r="C1" s="6"/>
      <c r="D1" s="6"/>
      <c r="E1" s="6"/>
      <c r="F1" s="6"/>
      <c r="G1" s="6"/>
      <c r="H1" s="20" t="s">
        <v>0</v>
      </c>
      <c r="I1" s="20" t="s">
        <v>71</v>
      </c>
      <c r="J1" s="20" t="s">
        <v>1</v>
      </c>
      <c r="K1" s="20" t="s">
        <v>1</v>
      </c>
      <c r="L1" s="20" t="s">
        <v>1</v>
      </c>
      <c r="M1" s="20" t="s">
        <v>1</v>
      </c>
      <c r="N1" s="20" t="s">
        <v>72</v>
      </c>
      <c r="O1" s="20" t="s">
        <v>72</v>
      </c>
      <c r="P1" s="20" t="s">
        <v>72</v>
      </c>
      <c r="Q1" s="20" t="s">
        <v>72</v>
      </c>
      <c r="R1" s="20" t="s">
        <v>3</v>
      </c>
      <c r="S1" s="20" t="s">
        <v>4</v>
      </c>
      <c r="T1" s="20" t="s">
        <v>73</v>
      </c>
      <c r="U1" s="20" t="s">
        <v>74</v>
      </c>
      <c r="V1" s="20" t="s">
        <v>76</v>
      </c>
      <c r="W1" s="20" t="s">
        <v>76</v>
      </c>
      <c r="X1" s="20" t="s">
        <v>77</v>
      </c>
      <c r="Y1" s="20" t="s">
        <v>77</v>
      </c>
      <c r="Z1" s="20" t="s">
        <v>5</v>
      </c>
      <c r="AA1" s="20" t="s">
        <v>5</v>
      </c>
      <c r="AB1" s="20" t="s">
        <v>5</v>
      </c>
      <c r="AC1" s="20" t="s">
        <v>5</v>
      </c>
      <c r="AD1" s="20" t="s">
        <v>5</v>
      </c>
      <c r="AE1" s="20" t="s">
        <v>78</v>
      </c>
      <c r="AF1" s="20" t="s">
        <v>6</v>
      </c>
      <c r="AG1" s="20" t="s">
        <v>7</v>
      </c>
      <c r="AH1" s="20" t="s">
        <v>8</v>
      </c>
      <c r="AI1" s="20" t="s">
        <v>79</v>
      </c>
      <c r="AJ1" s="20" t="s">
        <v>80</v>
      </c>
      <c r="AK1" s="20" t="s">
        <v>9</v>
      </c>
      <c r="AL1" s="20" t="s">
        <v>9</v>
      </c>
      <c r="AM1" s="20" t="s">
        <v>81</v>
      </c>
    </row>
    <row r="2" spans="1:40" x14ac:dyDescent="0.15">
      <c r="A2" s="6" t="s">
        <v>10</v>
      </c>
      <c r="B2" s="6" t="s">
        <v>11</v>
      </c>
      <c r="C2" s="6" t="s">
        <v>12</v>
      </c>
      <c r="D2" s="6" t="s">
        <v>14</v>
      </c>
      <c r="E2" s="6" t="s">
        <v>15</v>
      </c>
      <c r="F2" s="6" t="s">
        <v>249</v>
      </c>
      <c r="G2" s="6" t="s">
        <v>16</v>
      </c>
      <c r="H2" s="20" t="s">
        <v>0</v>
      </c>
      <c r="I2" s="20" t="s">
        <v>83</v>
      </c>
      <c r="J2" s="20" t="s">
        <v>84</v>
      </c>
      <c r="K2" s="20" t="s">
        <v>17</v>
      </c>
      <c r="L2" s="20" t="s">
        <v>18</v>
      </c>
      <c r="M2" s="20" t="s">
        <v>19</v>
      </c>
      <c r="N2" s="20" t="s">
        <v>85</v>
      </c>
      <c r="O2" s="20" t="s">
        <v>86</v>
      </c>
      <c r="P2" s="20" t="s">
        <v>87</v>
      </c>
      <c r="Q2" s="20" t="s">
        <v>88</v>
      </c>
      <c r="R2" s="20" t="s">
        <v>21</v>
      </c>
      <c r="S2" s="20" t="s">
        <v>22</v>
      </c>
      <c r="T2" s="20" t="s">
        <v>89</v>
      </c>
      <c r="U2" s="20" t="s">
        <v>90</v>
      </c>
      <c r="V2" s="20" t="s">
        <v>92</v>
      </c>
      <c r="W2" s="20" t="s">
        <v>93</v>
      </c>
      <c r="X2" s="20" t="s">
        <v>94</v>
      </c>
      <c r="Y2" s="20" t="s">
        <v>95</v>
      </c>
      <c r="Z2" s="20" t="s">
        <v>23</v>
      </c>
      <c r="AA2" s="20" t="s">
        <v>96</v>
      </c>
      <c r="AB2" s="20" t="s">
        <v>97</v>
      </c>
      <c r="AC2" s="20" t="s">
        <v>98</v>
      </c>
      <c r="AD2" s="20" t="s">
        <v>99</v>
      </c>
      <c r="AE2" s="20" t="s">
        <v>101</v>
      </c>
      <c r="AF2" s="20" t="s">
        <v>24</v>
      </c>
      <c r="AG2" s="20" t="s">
        <v>7</v>
      </c>
      <c r="AH2" s="20" t="s">
        <v>25</v>
      </c>
      <c r="AI2" s="20" t="s">
        <v>79</v>
      </c>
      <c r="AJ2" s="20" t="s">
        <v>102</v>
      </c>
      <c r="AK2" s="20" t="s">
        <v>27</v>
      </c>
      <c r="AL2" s="20" t="s">
        <v>103</v>
      </c>
      <c r="AM2" s="20" t="s">
        <v>81</v>
      </c>
    </row>
    <row r="3" spans="1:40" s="17" customFormat="1" x14ac:dyDescent="0.3">
      <c r="A3" s="3" t="s">
        <v>67</v>
      </c>
      <c r="B3" s="3" t="s">
        <v>105</v>
      </c>
      <c r="C3" s="3"/>
      <c r="D3" s="3"/>
      <c r="E3" s="4"/>
      <c r="F3" s="4"/>
      <c r="G3" s="3" t="s">
        <v>223</v>
      </c>
      <c r="H3" s="16" t="s">
        <v>258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</row>
    <row r="4" spans="1:40" s="17" customFormat="1" x14ac:dyDescent="0.3">
      <c r="A4" s="3" t="s">
        <v>104</v>
      </c>
      <c r="B4" s="3" t="s">
        <v>105</v>
      </c>
      <c r="C4" s="3" t="s">
        <v>106</v>
      </c>
      <c r="D4" s="3"/>
      <c r="E4" s="3"/>
      <c r="F4" s="3"/>
      <c r="G4" s="3" t="s">
        <v>108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</row>
    <row r="5" spans="1:40" s="19" customFormat="1" x14ac:dyDescent="0.3">
      <c r="A5" s="3" t="s">
        <v>104</v>
      </c>
      <c r="B5" s="3" t="s">
        <v>105</v>
      </c>
      <c r="C5" s="3" t="s">
        <v>152</v>
      </c>
      <c r="D5" s="3"/>
      <c r="E5" s="4"/>
      <c r="F5" s="4"/>
      <c r="G5" s="3" t="s">
        <v>108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17"/>
    </row>
    <row r="6" spans="1:40" s="19" customFormat="1" x14ac:dyDescent="0.3">
      <c r="A6" s="3" t="s">
        <v>104</v>
      </c>
      <c r="B6" s="3" t="s">
        <v>109</v>
      </c>
      <c r="C6" s="3" t="s">
        <v>152</v>
      </c>
      <c r="D6" s="3"/>
      <c r="E6" s="3"/>
      <c r="F6" s="3"/>
      <c r="G6" s="3" t="s">
        <v>110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17"/>
    </row>
    <row r="7" spans="1:40" s="17" customFormat="1" x14ac:dyDescent="0.3">
      <c r="A7" s="15" t="s">
        <v>67</v>
      </c>
      <c r="B7" s="15" t="s">
        <v>105</v>
      </c>
      <c r="C7" s="15"/>
      <c r="D7" s="15"/>
      <c r="E7" s="4"/>
      <c r="F7" s="4"/>
      <c r="G7" s="15" t="s">
        <v>111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19"/>
    </row>
    <row r="8" spans="1:40" s="17" customFormat="1" x14ac:dyDescent="0.3">
      <c r="A8" s="3" t="s">
        <v>67</v>
      </c>
      <c r="B8" s="3" t="s">
        <v>105</v>
      </c>
      <c r="C8" s="3"/>
      <c r="D8" s="3"/>
      <c r="E8" s="4"/>
      <c r="F8" s="4"/>
      <c r="G8" s="3" t="s">
        <v>113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</row>
    <row r="9" spans="1:40" s="17" customFormat="1" x14ac:dyDescent="0.3">
      <c r="A9" s="3" t="s">
        <v>67</v>
      </c>
      <c r="B9" s="3" t="s">
        <v>105</v>
      </c>
      <c r="C9" s="3"/>
      <c r="D9" s="3"/>
      <c r="E9" s="4"/>
      <c r="F9" s="4"/>
      <c r="G9" s="3" t="s">
        <v>68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</row>
    <row r="10" spans="1:40" s="17" customFormat="1" x14ac:dyDescent="0.3">
      <c r="A10" s="3" t="s">
        <v>67</v>
      </c>
      <c r="B10" s="3" t="s">
        <v>105</v>
      </c>
      <c r="C10" s="3"/>
      <c r="D10" s="3"/>
      <c r="E10" s="3"/>
      <c r="F10" s="3"/>
      <c r="G10" s="3" t="s">
        <v>108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</row>
    <row r="11" spans="1:40" s="17" customFormat="1" x14ac:dyDescent="0.3">
      <c r="A11" s="3" t="s">
        <v>67</v>
      </c>
      <c r="B11" s="3" t="s">
        <v>105</v>
      </c>
      <c r="C11" s="3"/>
      <c r="D11" s="3"/>
      <c r="E11" s="4"/>
      <c r="F11" s="4"/>
      <c r="G11" s="3" t="s">
        <v>151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</row>
    <row r="12" spans="1:40" s="17" customFormat="1" x14ac:dyDescent="0.3">
      <c r="A12" s="3" t="s">
        <v>117</v>
      </c>
      <c r="B12" s="3" t="s">
        <v>105</v>
      </c>
      <c r="C12" s="3"/>
      <c r="D12" s="3"/>
      <c r="E12" s="4"/>
      <c r="F12" s="4"/>
      <c r="G12" s="3" t="s">
        <v>108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</row>
    <row r="13" spans="1:40" s="17" customFormat="1" x14ac:dyDescent="0.3">
      <c r="A13" s="3" t="s">
        <v>117</v>
      </c>
      <c r="B13" s="3" t="s">
        <v>154</v>
      </c>
      <c r="C13" s="3" t="s">
        <v>30</v>
      </c>
      <c r="D13" s="3" t="s">
        <v>58</v>
      </c>
      <c r="E13" s="4"/>
      <c r="F13" s="4"/>
      <c r="G13" s="3" t="s">
        <v>155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</row>
    <row r="14" spans="1:40" s="17" customFormat="1" x14ac:dyDescent="0.3">
      <c r="A14" s="3" t="s">
        <v>118</v>
      </c>
      <c r="B14" s="3" t="s">
        <v>119</v>
      </c>
      <c r="C14" s="3" t="s">
        <v>120</v>
      </c>
      <c r="D14" s="3" t="s">
        <v>121</v>
      </c>
      <c r="E14" s="4" t="s">
        <v>50</v>
      </c>
      <c r="F14" s="4"/>
      <c r="G14" s="3" t="s">
        <v>34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</row>
    <row r="15" spans="1:40" s="17" customFormat="1" x14ac:dyDescent="0.3">
      <c r="A15" s="3" t="s">
        <v>118</v>
      </c>
      <c r="B15" s="3" t="s">
        <v>122</v>
      </c>
      <c r="C15" s="3" t="s">
        <v>30</v>
      </c>
      <c r="D15" s="3" t="s">
        <v>38</v>
      </c>
      <c r="E15" s="4" t="s">
        <v>123</v>
      </c>
      <c r="F15" s="4"/>
      <c r="G15" s="3" t="s">
        <v>34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</row>
    <row r="16" spans="1:40" s="17" customFormat="1" x14ac:dyDescent="0.3">
      <c r="A16" s="15" t="s">
        <v>118</v>
      </c>
      <c r="B16" s="15" t="s">
        <v>105</v>
      </c>
      <c r="C16" s="15" t="s">
        <v>49</v>
      </c>
      <c r="D16" s="15" t="s">
        <v>124</v>
      </c>
      <c r="E16" s="4" t="s">
        <v>123</v>
      </c>
      <c r="F16" s="4"/>
      <c r="G16" s="15" t="s">
        <v>34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19"/>
    </row>
    <row r="17" spans="1:40" s="17" customFormat="1" x14ac:dyDescent="0.3">
      <c r="A17" s="3" t="s">
        <v>118</v>
      </c>
      <c r="B17" s="3" t="s">
        <v>105</v>
      </c>
      <c r="C17" s="3" t="s">
        <v>120</v>
      </c>
      <c r="D17" s="3" t="s">
        <v>126</v>
      </c>
      <c r="E17" s="4" t="s">
        <v>123</v>
      </c>
      <c r="F17" s="4"/>
      <c r="G17" s="3" t="s">
        <v>34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</row>
    <row r="18" spans="1:40" s="17" customFormat="1" ht="13.5" customHeight="1" x14ac:dyDescent="0.3">
      <c r="A18" s="3" t="s">
        <v>118</v>
      </c>
      <c r="B18" s="3" t="s">
        <v>105</v>
      </c>
      <c r="C18" s="3" t="s">
        <v>30</v>
      </c>
      <c r="D18" s="3" t="s">
        <v>32</v>
      </c>
      <c r="E18" s="4" t="s">
        <v>56</v>
      </c>
      <c r="F18" s="4"/>
      <c r="G18" s="3" t="s">
        <v>34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</row>
    <row r="19" spans="1:40" s="17" customFormat="1" ht="13.5" customHeight="1" x14ac:dyDescent="0.3">
      <c r="A19" s="3" t="s">
        <v>118</v>
      </c>
      <c r="B19" s="3" t="s">
        <v>105</v>
      </c>
      <c r="C19" s="3" t="s">
        <v>49</v>
      </c>
      <c r="D19" s="3" t="s">
        <v>62</v>
      </c>
      <c r="E19" s="4" t="s">
        <v>51</v>
      </c>
      <c r="F19" s="4"/>
      <c r="G19" s="3" t="s">
        <v>34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</row>
    <row r="20" spans="1:40" s="17" customFormat="1" ht="13.5" customHeight="1" x14ac:dyDescent="0.3">
      <c r="A20" s="3" t="s">
        <v>118</v>
      </c>
      <c r="B20" s="3" t="s">
        <v>105</v>
      </c>
      <c r="C20" s="3" t="s">
        <v>49</v>
      </c>
      <c r="D20" s="3" t="s">
        <v>134</v>
      </c>
      <c r="E20" s="4" t="s">
        <v>123</v>
      </c>
      <c r="F20" s="4"/>
      <c r="G20" s="3" t="s">
        <v>34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</row>
    <row r="21" spans="1:40" s="17" customFormat="1" ht="13.5" customHeight="1" x14ac:dyDescent="0.3">
      <c r="A21" s="3" t="s">
        <v>118</v>
      </c>
      <c r="B21" s="3" t="s">
        <v>109</v>
      </c>
      <c r="C21" s="3" t="s">
        <v>30</v>
      </c>
      <c r="D21" s="3" t="s">
        <v>32</v>
      </c>
      <c r="E21" s="4" t="s">
        <v>217</v>
      </c>
      <c r="F21" s="4"/>
      <c r="G21" s="3" t="s">
        <v>34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</row>
    <row r="22" spans="1:40" s="17" customFormat="1" ht="13.5" customHeight="1" x14ac:dyDescent="0.3">
      <c r="A22" s="3" t="s">
        <v>243</v>
      </c>
      <c r="B22" s="3" t="s">
        <v>115</v>
      </c>
      <c r="C22" s="3" t="s">
        <v>30</v>
      </c>
      <c r="D22" s="3" t="s">
        <v>116</v>
      </c>
      <c r="E22" s="4" t="s">
        <v>51</v>
      </c>
      <c r="F22" s="4"/>
      <c r="G22" s="3" t="s">
        <v>34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</row>
    <row r="23" spans="1:40" s="17" customFormat="1" ht="13.5" customHeight="1" x14ac:dyDescent="0.3">
      <c r="A23" s="3" t="s">
        <v>127</v>
      </c>
      <c r="B23" s="3" t="s">
        <v>128</v>
      </c>
      <c r="C23" s="3" t="s">
        <v>30</v>
      </c>
      <c r="D23" s="3" t="s">
        <v>38</v>
      </c>
      <c r="E23" s="4" t="s">
        <v>123</v>
      </c>
      <c r="F23" s="4"/>
      <c r="G23" s="3" t="s">
        <v>34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</row>
    <row r="24" spans="1:40" s="17" customFormat="1" ht="13.5" customHeight="1" x14ac:dyDescent="0.3">
      <c r="A24" s="3" t="s">
        <v>129</v>
      </c>
      <c r="B24" s="3" t="s">
        <v>115</v>
      </c>
      <c r="C24" s="3" t="s">
        <v>30</v>
      </c>
      <c r="D24" s="3" t="s">
        <v>32</v>
      </c>
      <c r="E24" s="4" t="s">
        <v>50</v>
      </c>
      <c r="F24" s="4"/>
      <c r="G24" s="3" t="s">
        <v>34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</row>
    <row r="25" spans="1:40" s="17" customFormat="1" ht="13.5" customHeight="1" x14ac:dyDescent="0.3">
      <c r="A25" s="3" t="s">
        <v>130</v>
      </c>
      <c r="B25" s="3" t="s">
        <v>115</v>
      </c>
      <c r="C25" s="3" t="s">
        <v>30</v>
      </c>
      <c r="D25" s="3" t="s">
        <v>32</v>
      </c>
      <c r="E25" s="4" t="s">
        <v>50</v>
      </c>
      <c r="F25" s="4"/>
      <c r="G25" s="3" t="s">
        <v>34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</row>
    <row r="26" spans="1:40" s="19" customFormat="1" ht="13.5" customHeight="1" x14ac:dyDescent="0.3">
      <c r="A26" s="2" t="s">
        <v>130</v>
      </c>
      <c r="B26" s="2" t="s">
        <v>220</v>
      </c>
      <c r="C26" s="2" t="s">
        <v>30</v>
      </c>
      <c r="D26" s="2" t="s">
        <v>32</v>
      </c>
      <c r="E26" s="1" t="s">
        <v>50</v>
      </c>
      <c r="F26" s="1"/>
      <c r="G26" s="2" t="s">
        <v>34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14"/>
    </row>
    <row r="27" spans="1:40" s="17" customFormat="1" x14ac:dyDescent="0.3">
      <c r="A27" s="4" t="s">
        <v>104</v>
      </c>
      <c r="B27" s="4" t="s">
        <v>244</v>
      </c>
      <c r="C27" s="3" t="s">
        <v>152</v>
      </c>
      <c r="D27" s="4"/>
      <c r="E27" s="4"/>
      <c r="F27" s="4"/>
      <c r="G27" s="3" t="s">
        <v>223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</row>
    <row r="28" spans="1:40" s="17" customFormat="1" x14ac:dyDescent="0.3">
      <c r="A28" s="4" t="s">
        <v>118</v>
      </c>
      <c r="B28" s="3" t="s">
        <v>109</v>
      </c>
      <c r="C28" s="4" t="s">
        <v>120</v>
      </c>
      <c r="D28" s="4" t="s">
        <v>116</v>
      </c>
      <c r="E28" s="4" t="s">
        <v>50</v>
      </c>
      <c r="F28" s="4"/>
      <c r="G28" s="4" t="s">
        <v>34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</row>
    <row r="29" spans="1:40" s="17" customFormat="1" x14ac:dyDescent="0.3">
      <c r="A29" s="4" t="s">
        <v>118</v>
      </c>
      <c r="B29" s="3" t="s">
        <v>109</v>
      </c>
      <c r="C29" s="4" t="s">
        <v>120</v>
      </c>
      <c r="D29" s="4" t="s">
        <v>52</v>
      </c>
      <c r="E29" s="4" t="s">
        <v>50</v>
      </c>
      <c r="F29" s="4"/>
      <c r="G29" s="4" t="s">
        <v>34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</row>
    <row r="30" spans="1:40" s="17" customFormat="1" x14ac:dyDescent="0.3">
      <c r="A30" s="4" t="s">
        <v>235</v>
      </c>
      <c r="B30" s="4" t="s">
        <v>236</v>
      </c>
      <c r="C30" s="4" t="s">
        <v>120</v>
      </c>
      <c r="D30" s="4" t="s">
        <v>142</v>
      </c>
      <c r="E30" s="4" t="s">
        <v>135</v>
      </c>
      <c r="F30" s="4"/>
      <c r="G30" s="4" t="s">
        <v>34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</row>
    <row r="31" spans="1:40" s="17" customFormat="1" x14ac:dyDescent="0.3">
      <c r="A31" s="4" t="s">
        <v>118</v>
      </c>
      <c r="B31" s="4" t="s">
        <v>237</v>
      </c>
      <c r="C31" s="4" t="s">
        <v>30</v>
      </c>
      <c r="D31" s="4" t="s">
        <v>32</v>
      </c>
      <c r="E31" s="4" t="s">
        <v>50</v>
      </c>
      <c r="F31" s="4"/>
      <c r="G31" s="4" t="s">
        <v>34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</row>
    <row r="32" spans="1:40" s="17" customFormat="1" x14ac:dyDescent="0.3">
      <c r="A32" s="4" t="s">
        <v>65</v>
      </c>
      <c r="B32" s="4" t="s">
        <v>237</v>
      </c>
      <c r="C32" s="4" t="s">
        <v>30</v>
      </c>
      <c r="D32" s="4" t="s">
        <v>32</v>
      </c>
      <c r="E32" s="4" t="s">
        <v>50</v>
      </c>
      <c r="F32" s="4"/>
      <c r="G32" s="4" t="s">
        <v>34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</row>
    <row r="33" spans="8:39" x14ac:dyDescent="0.15"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</row>
    <row r="34" spans="8:39" x14ac:dyDescent="0.15"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</row>
    <row r="35" spans="8:39" x14ac:dyDescent="0.15"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</row>
    <row r="36" spans="8:39" x14ac:dyDescent="0.15"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</row>
    <row r="37" spans="8:39" x14ac:dyDescent="0.15"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</row>
    <row r="38" spans="8:39" x14ac:dyDescent="0.15"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</row>
    <row r="39" spans="8:39" x14ac:dyDescent="0.15"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</row>
    <row r="40" spans="8:39" x14ac:dyDescent="0.15"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</row>
    <row r="41" spans="8:39" x14ac:dyDescent="0.15"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</row>
    <row r="42" spans="8:39" x14ac:dyDescent="0.15"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</row>
    <row r="43" spans="8:39" x14ac:dyDescent="0.15"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</row>
    <row r="44" spans="8:39" x14ac:dyDescent="0.15"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</row>
    <row r="45" spans="8:39" x14ac:dyDescent="0.15"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</row>
    <row r="46" spans="8:39" x14ac:dyDescent="0.15"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</row>
    <row r="47" spans="8:39" x14ac:dyDescent="0.15"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</row>
    <row r="48" spans="8:39" x14ac:dyDescent="0.15"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</row>
    <row r="49" spans="8:39" x14ac:dyDescent="0.15"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</row>
    <row r="50" spans="8:39" x14ac:dyDescent="0.15"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</row>
    <row r="51" spans="8:39" x14ac:dyDescent="0.15"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</row>
    <row r="52" spans="8:39" x14ac:dyDescent="0.15"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</row>
    <row r="53" spans="8:39" x14ac:dyDescent="0.15"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</row>
    <row r="54" spans="8:39" x14ac:dyDescent="0.15"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</row>
    <row r="55" spans="8:39" x14ac:dyDescent="0.15"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</row>
    <row r="56" spans="8:39" x14ac:dyDescent="0.15"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</row>
    <row r="57" spans="8:39" x14ac:dyDescent="0.15"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</row>
    <row r="58" spans="8:39" x14ac:dyDescent="0.15"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</row>
    <row r="59" spans="8:39" x14ac:dyDescent="0.15"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</row>
    <row r="60" spans="8:39" x14ac:dyDescent="0.15"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</row>
    <row r="61" spans="8:39" x14ac:dyDescent="0.15"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</row>
    <row r="62" spans="8:39" x14ac:dyDescent="0.15"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</row>
  </sheetData>
  <autoFilter ref="A2:AN2"/>
  <sortState ref="A3:AQ38">
    <sortCondition ref="A3:A38"/>
    <sortCondition ref="B3:B38"/>
  </sortState>
  <phoneticPr fontId="4" type="noConversion"/>
  <pageMargins left="0.70866141732283472" right="0.70866141732283472" top="0.74803149606299213" bottom="0.74803149606299213" header="0.31496062992125984" footer="0.31496062992125984"/>
  <pageSetup paperSize="9" scale="3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63"/>
  <sheetViews>
    <sheetView topLeftCell="A34" workbookViewId="0">
      <selection activeCell="A51" sqref="A51:XFD51"/>
    </sheetView>
  </sheetViews>
  <sheetFormatPr defaultColWidth="6.5" defaultRowHeight="14.25" x14ac:dyDescent="0.15"/>
  <cols>
    <col min="1" max="1" width="15.375" style="1" customWidth="1"/>
    <col min="2" max="2" width="16.125" style="1" customWidth="1"/>
    <col min="3" max="3" width="13" style="1" customWidth="1"/>
    <col min="4" max="4" width="17.75" style="1" customWidth="1"/>
    <col min="5" max="5" width="10.75" style="1" customWidth="1"/>
    <col min="6" max="6" width="10.25" style="1" bestFit="1" customWidth="1"/>
    <col min="7" max="7" width="19.125" style="1" customWidth="1"/>
    <col min="8" max="17" width="7" style="1" bestFit="1" customWidth="1"/>
    <col min="18" max="18" width="8.625" style="1" bestFit="1" customWidth="1"/>
    <col min="19" max="19" width="7" style="1" bestFit="1" customWidth="1"/>
    <col min="20" max="20" width="8.625" style="1" bestFit="1" customWidth="1"/>
    <col min="21" max="32" width="7" style="1" bestFit="1" customWidth="1"/>
    <col min="33" max="33" width="26.25" style="1" bestFit="1" customWidth="1"/>
    <col min="34" max="42" width="7" style="1" bestFit="1" customWidth="1"/>
    <col min="43" max="16384" width="6.5" style="1"/>
  </cols>
  <sheetData>
    <row r="1" spans="1:66" x14ac:dyDescent="0.3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5" t="s">
        <v>70</v>
      </c>
      <c r="I1" s="5" t="s">
        <v>0</v>
      </c>
      <c r="J1" s="5" t="s">
        <v>71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72</v>
      </c>
      <c r="P1" s="5" t="s">
        <v>72</v>
      </c>
      <c r="Q1" s="5" t="s">
        <v>72</v>
      </c>
      <c r="R1" s="5" t="s">
        <v>72</v>
      </c>
      <c r="S1" s="5" t="s">
        <v>3</v>
      </c>
      <c r="T1" s="5" t="s">
        <v>4</v>
      </c>
      <c r="U1" s="5" t="s">
        <v>73</v>
      </c>
      <c r="V1" s="5" t="s">
        <v>74</v>
      </c>
      <c r="W1" s="5" t="s">
        <v>75</v>
      </c>
      <c r="X1" s="5" t="s">
        <v>76</v>
      </c>
      <c r="Y1" s="5" t="s">
        <v>76</v>
      </c>
      <c r="Z1" s="5" t="s">
        <v>77</v>
      </c>
      <c r="AA1" s="5" t="s">
        <v>77</v>
      </c>
      <c r="AB1" s="5" t="s">
        <v>5</v>
      </c>
      <c r="AC1" s="5" t="s">
        <v>5</v>
      </c>
      <c r="AD1" s="5" t="s">
        <v>5</v>
      </c>
      <c r="AE1" s="5" t="s">
        <v>5</v>
      </c>
      <c r="AF1" s="5" t="s">
        <v>5</v>
      </c>
      <c r="AG1" s="5" t="s">
        <v>5</v>
      </c>
      <c r="AH1" s="5" t="s">
        <v>78</v>
      </c>
      <c r="AI1" s="5" t="s">
        <v>6</v>
      </c>
      <c r="AJ1" s="5" t="s">
        <v>7</v>
      </c>
      <c r="AK1" s="5" t="s">
        <v>8</v>
      </c>
      <c r="AL1" s="5" t="s">
        <v>79</v>
      </c>
      <c r="AM1" s="5" t="s">
        <v>80</v>
      </c>
      <c r="AN1" s="5" t="s">
        <v>9</v>
      </c>
      <c r="AO1" s="5" t="s">
        <v>9</v>
      </c>
      <c r="AP1" s="5" t="s">
        <v>81</v>
      </c>
      <c r="AQ1" s="9" t="s">
        <v>0</v>
      </c>
      <c r="AR1" s="9" t="s">
        <v>1</v>
      </c>
      <c r="AS1" s="9" t="s">
        <v>1</v>
      </c>
      <c r="AT1" s="9" t="s">
        <v>2</v>
      </c>
      <c r="AU1" s="9" t="s">
        <v>72</v>
      </c>
      <c r="AV1" s="9" t="s">
        <v>3</v>
      </c>
      <c r="AW1" s="9" t="s">
        <v>73</v>
      </c>
      <c r="AX1" s="9" t="s">
        <v>75</v>
      </c>
      <c r="AY1" s="9" t="s">
        <v>76</v>
      </c>
      <c r="AZ1" s="9" t="s">
        <v>76</v>
      </c>
      <c r="BA1" s="9" t="s">
        <v>76</v>
      </c>
      <c r="BB1" s="9" t="s">
        <v>76</v>
      </c>
      <c r="BC1" s="9" t="s">
        <v>77</v>
      </c>
      <c r="BD1" s="9" t="s">
        <v>77</v>
      </c>
      <c r="BE1" s="9" t="s">
        <v>5</v>
      </c>
      <c r="BF1" s="9" t="s">
        <v>5</v>
      </c>
      <c r="BG1" s="9" t="s">
        <v>5</v>
      </c>
      <c r="BH1" s="9" t="s">
        <v>5</v>
      </c>
      <c r="BI1" s="9" t="s">
        <v>5</v>
      </c>
      <c r="BJ1" s="9" t="s">
        <v>7</v>
      </c>
      <c r="BK1" s="9" t="s">
        <v>8</v>
      </c>
      <c r="BL1" s="9" t="s">
        <v>79</v>
      </c>
      <c r="BM1" s="9" t="s">
        <v>9</v>
      </c>
      <c r="BN1" s="9" t="s">
        <v>81</v>
      </c>
    </row>
    <row r="2" spans="1:66" x14ac:dyDescent="0.3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5" t="s">
        <v>82</v>
      </c>
      <c r="I2" s="5" t="s">
        <v>0</v>
      </c>
      <c r="J2" s="5" t="s">
        <v>83</v>
      </c>
      <c r="K2" s="5" t="s">
        <v>84</v>
      </c>
      <c r="L2" s="5" t="s">
        <v>17</v>
      </c>
      <c r="M2" s="5" t="s">
        <v>18</v>
      </c>
      <c r="N2" s="5" t="s">
        <v>19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21</v>
      </c>
      <c r="T2" s="5" t="s">
        <v>22</v>
      </c>
      <c r="U2" s="5" t="s">
        <v>89</v>
      </c>
      <c r="V2" s="5" t="s">
        <v>90</v>
      </c>
      <c r="W2" s="5" t="s">
        <v>91</v>
      </c>
      <c r="X2" s="5" t="s">
        <v>92</v>
      </c>
      <c r="Y2" s="5" t="s">
        <v>93</v>
      </c>
      <c r="Z2" s="5" t="s">
        <v>94</v>
      </c>
      <c r="AA2" s="5" t="s">
        <v>95</v>
      </c>
      <c r="AB2" s="5" t="s">
        <v>23</v>
      </c>
      <c r="AC2" s="5" t="s">
        <v>96</v>
      </c>
      <c r="AD2" s="5" t="s">
        <v>97</v>
      </c>
      <c r="AE2" s="5" t="s">
        <v>98</v>
      </c>
      <c r="AF2" s="5" t="s">
        <v>99</v>
      </c>
      <c r="AG2" s="5" t="s">
        <v>100</v>
      </c>
      <c r="AH2" s="5" t="s">
        <v>101</v>
      </c>
      <c r="AI2" s="5" t="s">
        <v>24</v>
      </c>
      <c r="AJ2" s="5" t="s">
        <v>7</v>
      </c>
      <c r="AK2" s="5" t="s">
        <v>25</v>
      </c>
      <c r="AL2" s="5" t="s">
        <v>79</v>
      </c>
      <c r="AM2" s="5" t="s">
        <v>102</v>
      </c>
      <c r="AN2" s="5" t="s">
        <v>27</v>
      </c>
      <c r="AO2" s="5" t="s">
        <v>103</v>
      </c>
      <c r="AP2" s="5" t="s">
        <v>81</v>
      </c>
      <c r="AQ2" s="9" t="s">
        <v>0</v>
      </c>
      <c r="AR2" s="9" t="s">
        <v>18</v>
      </c>
      <c r="AS2" s="9" t="s">
        <v>19</v>
      </c>
      <c r="AT2" s="9" t="s">
        <v>20</v>
      </c>
      <c r="AU2" s="9" t="s">
        <v>88</v>
      </c>
      <c r="AV2" s="9" t="s">
        <v>21</v>
      </c>
      <c r="AW2" s="9" t="s">
        <v>89</v>
      </c>
      <c r="AX2" s="9" t="s">
        <v>91</v>
      </c>
      <c r="AY2" s="9" t="s">
        <v>194</v>
      </c>
      <c r="AZ2" s="9" t="s">
        <v>92</v>
      </c>
      <c r="BA2" s="9" t="s">
        <v>195</v>
      </c>
      <c r="BB2" s="9" t="s">
        <v>204</v>
      </c>
      <c r="BC2" s="9" t="s">
        <v>94</v>
      </c>
      <c r="BD2" s="9" t="s">
        <v>95</v>
      </c>
      <c r="BE2" s="9" t="s">
        <v>23</v>
      </c>
      <c r="BF2" s="9" t="s">
        <v>96</v>
      </c>
      <c r="BG2" s="9" t="s">
        <v>97</v>
      </c>
      <c r="BH2" s="9" t="s">
        <v>98</v>
      </c>
      <c r="BI2" s="9" t="s">
        <v>161</v>
      </c>
      <c r="BJ2" s="9" t="s">
        <v>7</v>
      </c>
      <c r="BK2" s="9" t="s">
        <v>25</v>
      </c>
      <c r="BL2" s="9" t="s">
        <v>79</v>
      </c>
      <c r="BM2" s="9" t="s">
        <v>27</v>
      </c>
      <c r="BN2" s="9" t="s">
        <v>81</v>
      </c>
    </row>
    <row r="3" spans="1:66" x14ac:dyDescent="0.15">
      <c r="A3" s="2" t="s">
        <v>131</v>
      </c>
      <c r="B3" s="2" t="s">
        <v>132</v>
      </c>
      <c r="C3" s="2" t="s">
        <v>120</v>
      </c>
      <c r="D3" s="2" t="s">
        <v>133</v>
      </c>
      <c r="E3" s="2" t="s">
        <v>134</v>
      </c>
      <c r="F3" s="2" t="s">
        <v>135</v>
      </c>
      <c r="G3" s="2" t="s">
        <v>34</v>
      </c>
      <c r="H3" s="3"/>
      <c r="I3" s="3"/>
      <c r="J3" s="3"/>
      <c r="K3" s="3"/>
      <c r="L3" s="3">
        <v>3500</v>
      </c>
      <c r="M3" s="3"/>
      <c r="N3" s="3">
        <v>5000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v>4800</v>
      </c>
      <c r="AJ3" s="3"/>
      <c r="AK3" s="3">
        <v>5000</v>
      </c>
      <c r="AL3" s="3"/>
      <c r="AM3" s="3"/>
      <c r="AN3" s="3"/>
      <c r="AO3" s="3"/>
      <c r="AP3" s="3"/>
    </row>
    <row r="4" spans="1:66" x14ac:dyDescent="0.15">
      <c r="A4" s="2" t="s">
        <v>131</v>
      </c>
      <c r="B4" s="2" t="s">
        <v>45</v>
      </c>
      <c r="C4" s="2" t="s">
        <v>49</v>
      </c>
      <c r="D4" s="2" t="s">
        <v>133</v>
      </c>
      <c r="E4" s="2" t="s">
        <v>134</v>
      </c>
      <c r="F4" s="2" t="s">
        <v>123</v>
      </c>
      <c r="G4" s="2" t="s">
        <v>34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>
        <v>6500</v>
      </c>
      <c r="AK4" s="3"/>
      <c r="AL4" s="3"/>
      <c r="AM4" s="3"/>
      <c r="AN4" s="3">
        <v>6000</v>
      </c>
      <c r="AO4" s="3"/>
      <c r="AP4" s="3"/>
    </row>
    <row r="5" spans="1:66" x14ac:dyDescent="0.15">
      <c r="A5" s="2" t="s">
        <v>131</v>
      </c>
      <c r="B5" s="2" t="s">
        <v>45</v>
      </c>
      <c r="C5" s="2" t="s">
        <v>49</v>
      </c>
      <c r="D5" s="2" t="s">
        <v>133</v>
      </c>
      <c r="E5" s="2" t="s">
        <v>116</v>
      </c>
      <c r="F5" s="2" t="s">
        <v>123</v>
      </c>
      <c r="G5" s="2" t="s">
        <v>34</v>
      </c>
      <c r="H5" s="3"/>
      <c r="I5" s="3"/>
      <c r="J5" s="3"/>
      <c r="K5" s="3"/>
      <c r="L5" s="3"/>
      <c r="M5" s="3">
        <v>6000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>
        <v>6000</v>
      </c>
      <c r="AL5" s="3"/>
      <c r="AM5" s="3"/>
      <c r="AN5" s="3"/>
      <c r="AO5" s="3"/>
      <c r="AP5" s="3"/>
    </row>
    <row r="6" spans="1:66" x14ac:dyDescent="0.15">
      <c r="A6" s="3" t="s">
        <v>131</v>
      </c>
      <c r="B6" s="3" t="s">
        <v>45</v>
      </c>
      <c r="C6" s="3" t="s">
        <v>120</v>
      </c>
      <c r="D6" s="3" t="s">
        <v>133</v>
      </c>
      <c r="E6" s="3" t="s">
        <v>124</v>
      </c>
      <c r="F6" s="3" t="s">
        <v>33</v>
      </c>
      <c r="G6" s="3" t="s">
        <v>34</v>
      </c>
      <c r="H6" s="3">
        <v>6000</v>
      </c>
      <c r="I6" s="3">
        <v>6500</v>
      </c>
      <c r="J6" s="3"/>
      <c r="K6" s="3"/>
      <c r="L6" s="3"/>
      <c r="M6" s="3">
        <v>6000</v>
      </c>
      <c r="N6" s="3">
        <v>6000</v>
      </c>
      <c r="O6" s="3"/>
      <c r="P6" s="3"/>
      <c r="Q6" s="3"/>
      <c r="R6" s="3"/>
      <c r="S6" s="3"/>
      <c r="T6" s="3"/>
      <c r="U6" s="3">
        <v>8600</v>
      </c>
      <c r="V6" s="3"/>
      <c r="W6" s="3"/>
      <c r="X6" s="3">
        <v>6000</v>
      </c>
      <c r="Y6" s="3"/>
      <c r="Z6" s="3">
        <v>5800</v>
      </c>
      <c r="AA6" s="3">
        <v>6000</v>
      </c>
      <c r="AB6" s="3">
        <v>8500</v>
      </c>
      <c r="AC6" s="3"/>
      <c r="AD6" s="3">
        <v>7000</v>
      </c>
      <c r="AE6" s="3"/>
      <c r="AF6" s="3"/>
      <c r="AG6" s="3"/>
      <c r="AH6" s="3"/>
      <c r="AI6" s="3"/>
      <c r="AJ6" s="3">
        <v>6500</v>
      </c>
      <c r="AK6" s="3">
        <v>6000</v>
      </c>
      <c r="AL6" s="3"/>
      <c r="AM6" s="3"/>
      <c r="AN6" s="3">
        <v>6000</v>
      </c>
      <c r="AO6" s="3"/>
      <c r="AP6" s="3">
        <v>8000</v>
      </c>
    </row>
    <row r="7" spans="1:66" x14ac:dyDescent="0.15">
      <c r="A7" s="2" t="s">
        <v>131</v>
      </c>
      <c r="B7" s="2" t="s">
        <v>45</v>
      </c>
      <c r="C7" s="2" t="s">
        <v>30</v>
      </c>
      <c r="D7" s="2" t="s">
        <v>133</v>
      </c>
      <c r="E7" s="2" t="s">
        <v>134</v>
      </c>
      <c r="F7" s="2" t="s">
        <v>123</v>
      </c>
      <c r="G7" s="2" t="s">
        <v>34</v>
      </c>
      <c r="H7" s="3"/>
      <c r="I7" s="3">
        <v>6000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66" x14ac:dyDescent="0.15">
      <c r="A8" s="2" t="s">
        <v>131</v>
      </c>
      <c r="B8" s="2" t="s">
        <v>45</v>
      </c>
      <c r="C8" s="2" t="s">
        <v>120</v>
      </c>
      <c r="D8" s="2" t="s">
        <v>136</v>
      </c>
      <c r="E8" s="2" t="s">
        <v>124</v>
      </c>
      <c r="F8" s="2" t="s">
        <v>33</v>
      </c>
      <c r="G8" s="2" t="s">
        <v>34</v>
      </c>
      <c r="H8" s="3">
        <v>6000</v>
      </c>
      <c r="I8" s="3">
        <v>6500</v>
      </c>
      <c r="J8" s="3"/>
      <c r="K8" s="3"/>
      <c r="L8" s="3"/>
      <c r="M8" s="3">
        <v>6000</v>
      </c>
      <c r="N8" s="3">
        <v>6000</v>
      </c>
      <c r="O8" s="3"/>
      <c r="P8" s="3"/>
      <c r="Q8" s="3"/>
      <c r="R8" s="3"/>
      <c r="S8" s="3"/>
      <c r="T8" s="3"/>
      <c r="U8" s="3">
        <v>8600</v>
      </c>
      <c r="V8" s="3"/>
      <c r="W8" s="3"/>
      <c r="X8" s="3">
        <v>6000</v>
      </c>
      <c r="Y8" s="3"/>
      <c r="Z8" s="3">
        <v>5800</v>
      </c>
      <c r="AA8" s="3">
        <v>6000</v>
      </c>
      <c r="AB8" s="3">
        <v>8500</v>
      </c>
      <c r="AC8" s="3"/>
      <c r="AD8" s="3">
        <v>7000</v>
      </c>
      <c r="AE8" s="3"/>
      <c r="AF8" s="3"/>
      <c r="AG8" s="3"/>
      <c r="AH8" s="3"/>
      <c r="AI8" s="3"/>
      <c r="AJ8" s="3">
        <v>6500</v>
      </c>
      <c r="AK8" s="3">
        <v>6000</v>
      </c>
      <c r="AL8" s="3"/>
      <c r="AM8" s="3"/>
      <c r="AN8" s="3">
        <v>6000</v>
      </c>
      <c r="AO8" s="3"/>
      <c r="AP8" s="3">
        <v>8000</v>
      </c>
    </row>
    <row r="9" spans="1:66" x14ac:dyDescent="0.15">
      <c r="A9" s="2" t="s">
        <v>131</v>
      </c>
      <c r="B9" s="2" t="s">
        <v>45</v>
      </c>
      <c r="C9" s="2" t="s">
        <v>49</v>
      </c>
      <c r="D9" s="2" t="s">
        <v>137</v>
      </c>
      <c r="E9" s="2" t="s">
        <v>134</v>
      </c>
      <c r="F9" s="2" t="s">
        <v>123</v>
      </c>
      <c r="G9" s="2" t="s">
        <v>34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>
        <v>6500</v>
      </c>
      <c r="AK9" s="3"/>
      <c r="AL9" s="3"/>
      <c r="AM9" s="3"/>
      <c r="AN9" s="3"/>
      <c r="AO9" s="3"/>
      <c r="AP9" s="3"/>
    </row>
    <row r="10" spans="1:66" x14ac:dyDescent="0.15">
      <c r="A10" s="2" t="s">
        <v>131</v>
      </c>
      <c r="B10" s="2" t="s">
        <v>45</v>
      </c>
      <c r="C10" s="2" t="s">
        <v>49</v>
      </c>
      <c r="D10" s="2" t="s">
        <v>137</v>
      </c>
      <c r="E10" s="2" t="s">
        <v>116</v>
      </c>
      <c r="F10" s="2" t="s">
        <v>123</v>
      </c>
      <c r="G10" s="2" t="s">
        <v>34</v>
      </c>
      <c r="H10" s="3"/>
      <c r="I10" s="3"/>
      <c r="J10" s="3"/>
      <c r="K10" s="3"/>
      <c r="L10" s="3"/>
      <c r="M10" s="3">
        <v>6000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66" x14ac:dyDescent="0.15">
      <c r="A11" s="2" t="s">
        <v>131</v>
      </c>
      <c r="B11" s="2" t="s">
        <v>45</v>
      </c>
      <c r="C11" s="2" t="s">
        <v>49</v>
      </c>
      <c r="D11" s="2" t="s">
        <v>138</v>
      </c>
      <c r="E11" s="2" t="s">
        <v>62</v>
      </c>
      <c r="F11" s="2" t="s">
        <v>51</v>
      </c>
      <c r="G11" s="2" t="s">
        <v>34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>
        <v>3500</v>
      </c>
      <c r="S11" s="3"/>
      <c r="T11" s="3"/>
      <c r="U11" s="3"/>
      <c r="V11" s="3"/>
      <c r="W11" s="3"/>
      <c r="X11" s="3"/>
      <c r="Y11" s="3"/>
      <c r="Z11" s="3"/>
      <c r="AA11" s="3">
        <v>3500</v>
      </c>
      <c r="AB11" s="3"/>
      <c r="AC11" s="3">
        <v>3500</v>
      </c>
      <c r="AD11" s="3"/>
      <c r="AE11" s="3"/>
      <c r="AF11" s="3"/>
      <c r="AG11" s="3"/>
      <c r="AH11" s="3"/>
      <c r="AI11" s="3"/>
      <c r="AJ11" s="3"/>
      <c r="AK11" s="3">
        <v>3700</v>
      </c>
      <c r="AL11" s="3"/>
      <c r="AM11" s="3"/>
      <c r="AN11" s="3"/>
      <c r="AO11" s="3"/>
      <c r="AP11" s="3"/>
    </row>
    <row r="12" spans="1:66" x14ac:dyDescent="0.15">
      <c r="A12" s="2" t="s">
        <v>131</v>
      </c>
      <c r="B12" s="2" t="s">
        <v>45</v>
      </c>
      <c r="C12" s="2" t="s">
        <v>49</v>
      </c>
      <c r="D12" s="2" t="s">
        <v>44</v>
      </c>
      <c r="E12" s="2" t="s">
        <v>52</v>
      </c>
      <c r="F12" s="2" t="s">
        <v>50</v>
      </c>
      <c r="G12" s="2" t="s">
        <v>34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5000</v>
      </c>
      <c r="U12" s="3"/>
      <c r="V12" s="3"/>
      <c r="W12" s="3">
        <v>5000</v>
      </c>
      <c r="X12" s="3"/>
      <c r="Y12" s="3"/>
      <c r="Z12" s="3">
        <v>5000</v>
      </c>
      <c r="AA12" s="3">
        <v>5000</v>
      </c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66" x14ac:dyDescent="0.15">
      <c r="A13" s="2" t="s">
        <v>131</v>
      </c>
      <c r="B13" s="2" t="s">
        <v>45</v>
      </c>
      <c r="C13" s="2" t="s">
        <v>49</v>
      </c>
      <c r="D13" s="2" t="s">
        <v>44</v>
      </c>
      <c r="E13" s="2" t="s">
        <v>37</v>
      </c>
      <c r="F13" s="3" t="s">
        <v>182</v>
      </c>
      <c r="G13" s="2" t="s">
        <v>34</v>
      </c>
      <c r="H13" s="3"/>
      <c r="I13" s="3">
        <v>4400</v>
      </c>
      <c r="J13" s="3"/>
      <c r="K13" s="3"/>
      <c r="L13" s="3"/>
      <c r="M13" s="3">
        <v>4800</v>
      </c>
      <c r="N13" s="3"/>
      <c r="O13" s="3"/>
      <c r="P13" s="3"/>
      <c r="Q13" s="3"/>
      <c r="R13" s="3"/>
      <c r="S13" s="3"/>
      <c r="T13" s="3"/>
      <c r="U13" s="3"/>
      <c r="V13" s="3">
        <v>4000</v>
      </c>
      <c r="W13" s="3"/>
      <c r="X13" s="3">
        <v>4200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v>4000</v>
      </c>
      <c r="AJ13" s="3"/>
      <c r="AK13" s="3">
        <v>3500</v>
      </c>
      <c r="AL13" s="3"/>
      <c r="AM13" s="3"/>
      <c r="AN13" s="3"/>
      <c r="AO13" s="3"/>
      <c r="AP13" s="3"/>
    </row>
    <row r="14" spans="1:66" x14ac:dyDescent="0.15">
      <c r="A14" s="2" t="s">
        <v>131</v>
      </c>
      <c r="B14" s="2" t="s">
        <v>45</v>
      </c>
      <c r="C14" s="2" t="s">
        <v>49</v>
      </c>
      <c r="D14" s="2" t="s">
        <v>44</v>
      </c>
      <c r="E14" s="2" t="s">
        <v>37</v>
      </c>
      <c r="F14" s="2" t="s">
        <v>51</v>
      </c>
      <c r="G14" s="2" t="s">
        <v>34</v>
      </c>
      <c r="H14" s="3"/>
      <c r="I14" s="3"/>
      <c r="J14" s="3"/>
      <c r="K14" s="3"/>
      <c r="L14" s="3"/>
      <c r="M14" s="3"/>
      <c r="N14" s="3">
        <v>5000</v>
      </c>
      <c r="O14" s="3"/>
      <c r="P14" s="3"/>
      <c r="Q14" s="3"/>
      <c r="R14" s="3"/>
      <c r="S14" s="3"/>
      <c r="T14" s="3"/>
      <c r="U14" s="3"/>
      <c r="V14" s="3">
        <v>4000</v>
      </c>
      <c r="W14" s="3"/>
      <c r="X14" s="3">
        <v>3800</v>
      </c>
      <c r="Y14" s="3"/>
      <c r="Z14" s="3"/>
      <c r="AA14" s="3"/>
      <c r="AB14" s="3">
        <v>3800</v>
      </c>
      <c r="AC14" s="3"/>
      <c r="AD14" s="3"/>
      <c r="AE14" s="3"/>
      <c r="AF14" s="3"/>
      <c r="AG14" s="3"/>
      <c r="AH14" s="3"/>
      <c r="AI14" s="3">
        <v>3300</v>
      </c>
      <c r="AJ14" s="3"/>
      <c r="AK14" s="3">
        <v>3500</v>
      </c>
      <c r="AL14" s="3"/>
      <c r="AM14" s="3"/>
      <c r="AN14" s="3"/>
      <c r="AO14" s="3"/>
      <c r="AP14" s="3"/>
    </row>
    <row r="15" spans="1:66" x14ac:dyDescent="0.15">
      <c r="A15" s="2" t="s">
        <v>131</v>
      </c>
      <c r="B15" s="2" t="s">
        <v>45</v>
      </c>
      <c r="C15" s="2" t="s">
        <v>30</v>
      </c>
      <c r="D15" s="2" t="s">
        <v>44</v>
      </c>
      <c r="E15" s="2" t="s">
        <v>32</v>
      </c>
      <c r="F15" s="2" t="s">
        <v>50</v>
      </c>
      <c r="G15" s="2" t="s">
        <v>34</v>
      </c>
      <c r="H15" s="3"/>
      <c r="I15" s="3">
        <v>4300</v>
      </c>
      <c r="J15" s="3"/>
      <c r="K15" s="3"/>
      <c r="L15" s="3"/>
      <c r="M15" s="3"/>
      <c r="N15" s="3">
        <v>4500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>
        <v>4100</v>
      </c>
      <c r="AC15" s="3"/>
      <c r="AD15" s="3"/>
      <c r="AE15" s="3"/>
      <c r="AF15" s="3"/>
      <c r="AG15" s="3"/>
      <c r="AH15" s="3"/>
      <c r="AI15" s="3">
        <v>4000</v>
      </c>
      <c r="AJ15" s="3">
        <v>4500</v>
      </c>
      <c r="AK15" s="3"/>
      <c r="AL15" s="3"/>
      <c r="AM15" s="3"/>
      <c r="AN15" s="3"/>
      <c r="AO15" s="3"/>
      <c r="AP15" s="3">
        <v>4500</v>
      </c>
    </row>
    <row r="16" spans="1:66" x14ac:dyDescent="0.15">
      <c r="A16" s="2" t="s">
        <v>131</v>
      </c>
      <c r="B16" s="2" t="s">
        <v>45</v>
      </c>
      <c r="C16" s="2" t="s">
        <v>49</v>
      </c>
      <c r="D16" s="2" t="s">
        <v>54</v>
      </c>
      <c r="E16" s="2" t="s">
        <v>37</v>
      </c>
      <c r="F16" s="2" t="s">
        <v>50</v>
      </c>
      <c r="G16" s="2" t="s">
        <v>34</v>
      </c>
      <c r="H16" s="3"/>
      <c r="I16" s="3"/>
      <c r="J16" s="3"/>
      <c r="K16" s="3"/>
      <c r="L16" s="3"/>
      <c r="M16" s="3"/>
      <c r="N16" s="3">
        <v>4800</v>
      </c>
      <c r="O16" s="3"/>
      <c r="P16" s="3"/>
      <c r="Q16" s="3"/>
      <c r="R16" s="3"/>
      <c r="S16" s="3">
        <v>4600</v>
      </c>
      <c r="T16" s="3"/>
      <c r="U16" s="3"/>
      <c r="V16" s="3"/>
      <c r="W16" s="3"/>
      <c r="X16" s="3"/>
      <c r="Y16" s="3"/>
      <c r="Z16" s="3"/>
      <c r="AA16" s="3"/>
      <c r="AB16" s="3">
        <v>3800</v>
      </c>
      <c r="AC16" s="3"/>
      <c r="AD16" s="3"/>
      <c r="AE16" s="3"/>
      <c r="AF16" s="3"/>
      <c r="AG16" s="3"/>
      <c r="AH16" s="3"/>
      <c r="AI16" s="3"/>
      <c r="AJ16" s="3"/>
      <c r="AK16" s="3">
        <v>5000</v>
      </c>
      <c r="AL16" s="3"/>
      <c r="AM16" s="3"/>
      <c r="AN16" s="3">
        <v>5500</v>
      </c>
      <c r="AO16" s="3"/>
      <c r="AP16" s="3"/>
    </row>
    <row r="17" spans="1:42" x14ac:dyDescent="0.15">
      <c r="A17" s="2" t="s">
        <v>131</v>
      </c>
      <c r="B17" s="2" t="s">
        <v>45</v>
      </c>
      <c r="C17" s="2" t="s">
        <v>49</v>
      </c>
      <c r="D17" s="2" t="s">
        <v>54</v>
      </c>
      <c r="E17" s="2" t="s">
        <v>62</v>
      </c>
      <c r="F17" s="2" t="s">
        <v>51</v>
      </c>
      <c r="G17" s="2" t="s">
        <v>34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4500</v>
      </c>
      <c r="S17" s="3"/>
      <c r="T17" s="3"/>
      <c r="U17" s="3"/>
      <c r="V17" s="3"/>
      <c r="W17" s="3"/>
      <c r="X17" s="3"/>
      <c r="Y17" s="3"/>
      <c r="Z17" s="3"/>
      <c r="AA17" s="3">
        <v>4000</v>
      </c>
      <c r="AB17" s="3"/>
      <c r="AC17" s="3">
        <v>4500</v>
      </c>
      <c r="AD17" s="3"/>
      <c r="AE17" s="3"/>
      <c r="AF17" s="3"/>
      <c r="AG17" s="3"/>
      <c r="AH17" s="3"/>
      <c r="AI17" s="3"/>
      <c r="AJ17" s="3"/>
      <c r="AK17" s="3">
        <v>4500</v>
      </c>
      <c r="AL17" s="3"/>
      <c r="AM17" s="3"/>
      <c r="AN17" s="3"/>
      <c r="AO17" s="3"/>
      <c r="AP17" s="3"/>
    </row>
    <row r="18" spans="1:42" x14ac:dyDescent="0.15">
      <c r="A18" s="2" t="s">
        <v>131</v>
      </c>
      <c r="B18" s="2" t="s">
        <v>45</v>
      </c>
      <c r="C18" s="2" t="s">
        <v>60</v>
      </c>
      <c r="D18" s="2" t="s">
        <v>46</v>
      </c>
      <c r="E18" s="2" t="s">
        <v>38</v>
      </c>
      <c r="F18" s="2" t="s">
        <v>50</v>
      </c>
      <c r="G18" s="2" t="s">
        <v>34</v>
      </c>
      <c r="H18" s="3"/>
      <c r="I18" s="3"/>
      <c r="J18" s="3"/>
      <c r="K18" s="3"/>
      <c r="L18" s="3">
        <v>4000</v>
      </c>
      <c r="M18" s="3"/>
      <c r="N18" s="3"/>
      <c r="O18" s="3"/>
      <c r="P18" s="3"/>
      <c r="Q18" s="3"/>
      <c r="R18" s="3"/>
      <c r="S18" s="3">
        <v>4200</v>
      </c>
      <c r="T18" s="3"/>
      <c r="U18" s="3"/>
      <c r="V18" s="3"/>
      <c r="W18" s="3"/>
      <c r="X18" s="3"/>
      <c r="Y18" s="3"/>
      <c r="Z18" s="3"/>
      <c r="AA18" s="3"/>
      <c r="AB18" s="3"/>
      <c r="AC18" s="3">
        <v>3200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>
        <v>4000</v>
      </c>
    </row>
    <row r="19" spans="1:42" x14ac:dyDescent="0.15">
      <c r="A19" s="2" t="s">
        <v>131</v>
      </c>
      <c r="B19" s="2" t="s">
        <v>45</v>
      </c>
      <c r="C19" s="2" t="s">
        <v>49</v>
      </c>
      <c r="D19" s="2" t="s">
        <v>46</v>
      </c>
      <c r="E19" s="2" t="s">
        <v>62</v>
      </c>
      <c r="F19" s="2" t="s">
        <v>50</v>
      </c>
      <c r="G19" s="2" t="s">
        <v>34</v>
      </c>
      <c r="H19" s="3"/>
      <c r="I19" s="3"/>
      <c r="J19" s="3"/>
      <c r="K19" s="3"/>
      <c r="L19" s="3">
        <v>4000</v>
      </c>
      <c r="M19" s="3"/>
      <c r="N19" s="3"/>
      <c r="O19" s="3"/>
      <c r="P19" s="3"/>
      <c r="Q19" s="3"/>
      <c r="R19" s="3"/>
      <c r="S19" s="3">
        <v>4200</v>
      </c>
      <c r="T19" s="3"/>
      <c r="U19" s="3"/>
      <c r="V19" s="3"/>
      <c r="W19" s="3"/>
      <c r="X19" s="3">
        <v>4300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>
        <v>4000</v>
      </c>
      <c r="AL19" s="3"/>
      <c r="AM19" s="3"/>
      <c r="AN19" s="3"/>
      <c r="AO19" s="3"/>
      <c r="AP19" s="3"/>
    </row>
    <row r="20" spans="1:42" x14ac:dyDescent="0.15">
      <c r="A20" s="2" t="s">
        <v>131</v>
      </c>
      <c r="B20" s="2" t="s">
        <v>45</v>
      </c>
      <c r="C20" s="2" t="s">
        <v>49</v>
      </c>
      <c r="D20" s="2" t="s">
        <v>139</v>
      </c>
      <c r="E20" s="2" t="s">
        <v>62</v>
      </c>
      <c r="F20" s="2" t="s">
        <v>50</v>
      </c>
      <c r="G20" s="2" t="s">
        <v>34</v>
      </c>
      <c r="H20" s="3"/>
      <c r="I20" s="3"/>
      <c r="J20" s="3"/>
      <c r="K20" s="3"/>
      <c r="L20" s="3"/>
      <c r="M20" s="3"/>
      <c r="N20" s="3">
        <v>4800</v>
      </c>
      <c r="O20" s="3"/>
      <c r="P20" s="3"/>
      <c r="Q20" s="3"/>
      <c r="R20" s="3"/>
      <c r="S20" s="3">
        <v>4600</v>
      </c>
      <c r="T20" s="3"/>
      <c r="U20" s="3"/>
      <c r="V20" s="3"/>
      <c r="W20" s="3"/>
      <c r="X20" s="3"/>
      <c r="Y20" s="3"/>
      <c r="Z20" s="3"/>
      <c r="AA20" s="3"/>
      <c r="AB20" s="3">
        <v>3800</v>
      </c>
      <c r="AC20" s="3"/>
      <c r="AD20" s="3"/>
      <c r="AE20" s="3"/>
      <c r="AF20" s="3"/>
      <c r="AG20" s="3"/>
      <c r="AH20" s="3"/>
      <c r="AI20" s="3"/>
      <c r="AJ20" s="3"/>
      <c r="AK20" s="3">
        <v>5000</v>
      </c>
      <c r="AL20" s="3"/>
      <c r="AM20" s="3"/>
      <c r="AN20" s="3">
        <v>5500</v>
      </c>
      <c r="AO20" s="3"/>
      <c r="AP20" s="3"/>
    </row>
    <row r="21" spans="1:42" x14ac:dyDescent="0.15">
      <c r="A21" s="2" t="s">
        <v>131</v>
      </c>
      <c r="B21" s="2" t="s">
        <v>45</v>
      </c>
      <c r="C21" s="2" t="s">
        <v>30</v>
      </c>
      <c r="D21" s="3" t="s">
        <v>139</v>
      </c>
      <c r="E21" s="2" t="s">
        <v>38</v>
      </c>
      <c r="F21" s="2" t="s">
        <v>51</v>
      </c>
      <c r="G21" s="2" t="s">
        <v>39</v>
      </c>
      <c r="H21" s="3"/>
      <c r="I21" s="3"/>
      <c r="J21" s="3"/>
      <c r="K21" s="3"/>
      <c r="L21" s="3"/>
      <c r="M21" s="3"/>
      <c r="N21" s="3">
        <v>4300</v>
      </c>
      <c r="O21" s="3"/>
      <c r="P21" s="3"/>
      <c r="Q21" s="3"/>
      <c r="R21" s="3"/>
      <c r="S21" s="3"/>
      <c r="T21" s="3"/>
      <c r="U21" s="3"/>
      <c r="V21" s="3">
        <v>3800</v>
      </c>
      <c r="W21" s="3"/>
      <c r="X21" s="3"/>
      <c r="Y21" s="3"/>
      <c r="Z21" s="3"/>
      <c r="AA21" s="3"/>
      <c r="AB21" s="3"/>
      <c r="AC21" s="3"/>
      <c r="AD21" s="3">
        <v>4800</v>
      </c>
      <c r="AE21" s="3"/>
      <c r="AF21" s="3"/>
      <c r="AG21" s="3"/>
      <c r="AH21" s="3"/>
      <c r="AI21" s="3"/>
      <c r="AJ21" s="3"/>
      <c r="AK21" s="3">
        <v>4300</v>
      </c>
      <c r="AL21" s="3"/>
      <c r="AM21" s="3"/>
      <c r="AN21" s="3"/>
      <c r="AO21" s="3"/>
      <c r="AP21" s="3"/>
    </row>
    <row r="22" spans="1:42" x14ac:dyDescent="0.15">
      <c r="A22" s="2" t="s">
        <v>131</v>
      </c>
      <c r="B22" s="2" t="s">
        <v>45</v>
      </c>
      <c r="C22" s="2" t="s">
        <v>30</v>
      </c>
      <c r="D22" s="3" t="s">
        <v>139</v>
      </c>
      <c r="E22" s="2" t="s">
        <v>38</v>
      </c>
      <c r="F22" s="2" t="s">
        <v>50</v>
      </c>
      <c r="G22" s="2" t="s">
        <v>34</v>
      </c>
      <c r="H22" s="3"/>
      <c r="I22" s="3"/>
      <c r="J22" s="3"/>
      <c r="K22" s="3"/>
      <c r="L22" s="3"/>
      <c r="M22" s="3"/>
      <c r="N22" s="3">
        <v>4700</v>
      </c>
      <c r="O22" s="3"/>
      <c r="P22" s="3"/>
      <c r="Q22" s="3"/>
      <c r="R22" s="3"/>
      <c r="S22" s="3"/>
      <c r="T22" s="3"/>
      <c r="U22" s="3"/>
      <c r="V22" s="3">
        <v>4900</v>
      </c>
      <c r="W22" s="3"/>
      <c r="X22" s="3"/>
      <c r="Y22" s="3"/>
      <c r="Z22" s="3"/>
      <c r="AA22" s="3"/>
      <c r="AB22" s="3"/>
      <c r="AC22" s="3"/>
      <c r="AD22" s="3">
        <v>5500</v>
      </c>
      <c r="AE22" s="3"/>
      <c r="AF22" s="3"/>
      <c r="AG22" s="3"/>
      <c r="AH22" s="3"/>
      <c r="AI22" s="3"/>
      <c r="AJ22" s="3"/>
      <c r="AK22" s="3">
        <v>4800</v>
      </c>
      <c r="AL22" s="3"/>
      <c r="AM22" s="3"/>
      <c r="AN22" s="3"/>
      <c r="AO22" s="3"/>
      <c r="AP22" s="3"/>
    </row>
    <row r="23" spans="1:42" x14ac:dyDescent="0.15">
      <c r="A23" s="2" t="s">
        <v>131</v>
      </c>
      <c r="B23" s="2" t="s">
        <v>66</v>
      </c>
      <c r="C23" s="2" t="s">
        <v>49</v>
      </c>
      <c r="D23" s="2" t="s">
        <v>133</v>
      </c>
      <c r="E23" s="2" t="s">
        <v>140</v>
      </c>
      <c r="F23" s="2" t="s">
        <v>135</v>
      </c>
      <c r="G23" s="2" t="s">
        <v>141</v>
      </c>
      <c r="H23" s="3"/>
      <c r="I23" s="3">
        <v>9000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x14ac:dyDescent="0.15">
      <c r="A24" s="2" t="s">
        <v>131</v>
      </c>
      <c r="B24" s="2" t="s">
        <v>66</v>
      </c>
      <c r="C24" s="2" t="s">
        <v>120</v>
      </c>
      <c r="D24" s="2" t="s">
        <v>133</v>
      </c>
      <c r="E24" s="2" t="s">
        <v>142</v>
      </c>
      <c r="F24" s="2" t="s">
        <v>135</v>
      </c>
      <c r="G24" s="2" t="s">
        <v>34</v>
      </c>
      <c r="H24" s="3"/>
      <c r="I24" s="3">
        <v>9000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>
        <v>9100</v>
      </c>
      <c r="AK24" s="3"/>
      <c r="AL24" s="3"/>
      <c r="AM24" s="3"/>
      <c r="AN24" s="3"/>
      <c r="AO24" s="3"/>
      <c r="AP24" s="3"/>
    </row>
    <row r="25" spans="1:42" x14ac:dyDescent="0.15">
      <c r="A25" s="2" t="s">
        <v>131</v>
      </c>
      <c r="B25" s="2" t="s">
        <v>66</v>
      </c>
      <c r="C25" s="2" t="s">
        <v>120</v>
      </c>
      <c r="D25" s="2" t="s">
        <v>133</v>
      </c>
      <c r="E25" s="2" t="s">
        <v>134</v>
      </c>
      <c r="F25" s="2" t="s">
        <v>135</v>
      </c>
      <c r="G25" s="2" t="s">
        <v>34</v>
      </c>
      <c r="H25" s="3"/>
      <c r="I25" s="3"/>
      <c r="J25" s="3"/>
      <c r="K25" s="3"/>
      <c r="L25" s="3">
        <v>4500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>
        <v>6000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x14ac:dyDescent="0.15">
      <c r="A26" s="2" t="s">
        <v>131</v>
      </c>
      <c r="B26" s="2" t="s">
        <v>66</v>
      </c>
      <c r="C26" s="2" t="s">
        <v>120</v>
      </c>
      <c r="D26" s="2" t="s">
        <v>133</v>
      </c>
      <c r="E26" s="2" t="s">
        <v>116</v>
      </c>
      <c r="F26" s="2" t="s">
        <v>135</v>
      </c>
      <c r="G26" s="2" t="s">
        <v>34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>
        <v>8000</v>
      </c>
      <c r="AL26" s="3"/>
      <c r="AM26" s="3"/>
      <c r="AN26" s="3">
        <v>6000</v>
      </c>
      <c r="AO26" s="3"/>
      <c r="AP26" s="3"/>
    </row>
    <row r="27" spans="1:42" x14ac:dyDescent="0.15">
      <c r="A27" s="2" t="s">
        <v>131</v>
      </c>
      <c r="B27" s="2" t="s">
        <v>66</v>
      </c>
      <c r="C27" s="2" t="s">
        <v>49</v>
      </c>
      <c r="D27" s="2" t="s">
        <v>143</v>
      </c>
      <c r="E27" s="2" t="s">
        <v>62</v>
      </c>
      <c r="F27" s="2" t="s">
        <v>33</v>
      </c>
      <c r="G27" s="2" t="s">
        <v>34</v>
      </c>
      <c r="H27" s="3"/>
      <c r="I27" s="3"/>
      <c r="J27" s="3"/>
      <c r="K27" s="3"/>
      <c r="L27" s="3"/>
      <c r="M27" s="3"/>
      <c r="N27" s="3">
        <v>4200</v>
      </c>
      <c r="O27" s="3"/>
      <c r="P27" s="3"/>
      <c r="Q27" s="3"/>
      <c r="R27" s="3">
        <v>4200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>
        <v>4000</v>
      </c>
      <c r="AL27" s="3"/>
      <c r="AM27" s="3"/>
      <c r="AN27" s="3"/>
      <c r="AO27" s="3"/>
      <c r="AP27" s="3"/>
    </row>
    <row r="28" spans="1:42" x14ac:dyDescent="0.15">
      <c r="A28" s="2" t="s">
        <v>131</v>
      </c>
      <c r="B28" s="2" t="s">
        <v>66</v>
      </c>
      <c r="C28" s="2" t="s">
        <v>49</v>
      </c>
      <c r="D28" s="2" t="s">
        <v>139</v>
      </c>
      <c r="E28" s="2" t="s">
        <v>62</v>
      </c>
      <c r="F28" s="2" t="s">
        <v>33</v>
      </c>
      <c r="G28" s="2" t="s">
        <v>34</v>
      </c>
      <c r="H28" s="3"/>
      <c r="I28" s="3"/>
      <c r="J28" s="3"/>
      <c r="K28" s="3"/>
      <c r="L28" s="3"/>
      <c r="M28" s="3"/>
      <c r="N28" s="3">
        <v>4300</v>
      </c>
      <c r="O28" s="3"/>
      <c r="P28" s="3"/>
      <c r="Q28" s="3"/>
      <c r="R28" s="3">
        <v>4300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>
        <v>4300</v>
      </c>
      <c r="AL28" s="3"/>
      <c r="AM28" s="3"/>
      <c r="AN28" s="3"/>
      <c r="AO28" s="3"/>
      <c r="AP28" s="3"/>
    </row>
    <row r="29" spans="1:42" x14ac:dyDescent="0.15">
      <c r="A29" s="3" t="s">
        <v>131</v>
      </c>
      <c r="B29" s="3" t="s">
        <v>180</v>
      </c>
      <c r="C29" s="3"/>
      <c r="D29" s="3" t="s">
        <v>144</v>
      </c>
      <c r="E29" s="3"/>
      <c r="F29" s="3"/>
      <c r="G29" s="3"/>
      <c r="H29" s="3"/>
      <c r="I29" s="3"/>
      <c r="J29" s="3"/>
      <c r="K29" s="3"/>
      <c r="L29" s="3"/>
      <c r="M29" s="3">
        <v>400</v>
      </c>
      <c r="N29" s="3">
        <v>300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v>200</v>
      </c>
      <c r="AB29" s="3"/>
      <c r="AC29" s="3"/>
      <c r="AD29" s="3">
        <v>200</v>
      </c>
      <c r="AE29" s="3"/>
      <c r="AF29" s="3"/>
      <c r="AG29" s="3"/>
      <c r="AH29" s="3"/>
      <c r="AI29" s="3"/>
      <c r="AJ29" s="3">
        <v>200</v>
      </c>
      <c r="AK29" s="3">
        <v>200</v>
      </c>
      <c r="AL29" s="3"/>
      <c r="AM29" s="3"/>
      <c r="AN29" s="3">
        <v>500</v>
      </c>
      <c r="AO29" s="3"/>
      <c r="AP29" s="3"/>
    </row>
    <row r="30" spans="1:42" x14ac:dyDescent="0.15">
      <c r="A30" s="3" t="s">
        <v>131</v>
      </c>
      <c r="B30" s="3" t="s">
        <v>180</v>
      </c>
      <c r="C30" s="3"/>
      <c r="D30" s="3" t="s">
        <v>145</v>
      </c>
      <c r="E30" s="3"/>
      <c r="F30" s="3"/>
      <c r="G30" s="3"/>
      <c r="H30" s="3"/>
      <c r="I30" s="3">
        <v>500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>
        <v>300</v>
      </c>
    </row>
    <row r="31" spans="1:42" x14ac:dyDescent="0.15">
      <c r="A31" s="3" t="s">
        <v>131</v>
      </c>
      <c r="B31" s="3" t="s">
        <v>180</v>
      </c>
      <c r="C31" s="3"/>
      <c r="D31" s="3" t="s">
        <v>146</v>
      </c>
      <c r="E31" s="3"/>
      <c r="F31" s="3"/>
      <c r="G31" s="3"/>
      <c r="H31" s="3"/>
      <c r="I31" s="3"/>
      <c r="J31" s="3"/>
      <c r="K31" s="3"/>
      <c r="L31" s="3">
        <v>1000</v>
      </c>
      <c r="M31" s="3">
        <v>500</v>
      </c>
      <c r="N31" s="3">
        <v>500</v>
      </c>
      <c r="O31" s="3"/>
      <c r="P31" s="3"/>
      <c r="Q31" s="3"/>
      <c r="R31" s="3"/>
      <c r="S31" s="3"/>
      <c r="T31" s="3"/>
      <c r="U31" s="3"/>
      <c r="V31" s="3"/>
      <c r="W31" s="3"/>
      <c r="X31" s="3">
        <v>250</v>
      </c>
      <c r="Y31" s="3"/>
      <c r="Z31" s="3"/>
      <c r="AA31" s="3">
        <v>500</v>
      </c>
      <c r="AB31" s="3"/>
      <c r="AC31" s="3"/>
      <c r="AD31" s="3">
        <v>500</v>
      </c>
      <c r="AE31" s="3"/>
      <c r="AF31" s="3"/>
      <c r="AG31" s="3"/>
      <c r="AH31" s="3"/>
      <c r="AI31" s="3">
        <v>400</v>
      </c>
      <c r="AJ31" s="3"/>
      <c r="AK31" s="3">
        <v>500</v>
      </c>
      <c r="AL31" s="3"/>
      <c r="AM31" s="3"/>
      <c r="AN31" s="3">
        <v>500</v>
      </c>
      <c r="AO31" s="3"/>
      <c r="AP31" s="3"/>
    </row>
    <row r="32" spans="1:42" x14ac:dyDescent="0.15">
      <c r="A32" s="2" t="s">
        <v>131</v>
      </c>
      <c r="B32" s="3" t="s">
        <v>181</v>
      </c>
      <c r="C32" s="3"/>
      <c r="D32" s="3" t="s">
        <v>136</v>
      </c>
      <c r="E32" s="3"/>
      <c r="F32" s="3"/>
      <c r="G32" s="3" t="s">
        <v>147</v>
      </c>
      <c r="H32" s="3"/>
      <c r="I32" s="3">
        <v>1000</v>
      </c>
      <c r="J32" s="3"/>
      <c r="K32" s="3"/>
      <c r="L32" s="3">
        <v>800</v>
      </c>
      <c r="M32" s="3">
        <v>1500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>
        <v>1800</v>
      </c>
      <c r="AK32" s="3">
        <v>2000</v>
      </c>
      <c r="AL32" s="3"/>
      <c r="AM32" s="3"/>
      <c r="AN32" s="3">
        <v>1500</v>
      </c>
      <c r="AO32" s="3"/>
      <c r="AP32" s="3"/>
    </row>
    <row r="33" spans="1:66" x14ac:dyDescent="0.15">
      <c r="A33" s="2" t="s">
        <v>131</v>
      </c>
      <c r="B33" s="2" t="s">
        <v>148</v>
      </c>
      <c r="C33" s="2" t="s">
        <v>49</v>
      </c>
      <c r="D33" s="2" t="s">
        <v>133</v>
      </c>
      <c r="E33" s="2" t="s">
        <v>134</v>
      </c>
      <c r="F33" s="2" t="s">
        <v>50</v>
      </c>
      <c r="G33" s="2" t="s">
        <v>34</v>
      </c>
      <c r="H33" s="4"/>
      <c r="I33" s="4">
        <v>10000</v>
      </c>
      <c r="J33" s="4"/>
      <c r="K33" s="4"/>
      <c r="L33" s="4"/>
      <c r="M33" s="4">
        <v>13000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>
        <v>16000</v>
      </c>
      <c r="AK33" s="4">
        <v>15500</v>
      </c>
      <c r="AL33" s="4"/>
      <c r="AM33" s="4"/>
      <c r="AN33" s="4"/>
      <c r="AO33" s="4"/>
      <c r="AP33" s="4"/>
    </row>
    <row r="34" spans="1:66" x14ac:dyDescent="0.15">
      <c r="A34" s="2" t="s">
        <v>149</v>
      </c>
      <c r="B34" s="2" t="s">
        <v>69</v>
      </c>
      <c r="C34" s="2" t="s">
        <v>49</v>
      </c>
      <c r="D34" s="2" t="s">
        <v>133</v>
      </c>
      <c r="E34" s="2" t="s">
        <v>134</v>
      </c>
      <c r="F34" s="2" t="s">
        <v>50</v>
      </c>
      <c r="G34" s="2" t="s">
        <v>34</v>
      </c>
      <c r="H34" s="4"/>
      <c r="I34" s="4"/>
      <c r="J34" s="4"/>
      <c r="K34" s="4"/>
      <c r="L34" s="4"/>
      <c r="M34" s="4">
        <v>5000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>
        <v>3270</v>
      </c>
      <c r="AK34" s="4">
        <v>5150</v>
      </c>
      <c r="AL34" s="4"/>
      <c r="AM34" s="4"/>
      <c r="AN34" s="4"/>
      <c r="AO34" s="4"/>
      <c r="AP34" s="4"/>
    </row>
    <row r="35" spans="1:66" x14ac:dyDescent="0.15">
      <c r="A35" s="3" t="s">
        <v>131</v>
      </c>
      <c r="B35" s="3" t="s">
        <v>180</v>
      </c>
      <c r="C35" s="3"/>
      <c r="D35" s="3" t="s">
        <v>150</v>
      </c>
      <c r="E35" s="3"/>
      <c r="F35" s="3"/>
      <c r="G35" s="3"/>
      <c r="H35" s="4"/>
      <c r="I35" s="4">
        <v>1700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66" x14ac:dyDescent="0.15">
      <c r="A36" s="2" t="s">
        <v>131</v>
      </c>
      <c r="B36" s="2" t="s">
        <v>45</v>
      </c>
      <c r="C36" s="2" t="s">
        <v>30</v>
      </c>
      <c r="D36" s="2" t="s">
        <v>54</v>
      </c>
      <c r="E36" s="2" t="s">
        <v>32</v>
      </c>
      <c r="F36" s="2" t="s">
        <v>50</v>
      </c>
      <c r="G36" s="2" t="s">
        <v>34</v>
      </c>
      <c r="H36" s="4"/>
      <c r="I36" s="4">
        <v>4500</v>
      </c>
      <c r="J36" s="4"/>
      <c r="K36" s="4"/>
      <c r="L36" s="4"/>
      <c r="M36" s="4"/>
      <c r="N36" s="4"/>
      <c r="O36" s="4"/>
      <c r="P36" s="4"/>
      <c r="Q36" s="4"/>
      <c r="R36" s="4"/>
      <c r="S36" s="4">
        <v>4200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v>4200</v>
      </c>
      <c r="AL36" s="4"/>
      <c r="AM36" s="4"/>
      <c r="AN36" s="4">
        <v>4500</v>
      </c>
      <c r="AO36" s="4"/>
      <c r="AP36" s="4"/>
    </row>
    <row r="37" spans="1:66" x14ac:dyDescent="0.15">
      <c r="A37" s="3" t="s">
        <v>131</v>
      </c>
      <c r="B37" s="3" t="s">
        <v>45</v>
      </c>
      <c r="C37" s="3" t="s">
        <v>120</v>
      </c>
      <c r="D37" s="3" t="s">
        <v>133</v>
      </c>
      <c r="E37" s="3" t="s">
        <v>142</v>
      </c>
      <c r="F37" s="3" t="s">
        <v>135</v>
      </c>
      <c r="G37" s="3" t="s">
        <v>34</v>
      </c>
      <c r="H37" s="4">
        <v>6800</v>
      </c>
      <c r="I37" s="4">
        <v>6500</v>
      </c>
      <c r="J37" s="4"/>
      <c r="K37" s="4"/>
      <c r="L37" s="4"/>
      <c r="M37" s="4">
        <v>6000</v>
      </c>
      <c r="N37" s="4"/>
      <c r="O37" s="4"/>
      <c r="P37" s="4"/>
      <c r="Q37" s="4"/>
      <c r="R37" s="4"/>
      <c r="S37" s="4"/>
      <c r="T37" s="4"/>
      <c r="U37" s="4">
        <v>6500</v>
      </c>
      <c r="V37" s="4"/>
      <c r="W37" s="4"/>
      <c r="X37" s="4"/>
      <c r="Y37" s="4"/>
      <c r="Z37" s="4"/>
      <c r="AA37" s="4">
        <v>6500</v>
      </c>
      <c r="AB37" s="4"/>
      <c r="AC37" s="4"/>
      <c r="AD37" s="4">
        <v>7500</v>
      </c>
      <c r="AE37" s="4"/>
      <c r="AF37" s="4"/>
      <c r="AG37" s="4"/>
      <c r="AH37" s="4"/>
      <c r="AI37" s="4"/>
      <c r="AJ37" s="4">
        <v>8400</v>
      </c>
      <c r="AK37" s="4">
        <v>7500</v>
      </c>
      <c r="AL37" s="4"/>
      <c r="AM37" s="4"/>
      <c r="AN37" s="4">
        <v>8500</v>
      </c>
      <c r="AO37" s="4"/>
      <c r="AP37" s="4"/>
    </row>
    <row r="38" spans="1:66" x14ac:dyDescent="0.15">
      <c r="A38" s="2" t="s">
        <v>131</v>
      </c>
      <c r="B38" s="2" t="s">
        <v>45</v>
      </c>
      <c r="C38" s="2" t="s">
        <v>30</v>
      </c>
      <c r="D38" s="2" t="s">
        <v>44</v>
      </c>
      <c r="E38" s="2" t="s">
        <v>32</v>
      </c>
      <c r="F38" s="2" t="s">
        <v>51</v>
      </c>
      <c r="G38" s="2" t="s">
        <v>34</v>
      </c>
      <c r="H38" s="4"/>
      <c r="I38" s="4">
        <v>4000</v>
      </c>
      <c r="J38" s="4"/>
      <c r="K38" s="4"/>
      <c r="L38" s="4"/>
      <c r="M38" s="4"/>
      <c r="N38" s="4">
        <v>4600</v>
      </c>
      <c r="O38" s="4"/>
      <c r="P38" s="4"/>
      <c r="Q38" s="4"/>
      <c r="R38" s="4"/>
      <c r="S38" s="4">
        <v>4200</v>
      </c>
      <c r="T38" s="4"/>
      <c r="U38" s="4"/>
      <c r="V38" s="4">
        <v>4000</v>
      </c>
      <c r="W38" s="4"/>
      <c r="X38" s="4">
        <v>4350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>
        <v>4300</v>
      </c>
      <c r="AL38" s="4"/>
      <c r="AM38" s="4"/>
      <c r="AN38" s="4"/>
      <c r="AO38" s="4"/>
      <c r="AP38" s="4"/>
    </row>
    <row r="39" spans="1:66" x14ac:dyDescent="0.15">
      <c r="A39" s="2" t="s">
        <v>149</v>
      </c>
      <c r="B39" s="2" t="s">
        <v>153</v>
      </c>
      <c r="C39" s="2" t="s">
        <v>49</v>
      </c>
      <c r="D39" s="2" t="s">
        <v>44</v>
      </c>
      <c r="E39" s="2" t="s">
        <v>37</v>
      </c>
      <c r="F39" s="2" t="s">
        <v>51</v>
      </c>
      <c r="G39" s="2" t="s">
        <v>34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>
        <v>12000</v>
      </c>
      <c r="AH39" s="4"/>
      <c r="AI39" s="4"/>
      <c r="AJ39" s="4"/>
      <c r="AK39" s="4"/>
      <c r="AL39" s="4"/>
      <c r="AM39" s="4"/>
      <c r="AN39" s="4"/>
      <c r="AO39" s="4"/>
      <c r="AP39" s="4"/>
    </row>
    <row r="40" spans="1:66" x14ac:dyDescent="0.15">
      <c r="A40" s="2" t="s">
        <v>131</v>
      </c>
      <c r="B40" s="2" t="s">
        <v>45</v>
      </c>
      <c r="C40" s="2" t="s">
        <v>30</v>
      </c>
      <c r="D40" s="2" t="s">
        <v>137</v>
      </c>
      <c r="E40" s="2" t="s">
        <v>134</v>
      </c>
      <c r="F40" s="2" t="s">
        <v>123</v>
      </c>
      <c r="G40" s="2" t="s">
        <v>34</v>
      </c>
      <c r="H40" s="4"/>
      <c r="I40" s="4">
        <v>6000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spans="1:66" s="9" customFormat="1" x14ac:dyDescent="0.3">
      <c r="A41" s="6" t="s">
        <v>10</v>
      </c>
      <c r="B41" s="6" t="s">
        <v>11</v>
      </c>
      <c r="C41" s="6" t="s">
        <v>12</v>
      </c>
      <c r="D41" s="6" t="s">
        <v>13</v>
      </c>
      <c r="E41" s="6" t="s">
        <v>14</v>
      </c>
      <c r="F41" s="6" t="s">
        <v>15</v>
      </c>
      <c r="G41" s="6" t="s">
        <v>16</v>
      </c>
    </row>
    <row r="42" spans="1:66" s="9" customFormat="1" x14ac:dyDescent="0.3">
      <c r="A42" s="6" t="s">
        <v>10</v>
      </c>
      <c r="B42" s="6" t="s">
        <v>11</v>
      </c>
      <c r="C42" s="6" t="s">
        <v>12</v>
      </c>
      <c r="D42" s="6" t="s">
        <v>13</v>
      </c>
      <c r="E42" s="6" t="s">
        <v>14</v>
      </c>
      <c r="F42" s="6" t="s">
        <v>15</v>
      </c>
      <c r="G42" s="6" t="s">
        <v>16</v>
      </c>
    </row>
    <row r="43" spans="1:66" s="9" customFormat="1" x14ac:dyDescent="0.3">
      <c r="A43" s="10" t="s">
        <v>131</v>
      </c>
      <c r="B43" s="10" t="s">
        <v>205</v>
      </c>
      <c r="C43" s="10" t="s">
        <v>206</v>
      </c>
      <c r="D43" s="10" t="s">
        <v>206</v>
      </c>
      <c r="E43" s="10" t="s">
        <v>206</v>
      </c>
      <c r="F43" s="10" t="s">
        <v>206</v>
      </c>
      <c r="G43" s="10" t="s">
        <v>34</v>
      </c>
      <c r="AQ43" s="10"/>
      <c r="AR43" s="10">
        <v>3000</v>
      </c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>
        <v>2300</v>
      </c>
      <c r="BK43" s="10">
        <v>3100</v>
      </c>
      <c r="BL43" s="10"/>
      <c r="BM43" s="10"/>
      <c r="BN43" s="10"/>
    </row>
    <row r="44" spans="1:66" s="9" customFormat="1" x14ac:dyDescent="0.3">
      <c r="A44" s="10" t="s">
        <v>131</v>
      </c>
      <c r="B44" s="10" t="s">
        <v>207</v>
      </c>
      <c r="C44" s="10" t="s">
        <v>206</v>
      </c>
      <c r="D44" s="10" t="s">
        <v>206</v>
      </c>
      <c r="E44" s="10" t="s">
        <v>206</v>
      </c>
      <c r="F44" s="10" t="s">
        <v>206</v>
      </c>
      <c r="G44" s="10" t="s">
        <v>34</v>
      </c>
      <c r="AQ44" s="10"/>
      <c r="AR44" s="10">
        <v>1000</v>
      </c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>
        <v>600</v>
      </c>
      <c r="BK44" s="10">
        <v>1000</v>
      </c>
      <c r="BL44" s="10"/>
      <c r="BM44" s="10"/>
      <c r="BN44" s="10"/>
    </row>
    <row r="45" spans="1:66" s="9" customFormat="1" x14ac:dyDescent="0.3">
      <c r="A45" s="10" t="s">
        <v>131</v>
      </c>
      <c r="B45" s="10" t="s">
        <v>132</v>
      </c>
      <c r="C45" s="10" t="s">
        <v>120</v>
      </c>
      <c r="D45" s="10" t="s">
        <v>133</v>
      </c>
      <c r="E45" s="10" t="s">
        <v>142</v>
      </c>
      <c r="F45" s="10" t="s">
        <v>135</v>
      </c>
      <c r="G45" s="10" t="s">
        <v>34</v>
      </c>
      <c r="AQ45" s="10">
        <v>4000</v>
      </c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 spans="1:66" s="9" customFormat="1" x14ac:dyDescent="0.3">
      <c r="A46" s="10" t="s">
        <v>131</v>
      </c>
      <c r="B46" s="10" t="s">
        <v>132</v>
      </c>
      <c r="C46" s="10" t="s">
        <v>120</v>
      </c>
      <c r="D46" s="10" t="s">
        <v>133</v>
      </c>
      <c r="E46" s="10" t="s">
        <v>134</v>
      </c>
      <c r="F46" s="10" t="s">
        <v>135</v>
      </c>
      <c r="G46" s="10" t="s">
        <v>34</v>
      </c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4000</v>
      </c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</row>
    <row r="47" spans="1:66" s="9" customFormat="1" x14ac:dyDescent="0.3">
      <c r="A47" s="10" t="s">
        <v>131</v>
      </c>
      <c r="B47" s="10" t="s">
        <v>45</v>
      </c>
      <c r="C47" s="10" t="s">
        <v>49</v>
      </c>
      <c r="D47" s="10" t="s">
        <v>138</v>
      </c>
      <c r="E47" s="10" t="s">
        <v>62</v>
      </c>
      <c r="F47" s="10" t="s">
        <v>208</v>
      </c>
      <c r="G47" s="10" t="s">
        <v>34</v>
      </c>
      <c r="AQ47" s="10"/>
      <c r="AR47" s="10"/>
      <c r="AS47" s="10"/>
      <c r="AT47" s="10"/>
      <c r="AU47" s="10">
        <v>3500</v>
      </c>
      <c r="AV47" s="10"/>
      <c r="AW47" s="10"/>
      <c r="AX47" s="10"/>
      <c r="AY47" s="10"/>
      <c r="AZ47" s="10"/>
      <c r="BA47" s="10"/>
      <c r="BB47" s="10"/>
      <c r="BC47" s="10"/>
      <c r="BD47" s="10">
        <v>3500</v>
      </c>
      <c r="BE47" s="10"/>
      <c r="BF47" s="10">
        <v>3500</v>
      </c>
      <c r="BG47" s="10"/>
      <c r="BH47" s="10"/>
      <c r="BI47" s="10"/>
      <c r="BJ47" s="10"/>
      <c r="BK47" s="10">
        <v>3700</v>
      </c>
      <c r="BL47" s="10"/>
      <c r="BM47" s="10"/>
      <c r="BN47" s="10"/>
    </row>
    <row r="48" spans="1:66" s="9" customFormat="1" x14ac:dyDescent="0.3">
      <c r="A48" s="10" t="s">
        <v>131</v>
      </c>
      <c r="B48" s="10" t="s">
        <v>45</v>
      </c>
      <c r="C48" s="10" t="s">
        <v>49</v>
      </c>
      <c r="D48" s="10" t="s">
        <v>54</v>
      </c>
      <c r="E48" s="10" t="s">
        <v>62</v>
      </c>
      <c r="F48" s="10" t="s">
        <v>208</v>
      </c>
      <c r="G48" s="10" t="s">
        <v>34</v>
      </c>
      <c r="AQ48" s="10"/>
      <c r="AR48" s="10"/>
      <c r="AS48" s="10"/>
      <c r="AT48" s="10"/>
      <c r="AU48" s="10">
        <v>4500</v>
      </c>
      <c r="AV48" s="10"/>
      <c r="AW48" s="10"/>
      <c r="AX48" s="10"/>
      <c r="AY48" s="10"/>
      <c r="AZ48" s="10"/>
      <c r="BA48" s="10"/>
      <c r="BB48" s="10"/>
      <c r="BC48" s="10"/>
      <c r="BD48" s="10">
        <v>4000</v>
      </c>
      <c r="BE48" s="10"/>
      <c r="BF48" s="10">
        <v>4500</v>
      </c>
      <c r="BG48" s="10"/>
      <c r="BH48" s="10"/>
      <c r="BI48" s="10"/>
      <c r="BJ48" s="10"/>
      <c r="BK48" s="10">
        <v>4500</v>
      </c>
      <c r="BL48" s="10"/>
      <c r="BM48" s="10"/>
      <c r="BN48" s="10"/>
    </row>
    <row r="49" spans="1:66" s="9" customFormat="1" x14ac:dyDescent="0.3">
      <c r="A49" s="10" t="s">
        <v>131</v>
      </c>
      <c r="B49" s="10" t="s">
        <v>45</v>
      </c>
      <c r="C49" s="10" t="s">
        <v>120</v>
      </c>
      <c r="D49" s="10" t="s">
        <v>133</v>
      </c>
      <c r="E49" s="10" t="s">
        <v>142</v>
      </c>
      <c r="F49" s="10" t="s">
        <v>135</v>
      </c>
      <c r="G49" s="10" t="s">
        <v>34</v>
      </c>
      <c r="AQ49" s="10">
        <v>6300</v>
      </c>
      <c r="AR49" s="10">
        <v>6500</v>
      </c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>
        <v>6000</v>
      </c>
      <c r="BE49" s="10"/>
      <c r="BF49" s="10"/>
      <c r="BG49" s="10"/>
      <c r="BH49" s="10"/>
      <c r="BI49" s="10"/>
      <c r="BJ49" s="10">
        <v>8400</v>
      </c>
      <c r="BK49" s="10">
        <v>7500</v>
      </c>
      <c r="BL49" s="10"/>
      <c r="BM49" s="10">
        <v>6000</v>
      </c>
      <c r="BN49" s="10"/>
    </row>
    <row r="50" spans="1:66" s="9" customFormat="1" x14ac:dyDescent="0.3">
      <c r="A50" s="10" t="s">
        <v>131</v>
      </c>
      <c r="B50" s="10" t="s">
        <v>45</v>
      </c>
      <c r="C50" s="10" t="s">
        <v>120</v>
      </c>
      <c r="D50" s="10" t="s">
        <v>133</v>
      </c>
      <c r="E50" s="10" t="s">
        <v>124</v>
      </c>
      <c r="F50" s="10" t="s">
        <v>33</v>
      </c>
      <c r="G50" s="10" t="s">
        <v>34</v>
      </c>
      <c r="AQ50" s="10">
        <v>6600</v>
      </c>
      <c r="AR50" s="10">
        <v>6000</v>
      </c>
      <c r="AS50" s="10">
        <v>6000</v>
      </c>
      <c r="AT50" s="10"/>
      <c r="AU50" s="10"/>
      <c r="AV50" s="10"/>
      <c r="AW50" s="10">
        <v>6500</v>
      </c>
      <c r="AX50" s="10"/>
      <c r="AY50" s="10"/>
      <c r="AZ50" s="10"/>
      <c r="BA50" s="10"/>
      <c r="BB50" s="10"/>
      <c r="BC50" s="10"/>
      <c r="BD50" s="10">
        <v>6000</v>
      </c>
      <c r="BE50" s="10">
        <v>8500</v>
      </c>
      <c r="BF50" s="10"/>
      <c r="BG50" s="10">
        <v>7000</v>
      </c>
      <c r="BH50" s="10"/>
      <c r="BI50" s="10"/>
      <c r="BJ50" s="10"/>
      <c r="BK50" s="10"/>
      <c r="BL50" s="10"/>
      <c r="BM50" s="10">
        <v>6000</v>
      </c>
      <c r="BN50" s="10">
        <v>8000</v>
      </c>
    </row>
    <row r="51" spans="1:66" s="9" customFormat="1" x14ac:dyDescent="0.3">
      <c r="A51" s="10" t="s">
        <v>131</v>
      </c>
      <c r="B51" s="10" t="s">
        <v>45</v>
      </c>
      <c r="C51" s="10" t="s">
        <v>120</v>
      </c>
      <c r="D51" s="10" t="s">
        <v>136</v>
      </c>
      <c r="E51" s="10" t="s">
        <v>124</v>
      </c>
      <c r="F51" s="10" t="s">
        <v>33</v>
      </c>
      <c r="G51" s="10" t="s">
        <v>34</v>
      </c>
      <c r="AQ51" s="10">
        <v>6600</v>
      </c>
      <c r="AR51" s="10">
        <v>6000</v>
      </c>
      <c r="AS51" s="10">
        <v>6000</v>
      </c>
      <c r="AT51" s="10"/>
      <c r="AU51" s="10"/>
      <c r="AV51" s="10"/>
      <c r="AW51" s="10">
        <v>6500</v>
      </c>
      <c r="AX51" s="10"/>
      <c r="AY51" s="10"/>
      <c r="AZ51" s="10"/>
      <c r="BA51" s="10"/>
      <c r="BB51" s="10"/>
      <c r="BC51" s="10"/>
      <c r="BD51" s="10">
        <v>6000</v>
      </c>
      <c r="BE51" s="10">
        <v>8500</v>
      </c>
      <c r="BF51" s="10"/>
      <c r="BG51" s="10">
        <v>7000</v>
      </c>
      <c r="BH51" s="10"/>
      <c r="BI51" s="10"/>
      <c r="BJ51" s="10"/>
      <c r="BK51" s="10"/>
      <c r="BL51" s="10"/>
      <c r="BM51" s="10">
        <v>6000</v>
      </c>
      <c r="BN51" s="10">
        <v>8000</v>
      </c>
    </row>
    <row r="52" spans="1:66" s="9" customFormat="1" x14ac:dyDescent="0.3">
      <c r="A52" s="10" t="s">
        <v>131</v>
      </c>
      <c r="B52" s="10" t="s">
        <v>45</v>
      </c>
      <c r="C52" s="10" t="s">
        <v>30</v>
      </c>
      <c r="D52" s="10" t="s">
        <v>54</v>
      </c>
      <c r="E52" s="10" t="s">
        <v>32</v>
      </c>
      <c r="F52" s="10" t="s">
        <v>203</v>
      </c>
      <c r="G52" s="10" t="s">
        <v>34</v>
      </c>
      <c r="AQ52" s="10">
        <v>4500</v>
      </c>
      <c r="AR52" s="10"/>
      <c r="AS52" s="10"/>
      <c r="AT52" s="10"/>
      <c r="AU52" s="10"/>
      <c r="AV52" s="10">
        <v>4200</v>
      </c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>
        <v>4200</v>
      </c>
      <c r="BL52" s="10"/>
      <c r="BM52" s="10">
        <v>4500</v>
      </c>
      <c r="BN52" s="10"/>
    </row>
    <row r="53" spans="1:66" s="9" customFormat="1" x14ac:dyDescent="0.3">
      <c r="A53" s="10" t="s">
        <v>131</v>
      </c>
      <c r="B53" s="10" t="s">
        <v>45</v>
      </c>
      <c r="C53" s="10" t="s">
        <v>206</v>
      </c>
      <c r="D53" s="10" t="s">
        <v>133</v>
      </c>
      <c r="E53" s="10" t="s">
        <v>206</v>
      </c>
      <c r="F53" s="10" t="s">
        <v>206</v>
      </c>
      <c r="G53" s="10" t="s">
        <v>147</v>
      </c>
      <c r="AQ53" s="10">
        <v>8500</v>
      </c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>
        <v>10300</v>
      </c>
      <c r="BE53" s="10"/>
      <c r="BF53" s="10"/>
      <c r="BG53" s="10"/>
      <c r="BH53" s="10"/>
      <c r="BI53" s="10"/>
      <c r="BJ53" s="10"/>
      <c r="BK53" s="10">
        <v>14000</v>
      </c>
      <c r="BL53" s="10"/>
      <c r="BM53" s="10"/>
      <c r="BN53" s="10"/>
    </row>
    <row r="54" spans="1:66" s="9" customFormat="1" x14ac:dyDescent="0.3">
      <c r="A54" s="10" t="s">
        <v>131</v>
      </c>
      <c r="B54" s="10" t="s">
        <v>148</v>
      </c>
      <c r="C54" s="10" t="s">
        <v>120</v>
      </c>
      <c r="D54" s="10" t="s">
        <v>133</v>
      </c>
      <c r="E54" s="10" t="s">
        <v>134</v>
      </c>
      <c r="F54" s="10" t="s">
        <v>163</v>
      </c>
      <c r="G54" s="10" t="s">
        <v>34</v>
      </c>
      <c r="AQ54" s="10">
        <v>10000</v>
      </c>
      <c r="AR54" s="10">
        <v>13000</v>
      </c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>
        <v>16000</v>
      </c>
      <c r="BK54" s="10">
        <v>15500</v>
      </c>
      <c r="BL54" s="10"/>
      <c r="BM54" s="10"/>
      <c r="BN54" s="10"/>
    </row>
    <row r="55" spans="1:66" s="9" customFormat="1" x14ac:dyDescent="0.3">
      <c r="A55" s="10" t="s">
        <v>131</v>
      </c>
      <c r="B55" s="10" t="s">
        <v>148</v>
      </c>
      <c r="C55" s="10" t="s">
        <v>120</v>
      </c>
      <c r="D55" s="10" t="s">
        <v>133</v>
      </c>
      <c r="E55" s="10" t="s">
        <v>134</v>
      </c>
      <c r="F55" s="10" t="s">
        <v>50</v>
      </c>
      <c r="G55" s="10" t="s">
        <v>34</v>
      </c>
      <c r="AQ55" s="10">
        <v>10000</v>
      </c>
      <c r="AR55" s="10">
        <v>13000</v>
      </c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>
        <v>16000</v>
      </c>
      <c r="BK55" s="10">
        <v>15500</v>
      </c>
      <c r="BL55" s="10"/>
      <c r="BM55" s="10"/>
      <c r="BN55" s="10"/>
    </row>
    <row r="56" spans="1:66" s="9" customFormat="1" x14ac:dyDescent="0.3">
      <c r="A56" s="10" t="s">
        <v>131</v>
      </c>
      <c r="B56" s="10" t="s">
        <v>209</v>
      </c>
      <c r="C56" s="10" t="s">
        <v>206</v>
      </c>
      <c r="D56" s="10" t="s">
        <v>144</v>
      </c>
      <c r="E56" s="10" t="s">
        <v>206</v>
      </c>
      <c r="F56" s="10" t="s">
        <v>206</v>
      </c>
      <c r="G56" s="10" t="s">
        <v>206</v>
      </c>
      <c r="AQ56" s="10"/>
      <c r="AR56" s="10">
        <v>175</v>
      </c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>
        <v>100</v>
      </c>
      <c r="BH56" s="10"/>
      <c r="BI56" s="10"/>
      <c r="BJ56" s="10"/>
      <c r="BK56" s="10"/>
      <c r="BL56" s="10"/>
      <c r="BM56" s="10">
        <v>500</v>
      </c>
      <c r="BN56" s="10"/>
    </row>
    <row r="57" spans="1:66" s="9" customFormat="1" x14ac:dyDescent="0.3">
      <c r="A57" s="10" t="s">
        <v>131</v>
      </c>
      <c r="B57" s="10" t="s">
        <v>209</v>
      </c>
      <c r="C57" s="10" t="s">
        <v>206</v>
      </c>
      <c r="D57" s="10" t="s">
        <v>210</v>
      </c>
      <c r="E57" s="10" t="s">
        <v>206</v>
      </c>
      <c r="F57" s="10" t="s">
        <v>206</v>
      </c>
      <c r="G57" s="10" t="s">
        <v>206</v>
      </c>
      <c r="AQ57" s="10"/>
      <c r="AR57" s="10"/>
      <c r="AS57" s="10">
        <v>200</v>
      </c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>
        <v>500</v>
      </c>
      <c r="BN57" s="10"/>
    </row>
    <row r="58" spans="1:66" s="9" customFormat="1" x14ac:dyDescent="0.3">
      <c r="A58" s="10" t="s">
        <v>131</v>
      </c>
      <c r="B58" s="10" t="s">
        <v>209</v>
      </c>
      <c r="C58" s="10" t="s">
        <v>206</v>
      </c>
      <c r="D58" s="10" t="s">
        <v>211</v>
      </c>
      <c r="E58" s="10" t="s">
        <v>206</v>
      </c>
      <c r="F58" s="10" t="s">
        <v>206</v>
      </c>
      <c r="G58" s="10" t="s">
        <v>206</v>
      </c>
      <c r="AQ58" s="10"/>
      <c r="AR58" s="10"/>
      <c r="AS58" s="10"/>
      <c r="AT58" s="10"/>
      <c r="AU58" s="10"/>
      <c r="AV58" s="10"/>
      <c r="AW58" s="10">
        <v>400</v>
      </c>
      <c r="AX58" s="10"/>
      <c r="AY58" s="10"/>
      <c r="AZ58" s="10"/>
      <c r="BA58" s="10"/>
      <c r="BB58" s="10"/>
      <c r="BC58" s="10"/>
      <c r="BD58" s="10">
        <v>125</v>
      </c>
      <c r="BE58" s="10"/>
      <c r="BF58" s="10"/>
      <c r="BG58" s="10"/>
      <c r="BH58" s="10"/>
      <c r="BI58" s="10"/>
      <c r="BJ58" s="10"/>
      <c r="BK58" s="10"/>
      <c r="BL58" s="10"/>
      <c r="BM58" s="10"/>
      <c r="BN58" s="10"/>
    </row>
    <row r="59" spans="1:66" s="9" customFormat="1" x14ac:dyDescent="0.3">
      <c r="A59" s="10" t="s">
        <v>131</v>
      </c>
      <c r="B59" s="10" t="s">
        <v>209</v>
      </c>
      <c r="C59" s="10" t="s">
        <v>206</v>
      </c>
      <c r="D59" s="10" t="s">
        <v>212</v>
      </c>
      <c r="E59" s="10" t="s">
        <v>206</v>
      </c>
      <c r="F59" s="10" t="s">
        <v>206</v>
      </c>
      <c r="G59" s="10" t="s">
        <v>206</v>
      </c>
      <c r="AQ59" s="10"/>
      <c r="AR59" s="10">
        <v>800</v>
      </c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</row>
    <row r="60" spans="1:66" s="9" customFormat="1" x14ac:dyDescent="0.3">
      <c r="A60" s="10" t="s">
        <v>131</v>
      </c>
      <c r="B60" s="10" t="s">
        <v>209</v>
      </c>
      <c r="C60" s="10" t="s">
        <v>206</v>
      </c>
      <c r="D60" s="10" t="s">
        <v>213</v>
      </c>
      <c r="E60" s="10" t="s">
        <v>206</v>
      </c>
      <c r="F60" s="10" t="s">
        <v>206</v>
      </c>
      <c r="G60" s="10" t="s">
        <v>206</v>
      </c>
      <c r="AQ60" s="10">
        <v>1700</v>
      </c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</row>
    <row r="61" spans="1:66" s="9" customFormat="1" x14ac:dyDescent="0.3">
      <c r="A61" s="10" t="s">
        <v>131</v>
      </c>
      <c r="B61" s="10" t="s">
        <v>209</v>
      </c>
      <c r="C61" s="10" t="s">
        <v>206</v>
      </c>
      <c r="D61" s="10" t="s">
        <v>146</v>
      </c>
      <c r="E61" s="10" t="s">
        <v>206</v>
      </c>
      <c r="F61" s="10" t="s">
        <v>206</v>
      </c>
      <c r="G61" s="10" t="s">
        <v>206</v>
      </c>
      <c r="AQ61" s="10"/>
      <c r="AR61" s="10"/>
      <c r="AS61" s="10"/>
      <c r="AT61" s="10"/>
      <c r="AU61" s="10"/>
      <c r="AV61" s="10"/>
      <c r="AW61" s="10"/>
      <c r="AX61" s="10"/>
      <c r="AY61" s="10"/>
      <c r="AZ61" s="10">
        <v>800</v>
      </c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</row>
    <row r="62" spans="1:66" s="9" customFormat="1" x14ac:dyDescent="0.3">
      <c r="A62" s="10" t="s">
        <v>131</v>
      </c>
      <c r="B62" s="10" t="s">
        <v>214</v>
      </c>
      <c r="C62" s="10" t="s">
        <v>206</v>
      </c>
      <c r="D62" s="10" t="s">
        <v>133</v>
      </c>
      <c r="E62" s="10" t="s">
        <v>206</v>
      </c>
      <c r="F62" s="10" t="s">
        <v>206</v>
      </c>
      <c r="G62" s="10" t="s">
        <v>147</v>
      </c>
      <c r="AQ62" s="10"/>
      <c r="AR62" s="10">
        <v>1000</v>
      </c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>
        <v>1500</v>
      </c>
      <c r="BK62" s="10"/>
      <c r="BL62" s="10"/>
      <c r="BM62" s="10">
        <v>1200</v>
      </c>
      <c r="BN62" s="10"/>
    </row>
    <row r="63" spans="1:66" s="9" customFormat="1" x14ac:dyDescent="0.3">
      <c r="A63" s="10" t="s">
        <v>131</v>
      </c>
      <c r="B63" s="10" t="s">
        <v>214</v>
      </c>
      <c r="C63" s="10" t="s">
        <v>206</v>
      </c>
      <c r="D63" s="10" t="s">
        <v>133</v>
      </c>
      <c r="E63" s="10" t="s">
        <v>206</v>
      </c>
      <c r="F63" s="10" t="s">
        <v>206</v>
      </c>
      <c r="G63" s="10" t="s">
        <v>34</v>
      </c>
      <c r="AQ63" s="10">
        <v>1500</v>
      </c>
      <c r="AR63" s="10"/>
      <c r="AS63" s="10"/>
      <c r="AT63" s="10">
        <v>2350</v>
      </c>
      <c r="AU63" s="10"/>
      <c r="AV63" s="10"/>
      <c r="AW63" s="10">
        <v>1500</v>
      </c>
      <c r="AX63" s="10">
        <v>1500</v>
      </c>
      <c r="AY63" s="10">
        <v>3000</v>
      </c>
      <c r="AZ63" s="10"/>
      <c r="BA63" s="10">
        <v>2000</v>
      </c>
      <c r="BB63" s="10"/>
      <c r="BC63" s="10">
        <v>1500</v>
      </c>
      <c r="BD63" s="10"/>
      <c r="BE63" s="10"/>
      <c r="BF63" s="10"/>
      <c r="BG63" s="10"/>
      <c r="BH63" s="10">
        <v>2400</v>
      </c>
      <c r="BI63" s="10">
        <v>2400</v>
      </c>
      <c r="BJ63" s="10"/>
      <c r="BK63" s="10"/>
      <c r="BL63" s="10">
        <v>2000</v>
      </c>
      <c r="BM63" s="10"/>
      <c r="BN63" s="10"/>
    </row>
  </sheetData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66"/>
  <sheetViews>
    <sheetView workbookViewId="0">
      <selection sqref="A1:BL66"/>
    </sheetView>
  </sheetViews>
  <sheetFormatPr defaultRowHeight="13.5" x14ac:dyDescent="0.15"/>
  <sheetData>
    <row r="1" spans="1:64" ht="15.75" x14ac:dyDescent="0.3">
      <c r="A1" s="6" t="s">
        <v>10</v>
      </c>
      <c r="B1" s="6" t="s">
        <v>10</v>
      </c>
      <c r="C1" s="2" t="s">
        <v>131</v>
      </c>
      <c r="D1" s="2" t="s">
        <v>131</v>
      </c>
      <c r="E1" s="2" t="s">
        <v>131</v>
      </c>
      <c r="F1" s="3" t="s">
        <v>131</v>
      </c>
      <c r="G1" s="2" t="s">
        <v>131</v>
      </c>
      <c r="H1" s="2" t="s">
        <v>131</v>
      </c>
      <c r="I1" s="2" t="s">
        <v>131</v>
      </c>
      <c r="J1" s="2" t="s">
        <v>131</v>
      </c>
      <c r="K1" s="2" t="s">
        <v>131</v>
      </c>
      <c r="L1" s="2" t="s">
        <v>131</v>
      </c>
      <c r="M1" s="2" t="s">
        <v>131</v>
      </c>
      <c r="N1" s="2" t="s">
        <v>131</v>
      </c>
      <c r="O1" s="2" t="s">
        <v>131</v>
      </c>
      <c r="P1" s="2" t="s">
        <v>131</v>
      </c>
      <c r="Q1" s="2" t="s">
        <v>131</v>
      </c>
      <c r="R1" s="2" t="s">
        <v>131</v>
      </c>
      <c r="S1" s="2" t="s">
        <v>131</v>
      </c>
      <c r="T1" s="2" t="s">
        <v>131</v>
      </c>
      <c r="U1" s="2" t="s">
        <v>131</v>
      </c>
      <c r="V1" s="2" t="s">
        <v>131</v>
      </c>
      <c r="W1" s="2" t="s">
        <v>131</v>
      </c>
      <c r="X1" s="2" t="s">
        <v>131</v>
      </c>
      <c r="Y1" s="2" t="s">
        <v>131</v>
      </c>
      <c r="Z1" s="2" t="s">
        <v>131</v>
      </c>
      <c r="AA1" s="2" t="s">
        <v>131</v>
      </c>
      <c r="AB1" s="2" t="s">
        <v>131</v>
      </c>
      <c r="AC1" s="3" t="s">
        <v>131</v>
      </c>
      <c r="AD1" s="3" t="s">
        <v>131</v>
      </c>
      <c r="AE1" s="3" t="s">
        <v>131</v>
      </c>
      <c r="AF1" s="2" t="s">
        <v>131</v>
      </c>
      <c r="AG1" s="2" t="s">
        <v>131</v>
      </c>
      <c r="AH1" s="2" t="s">
        <v>149</v>
      </c>
      <c r="AI1" s="3" t="s">
        <v>131</v>
      </c>
      <c r="AJ1" s="2" t="s">
        <v>131</v>
      </c>
      <c r="AK1" s="3" t="s">
        <v>131</v>
      </c>
      <c r="AL1" s="2" t="s">
        <v>131</v>
      </c>
      <c r="AM1" s="2" t="s">
        <v>149</v>
      </c>
      <c r="AN1" s="2" t="s">
        <v>131</v>
      </c>
      <c r="AO1" s="6" t="s">
        <v>10</v>
      </c>
      <c r="AP1" s="6" t="s">
        <v>10</v>
      </c>
      <c r="AQ1" s="10" t="s">
        <v>131</v>
      </c>
      <c r="AR1" s="10" t="s">
        <v>131</v>
      </c>
      <c r="AS1" s="10" t="s">
        <v>131</v>
      </c>
      <c r="AT1" s="10" t="s">
        <v>131</v>
      </c>
      <c r="AU1" s="10" t="s">
        <v>131</v>
      </c>
      <c r="AV1" s="10" t="s">
        <v>131</v>
      </c>
      <c r="AW1" s="10" t="s">
        <v>131</v>
      </c>
      <c r="AX1" s="10" t="s">
        <v>131</v>
      </c>
      <c r="AY1" s="10" t="s">
        <v>131</v>
      </c>
      <c r="AZ1" s="10" t="s">
        <v>131</v>
      </c>
      <c r="BA1" s="10" t="s">
        <v>131</v>
      </c>
      <c r="BB1" s="10" t="s">
        <v>131</v>
      </c>
      <c r="BC1" s="10" t="s">
        <v>131</v>
      </c>
      <c r="BD1" s="10" t="s">
        <v>131</v>
      </c>
      <c r="BE1" s="10" t="s">
        <v>131</v>
      </c>
      <c r="BF1" s="10" t="s">
        <v>131</v>
      </c>
      <c r="BG1" s="10" t="s">
        <v>131</v>
      </c>
      <c r="BH1" s="10" t="s">
        <v>131</v>
      </c>
      <c r="BI1" s="10" t="s">
        <v>131</v>
      </c>
      <c r="BJ1" s="10" t="s">
        <v>131</v>
      </c>
      <c r="BK1" s="10" t="s">
        <v>131</v>
      </c>
      <c r="BL1" s="10" t="s">
        <v>131</v>
      </c>
    </row>
    <row r="2" spans="1:64" ht="15.75" x14ac:dyDescent="0.3">
      <c r="A2" s="6" t="s">
        <v>11</v>
      </c>
      <c r="B2" s="6" t="s">
        <v>11</v>
      </c>
      <c r="C2" s="2" t="s">
        <v>132</v>
      </c>
      <c r="D2" s="2" t="s">
        <v>45</v>
      </c>
      <c r="E2" s="2" t="s">
        <v>45</v>
      </c>
      <c r="F2" s="3" t="s">
        <v>45</v>
      </c>
      <c r="G2" s="2" t="s">
        <v>45</v>
      </c>
      <c r="H2" s="2" t="s">
        <v>45</v>
      </c>
      <c r="I2" s="2" t="s">
        <v>45</v>
      </c>
      <c r="J2" s="2" t="s">
        <v>45</v>
      </c>
      <c r="K2" s="2" t="s">
        <v>45</v>
      </c>
      <c r="L2" s="2" t="s">
        <v>45</v>
      </c>
      <c r="M2" s="2" t="s">
        <v>45</v>
      </c>
      <c r="N2" s="2" t="s">
        <v>45</v>
      </c>
      <c r="O2" s="2" t="s">
        <v>45</v>
      </c>
      <c r="P2" s="2" t="s">
        <v>45</v>
      </c>
      <c r="Q2" s="2" t="s">
        <v>45</v>
      </c>
      <c r="R2" s="2" t="s">
        <v>45</v>
      </c>
      <c r="S2" s="2" t="s">
        <v>45</v>
      </c>
      <c r="T2" s="2" t="s">
        <v>45</v>
      </c>
      <c r="U2" s="2" t="s">
        <v>45</v>
      </c>
      <c r="V2" s="2" t="s">
        <v>45</v>
      </c>
      <c r="W2" s="2" t="s">
        <v>66</v>
      </c>
      <c r="X2" s="2" t="s">
        <v>66</v>
      </c>
      <c r="Y2" s="2" t="s">
        <v>66</v>
      </c>
      <c r="Z2" s="2" t="s">
        <v>66</v>
      </c>
      <c r="AA2" s="2" t="s">
        <v>66</v>
      </c>
      <c r="AB2" s="2" t="s">
        <v>66</v>
      </c>
      <c r="AC2" s="3" t="s">
        <v>180</v>
      </c>
      <c r="AD2" s="3" t="s">
        <v>180</v>
      </c>
      <c r="AE2" s="3" t="s">
        <v>180</v>
      </c>
      <c r="AF2" s="3" t="s">
        <v>181</v>
      </c>
      <c r="AG2" s="2" t="s">
        <v>148</v>
      </c>
      <c r="AH2" s="2" t="s">
        <v>69</v>
      </c>
      <c r="AI2" s="3" t="s">
        <v>180</v>
      </c>
      <c r="AJ2" s="2" t="s">
        <v>45</v>
      </c>
      <c r="AK2" s="3" t="s">
        <v>45</v>
      </c>
      <c r="AL2" s="2" t="s">
        <v>45</v>
      </c>
      <c r="AM2" s="2" t="s">
        <v>153</v>
      </c>
      <c r="AN2" s="2" t="s">
        <v>45</v>
      </c>
      <c r="AO2" s="6" t="s">
        <v>11</v>
      </c>
      <c r="AP2" s="6" t="s">
        <v>11</v>
      </c>
      <c r="AQ2" s="10" t="s">
        <v>205</v>
      </c>
      <c r="AR2" s="10" t="s">
        <v>207</v>
      </c>
      <c r="AS2" s="10" t="s">
        <v>132</v>
      </c>
      <c r="AT2" s="10" t="s">
        <v>132</v>
      </c>
      <c r="AU2" s="10" t="s">
        <v>45</v>
      </c>
      <c r="AV2" s="10" t="s">
        <v>45</v>
      </c>
      <c r="AW2" s="10" t="s">
        <v>45</v>
      </c>
      <c r="AX2" s="10" t="s">
        <v>45</v>
      </c>
      <c r="AY2" s="10" t="s">
        <v>45</v>
      </c>
      <c r="AZ2" s="10" t="s">
        <v>45</v>
      </c>
      <c r="BA2" s="10" t="s">
        <v>45</v>
      </c>
      <c r="BB2" s="10" t="s">
        <v>45</v>
      </c>
      <c r="BC2" s="10" t="s">
        <v>148</v>
      </c>
      <c r="BD2" s="10" t="s">
        <v>148</v>
      </c>
      <c r="BE2" s="10" t="s">
        <v>209</v>
      </c>
      <c r="BF2" s="10" t="s">
        <v>209</v>
      </c>
      <c r="BG2" s="10" t="s">
        <v>209</v>
      </c>
      <c r="BH2" s="10" t="s">
        <v>209</v>
      </c>
      <c r="BI2" s="10" t="s">
        <v>209</v>
      </c>
      <c r="BJ2" s="10" t="s">
        <v>209</v>
      </c>
      <c r="BK2" s="10" t="s">
        <v>214</v>
      </c>
      <c r="BL2" s="10" t="s">
        <v>214</v>
      </c>
    </row>
    <row r="3" spans="1:64" ht="15.75" x14ac:dyDescent="0.3">
      <c r="A3" s="6" t="s">
        <v>12</v>
      </c>
      <c r="B3" s="6" t="s">
        <v>12</v>
      </c>
      <c r="C3" s="2" t="s">
        <v>120</v>
      </c>
      <c r="D3" s="2" t="s">
        <v>49</v>
      </c>
      <c r="E3" s="2" t="s">
        <v>49</v>
      </c>
      <c r="F3" s="3" t="s">
        <v>120</v>
      </c>
      <c r="G3" s="2" t="s">
        <v>30</v>
      </c>
      <c r="H3" s="2" t="s">
        <v>120</v>
      </c>
      <c r="I3" s="2" t="s">
        <v>49</v>
      </c>
      <c r="J3" s="2" t="s">
        <v>49</v>
      </c>
      <c r="K3" s="2" t="s">
        <v>49</v>
      </c>
      <c r="L3" s="2" t="s">
        <v>49</v>
      </c>
      <c r="M3" s="2" t="s">
        <v>49</v>
      </c>
      <c r="N3" s="2" t="s">
        <v>49</v>
      </c>
      <c r="O3" s="2" t="s">
        <v>30</v>
      </c>
      <c r="P3" s="2" t="s">
        <v>49</v>
      </c>
      <c r="Q3" s="2" t="s">
        <v>49</v>
      </c>
      <c r="R3" s="2" t="s">
        <v>60</v>
      </c>
      <c r="S3" s="2" t="s">
        <v>49</v>
      </c>
      <c r="T3" s="2" t="s">
        <v>49</v>
      </c>
      <c r="U3" s="2" t="s">
        <v>30</v>
      </c>
      <c r="V3" s="2" t="s">
        <v>30</v>
      </c>
      <c r="W3" s="2" t="s">
        <v>49</v>
      </c>
      <c r="X3" s="2" t="s">
        <v>120</v>
      </c>
      <c r="Y3" s="2" t="s">
        <v>120</v>
      </c>
      <c r="Z3" s="2" t="s">
        <v>120</v>
      </c>
      <c r="AA3" s="2" t="s">
        <v>49</v>
      </c>
      <c r="AB3" s="2" t="s">
        <v>49</v>
      </c>
      <c r="AC3" s="3"/>
      <c r="AD3" s="3"/>
      <c r="AE3" s="3"/>
      <c r="AF3" s="3"/>
      <c r="AG3" s="2" t="s">
        <v>49</v>
      </c>
      <c r="AH3" s="2" t="s">
        <v>49</v>
      </c>
      <c r="AI3" s="3"/>
      <c r="AJ3" s="2" t="s">
        <v>30</v>
      </c>
      <c r="AK3" s="3" t="s">
        <v>120</v>
      </c>
      <c r="AL3" s="2" t="s">
        <v>30</v>
      </c>
      <c r="AM3" s="2" t="s">
        <v>49</v>
      </c>
      <c r="AN3" s="2" t="s">
        <v>30</v>
      </c>
      <c r="AO3" s="6" t="s">
        <v>12</v>
      </c>
      <c r="AP3" s="6" t="s">
        <v>12</v>
      </c>
      <c r="AQ3" s="10" t="s">
        <v>206</v>
      </c>
      <c r="AR3" s="10" t="s">
        <v>206</v>
      </c>
      <c r="AS3" s="10" t="s">
        <v>120</v>
      </c>
      <c r="AT3" s="10" t="s">
        <v>120</v>
      </c>
      <c r="AU3" s="10" t="s">
        <v>49</v>
      </c>
      <c r="AV3" s="10" t="s">
        <v>49</v>
      </c>
      <c r="AW3" s="10" t="s">
        <v>120</v>
      </c>
      <c r="AX3" s="10" t="s">
        <v>120</v>
      </c>
      <c r="AY3" s="10" t="s">
        <v>120</v>
      </c>
      <c r="AZ3" s="10" t="s">
        <v>120</v>
      </c>
      <c r="BA3" s="10" t="s">
        <v>30</v>
      </c>
      <c r="BB3" s="10" t="s">
        <v>206</v>
      </c>
      <c r="BC3" s="10" t="s">
        <v>120</v>
      </c>
      <c r="BD3" s="10" t="s">
        <v>120</v>
      </c>
      <c r="BE3" s="10" t="s">
        <v>206</v>
      </c>
      <c r="BF3" s="10" t="s">
        <v>206</v>
      </c>
      <c r="BG3" s="10" t="s">
        <v>206</v>
      </c>
      <c r="BH3" s="10" t="s">
        <v>206</v>
      </c>
      <c r="BI3" s="10" t="s">
        <v>206</v>
      </c>
      <c r="BJ3" s="10" t="s">
        <v>206</v>
      </c>
      <c r="BK3" s="10" t="s">
        <v>206</v>
      </c>
      <c r="BL3" s="10" t="s">
        <v>206</v>
      </c>
    </row>
    <row r="4" spans="1:64" ht="15.75" x14ac:dyDescent="0.3">
      <c r="A4" s="6" t="s">
        <v>13</v>
      </c>
      <c r="B4" s="6" t="s">
        <v>13</v>
      </c>
      <c r="C4" s="2" t="s">
        <v>133</v>
      </c>
      <c r="D4" s="2" t="s">
        <v>133</v>
      </c>
      <c r="E4" s="2" t="s">
        <v>133</v>
      </c>
      <c r="F4" s="3" t="s">
        <v>133</v>
      </c>
      <c r="G4" s="2" t="s">
        <v>133</v>
      </c>
      <c r="H4" s="2" t="s">
        <v>136</v>
      </c>
      <c r="I4" s="2" t="s">
        <v>137</v>
      </c>
      <c r="J4" s="2" t="s">
        <v>137</v>
      </c>
      <c r="K4" s="2" t="s">
        <v>138</v>
      </c>
      <c r="L4" s="2" t="s">
        <v>44</v>
      </c>
      <c r="M4" s="2" t="s">
        <v>44</v>
      </c>
      <c r="N4" s="2" t="s">
        <v>44</v>
      </c>
      <c r="O4" s="2" t="s">
        <v>44</v>
      </c>
      <c r="P4" s="2" t="s">
        <v>54</v>
      </c>
      <c r="Q4" s="2" t="s">
        <v>54</v>
      </c>
      <c r="R4" s="2" t="s">
        <v>46</v>
      </c>
      <c r="S4" s="2" t="s">
        <v>46</v>
      </c>
      <c r="T4" s="2" t="s">
        <v>139</v>
      </c>
      <c r="U4" s="3" t="s">
        <v>139</v>
      </c>
      <c r="V4" s="3" t="s">
        <v>139</v>
      </c>
      <c r="W4" s="2" t="s">
        <v>133</v>
      </c>
      <c r="X4" s="2" t="s">
        <v>133</v>
      </c>
      <c r="Y4" s="2" t="s">
        <v>133</v>
      </c>
      <c r="Z4" s="2" t="s">
        <v>133</v>
      </c>
      <c r="AA4" s="2" t="s">
        <v>143</v>
      </c>
      <c r="AB4" s="2" t="s">
        <v>139</v>
      </c>
      <c r="AC4" s="3" t="s">
        <v>144</v>
      </c>
      <c r="AD4" s="3" t="s">
        <v>145</v>
      </c>
      <c r="AE4" s="3" t="s">
        <v>146</v>
      </c>
      <c r="AF4" s="3" t="s">
        <v>136</v>
      </c>
      <c r="AG4" s="2" t="s">
        <v>133</v>
      </c>
      <c r="AH4" s="2" t="s">
        <v>133</v>
      </c>
      <c r="AI4" s="3" t="s">
        <v>150</v>
      </c>
      <c r="AJ4" s="2" t="s">
        <v>54</v>
      </c>
      <c r="AK4" s="3" t="s">
        <v>133</v>
      </c>
      <c r="AL4" s="2" t="s">
        <v>44</v>
      </c>
      <c r="AM4" s="2" t="s">
        <v>44</v>
      </c>
      <c r="AN4" s="2" t="s">
        <v>137</v>
      </c>
      <c r="AO4" s="6" t="s">
        <v>13</v>
      </c>
      <c r="AP4" s="6" t="s">
        <v>13</v>
      </c>
      <c r="AQ4" s="10" t="s">
        <v>206</v>
      </c>
      <c r="AR4" s="10" t="s">
        <v>206</v>
      </c>
      <c r="AS4" s="10" t="s">
        <v>133</v>
      </c>
      <c r="AT4" s="10" t="s">
        <v>133</v>
      </c>
      <c r="AU4" s="10" t="s">
        <v>138</v>
      </c>
      <c r="AV4" s="10" t="s">
        <v>54</v>
      </c>
      <c r="AW4" s="10" t="s">
        <v>133</v>
      </c>
      <c r="AX4" s="10" t="s">
        <v>133</v>
      </c>
      <c r="AY4" s="10" t="s">
        <v>133</v>
      </c>
      <c r="AZ4" s="10" t="s">
        <v>136</v>
      </c>
      <c r="BA4" s="10" t="s">
        <v>54</v>
      </c>
      <c r="BB4" s="10" t="s">
        <v>133</v>
      </c>
      <c r="BC4" s="10" t="s">
        <v>133</v>
      </c>
      <c r="BD4" s="10" t="s">
        <v>133</v>
      </c>
      <c r="BE4" s="10" t="s">
        <v>144</v>
      </c>
      <c r="BF4" s="10" t="s">
        <v>210</v>
      </c>
      <c r="BG4" s="10" t="s">
        <v>211</v>
      </c>
      <c r="BH4" s="10" t="s">
        <v>212</v>
      </c>
      <c r="BI4" s="10" t="s">
        <v>213</v>
      </c>
      <c r="BJ4" s="10" t="s">
        <v>146</v>
      </c>
      <c r="BK4" s="10" t="s">
        <v>133</v>
      </c>
      <c r="BL4" s="10" t="s">
        <v>133</v>
      </c>
    </row>
    <row r="5" spans="1:64" ht="15.75" x14ac:dyDescent="0.3">
      <c r="A5" s="6" t="s">
        <v>14</v>
      </c>
      <c r="B5" s="6" t="s">
        <v>14</v>
      </c>
      <c r="C5" s="2" t="s">
        <v>134</v>
      </c>
      <c r="D5" s="2" t="s">
        <v>134</v>
      </c>
      <c r="E5" s="2" t="s">
        <v>116</v>
      </c>
      <c r="F5" s="3" t="s">
        <v>124</v>
      </c>
      <c r="G5" s="2" t="s">
        <v>134</v>
      </c>
      <c r="H5" s="2" t="s">
        <v>124</v>
      </c>
      <c r="I5" s="2" t="s">
        <v>134</v>
      </c>
      <c r="J5" s="2" t="s">
        <v>116</v>
      </c>
      <c r="K5" s="2" t="s">
        <v>62</v>
      </c>
      <c r="L5" s="2" t="s">
        <v>52</v>
      </c>
      <c r="M5" s="2" t="s">
        <v>37</v>
      </c>
      <c r="N5" s="2" t="s">
        <v>37</v>
      </c>
      <c r="O5" s="2" t="s">
        <v>32</v>
      </c>
      <c r="P5" s="2" t="s">
        <v>37</v>
      </c>
      <c r="Q5" s="2" t="s">
        <v>62</v>
      </c>
      <c r="R5" s="2" t="s">
        <v>38</v>
      </c>
      <c r="S5" s="2" t="s">
        <v>62</v>
      </c>
      <c r="T5" s="2" t="s">
        <v>62</v>
      </c>
      <c r="U5" s="2" t="s">
        <v>38</v>
      </c>
      <c r="V5" s="2" t="s">
        <v>38</v>
      </c>
      <c r="W5" s="2" t="s">
        <v>140</v>
      </c>
      <c r="X5" s="2" t="s">
        <v>142</v>
      </c>
      <c r="Y5" s="2" t="s">
        <v>134</v>
      </c>
      <c r="Z5" s="2" t="s">
        <v>116</v>
      </c>
      <c r="AA5" s="2" t="s">
        <v>62</v>
      </c>
      <c r="AB5" s="2" t="s">
        <v>62</v>
      </c>
      <c r="AC5" s="3"/>
      <c r="AD5" s="3"/>
      <c r="AE5" s="3"/>
      <c r="AF5" s="3"/>
      <c r="AG5" s="2" t="s">
        <v>134</v>
      </c>
      <c r="AH5" s="2" t="s">
        <v>134</v>
      </c>
      <c r="AI5" s="3"/>
      <c r="AJ5" s="2" t="s">
        <v>32</v>
      </c>
      <c r="AK5" s="3" t="s">
        <v>142</v>
      </c>
      <c r="AL5" s="2" t="s">
        <v>32</v>
      </c>
      <c r="AM5" s="2" t="s">
        <v>37</v>
      </c>
      <c r="AN5" s="2" t="s">
        <v>134</v>
      </c>
      <c r="AO5" s="6" t="s">
        <v>14</v>
      </c>
      <c r="AP5" s="6" t="s">
        <v>14</v>
      </c>
      <c r="AQ5" s="10" t="s">
        <v>206</v>
      </c>
      <c r="AR5" s="10" t="s">
        <v>206</v>
      </c>
      <c r="AS5" s="10" t="s">
        <v>142</v>
      </c>
      <c r="AT5" s="10" t="s">
        <v>134</v>
      </c>
      <c r="AU5" s="10" t="s">
        <v>62</v>
      </c>
      <c r="AV5" s="10" t="s">
        <v>62</v>
      </c>
      <c r="AW5" s="10" t="s">
        <v>142</v>
      </c>
      <c r="AX5" s="10" t="s">
        <v>124</v>
      </c>
      <c r="AY5" s="10" t="s">
        <v>124</v>
      </c>
      <c r="AZ5" s="10" t="s">
        <v>124</v>
      </c>
      <c r="BA5" s="10" t="s">
        <v>32</v>
      </c>
      <c r="BB5" s="10" t="s">
        <v>206</v>
      </c>
      <c r="BC5" s="10" t="s">
        <v>134</v>
      </c>
      <c r="BD5" s="10" t="s">
        <v>134</v>
      </c>
      <c r="BE5" s="10" t="s">
        <v>206</v>
      </c>
      <c r="BF5" s="10" t="s">
        <v>206</v>
      </c>
      <c r="BG5" s="10" t="s">
        <v>206</v>
      </c>
      <c r="BH5" s="10" t="s">
        <v>206</v>
      </c>
      <c r="BI5" s="10" t="s">
        <v>206</v>
      </c>
      <c r="BJ5" s="10" t="s">
        <v>206</v>
      </c>
      <c r="BK5" s="10" t="s">
        <v>206</v>
      </c>
      <c r="BL5" s="10" t="s">
        <v>206</v>
      </c>
    </row>
    <row r="6" spans="1:64" ht="15.75" x14ac:dyDescent="0.3">
      <c r="A6" s="6" t="s">
        <v>15</v>
      </c>
      <c r="B6" s="6" t="s">
        <v>15</v>
      </c>
      <c r="C6" s="2" t="s">
        <v>135</v>
      </c>
      <c r="D6" s="2" t="s">
        <v>123</v>
      </c>
      <c r="E6" s="2" t="s">
        <v>123</v>
      </c>
      <c r="F6" s="3" t="s">
        <v>33</v>
      </c>
      <c r="G6" s="2" t="s">
        <v>123</v>
      </c>
      <c r="H6" s="2" t="s">
        <v>33</v>
      </c>
      <c r="I6" s="2" t="s">
        <v>123</v>
      </c>
      <c r="J6" s="2" t="s">
        <v>123</v>
      </c>
      <c r="K6" s="2" t="s">
        <v>51</v>
      </c>
      <c r="L6" s="2" t="s">
        <v>50</v>
      </c>
      <c r="M6" s="3" t="s">
        <v>182</v>
      </c>
      <c r="N6" s="2" t="s">
        <v>51</v>
      </c>
      <c r="O6" s="2" t="s">
        <v>50</v>
      </c>
      <c r="P6" s="2" t="s">
        <v>50</v>
      </c>
      <c r="Q6" s="2" t="s">
        <v>51</v>
      </c>
      <c r="R6" s="2" t="s">
        <v>50</v>
      </c>
      <c r="S6" s="2" t="s">
        <v>50</v>
      </c>
      <c r="T6" s="2" t="s">
        <v>50</v>
      </c>
      <c r="U6" s="2" t="s">
        <v>51</v>
      </c>
      <c r="V6" s="2" t="s">
        <v>50</v>
      </c>
      <c r="W6" s="2" t="s">
        <v>135</v>
      </c>
      <c r="X6" s="2" t="s">
        <v>135</v>
      </c>
      <c r="Y6" s="2" t="s">
        <v>135</v>
      </c>
      <c r="Z6" s="2" t="s">
        <v>135</v>
      </c>
      <c r="AA6" s="2" t="s">
        <v>33</v>
      </c>
      <c r="AB6" s="2" t="s">
        <v>33</v>
      </c>
      <c r="AC6" s="3"/>
      <c r="AD6" s="3"/>
      <c r="AE6" s="3"/>
      <c r="AF6" s="3"/>
      <c r="AG6" s="2" t="s">
        <v>50</v>
      </c>
      <c r="AH6" s="2" t="s">
        <v>50</v>
      </c>
      <c r="AI6" s="3"/>
      <c r="AJ6" s="2" t="s">
        <v>50</v>
      </c>
      <c r="AK6" s="3" t="s">
        <v>135</v>
      </c>
      <c r="AL6" s="2" t="s">
        <v>51</v>
      </c>
      <c r="AM6" s="2" t="s">
        <v>51</v>
      </c>
      <c r="AN6" s="2" t="s">
        <v>123</v>
      </c>
      <c r="AO6" s="6" t="s">
        <v>15</v>
      </c>
      <c r="AP6" s="6" t="s">
        <v>15</v>
      </c>
      <c r="AQ6" s="10" t="s">
        <v>206</v>
      </c>
      <c r="AR6" s="10" t="s">
        <v>206</v>
      </c>
      <c r="AS6" s="10" t="s">
        <v>135</v>
      </c>
      <c r="AT6" s="10" t="s">
        <v>135</v>
      </c>
      <c r="AU6" s="10" t="s">
        <v>208</v>
      </c>
      <c r="AV6" s="10" t="s">
        <v>208</v>
      </c>
      <c r="AW6" s="10" t="s">
        <v>135</v>
      </c>
      <c r="AX6" s="10" t="s">
        <v>33</v>
      </c>
      <c r="AY6" s="10" t="s">
        <v>135</v>
      </c>
      <c r="AZ6" s="10" t="s">
        <v>33</v>
      </c>
      <c r="BA6" s="10" t="s">
        <v>203</v>
      </c>
      <c r="BB6" s="10" t="s">
        <v>206</v>
      </c>
      <c r="BC6" s="10" t="s">
        <v>163</v>
      </c>
      <c r="BD6" s="10" t="s">
        <v>50</v>
      </c>
      <c r="BE6" s="10" t="s">
        <v>206</v>
      </c>
      <c r="BF6" s="10" t="s">
        <v>206</v>
      </c>
      <c r="BG6" s="10" t="s">
        <v>206</v>
      </c>
      <c r="BH6" s="10" t="s">
        <v>206</v>
      </c>
      <c r="BI6" s="10" t="s">
        <v>206</v>
      </c>
      <c r="BJ6" s="10" t="s">
        <v>206</v>
      </c>
      <c r="BK6" s="10" t="s">
        <v>206</v>
      </c>
      <c r="BL6" s="10" t="s">
        <v>206</v>
      </c>
    </row>
    <row r="7" spans="1:64" ht="15.75" x14ac:dyDescent="0.3">
      <c r="A7" s="6" t="s">
        <v>16</v>
      </c>
      <c r="B7" s="6" t="s">
        <v>16</v>
      </c>
      <c r="C7" s="2" t="s">
        <v>34</v>
      </c>
      <c r="D7" s="2" t="s">
        <v>34</v>
      </c>
      <c r="E7" s="2" t="s">
        <v>34</v>
      </c>
      <c r="F7" s="3" t="s">
        <v>34</v>
      </c>
      <c r="G7" s="2" t="s">
        <v>34</v>
      </c>
      <c r="H7" s="2" t="s">
        <v>34</v>
      </c>
      <c r="I7" s="2" t="s">
        <v>34</v>
      </c>
      <c r="J7" s="2" t="s">
        <v>34</v>
      </c>
      <c r="K7" s="2" t="s">
        <v>34</v>
      </c>
      <c r="L7" s="2" t="s">
        <v>34</v>
      </c>
      <c r="M7" s="2" t="s">
        <v>34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39</v>
      </c>
      <c r="V7" s="2" t="s">
        <v>34</v>
      </c>
      <c r="W7" s="2" t="s">
        <v>141</v>
      </c>
      <c r="X7" s="2" t="s">
        <v>34</v>
      </c>
      <c r="Y7" s="2" t="s">
        <v>34</v>
      </c>
      <c r="Z7" s="2" t="s">
        <v>34</v>
      </c>
      <c r="AA7" s="2" t="s">
        <v>34</v>
      </c>
      <c r="AB7" s="2" t="s">
        <v>34</v>
      </c>
      <c r="AC7" s="3"/>
      <c r="AD7" s="3"/>
      <c r="AE7" s="3"/>
      <c r="AF7" s="3" t="s">
        <v>147</v>
      </c>
      <c r="AG7" s="2" t="s">
        <v>34</v>
      </c>
      <c r="AH7" s="2" t="s">
        <v>34</v>
      </c>
      <c r="AI7" s="3"/>
      <c r="AJ7" s="2" t="s">
        <v>34</v>
      </c>
      <c r="AK7" s="3" t="s">
        <v>34</v>
      </c>
      <c r="AL7" s="2" t="s">
        <v>34</v>
      </c>
      <c r="AM7" s="2" t="s">
        <v>34</v>
      </c>
      <c r="AN7" s="2" t="s">
        <v>34</v>
      </c>
      <c r="AO7" s="6" t="s">
        <v>16</v>
      </c>
      <c r="AP7" s="6" t="s">
        <v>16</v>
      </c>
      <c r="AQ7" s="10" t="s">
        <v>34</v>
      </c>
      <c r="AR7" s="10" t="s">
        <v>34</v>
      </c>
      <c r="AS7" s="10" t="s">
        <v>34</v>
      </c>
      <c r="AT7" s="10" t="s">
        <v>34</v>
      </c>
      <c r="AU7" s="10" t="s">
        <v>34</v>
      </c>
      <c r="AV7" s="10" t="s">
        <v>34</v>
      </c>
      <c r="AW7" s="10" t="s">
        <v>34</v>
      </c>
      <c r="AX7" s="10" t="s">
        <v>34</v>
      </c>
      <c r="AY7" s="10" t="s">
        <v>34</v>
      </c>
      <c r="AZ7" s="10" t="s">
        <v>34</v>
      </c>
      <c r="BA7" s="10" t="s">
        <v>34</v>
      </c>
      <c r="BB7" s="10" t="s">
        <v>147</v>
      </c>
      <c r="BC7" s="10" t="s">
        <v>34</v>
      </c>
      <c r="BD7" s="10" t="s">
        <v>34</v>
      </c>
      <c r="BE7" s="10" t="s">
        <v>206</v>
      </c>
      <c r="BF7" s="10" t="s">
        <v>206</v>
      </c>
      <c r="BG7" s="10" t="s">
        <v>206</v>
      </c>
      <c r="BH7" s="10" t="s">
        <v>206</v>
      </c>
      <c r="BI7" s="10" t="s">
        <v>206</v>
      </c>
      <c r="BJ7" s="10" t="s">
        <v>206</v>
      </c>
      <c r="BK7" s="10" t="s">
        <v>147</v>
      </c>
      <c r="BL7" s="10" t="s">
        <v>34</v>
      </c>
    </row>
    <row r="8" spans="1:64" ht="15.75" x14ac:dyDescent="0.3">
      <c r="A8" s="5" t="s">
        <v>70</v>
      </c>
      <c r="B8" s="5" t="s">
        <v>82</v>
      </c>
      <c r="C8" s="3"/>
      <c r="D8" s="3"/>
      <c r="E8" s="3"/>
      <c r="F8" s="3">
        <v>6000</v>
      </c>
      <c r="G8" s="3"/>
      <c r="H8" s="3">
        <v>6000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4"/>
      <c r="AH8" s="4"/>
      <c r="AI8" s="4"/>
      <c r="AJ8" s="4"/>
      <c r="AK8" s="4">
        <v>6800</v>
      </c>
      <c r="AL8" s="4"/>
      <c r="AM8" s="4"/>
      <c r="AN8" s="4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spans="1:64" ht="15.75" x14ac:dyDescent="0.3">
      <c r="A9" s="5" t="s">
        <v>0</v>
      </c>
      <c r="B9" s="5" t="s">
        <v>0</v>
      </c>
      <c r="C9" s="3"/>
      <c r="D9" s="3"/>
      <c r="E9" s="3"/>
      <c r="F9" s="3">
        <v>6500</v>
      </c>
      <c r="G9" s="3">
        <v>6000</v>
      </c>
      <c r="H9" s="3">
        <v>6500</v>
      </c>
      <c r="I9" s="3"/>
      <c r="J9" s="3"/>
      <c r="K9" s="3"/>
      <c r="L9" s="3"/>
      <c r="M9" s="3">
        <v>4400</v>
      </c>
      <c r="N9" s="3"/>
      <c r="O9" s="3">
        <v>4300</v>
      </c>
      <c r="P9" s="3"/>
      <c r="Q9" s="3"/>
      <c r="R9" s="3"/>
      <c r="S9" s="3"/>
      <c r="T9" s="3"/>
      <c r="U9" s="3"/>
      <c r="V9" s="3"/>
      <c r="W9" s="3">
        <v>9000</v>
      </c>
      <c r="X9" s="3">
        <v>9000</v>
      </c>
      <c r="Y9" s="3"/>
      <c r="Z9" s="3"/>
      <c r="AA9" s="3"/>
      <c r="AB9" s="3"/>
      <c r="AC9" s="3"/>
      <c r="AD9" s="3">
        <v>500</v>
      </c>
      <c r="AE9" s="3"/>
      <c r="AF9" s="3">
        <v>1000</v>
      </c>
      <c r="AG9" s="4">
        <v>10000</v>
      </c>
      <c r="AH9" s="4"/>
      <c r="AI9" s="4">
        <v>1700</v>
      </c>
      <c r="AJ9" s="4">
        <v>4500</v>
      </c>
      <c r="AK9" s="4">
        <v>6500</v>
      </c>
      <c r="AL9" s="4">
        <v>4000</v>
      </c>
      <c r="AM9" s="4"/>
      <c r="AN9" s="4">
        <v>6000</v>
      </c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</row>
    <row r="10" spans="1:64" ht="15.75" x14ac:dyDescent="0.3">
      <c r="A10" s="9" t="s">
        <v>0</v>
      </c>
      <c r="B10" s="9" t="s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9"/>
      <c r="AP10" s="9"/>
      <c r="AQ10" s="10"/>
      <c r="AR10" s="10"/>
      <c r="AS10" s="10">
        <v>4000</v>
      </c>
      <c r="AT10" s="10"/>
      <c r="AU10" s="10"/>
      <c r="AV10" s="10"/>
      <c r="AW10" s="10">
        <v>6300</v>
      </c>
      <c r="AX10" s="10">
        <v>6600</v>
      </c>
      <c r="AY10" s="10">
        <v>6500</v>
      </c>
      <c r="AZ10" s="10">
        <v>6600</v>
      </c>
      <c r="BA10" s="10">
        <v>4500</v>
      </c>
      <c r="BB10" s="10">
        <v>8500</v>
      </c>
      <c r="BC10" s="10">
        <v>10000</v>
      </c>
      <c r="BD10" s="10">
        <v>10000</v>
      </c>
      <c r="BE10" s="10"/>
      <c r="BF10" s="10"/>
      <c r="BG10" s="10"/>
      <c r="BH10" s="10"/>
      <c r="BI10" s="10">
        <v>1700</v>
      </c>
      <c r="BJ10" s="10"/>
      <c r="BK10" s="10"/>
      <c r="BL10" s="10">
        <v>1500</v>
      </c>
    </row>
    <row r="11" spans="1:64" ht="15.75" x14ac:dyDescent="0.3">
      <c r="A11" s="5" t="s">
        <v>71</v>
      </c>
      <c r="B11" s="5" t="s">
        <v>83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4"/>
      <c r="AI11" s="4"/>
      <c r="AJ11" s="4"/>
      <c r="AK11" s="4"/>
      <c r="AL11" s="4"/>
      <c r="AM11" s="4"/>
      <c r="AN11" s="4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spans="1:64" ht="15.75" x14ac:dyDescent="0.3">
      <c r="A12" s="5" t="s">
        <v>1</v>
      </c>
      <c r="B12" s="5" t="s">
        <v>84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"/>
      <c r="AH12" s="4"/>
      <c r="AI12" s="4"/>
      <c r="AJ12" s="4"/>
      <c r="AK12" s="4"/>
      <c r="AL12" s="4"/>
      <c r="AM12" s="4"/>
      <c r="AN12" s="4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spans="1:64" ht="15.75" x14ac:dyDescent="0.3">
      <c r="A13" s="5" t="s">
        <v>1</v>
      </c>
      <c r="B13" s="5" t="s">
        <v>17</v>
      </c>
      <c r="C13" s="3">
        <v>3500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v>4000</v>
      </c>
      <c r="S13" s="3">
        <v>4000</v>
      </c>
      <c r="T13" s="3"/>
      <c r="U13" s="3"/>
      <c r="V13" s="3"/>
      <c r="W13" s="3"/>
      <c r="X13" s="3"/>
      <c r="Y13" s="3">
        <v>4500</v>
      </c>
      <c r="Z13" s="3"/>
      <c r="AA13" s="3"/>
      <c r="AB13" s="3"/>
      <c r="AC13" s="3"/>
      <c r="AD13" s="3"/>
      <c r="AE13" s="3">
        <v>1000</v>
      </c>
      <c r="AF13" s="3">
        <v>800</v>
      </c>
      <c r="AG13" s="4"/>
      <c r="AH13" s="4"/>
      <c r="AI13" s="4"/>
      <c r="AJ13" s="4"/>
      <c r="AK13" s="4"/>
      <c r="AL13" s="4"/>
      <c r="AM13" s="4"/>
      <c r="AN13" s="4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spans="1:64" ht="15.75" x14ac:dyDescent="0.3">
      <c r="A14" s="5" t="s">
        <v>1</v>
      </c>
      <c r="B14" s="5" t="s">
        <v>18</v>
      </c>
      <c r="C14" s="3"/>
      <c r="D14" s="3"/>
      <c r="E14" s="3">
        <v>6000</v>
      </c>
      <c r="F14" s="3">
        <v>6000</v>
      </c>
      <c r="G14" s="3"/>
      <c r="H14" s="3">
        <v>6000</v>
      </c>
      <c r="I14" s="3"/>
      <c r="J14" s="3">
        <v>6000</v>
      </c>
      <c r="K14" s="3"/>
      <c r="L14" s="3"/>
      <c r="M14" s="3">
        <v>4800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>
        <v>400</v>
      </c>
      <c r="AD14" s="3"/>
      <c r="AE14" s="3">
        <v>500</v>
      </c>
      <c r="AF14" s="3">
        <v>1500</v>
      </c>
      <c r="AG14" s="4">
        <v>13000</v>
      </c>
      <c r="AH14" s="4">
        <v>5000</v>
      </c>
      <c r="AI14" s="4"/>
      <c r="AJ14" s="4"/>
      <c r="AK14" s="4">
        <v>6000</v>
      </c>
      <c r="AL14" s="4"/>
      <c r="AM14" s="4"/>
      <c r="AN14" s="4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spans="1:64" ht="15.75" x14ac:dyDescent="0.3">
      <c r="A15" s="9" t="s">
        <v>1</v>
      </c>
      <c r="B15" s="9" t="s">
        <v>18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9"/>
      <c r="AP15" s="9"/>
      <c r="AQ15" s="10">
        <v>3000</v>
      </c>
      <c r="AR15" s="10">
        <v>1000</v>
      </c>
      <c r="AS15" s="10"/>
      <c r="AT15" s="10"/>
      <c r="AU15" s="10"/>
      <c r="AV15" s="10"/>
      <c r="AW15" s="10">
        <v>6500</v>
      </c>
      <c r="AX15" s="10">
        <v>6000</v>
      </c>
      <c r="AY15" s="10">
        <v>6400</v>
      </c>
      <c r="AZ15" s="10">
        <v>6000</v>
      </c>
      <c r="BA15" s="10"/>
      <c r="BB15" s="10"/>
      <c r="BC15" s="10">
        <v>13000</v>
      </c>
      <c r="BD15" s="10">
        <v>13000</v>
      </c>
      <c r="BE15" s="10">
        <v>175</v>
      </c>
      <c r="BF15" s="10"/>
      <c r="BG15" s="10"/>
      <c r="BH15" s="10">
        <v>800</v>
      </c>
      <c r="BI15" s="10"/>
      <c r="BJ15" s="10"/>
      <c r="BK15" s="10">
        <v>1000</v>
      </c>
      <c r="BL15" s="10"/>
    </row>
    <row r="16" spans="1:64" ht="15.75" x14ac:dyDescent="0.3">
      <c r="A16" s="5" t="s">
        <v>1</v>
      </c>
      <c r="B16" s="5" t="s">
        <v>19</v>
      </c>
      <c r="C16" s="3">
        <v>5000</v>
      </c>
      <c r="D16" s="3"/>
      <c r="E16" s="3"/>
      <c r="F16" s="3">
        <v>6000</v>
      </c>
      <c r="G16" s="3"/>
      <c r="H16" s="3">
        <v>6000</v>
      </c>
      <c r="I16" s="3"/>
      <c r="J16" s="3"/>
      <c r="K16" s="3"/>
      <c r="L16" s="3"/>
      <c r="M16" s="3"/>
      <c r="N16" s="3">
        <v>5000</v>
      </c>
      <c r="O16" s="3">
        <v>4500</v>
      </c>
      <c r="P16" s="3">
        <v>4800</v>
      </c>
      <c r="Q16" s="3"/>
      <c r="R16" s="3"/>
      <c r="S16" s="3"/>
      <c r="T16" s="3">
        <v>4800</v>
      </c>
      <c r="U16" s="3">
        <v>4300</v>
      </c>
      <c r="V16" s="3">
        <v>4700</v>
      </c>
      <c r="W16" s="3"/>
      <c r="X16" s="3"/>
      <c r="Y16" s="3"/>
      <c r="Z16" s="3"/>
      <c r="AA16" s="3">
        <v>4200</v>
      </c>
      <c r="AB16" s="3">
        <v>4300</v>
      </c>
      <c r="AC16" s="3">
        <v>300</v>
      </c>
      <c r="AD16" s="3"/>
      <c r="AE16" s="3">
        <v>500</v>
      </c>
      <c r="AF16" s="3"/>
      <c r="AG16" s="4"/>
      <c r="AH16" s="4"/>
      <c r="AI16" s="4"/>
      <c r="AJ16" s="4"/>
      <c r="AK16" s="4"/>
      <c r="AL16" s="4">
        <v>4600</v>
      </c>
      <c r="AM16" s="4"/>
      <c r="AN16" s="4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spans="1:64" ht="15.75" x14ac:dyDescent="0.3">
      <c r="A17" s="9" t="s">
        <v>1</v>
      </c>
      <c r="B17" s="9" t="s">
        <v>19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9"/>
      <c r="AP17" s="9"/>
      <c r="AQ17" s="10"/>
      <c r="AR17" s="10"/>
      <c r="AS17" s="10"/>
      <c r="AT17" s="10"/>
      <c r="AU17" s="10"/>
      <c r="AV17" s="10"/>
      <c r="AW17" s="10"/>
      <c r="AX17" s="10">
        <v>6000</v>
      </c>
      <c r="AY17" s="10">
        <v>6300</v>
      </c>
      <c r="AZ17" s="10">
        <v>6000</v>
      </c>
      <c r="BA17" s="10"/>
      <c r="BB17" s="10"/>
      <c r="BC17" s="10"/>
      <c r="BD17" s="10"/>
      <c r="BE17" s="10"/>
      <c r="BF17" s="10">
        <v>200</v>
      </c>
      <c r="BG17" s="10"/>
      <c r="BH17" s="10"/>
      <c r="BI17" s="10"/>
      <c r="BJ17" s="10"/>
      <c r="BK17" s="10"/>
      <c r="BL17" s="10"/>
    </row>
    <row r="18" spans="1:64" ht="15.75" x14ac:dyDescent="0.3">
      <c r="A18" s="9" t="s">
        <v>2</v>
      </c>
      <c r="B18" s="9" t="s">
        <v>20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9"/>
      <c r="AP18" s="9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>
        <v>2350</v>
      </c>
    </row>
    <row r="19" spans="1:64" ht="15.75" x14ac:dyDescent="0.3">
      <c r="A19" s="5" t="s">
        <v>72</v>
      </c>
      <c r="B19" s="5" t="s">
        <v>85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4"/>
      <c r="AH19" s="4"/>
      <c r="AI19" s="4"/>
      <c r="AJ19" s="4"/>
      <c r="AK19" s="4"/>
      <c r="AL19" s="4"/>
      <c r="AM19" s="4"/>
      <c r="AN19" s="4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spans="1:64" ht="15.75" x14ac:dyDescent="0.3">
      <c r="A20" s="5" t="s">
        <v>72</v>
      </c>
      <c r="B20" s="5" t="s">
        <v>86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4"/>
      <c r="AH20" s="4"/>
      <c r="AI20" s="4"/>
      <c r="AJ20" s="4"/>
      <c r="AK20" s="4"/>
      <c r="AL20" s="4"/>
      <c r="AM20" s="4"/>
      <c r="AN20" s="4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spans="1:64" ht="15.75" x14ac:dyDescent="0.3">
      <c r="A21" s="5" t="s">
        <v>72</v>
      </c>
      <c r="B21" s="5" t="s">
        <v>87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spans="1:64" ht="15.75" x14ac:dyDescent="0.3">
      <c r="A22" s="5" t="s">
        <v>72</v>
      </c>
      <c r="B22" s="5" t="s">
        <v>88</v>
      </c>
      <c r="C22" s="3"/>
      <c r="D22" s="3"/>
      <c r="E22" s="3"/>
      <c r="F22" s="3"/>
      <c r="G22" s="3"/>
      <c r="H22" s="3"/>
      <c r="I22" s="3"/>
      <c r="J22" s="3"/>
      <c r="K22" s="3">
        <v>3500</v>
      </c>
      <c r="L22" s="3"/>
      <c r="M22" s="3"/>
      <c r="N22" s="3"/>
      <c r="O22" s="3"/>
      <c r="P22" s="3"/>
      <c r="Q22" s="3">
        <v>4500</v>
      </c>
      <c r="R22" s="3"/>
      <c r="S22" s="3"/>
      <c r="T22" s="3"/>
      <c r="U22" s="3"/>
      <c r="V22" s="3"/>
      <c r="W22" s="3"/>
      <c r="X22" s="3"/>
      <c r="Y22" s="3"/>
      <c r="Z22" s="3"/>
      <c r="AA22" s="3">
        <v>4200</v>
      </c>
      <c r="AB22" s="3">
        <v>4300</v>
      </c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spans="1:64" ht="15.75" x14ac:dyDescent="0.3">
      <c r="A23" s="9" t="s">
        <v>72</v>
      </c>
      <c r="B23" s="9" t="s">
        <v>88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9"/>
      <c r="AP23" s="9"/>
      <c r="AQ23" s="10"/>
      <c r="AR23" s="10"/>
      <c r="AS23" s="10"/>
      <c r="AT23" s="10"/>
      <c r="AU23" s="10">
        <v>3500</v>
      </c>
      <c r="AV23" s="10">
        <v>4500</v>
      </c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</row>
    <row r="24" spans="1:64" ht="15.75" x14ac:dyDescent="0.3">
      <c r="A24" s="5" t="s">
        <v>3</v>
      </c>
      <c r="B24" s="5" t="s">
        <v>21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>
        <v>4600</v>
      </c>
      <c r="Q24" s="3"/>
      <c r="R24" s="3">
        <v>4200</v>
      </c>
      <c r="S24" s="3">
        <v>4200</v>
      </c>
      <c r="T24" s="3">
        <v>4600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  <c r="AH24" s="4"/>
      <c r="AI24" s="4"/>
      <c r="AJ24" s="4">
        <v>4200</v>
      </c>
      <c r="AK24" s="4"/>
      <c r="AL24" s="4">
        <v>4200</v>
      </c>
      <c r="AM24" s="4"/>
      <c r="AN24" s="4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</row>
    <row r="25" spans="1:64" ht="15.75" x14ac:dyDescent="0.3">
      <c r="A25" s="9" t="s">
        <v>3</v>
      </c>
      <c r="B25" s="9" t="s">
        <v>21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9"/>
      <c r="AP25" s="9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>
        <v>4200</v>
      </c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</row>
    <row r="26" spans="1:64" ht="15.75" x14ac:dyDescent="0.3">
      <c r="A26" s="5" t="s">
        <v>4</v>
      </c>
      <c r="B26" s="5" t="s">
        <v>22</v>
      </c>
      <c r="C26" s="3"/>
      <c r="D26" s="3"/>
      <c r="E26" s="3"/>
      <c r="F26" s="3"/>
      <c r="G26" s="3"/>
      <c r="H26" s="3"/>
      <c r="I26" s="3"/>
      <c r="J26" s="3"/>
      <c r="K26" s="3"/>
      <c r="L26" s="3">
        <v>5000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  <c r="AH26" s="4"/>
      <c r="AI26" s="4"/>
      <c r="AJ26" s="4"/>
      <c r="AK26" s="4"/>
      <c r="AL26" s="4"/>
      <c r="AM26" s="4"/>
      <c r="AN26" s="4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spans="1:64" ht="15.75" x14ac:dyDescent="0.3">
      <c r="A27" s="5" t="s">
        <v>73</v>
      </c>
      <c r="B27" s="5" t="s">
        <v>89</v>
      </c>
      <c r="C27" s="3"/>
      <c r="D27" s="3"/>
      <c r="E27" s="3"/>
      <c r="F27" s="3">
        <v>8600</v>
      </c>
      <c r="G27" s="3"/>
      <c r="H27" s="3">
        <v>8600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4"/>
      <c r="AH27" s="4"/>
      <c r="AI27" s="4"/>
      <c r="AJ27" s="4"/>
      <c r="AK27" s="4">
        <v>6500</v>
      </c>
      <c r="AL27" s="4"/>
      <c r="AM27" s="4"/>
      <c r="AN27" s="4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</row>
    <row r="28" spans="1:64" ht="15.75" x14ac:dyDescent="0.3">
      <c r="A28" s="9" t="s">
        <v>73</v>
      </c>
      <c r="B28" s="9" t="s">
        <v>89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9"/>
      <c r="AP28" s="9"/>
      <c r="AQ28" s="10"/>
      <c r="AR28" s="10"/>
      <c r="AS28" s="10"/>
      <c r="AT28" s="10"/>
      <c r="AU28" s="10"/>
      <c r="AV28" s="10"/>
      <c r="AW28" s="10"/>
      <c r="AX28" s="10">
        <v>6500</v>
      </c>
      <c r="AY28" s="10">
        <v>6500</v>
      </c>
      <c r="AZ28" s="10">
        <v>6500</v>
      </c>
      <c r="BA28" s="10"/>
      <c r="BB28" s="10"/>
      <c r="BC28" s="10"/>
      <c r="BD28" s="10"/>
      <c r="BE28" s="10"/>
      <c r="BF28" s="10"/>
      <c r="BG28" s="10">
        <v>400</v>
      </c>
      <c r="BH28" s="10"/>
      <c r="BI28" s="10"/>
      <c r="BJ28" s="10"/>
      <c r="BK28" s="10"/>
      <c r="BL28" s="10">
        <v>1500</v>
      </c>
    </row>
    <row r="29" spans="1:64" ht="15.75" x14ac:dyDescent="0.3">
      <c r="A29" s="5" t="s">
        <v>74</v>
      </c>
      <c r="B29" s="5" t="s">
        <v>90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>
        <v>4000</v>
      </c>
      <c r="N29" s="3">
        <v>4000</v>
      </c>
      <c r="O29" s="3"/>
      <c r="P29" s="3"/>
      <c r="Q29" s="3"/>
      <c r="R29" s="3"/>
      <c r="S29" s="3"/>
      <c r="T29" s="3"/>
      <c r="U29" s="3">
        <v>3800</v>
      </c>
      <c r="V29" s="3">
        <v>4900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4"/>
      <c r="AH29" s="4"/>
      <c r="AI29" s="4"/>
      <c r="AJ29" s="4"/>
      <c r="AK29" s="4"/>
      <c r="AL29" s="4">
        <v>4000</v>
      </c>
      <c r="AM29" s="4"/>
      <c r="AN29" s="4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spans="1:64" ht="15.75" x14ac:dyDescent="0.3">
      <c r="A30" s="5" t="s">
        <v>75</v>
      </c>
      <c r="B30" s="5" t="s">
        <v>91</v>
      </c>
      <c r="C30" s="3"/>
      <c r="D30" s="3"/>
      <c r="E30" s="3"/>
      <c r="F30" s="3"/>
      <c r="G30" s="3"/>
      <c r="H30" s="3"/>
      <c r="I30" s="3"/>
      <c r="J30" s="3"/>
      <c r="K30" s="3"/>
      <c r="L30" s="3">
        <v>5000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</row>
    <row r="31" spans="1:64" ht="15.75" x14ac:dyDescent="0.3">
      <c r="A31" s="9" t="s">
        <v>75</v>
      </c>
      <c r="B31" s="9" t="s">
        <v>91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9"/>
      <c r="AP31" s="9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>
        <v>1500</v>
      </c>
    </row>
    <row r="32" spans="1:64" ht="15.75" x14ac:dyDescent="0.3">
      <c r="A32" s="9" t="s">
        <v>76</v>
      </c>
      <c r="B32" s="9" t="s">
        <v>194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9"/>
      <c r="AP32" s="9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>
        <v>3000</v>
      </c>
    </row>
    <row r="33" spans="1:64" ht="15.75" x14ac:dyDescent="0.3">
      <c r="A33" s="5" t="s">
        <v>76</v>
      </c>
      <c r="B33" s="5" t="s">
        <v>92</v>
      </c>
      <c r="C33" s="3"/>
      <c r="D33" s="3"/>
      <c r="E33" s="3"/>
      <c r="F33" s="3">
        <v>6000</v>
      </c>
      <c r="G33" s="3"/>
      <c r="H33" s="3">
        <v>6000</v>
      </c>
      <c r="I33" s="3"/>
      <c r="J33" s="3"/>
      <c r="K33" s="3"/>
      <c r="L33" s="3"/>
      <c r="M33" s="3">
        <v>4200</v>
      </c>
      <c r="N33" s="3">
        <v>3800</v>
      </c>
      <c r="O33" s="3"/>
      <c r="P33" s="3"/>
      <c r="Q33" s="3"/>
      <c r="R33" s="3"/>
      <c r="S33" s="3">
        <v>4300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>
        <v>250</v>
      </c>
      <c r="AF33" s="3"/>
      <c r="AG33" s="4"/>
      <c r="AH33" s="4"/>
      <c r="AI33" s="4"/>
      <c r="AJ33" s="4"/>
      <c r="AK33" s="4"/>
      <c r="AL33" s="4">
        <v>4350</v>
      </c>
      <c r="AM33" s="4"/>
      <c r="AN33" s="4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</row>
    <row r="34" spans="1:64" ht="15.75" x14ac:dyDescent="0.3">
      <c r="A34" s="9" t="s">
        <v>76</v>
      </c>
      <c r="B34" s="9" t="s">
        <v>92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9"/>
      <c r="AP34" s="9"/>
      <c r="AQ34" s="10"/>
      <c r="AR34" s="10"/>
      <c r="AS34" s="10"/>
      <c r="AT34" s="10"/>
      <c r="AU34" s="10"/>
      <c r="AV34" s="10"/>
      <c r="AW34" s="10"/>
      <c r="AX34" s="10"/>
      <c r="AY34" s="10">
        <v>6800</v>
      </c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>
        <v>800</v>
      </c>
      <c r="BK34" s="10"/>
      <c r="BL34" s="10"/>
    </row>
    <row r="35" spans="1:64" ht="15.75" x14ac:dyDescent="0.3">
      <c r="A35" s="5" t="s">
        <v>76</v>
      </c>
      <c r="B35" s="5" t="s">
        <v>93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4"/>
      <c r="AH35" s="4"/>
      <c r="AI35" s="4"/>
      <c r="AJ35" s="4"/>
      <c r="AK35" s="4"/>
      <c r="AL35" s="4"/>
      <c r="AM35" s="4"/>
      <c r="AN35" s="4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</row>
    <row r="36" spans="1:64" ht="15.75" x14ac:dyDescent="0.3">
      <c r="A36" s="9" t="s">
        <v>76</v>
      </c>
      <c r="B36" s="9" t="s">
        <v>195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9"/>
      <c r="AP36" s="9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>
        <v>2000</v>
      </c>
    </row>
    <row r="37" spans="1:64" ht="15.75" x14ac:dyDescent="0.3">
      <c r="A37" s="9" t="s">
        <v>76</v>
      </c>
      <c r="B37" s="9" t="s">
        <v>204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9"/>
      <c r="AP37" s="9"/>
      <c r="AQ37" s="10"/>
      <c r="AR37" s="10"/>
      <c r="AS37" s="10"/>
      <c r="AT37" s="10">
        <v>4000</v>
      </c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1:64" ht="15.75" x14ac:dyDescent="0.3">
      <c r="A38" s="5" t="s">
        <v>77</v>
      </c>
      <c r="B38" s="5" t="s">
        <v>94</v>
      </c>
      <c r="C38" s="3"/>
      <c r="D38" s="3"/>
      <c r="E38" s="3"/>
      <c r="F38" s="3">
        <v>5800</v>
      </c>
      <c r="G38" s="3"/>
      <c r="H38" s="3">
        <v>5800</v>
      </c>
      <c r="I38" s="3"/>
      <c r="J38" s="3"/>
      <c r="K38" s="3"/>
      <c r="L38" s="3">
        <v>5000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4"/>
      <c r="AH38" s="4"/>
      <c r="AI38" s="4"/>
      <c r="AJ38" s="4"/>
      <c r="AK38" s="4"/>
      <c r="AL38" s="4"/>
      <c r="AM38" s="4"/>
      <c r="AN38" s="4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spans="1:64" ht="15.75" x14ac:dyDescent="0.3">
      <c r="A39" s="9" t="s">
        <v>77</v>
      </c>
      <c r="B39" s="9" t="s">
        <v>94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9"/>
      <c r="AP39" s="9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>
        <v>1500</v>
      </c>
    </row>
    <row r="40" spans="1:64" ht="15.75" x14ac:dyDescent="0.3">
      <c r="A40" s="5" t="s">
        <v>77</v>
      </c>
      <c r="B40" s="5" t="s">
        <v>95</v>
      </c>
      <c r="C40" s="3"/>
      <c r="D40" s="3"/>
      <c r="E40" s="3"/>
      <c r="F40" s="3">
        <v>6000</v>
      </c>
      <c r="G40" s="3"/>
      <c r="H40" s="3">
        <v>6000</v>
      </c>
      <c r="I40" s="3"/>
      <c r="J40" s="3"/>
      <c r="K40" s="3">
        <v>3500</v>
      </c>
      <c r="L40" s="3">
        <v>5000</v>
      </c>
      <c r="M40" s="3"/>
      <c r="N40" s="3"/>
      <c r="O40" s="3"/>
      <c r="P40" s="3"/>
      <c r="Q40" s="3">
        <v>4000</v>
      </c>
      <c r="R40" s="3"/>
      <c r="S40" s="3"/>
      <c r="T40" s="3"/>
      <c r="U40" s="3"/>
      <c r="V40" s="3"/>
      <c r="W40" s="3"/>
      <c r="X40" s="3"/>
      <c r="Y40" s="3">
        <v>6000</v>
      </c>
      <c r="Z40" s="3"/>
      <c r="AA40" s="3"/>
      <c r="AB40" s="3"/>
      <c r="AC40" s="3">
        <v>200</v>
      </c>
      <c r="AD40" s="3"/>
      <c r="AE40" s="3">
        <v>500</v>
      </c>
      <c r="AF40" s="3"/>
      <c r="AG40" s="4"/>
      <c r="AH40" s="4"/>
      <c r="AI40" s="4"/>
      <c r="AJ40" s="4"/>
      <c r="AK40" s="4">
        <v>6500</v>
      </c>
      <c r="AL40" s="4"/>
      <c r="AM40" s="4"/>
      <c r="AN40" s="4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spans="1:64" ht="15.75" x14ac:dyDescent="0.3">
      <c r="A41" s="9" t="s">
        <v>77</v>
      </c>
      <c r="B41" s="9" t="s">
        <v>95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9"/>
      <c r="AP41" s="9"/>
      <c r="AQ41" s="10"/>
      <c r="AR41" s="10"/>
      <c r="AS41" s="10"/>
      <c r="AT41" s="10"/>
      <c r="AU41" s="10">
        <v>3500</v>
      </c>
      <c r="AV41" s="10">
        <v>4000</v>
      </c>
      <c r="AW41" s="10">
        <v>6000</v>
      </c>
      <c r="AX41" s="10">
        <v>6000</v>
      </c>
      <c r="AY41" s="10">
        <v>6500</v>
      </c>
      <c r="AZ41" s="10">
        <v>6000</v>
      </c>
      <c r="BA41" s="10"/>
      <c r="BB41" s="10">
        <v>10300</v>
      </c>
      <c r="BC41" s="10"/>
      <c r="BD41" s="10"/>
      <c r="BE41" s="10"/>
      <c r="BF41" s="10"/>
      <c r="BG41" s="10">
        <v>125</v>
      </c>
      <c r="BH41" s="10"/>
      <c r="BI41" s="10"/>
      <c r="BJ41" s="10"/>
      <c r="BK41" s="10"/>
      <c r="BL41" s="10"/>
    </row>
    <row r="42" spans="1:64" ht="15.75" x14ac:dyDescent="0.3">
      <c r="A42" s="5" t="s">
        <v>5</v>
      </c>
      <c r="B42" s="5" t="s">
        <v>23</v>
      </c>
      <c r="C42" s="3"/>
      <c r="D42" s="3"/>
      <c r="E42" s="3"/>
      <c r="F42" s="3">
        <v>8500</v>
      </c>
      <c r="G42" s="3"/>
      <c r="H42" s="3">
        <v>8500</v>
      </c>
      <c r="I42" s="3"/>
      <c r="J42" s="3"/>
      <c r="K42" s="3"/>
      <c r="L42" s="3"/>
      <c r="M42" s="3"/>
      <c r="N42" s="3">
        <v>3800</v>
      </c>
      <c r="O42" s="3">
        <v>4100</v>
      </c>
      <c r="P42" s="3">
        <v>3800</v>
      </c>
      <c r="Q42" s="3"/>
      <c r="R42" s="3"/>
      <c r="S42" s="3"/>
      <c r="T42" s="3">
        <v>3800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4"/>
      <c r="AH42" s="4"/>
      <c r="AI42" s="4"/>
      <c r="AJ42" s="4"/>
      <c r="AK42" s="4"/>
      <c r="AL42" s="4"/>
      <c r="AM42" s="4"/>
      <c r="AN42" s="4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</row>
    <row r="43" spans="1:64" ht="15.75" x14ac:dyDescent="0.3">
      <c r="A43" s="9" t="s">
        <v>5</v>
      </c>
      <c r="B43" s="9" t="s">
        <v>23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9"/>
      <c r="AP43" s="9"/>
      <c r="AQ43" s="10"/>
      <c r="AR43" s="10"/>
      <c r="AS43" s="10"/>
      <c r="AT43" s="10"/>
      <c r="AU43" s="10"/>
      <c r="AV43" s="10"/>
      <c r="AW43" s="10"/>
      <c r="AX43" s="10">
        <v>8500</v>
      </c>
      <c r="AY43" s="10"/>
      <c r="AZ43" s="10">
        <v>8500</v>
      </c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1:64" ht="15.75" x14ac:dyDescent="0.3">
      <c r="A44" s="5" t="s">
        <v>5</v>
      </c>
      <c r="B44" s="5" t="s">
        <v>96</v>
      </c>
      <c r="C44" s="3"/>
      <c r="D44" s="3"/>
      <c r="E44" s="3"/>
      <c r="F44" s="3"/>
      <c r="G44" s="3"/>
      <c r="H44" s="3"/>
      <c r="I44" s="3"/>
      <c r="J44" s="3"/>
      <c r="K44" s="3">
        <v>3500</v>
      </c>
      <c r="L44" s="3"/>
      <c r="M44" s="3"/>
      <c r="N44" s="3"/>
      <c r="O44" s="3"/>
      <c r="P44" s="3"/>
      <c r="Q44" s="3">
        <v>4500</v>
      </c>
      <c r="R44" s="3">
        <v>3200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4"/>
      <c r="AH44" s="4"/>
      <c r="AI44" s="4"/>
      <c r="AJ44" s="4"/>
      <c r="AK44" s="4"/>
      <c r="AL44" s="4"/>
      <c r="AM44" s="4"/>
      <c r="AN44" s="4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spans="1:64" ht="15.75" x14ac:dyDescent="0.3">
      <c r="A45" s="9" t="s">
        <v>5</v>
      </c>
      <c r="B45" s="9" t="s">
        <v>96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9"/>
      <c r="AP45" s="9"/>
      <c r="AQ45" s="10"/>
      <c r="AR45" s="10"/>
      <c r="AS45" s="10"/>
      <c r="AT45" s="10"/>
      <c r="AU45" s="10">
        <v>3500</v>
      </c>
      <c r="AV45" s="10">
        <v>4500</v>
      </c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 ht="15.75" x14ac:dyDescent="0.3">
      <c r="A46" s="5" t="s">
        <v>5</v>
      </c>
      <c r="B46" s="5" t="s">
        <v>97</v>
      </c>
      <c r="C46" s="3"/>
      <c r="D46" s="3"/>
      <c r="E46" s="3"/>
      <c r="F46" s="3">
        <v>7000</v>
      </c>
      <c r="G46" s="3"/>
      <c r="H46" s="3">
        <v>7000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>
        <v>4800</v>
      </c>
      <c r="V46" s="3">
        <v>5500</v>
      </c>
      <c r="W46" s="3"/>
      <c r="X46" s="3"/>
      <c r="Y46" s="3"/>
      <c r="Z46" s="3"/>
      <c r="AA46" s="3"/>
      <c r="AB46" s="3"/>
      <c r="AC46" s="3">
        <v>200</v>
      </c>
      <c r="AD46" s="3"/>
      <c r="AE46" s="3">
        <v>500</v>
      </c>
      <c r="AF46" s="3"/>
      <c r="AG46" s="4"/>
      <c r="AH46" s="4"/>
      <c r="AI46" s="4"/>
      <c r="AJ46" s="4"/>
      <c r="AK46" s="4">
        <v>7500</v>
      </c>
      <c r="AL46" s="4"/>
      <c r="AM46" s="4"/>
      <c r="AN46" s="4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</row>
    <row r="47" spans="1:64" ht="15.75" x14ac:dyDescent="0.3">
      <c r="A47" s="9" t="s">
        <v>5</v>
      </c>
      <c r="B47" s="9" t="s">
        <v>97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9"/>
      <c r="AP47" s="9"/>
      <c r="AQ47" s="10"/>
      <c r="AR47" s="10"/>
      <c r="AS47" s="10"/>
      <c r="AT47" s="10"/>
      <c r="AU47" s="10"/>
      <c r="AV47" s="10"/>
      <c r="AW47" s="10"/>
      <c r="AX47" s="10">
        <v>7000</v>
      </c>
      <c r="AY47" s="10">
        <v>7500</v>
      </c>
      <c r="AZ47" s="10">
        <v>7000</v>
      </c>
      <c r="BA47" s="10"/>
      <c r="BB47" s="10"/>
      <c r="BC47" s="10"/>
      <c r="BD47" s="10"/>
      <c r="BE47" s="10">
        <v>100</v>
      </c>
      <c r="BF47" s="10"/>
      <c r="BG47" s="10"/>
      <c r="BH47" s="10"/>
      <c r="BI47" s="10"/>
      <c r="BJ47" s="10"/>
      <c r="BK47" s="10"/>
      <c r="BL47" s="10"/>
    </row>
    <row r="48" spans="1:64" ht="15.75" x14ac:dyDescent="0.3">
      <c r="A48" s="5" t="s">
        <v>5</v>
      </c>
      <c r="B48" s="5" t="s">
        <v>98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4"/>
      <c r="AH48" s="4"/>
      <c r="AI48" s="4"/>
      <c r="AJ48" s="4"/>
      <c r="AK48" s="4"/>
      <c r="AL48" s="4"/>
      <c r="AM48" s="4"/>
      <c r="AN48" s="4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</row>
    <row r="49" spans="1:64" ht="15.75" x14ac:dyDescent="0.3">
      <c r="A49" s="9" t="s">
        <v>5</v>
      </c>
      <c r="B49" s="9" t="s">
        <v>98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9"/>
      <c r="AP49" s="9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>
        <v>2400</v>
      </c>
    </row>
    <row r="50" spans="1:64" ht="15.75" x14ac:dyDescent="0.3">
      <c r="A50" s="5" t="s">
        <v>5</v>
      </c>
      <c r="B50" s="5" t="s">
        <v>99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4"/>
      <c r="AH50" s="4"/>
      <c r="AI50" s="4"/>
      <c r="AJ50" s="4"/>
      <c r="AK50" s="4"/>
      <c r="AL50" s="4"/>
      <c r="AM50" s="4"/>
      <c r="AN50" s="4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</row>
    <row r="51" spans="1:64" ht="15.75" x14ac:dyDescent="0.3">
      <c r="A51" s="5" t="s">
        <v>5</v>
      </c>
      <c r="B51" s="5" t="s">
        <v>100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4"/>
      <c r="AH51" s="4"/>
      <c r="AI51" s="4"/>
      <c r="AJ51" s="4"/>
      <c r="AK51" s="4"/>
      <c r="AL51" s="4"/>
      <c r="AM51" s="4">
        <v>12000</v>
      </c>
      <c r="AN51" s="4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spans="1:64" ht="15.75" x14ac:dyDescent="0.3">
      <c r="A52" s="9" t="s">
        <v>5</v>
      </c>
      <c r="B52" s="9" t="s">
        <v>161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9"/>
      <c r="AP52" s="9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>
        <v>2400</v>
      </c>
    </row>
    <row r="53" spans="1:64" ht="15.75" x14ac:dyDescent="0.3">
      <c r="A53" s="5" t="s">
        <v>78</v>
      </c>
      <c r="B53" s="5" t="s">
        <v>101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4"/>
      <c r="AH53" s="4"/>
      <c r="AI53" s="4"/>
      <c r="AJ53" s="4"/>
      <c r="AK53" s="4"/>
      <c r="AL53" s="4"/>
      <c r="AM53" s="4"/>
      <c r="AN53" s="4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</row>
    <row r="54" spans="1:64" ht="15.75" x14ac:dyDescent="0.3">
      <c r="A54" s="5" t="s">
        <v>6</v>
      </c>
      <c r="B54" s="5" t="s">
        <v>24</v>
      </c>
      <c r="C54" s="3">
        <v>4800</v>
      </c>
      <c r="D54" s="3"/>
      <c r="E54" s="3"/>
      <c r="F54" s="3"/>
      <c r="G54" s="3"/>
      <c r="H54" s="3"/>
      <c r="I54" s="3"/>
      <c r="J54" s="3"/>
      <c r="K54" s="3"/>
      <c r="L54" s="3"/>
      <c r="M54" s="3">
        <v>4000</v>
      </c>
      <c r="N54" s="3">
        <v>3300</v>
      </c>
      <c r="O54" s="3">
        <v>4000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>
        <v>400</v>
      </c>
      <c r="AF54" s="3"/>
      <c r="AG54" s="4"/>
      <c r="AH54" s="4"/>
      <c r="AI54" s="4"/>
      <c r="AJ54" s="4"/>
      <c r="AK54" s="4"/>
      <c r="AL54" s="4"/>
      <c r="AM54" s="4"/>
      <c r="AN54" s="4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spans="1:64" ht="15.75" x14ac:dyDescent="0.3">
      <c r="A55" s="5" t="s">
        <v>7</v>
      </c>
      <c r="B55" s="5" t="s">
        <v>7</v>
      </c>
      <c r="C55" s="3"/>
      <c r="D55" s="3">
        <v>6500</v>
      </c>
      <c r="E55" s="3"/>
      <c r="F55" s="3">
        <v>6500</v>
      </c>
      <c r="G55" s="3"/>
      <c r="H55" s="3">
        <v>6500</v>
      </c>
      <c r="I55" s="3">
        <v>6500</v>
      </c>
      <c r="J55" s="3"/>
      <c r="K55" s="3"/>
      <c r="L55" s="3"/>
      <c r="M55" s="3"/>
      <c r="N55" s="3"/>
      <c r="O55" s="3">
        <v>4500</v>
      </c>
      <c r="P55" s="3"/>
      <c r="Q55" s="3"/>
      <c r="R55" s="3"/>
      <c r="S55" s="3"/>
      <c r="T55" s="3"/>
      <c r="U55" s="3"/>
      <c r="V55" s="3"/>
      <c r="W55" s="3"/>
      <c r="X55" s="3">
        <v>9100</v>
      </c>
      <c r="Y55" s="3"/>
      <c r="Z55" s="3"/>
      <c r="AA55" s="3"/>
      <c r="AB55" s="3"/>
      <c r="AC55" s="3">
        <v>200</v>
      </c>
      <c r="AD55" s="3"/>
      <c r="AE55" s="3"/>
      <c r="AF55" s="3">
        <v>1800</v>
      </c>
      <c r="AG55" s="4">
        <v>16000</v>
      </c>
      <c r="AH55" s="4">
        <v>3270</v>
      </c>
      <c r="AI55" s="4"/>
      <c r="AJ55" s="4"/>
      <c r="AK55" s="4">
        <v>8400</v>
      </c>
      <c r="AL55" s="4"/>
      <c r="AM55" s="4"/>
      <c r="AN55" s="4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spans="1:64" ht="15.75" x14ac:dyDescent="0.3">
      <c r="A56" s="9" t="s">
        <v>7</v>
      </c>
      <c r="B56" s="9" t="s">
        <v>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9"/>
      <c r="AP56" s="9"/>
      <c r="AQ56" s="10">
        <v>2300</v>
      </c>
      <c r="AR56" s="10">
        <v>600</v>
      </c>
      <c r="AS56" s="10"/>
      <c r="AT56" s="10"/>
      <c r="AU56" s="10"/>
      <c r="AV56" s="10"/>
      <c r="AW56" s="10">
        <v>8400</v>
      </c>
      <c r="AX56" s="10"/>
      <c r="AY56" s="10">
        <v>8400</v>
      </c>
      <c r="AZ56" s="10"/>
      <c r="BA56" s="10"/>
      <c r="BB56" s="10"/>
      <c r="BC56" s="10">
        <v>16000</v>
      </c>
      <c r="BD56" s="10">
        <v>16000</v>
      </c>
      <c r="BE56" s="10"/>
      <c r="BF56" s="10"/>
      <c r="BG56" s="10"/>
      <c r="BH56" s="10"/>
      <c r="BI56" s="10"/>
      <c r="BJ56" s="10"/>
      <c r="BK56" s="10">
        <v>1500</v>
      </c>
      <c r="BL56" s="10"/>
    </row>
    <row r="57" spans="1:64" ht="15.75" x14ac:dyDescent="0.3">
      <c r="A57" s="5" t="s">
        <v>8</v>
      </c>
      <c r="B57" s="5" t="s">
        <v>25</v>
      </c>
      <c r="C57" s="3">
        <v>5000</v>
      </c>
      <c r="D57" s="3"/>
      <c r="E57" s="3">
        <v>6000</v>
      </c>
      <c r="F57" s="3">
        <v>6000</v>
      </c>
      <c r="G57" s="3"/>
      <c r="H57" s="3">
        <v>6000</v>
      </c>
      <c r="I57" s="3"/>
      <c r="J57" s="3"/>
      <c r="K57" s="3">
        <v>3700</v>
      </c>
      <c r="L57" s="3"/>
      <c r="M57" s="3">
        <v>3500</v>
      </c>
      <c r="N57" s="3">
        <v>3500</v>
      </c>
      <c r="O57" s="3"/>
      <c r="P57" s="3">
        <v>5000</v>
      </c>
      <c r="Q57" s="3">
        <v>4500</v>
      </c>
      <c r="R57" s="3"/>
      <c r="S57" s="3">
        <v>4000</v>
      </c>
      <c r="T57" s="3">
        <v>5000</v>
      </c>
      <c r="U57" s="3">
        <v>4300</v>
      </c>
      <c r="V57" s="3">
        <v>4800</v>
      </c>
      <c r="W57" s="3"/>
      <c r="X57" s="3"/>
      <c r="Y57" s="3"/>
      <c r="Z57" s="3">
        <v>8000</v>
      </c>
      <c r="AA57" s="3">
        <v>4000</v>
      </c>
      <c r="AB57" s="3">
        <v>4300</v>
      </c>
      <c r="AC57" s="3">
        <v>200</v>
      </c>
      <c r="AD57" s="3"/>
      <c r="AE57" s="3">
        <v>500</v>
      </c>
      <c r="AF57" s="3">
        <v>2000</v>
      </c>
      <c r="AG57" s="4">
        <v>15500</v>
      </c>
      <c r="AH57" s="4">
        <v>5150</v>
      </c>
      <c r="AI57" s="4"/>
      <c r="AJ57" s="4">
        <v>4200</v>
      </c>
      <c r="AK57" s="4">
        <v>7500</v>
      </c>
      <c r="AL57" s="4">
        <v>4300</v>
      </c>
      <c r="AM57" s="4"/>
      <c r="AN57" s="4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spans="1:64" ht="15.75" x14ac:dyDescent="0.3">
      <c r="A58" s="9" t="s">
        <v>8</v>
      </c>
      <c r="B58" s="9" t="s">
        <v>25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9"/>
      <c r="AP58" s="9"/>
      <c r="AQ58" s="10">
        <v>3100</v>
      </c>
      <c r="AR58" s="10">
        <v>1000</v>
      </c>
      <c r="AS58" s="10"/>
      <c r="AT58" s="10"/>
      <c r="AU58" s="10">
        <v>3700</v>
      </c>
      <c r="AV58" s="10">
        <v>4500</v>
      </c>
      <c r="AW58" s="10">
        <v>7500</v>
      </c>
      <c r="AX58" s="10"/>
      <c r="AY58" s="10">
        <v>7500</v>
      </c>
      <c r="AZ58" s="10"/>
      <c r="BA58" s="10">
        <v>4200</v>
      </c>
      <c r="BB58" s="10">
        <v>14000</v>
      </c>
      <c r="BC58" s="10">
        <v>15500</v>
      </c>
      <c r="BD58" s="10">
        <v>15500</v>
      </c>
      <c r="BE58" s="10"/>
      <c r="BF58" s="10"/>
      <c r="BG58" s="10"/>
      <c r="BH58" s="10"/>
      <c r="BI58" s="10"/>
      <c r="BJ58" s="10"/>
      <c r="BK58" s="10"/>
      <c r="BL58" s="10"/>
    </row>
    <row r="59" spans="1:64" ht="15.75" x14ac:dyDescent="0.3">
      <c r="A59" s="5" t="s">
        <v>79</v>
      </c>
      <c r="B59" s="5" t="s">
        <v>79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4"/>
      <c r="AH59" s="4"/>
      <c r="AI59" s="4"/>
      <c r="AJ59" s="4"/>
      <c r="AK59" s="4"/>
      <c r="AL59" s="4"/>
      <c r="AM59" s="4"/>
      <c r="AN59" s="4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spans="1:64" ht="15.75" x14ac:dyDescent="0.3">
      <c r="A60" s="9" t="s">
        <v>79</v>
      </c>
      <c r="B60" s="9" t="s">
        <v>79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9"/>
      <c r="AP60" s="9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>
        <v>2000</v>
      </c>
    </row>
    <row r="61" spans="1:64" ht="15.75" x14ac:dyDescent="0.3">
      <c r="A61" s="5" t="s">
        <v>80</v>
      </c>
      <c r="B61" s="5" t="s">
        <v>102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4"/>
      <c r="AH61" s="4"/>
      <c r="AI61" s="4"/>
      <c r="AJ61" s="4"/>
      <c r="AK61" s="4"/>
      <c r="AL61" s="4"/>
      <c r="AM61" s="4"/>
      <c r="AN61" s="4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spans="1:64" ht="15.75" x14ac:dyDescent="0.3">
      <c r="A62" s="5" t="s">
        <v>9</v>
      </c>
      <c r="B62" s="5" t="s">
        <v>27</v>
      </c>
      <c r="C62" s="3"/>
      <c r="D62" s="3">
        <v>6000</v>
      </c>
      <c r="E62" s="3"/>
      <c r="F62" s="3">
        <v>6000</v>
      </c>
      <c r="G62" s="3"/>
      <c r="H62" s="3">
        <v>6000</v>
      </c>
      <c r="I62" s="3"/>
      <c r="J62" s="3"/>
      <c r="K62" s="3"/>
      <c r="L62" s="3"/>
      <c r="M62" s="3"/>
      <c r="N62" s="3"/>
      <c r="O62" s="3"/>
      <c r="P62" s="3">
        <v>5500</v>
      </c>
      <c r="Q62" s="3"/>
      <c r="R62" s="3"/>
      <c r="S62" s="3"/>
      <c r="T62" s="3">
        <v>5500</v>
      </c>
      <c r="U62" s="3"/>
      <c r="V62" s="3"/>
      <c r="W62" s="3"/>
      <c r="X62" s="3"/>
      <c r="Y62" s="3"/>
      <c r="Z62" s="3">
        <v>6000</v>
      </c>
      <c r="AA62" s="3"/>
      <c r="AB62" s="3"/>
      <c r="AC62" s="3">
        <v>500</v>
      </c>
      <c r="AD62" s="3"/>
      <c r="AE62" s="3">
        <v>500</v>
      </c>
      <c r="AF62" s="3">
        <v>1500</v>
      </c>
      <c r="AG62" s="4"/>
      <c r="AH62" s="4"/>
      <c r="AI62" s="4"/>
      <c r="AJ62" s="4">
        <v>4500</v>
      </c>
      <c r="AK62" s="4">
        <v>8500</v>
      </c>
      <c r="AL62" s="4"/>
      <c r="AM62" s="4"/>
      <c r="AN62" s="4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spans="1:64" ht="15.75" x14ac:dyDescent="0.3">
      <c r="A63" s="9" t="s">
        <v>9</v>
      </c>
      <c r="B63" s="9" t="s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9"/>
      <c r="AP63" s="9"/>
      <c r="AQ63" s="10"/>
      <c r="AR63" s="10"/>
      <c r="AS63" s="10"/>
      <c r="AT63" s="10"/>
      <c r="AU63" s="10"/>
      <c r="AV63" s="10"/>
      <c r="AW63" s="10">
        <v>6000</v>
      </c>
      <c r="AX63" s="10">
        <v>6000</v>
      </c>
      <c r="AY63" s="10">
        <v>8500</v>
      </c>
      <c r="AZ63" s="10">
        <v>6000</v>
      </c>
      <c r="BA63" s="10">
        <v>4500</v>
      </c>
      <c r="BB63" s="10"/>
      <c r="BC63" s="10"/>
      <c r="BD63" s="10"/>
      <c r="BE63" s="10">
        <v>500</v>
      </c>
      <c r="BF63" s="10">
        <v>500</v>
      </c>
      <c r="BG63" s="10"/>
      <c r="BH63" s="10"/>
      <c r="BI63" s="10"/>
      <c r="BJ63" s="10"/>
      <c r="BK63" s="10">
        <v>1200</v>
      </c>
      <c r="BL63" s="10"/>
    </row>
    <row r="64" spans="1:64" ht="15.75" x14ac:dyDescent="0.3">
      <c r="A64" s="5" t="s">
        <v>9</v>
      </c>
      <c r="B64" s="5" t="s">
        <v>103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4"/>
      <c r="AH64" s="4"/>
      <c r="AI64" s="4"/>
      <c r="AJ64" s="4"/>
      <c r="AK64" s="4"/>
      <c r="AL64" s="4"/>
      <c r="AM64" s="4"/>
      <c r="AN64" s="4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spans="1:64" ht="15.75" x14ac:dyDescent="0.3">
      <c r="A65" s="5" t="s">
        <v>81</v>
      </c>
      <c r="B65" s="5" t="s">
        <v>81</v>
      </c>
      <c r="C65" s="3"/>
      <c r="D65" s="3"/>
      <c r="E65" s="3"/>
      <c r="F65" s="3">
        <v>8000</v>
      </c>
      <c r="G65" s="3"/>
      <c r="H65" s="3">
        <v>8000</v>
      </c>
      <c r="I65" s="3"/>
      <c r="J65" s="3"/>
      <c r="K65" s="3"/>
      <c r="L65" s="3"/>
      <c r="M65" s="3"/>
      <c r="N65" s="3"/>
      <c r="O65" s="3">
        <v>4500</v>
      </c>
      <c r="P65" s="3"/>
      <c r="Q65" s="3"/>
      <c r="R65" s="3">
        <v>4000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>
        <v>300</v>
      </c>
      <c r="AE65" s="3"/>
      <c r="AF65" s="3"/>
      <c r="AG65" s="4"/>
      <c r="AH65" s="4"/>
      <c r="AI65" s="4"/>
      <c r="AJ65" s="4"/>
      <c r="AK65" s="4"/>
      <c r="AL65" s="4"/>
      <c r="AM65" s="4"/>
      <c r="AN65" s="4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spans="1:64" ht="15.75" x14ac:dyDescent="0.3">
      <c r="A66" s="9" t="s">
        <v>81</v>
      </c>
      <c r="B66" s="9" t="s">
        <v>81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9"/>
      <c r="AP66" s="9"/>
      <c r="AQ66" s="10"/>
      <c r="AR66" s="10"/>
      <c r="AS66" s="10"/>
      <c r="AT66" s="10"/>
      <c r="AU66" s="10"/>
      <c r="AV66" s="10"/>
      <c r="AW66" s="10"/>
      <c r="AX66" s="10">
        <v>8000</v>
      </c>
      <c r="AY66" s="10"/>
      <c r="AZ66" s="10">
        <v>8000</v>
      </c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</row>
  </sheetData>
  <sortState ref="A1:BL66">
    <sortCondition ref="A1:A66"/>
    <sortCondition ref="B1:B66"/>
  </sortState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63"/>
  <sheetViews>
    <sheetView workbookViewId="0">
      <pane xSplit="7" ySplit="2" topLeftCell="BV36" activePane="bottomRight" state="frozen"/>
      <selection pane="topRight" activeCell="H1" sqref="H1"/>
      <selection pane="bottomLeft" activeCell="A3" sqref="A3"/>
      <selection pane="bottomRight" sqref="A1:CD63"/>
    </sheetView>
  </sheetViews>
  <sheetFormatPr defaultColWidth="9" defaultRowHeight="14.25" x14ac:dyDescent="0.15"/>
  <cols>
    <col min="1" max="1" width="20.375" style="1" bestFit="1" customWidth="1"/>
    <col min="2" max="2" width="10.375" style="1" customWidth="1"/>
    <col min="3" max="3" width="17.5" style="1" customWidth="1"/>
    <col min="4" max="4" width="6.875" style="1" customWidth="1"/>
    <col min="5" max="5" width="9" style="1" customWidth="1"/>
    <col min="6" max="6" width="6.5" style="1" customWidth="1"/>
    <col min="7" max="8" width="4.875" style="1" customWidth="1"/>
    <col min="9" max="17" width="5" style="1" customWidth="1"/>
    <col min="18" max="18" width="6.125" style="1" customWidth="1"/>
    <col min="19" max="19" width="5" style="1" customWidth="1"/>
    <col min="20" max="20" width="6.125" style="1" customWidth="1"/>
    <col min="21" max="24" width="4.625" style="1" customWidth="1"/>
    <col min="25" max="25" width="5" style="1" customWidth="1"/>
    <col min="26" max="29" width="4.625" style="1" customWidth="1"/>
    <col min="30" max="30" width="5" style="1" customWidth="1"/>
    <col min="31" max="33" width="4.625" style="1" customWidth="1"/>
    <col min="34" max="34" width="5" style="1" customWidth="1"/>
    <col min="35" max="36" width="4.625" style="1" customWidth="1"/>
    <col min="37" max="38" width="5" style="1" customWidth="1"/>
    <col min="39" max="40" width="4.625" style="1" customWidth="1"/>
    <col min="41" max="42" width="5" style="1" customWidth="1"/>
    <col min="43" max="43" width="4.625" style="1" customWidth="1"/>
    <col min="44" max="16384" width="9" style="1"/>
  </cols>
  <sheetData>
    <row r="1" spans="1:82" x14ac:dyDescent="0.15">
      <c r="A1" s="6"/>
      <c r="B1" s="6"/>
      <c r="C1" s="6"/>
      <c r="D1" s="6"/>
      <c r="E1" s="6"/>
      <c r="F1" s="6"/>
      <c r="G1" s="6"/>
      <c r="H1" s="5" t="s">
        <v>70</v>
      </c>
      <c r="I1" s="5" t="s">
        <v>0</v>
      </c>
      <c r="J1" s="5" t="s">
        <v>71</v>
      </c>
      <c r="K1" s="5" t="s">
        <v>71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72</v>
      </c>
      <c r="Q1" s="5" t="s">
        <v>72</v>
      </c>
      <c r="R1" s="5" t="s">
        <v>72</v>
      </c>
      <c r="S1" s="5" t="s">
        <v>3</v>
      </c>
      <c r="T1" s="5" t="s">
        <v>4</v>
      </c>
      <c r="U1" s="5" t="s">
        <v>73</v>
      </c>
      <c r="V1" s="5" t="s">
        <v>74</v>
      </c>
      <c r="W1" s="5" t="s">
        <v>75</v>
      </c>
      <c r="X1" s="5" t="s">
        <v>76</v>
      </c>
      <c r="Y1" s="5" t="s">
        <v>76</v>
      </c>
      <c r="Z1" s="5" t="s">
        <v>76</v>
      </c>
      <c r="AA1" s="5" t="s">
        <v>77</v>
      </c>
      <c r="AB1" s="5" t="s">
        <v>77</v>
      </c>
      <c r="AC1" s="5" t="s">
        <v>5</v>
      </c>
      <c r="AD1" s="5" t="s">
        <v>5</v>
      </c>
      <c r="AE1" s="5" t="s">
        <v>5</v>
      </c>
      <c r="AF1" s="5" t="s">
        <v>5</v>
      </c>
      <c r="AG1" s="5" t="s">
        <v>5</v>
      </c>
      <c r="AH1" s="5" t="s">
        <v>5</v>
      </c>
      <c r="AI1" s="5" t="s">
        <v>78</v>
      </c>
      <c r="AJ1" s="5" t="s">
        <v>6</v>
      </c>
      <c r="AK1" s="5" t="s">
        <v>7</v>
      </c>
      <c r="AL1" s="5" t="s">
        <v>8</v>
      </c>
      <c r="AM1" s="5" t="s">
        <v>79</v>
      </c>
      <c r="AN1" s="5" t="s">
        <v>80</v>
      </c>
      <c r="AO1" s="5" t="s">
        <v>9</v>
      </c>
      <c r="AP1" s="5" t="s">
        <v>9</v>
      </c>
      <c r="AQ1" s="5" t="s">
        <v>81</v>
      </c>
      <c r="AR1" s="8" t="s">
        <v>70</v>
      </c>
      <c r="AS1" s="8" t="s">
        <v>0</v>
      </c>
      <c r="AT1" s="8" t="s">
        <v>71</v>
      </c>
      <c r="AU1" s="8" t="s">
        <v>71</v>
      </c>
      <c r="AV1" s="8" t="s">
        <v>185</v>
      </c>
      <c r="AW1" s="8" t="s">
        <v>1</v>
      </c>
      <c r="AX1" s="8" t="s">
        <v>1</v>
      </c>
      <c r="AY1" s="8" t="s">
        <v>2</v>
      </c>
      <c r="AZ1" s="8" t="s">
        <v>187</v>
      </c>
      <c r="BA1" s="8" t="s">
        <v>72</v>
      </c>
      <c r="BB1" s="8" t="s">
        <v>72</v>
      </c>
      <c r="BC1" s="8" t="s">
        <v>3</v>
      </c>
      <c r="BD1" s="8" t="s">
        <v>4</v>
      </c>
      <c r="BE1" s="8" t="s">
        <v>73</v>
      </c>
      <c r="BF1" s="8" t="s">
        <v>74</v>
      </c>
      <c r="BG1" s="8" t="s">
        <v>75</v>
      </c>
      <c r="BH1" s="8" t="s">
        <v>76</v>
      </c>
      <c r="BI1" s="8" t="s">
        <v>76</v>
      </c>
      <c r="BJ1" s="8" t="s">
        <v>76</v>
      </c>
      <c r="BK1" s="8" t="s">
        <v>76</v>
      </c>
      <c r="BL1" s="8" t="s">
        <v>76</v>
      </c>
      <c r="BM1" s="8" t="s">
        <v>188</v>
      </c>
      <c r="BN1" s="8" t="s">
        <v>77</v>
      </c>
      <c r="BO1" s="8" t="s">
        <v>77</v>
      </c>
      <c r="BP1" s="8" t="s">
        <v>189</v>
      </c>
      <c r="BQ1" s="8" t="s">
        <v>190</v>
      </c>
      <c r="BR1" s="8" t="s">
        <v>5</v>
      </c>
      <c r="BS1" s="8" t="s">
        <v>5</v>
      </c>
      <c r="BT1" s="8" t="s">
        <v>78</v>
      </c>
      <c r="BU1" s="8" t="s">
        <v>6</v>
      </c>
      <c r="BV1" s="8" t="s">
        <v>7</v>
      </c>
      <c r="BW1" s="8" t="s">
        <v>8</v>
      </c>
      <c r="BX1" s="8" t="s">
        <v>79</v>
      </c>
      <c r="BY1" s="8" t="s">
        <v>191</v>
      </c>
      <c r="BZ1" s="8" t="s">
        <v>80</v>
      </c>
      <c r="CA1" s="8" t="s">
        <v>9</v>
      </c>
      <c r="CB1" s="8" t="s">
        <v>9</v>
      </c>
      <c r="CC1" s="8" t="s">
        <v>9</v>
      </c>
      <c r="CD1" s="8" t="s">
        <v>81</v>
      </c>
    </row>
    <row r="2" spans="1:82" x14ac:dyDescent="0.15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5" t="s">
        <v>82</v>
      </c>
      <c r="I2" s="5" t="s">
        <v>0</v>
      </c>
      <c r="J2" s="5" t="s">
        <v>159</v>
      </c>
      <c r="K2" s="5" t="s">
        <v>83</v>
      </c>
      <c r="L2" s="5" t="s">
        <v>84</v>
      </c>
      <c r="M2" s="5" t="s">
        <v>17</v>
      </c>
      <c r="N2" s="5" t="s">
        <v>18</v>
      </c>
      <c r="O2" s="5" t="s">
        <v>19</v>
      </c>
      <c r="P2" s="5" t="s">
        <v>85</v>
      </c>
      <c r="Q2" s="5" t="s">
        <v>86</v>
      </c>
      <c r="R2" s="5" t="s">
        <v>88</v>
      </c>
      <c r="S2" s="5" t="s">
        <v>21</v>
      </c>
      <c r="T2" s="5" t="s">
        <v>22</v>
      </c>
      <c r="U2" s="5" t="s">
        <v>89</v>
      </c>
      <c r="V2" s="5" t="s">
        <v>90</v>
      </c>
      <c r="W2" s="5" t="s">
        <v>91</v>
      </c>
      <c r="X2" s="5" t="s">
        <v>92</v>
      </c>
      <c r="Y2" s="5" t="s">
        <v>160</v>
      </c>
      <c r="Z2" s="5" t="s">
        <v>93</v>
      </c>
      <c r="AA2" s="5" t="s">
        <v>94</v>
      </c>
      <c r="AB2" s="5" t="s">
        <v>95</v>
      </c>
      <c r="AC2" s="5" t="s">
        <v>23</v>
      </c>
      <c r="AD2" s="5" t="s">
        <v>96</v>
      </c>
      <c r="AE2" s="5" t="s">
        <v>97</v>
      </c>
      <c r="AF2" s="5" t="s">
        <v>98</v>
      </c>
      <c r="AG2" s="5" t="s">
        <v>99</v>
      </c>
      <c r="AH2" s="5" t="s">
        <v>161</v>
      </c>
      <c r="AI2" s="5" t="s">
        <v>101</v>
      </c>
      <c r="AJ2" s="5" t="s">
        <v>24</v>
      </c>
      <c r="AK2" s="5" t="s">
        <v>7</v>
      </c>
      <c r="AL2" s="5" t="s">
        <v>25</v>
      </c>
      <c r="AM2" s="5" t="s">
        <v>79</v>
      </c>
      <c r="AN2" s="5" t="s">
        <v>102</v>
      </c>
      <c r="AO2" s="5" t="s">
        <v>27</v>
      </c>
      <c r="AP2" s="5" t="s">
        <v>103</v>
      </c>
      <c r="AQ2" s="5" t="s">
        <v>81</v>
      </c>
      <c r="AR2" s="8" t="s">
        <v>82</v>
      </c>
      <c r="AS2" s="8" t="s">
        <v>0</v>
      </c>
      <c r="AT2" s="8" t="s">
        <v>159</v>
      </c>
      <c r="AU2" s="8" t="s">
        <v>83</v>
      </c>
      <c r="AV2" s="8" t="s">
        <v>186</v>
      </c>
      <c r="AW2" s="8" t="s">
        <v>18</v>
      </c>
      <c r="AX2" s="8" t="s">
        <v>19</v>
      </c>
      <c r="AY2" s="8" t="s">
        <v>20</v>
      </c>
      <c r="AZ2" s="8" t="s">
        <v>192</v>
      </c>
      <c r="BA2" s="8" t="s">
        <v>88</v>
      </c>
      <c r="BB2" s="8" t="s">
        <v>193</v>
      </c>
      <c r="BC2" s="8" t="s">
        <v>21</v>
      </c>
      <c r="BD2" s="8" t="s">
        <v>22</v>
      </c>
      <c r="BE2" s="8" t="s">
        <v>89</v>
      </c>
      <c r="BF2" s="8" t="s">
        <v>90</v>
      </c>
      <c r="BG2" s="8" t="s">
        <v>91</v>
      </c>
      <c r="BH2" s="8" t="s">
        <v>194</v>
      </c>
      <c r="BI2" s="8" t="s">
        <v>82</v>
      </c>
      <c r="BJ2" s="8" t="s">
        <v>92</v>
      </c>
      <c r="BK2" s="8" t="s">
        <v>93</v>
      </c>
      <c r="BL2" s="8" t="s">
        <v>195</v>
      </c>
      <c r="BM2" s="8" t="s">
        <v>196</v>
      </c>
      <c r="BN2" s="8" t="s">
        <v>94</v>
      </c>
      <c r="BO2" s="8" t="s">
        <v>95</v>
      </c>
      <c r="BP2" s="8" t="s">
        <v>197</v>
      </c>
      <c r="BQ2" s="8" t="s">
        <v>198</v>
      </c>
      <c r="BR2" s="8" t="s">
        <v>23</v>
      </c>
      <c r="BS2" s="8" t="s">
        <v>97</v>
      </c>
      <c r="BT2" s="8" t="s">
        <v>101</v>
      </c>
      <c r="BU2" s="8" t="s">
        <v>24</v>
      </c>
      <c r="BV2" s="8" t="s">
        <v>7</v>
      </c>
      <c r="BW2" s="8" t="s">
        <v>25</v>
      </c>
      <c r="BX2" s="8" t="s">
        <v>79</v>
      </c>
      <c r="BY2" s="8" t="s">
        <v>199</v>
      </c>
      <c r="BZ2" s="8" t="s">
        <v>102</v>
      </c>
      <c r="CA2" s="8" t="s">
        <v>27</v>
      </c>
      <c r="CB2" s="8" t="s">
        <v>103</v>
      </c>
      <c r="CC2" s="8" t="s">
        <v>200</v>
      </c>
      <c r="CD2" s="8" t="s">
        <v>81</v>
      </c>
    </row>
    <row r="3" spans="1:82" x14ac:dyDescent="0.15">
      <c r="A3" s="3" t="s">
        <v>162</v>
      </c>
      <c r="B3" s="3" t="s">
        <v>157</v>
      </c>
      <c r="C3" s="3" t="s">
        <v>60</v>
      </c>
      <c r="D3" s="3" t="s">
        <v>36</v>
      </c>
      <c r="E3" s="3" t="s">
        <v>38</v>
      </c>
      <c r="F3" s="3" t="s">
        <v>50</v>
      </c>
      <c r="G3" s="3" t="s">
        <v>34</v>
      </c>
      <c r="H3" s="3"/>
      <c r="I3" s="3"/>
      <c r="J3" s="4"/>
      <c r="K3" s="3"/>
      <c r="L3" s="3"/>
      <c r="M3" s="3">
        <v>135</v>
      </c>
      <c r="N3" s="3"/>
      <c r="O3" s="3"/>
      <c r="P3" s="3"/>
      <c r="Q3" s="3"/>
      <c r="R3" s="3"/>
      <c r="S3" s="3">
        <v>125</v>
      </c>
      <c r="T3" s="4"/>
      <c r="U3" s="4"/>
      <c r="V3" s="4"/>
      <c r="W3" s="4"/>
      <c r="X3" s="4">
        <v>142</v>
      </c>
      <c r="Y3" s="4"/>
      <c r="Z3" s="4"/>
      <c r="AA3" s="4"/>
      <c r="AB3" s="4"/>
      <c r="AC3" s="4"/>
      <c r="AD3" s="3">
        <v>120</v>
      </c>
      <c r="AE3" s="4"/>
      <c r="AF3" s="4"/>
      <c r="AG3" s="4"/>
      <c r="AH3" s="4"/>
      <c r="AI3" s="4"/>
      <c r="AJ3" s="4">
        <v>130</v>
      </c>
      <c r="AK3" s="3"/>
      <c r="AL3" s="3"/>
      <c r="AM3" s="4"/>
      <c r="AN3" s="4"/>
      <c r="AO3" s="3"/>
      <c r="AP3" s="4"/>
      <c r="AQ3" s="4">
        <v>155</v>
      </c>
    </row>
    <row r="4" spans="1:82" x14ac:dyDescent="0.15">
      <c r="A4" s="3" t="s">
        <v>162</v>
      </c>
      <c r="B4" s="3" t="s">
        <v>157</v>
      </c>
      <c r="C4" s="3" t="s">
        <v>60</v>
      </c>
      <c r="D4" s="3" t="s">
        <v>36</v>
      </c>
      <c r="E4" s="3" t="s">
        <v>38</v>
      </c>
      <c r="F4" s="3" t="s">
        <v>51</v>
      </c>
      <c r="G4" s="3" t="s">
        <v>39</v>
      </c>
      <c r="H4" s="3"/>
      <c r="I4" s="3"/>
      <c r="J4" s="4"/>
      <c r="K4" s="3"/>
      <c r="L4" s="3"/>
      <c r="M4" s="3">
        <v>135</v>
      </c>
      <c r="N4" s="3"/>
      <c r="O4" s="3"/>
      <c r="P4" s="3"/>
      <c r="Q4" s="3"/>
      <c r="R4" s="3"/>
      <c r="S4" s="3">
        <v>115</v>
      </c>
      <c r="T4" s="4"/>
      <c r="U4" s="4"/>
      <c r="V4" s="4"/>
      <c r="W4" s="4"/>
      <c r="X4" s="4">
        <v>120</v>
      </c>
      <c r="Y4" s="4"/>
      <c r="Z4" s="4"/>
      <c r="AA4" s="4"/>
      <c r="AB4" s="4"/>
      <c r="AC4" s="4"/>
      <c r="AD4" s="3">
        <v>110</v>
      </c>
      <c r="AE4" s="4"/>
      <c r="AF4" s="4"/>
      <c r="AG4" s="4"/>
      <c r="AH4" s="4"/>
      <c r="AI4" s="4"/>
      <c r="AJ4" s="4">
        <v>130</v>
      </c>
      <c r="AK4" s="3"/>
      <c r="AL4" s="3"/>
      <c r="AM4" s="4"/>
      <c r="AN4" s="4"/>
      <c r="AO4" s="3"/>
      <c r="AP4" s="4"/>
      <c r="AQ4" s="4">
        <v>150</v>
      </c>
    </row>
    <row r="5" spans="1:82" x14ac:dyDescent="0.15">
      <c r="A5" s="3" t="s">
        <v>162</v>
      </c>
      <c r="B5" s="3" t="s">
        <v>157</v>
      </c>
      <c r="C5" s="3" t="s">
        <v>49</v>
      </c>
      <c r="D5" s="3" t="s">
        <v>36</v>
      </c>
      <c r="E5" s="3" t="s">
        <v>62</v>
      </c>
      <c r="F5" s="3" t="s">
        <v>50</v>
      </c>
      <c r="G5" s="3" t="s">
        <v>34</v>
      </c>
      <c r="H5" s="3"/>
      <c r="I5" s="3"/>
      <c r="J5" s="4"/>
      <c r="K5" s="3"/>
      <c r="L5" s="3"/>
      <c r="M5" s="3">
        <v>135</v>
      </c>
      <c r="N5" s="3"/>
      <c r="O5" s="3"/>
      <c r="P5" s="3">
        <v>150</v>
      </c>
      <c r="Q5" s="3">
        <v>150</v>
      </c>
      <c r="R5" s="3"/>
      <c r="S5" s="3">
        <v>125</v>
      </c>
      <c r="T5" s="4"/>
      <c r="U5" s="4"/>
      <c r="V5" s="4">
        <v>125</v>
      </c>
      <c r="W5" s="4"/>
      <c r="X5" s="4">
        <v>142</v>
      </c>
      <c r="Y5" s="4"/>
      <c r="Z5" s="4"/>
      <c r="AA5" s="4"/>
      <c r="AB5" s="4"/>
      <c r="AC5" s="4"/>
      <c r="AD5" s="3">
        <v>150</v>
      </c>
      <c r="AE5" s="4"/>
      <c r="AF5" s="4">
        <v>150</v>
      </c>
      <c r="AG5" s="4">
        <v>170</v>
      </c>
      <c r="AH5" s="4"/>
      <c r="AI5" s="4"/>
      <c r="AJ5" s="4"/>
      <c r="AK5" s="3"/>
      <c r="AL5" s="3">
        <v>155</v>
      </c>
      <c r="AM5" s="4"/>
      <c r="AN5" s="4"/>
      <c r="AO5" s="3"/>
      <c r="AP5" s="4"/>
      <c r="AQ5" s="4"/>
    </row>
    <row r="6" spans="1:82" x14ac:dyDescent="0.15">
      <c r="A6" s="3" t="s">
        <v>162</v>
      </c>
      <c r="B6" s="3" t="s">
        <v>157</v>
      </c>
      <c r="C6" s="3" t="s">
        <v>49</v>
      </c>
      <c r="D6" s="3" t="s">
        <v>36</v>
      </c>
      <c r="E6" s="3" t="s">
        <v>62</v>
      </c>
      <c r="F6" s="3" t="s">
        <v>51</v>
      </c>
      <c r="G6" s="3" t="s">
        <v>39</v>
      </c>
      <c r="H6" s="3"/>
      <c r="I6" s="3"/>
      <c r="J6" s="4"/>
      <c r="K6" s="3"/>
      <c r="L6" s="3"/>
      <c r="M6" s="3">
        <v>135</v>
      </c>
      <c r="N6" s="3"/>
      <c r="O6" s="3"/>
      <c r="P6" s="3"/>
      <c r="Q6" s="3"/>
      <c r="R6" s="3"/>
      <c r="S6" s="3">
        <v>115</v>
      </c>
      <c r="T6" s="4"/>
      <c r="U6" s="4"/>
      <c r="V6" s="4">
        <v>100</v>
      </c>
      <c r="W6" s="4"/>
      <c r="X6" s="4">
        <v>120</v>
      </c>
      <c r="Y6" s="4"/>
      <c r="Z6" s="4"/>
      <c r="AA6" s="4"/>
      <c r="AB6" s="4"/>
      <c r="AC6" s="4"/>
      <c r="AD6" s="3">
        <v>110</v>
      </c>
      <c r="AE6" s="4"/>
      <c r="AF6" s="4"/>
      <c r="AG6" s="4"/>
      <c r="AH6" s="4"/>
      <c r="AI6" s="4"/>
      <c r="AJ6" s="4"/>
      <c r="AK6" s="3"/>
      <c r="AL6" s="3">
        <v>120</v>
      </c>
      <c r="AM6" s="4"/>
      <c r="AN6" s="4"/>
      <c r="AO6" s="3"/>
      <c r="AP6" s="4"/>
      <c r="AQ6" s="4"/>
    </row>
    <row r="7" spans="1:82" x14ac:dyDescent="0.15">
      <c r="A7" s="2" t="s">
        <v>162</v>
      </c>
      <c r="B7" s="2" t="s">
        <v>158</v>
      </c>
      <c r="C7" s="2" t="s">
        <v>49</v>
      </c>
      <c r="D7" s="2" t="s">
        <v>31</v>
      </c>
      <c r="E7" s="2" t="s">
        <v>52</v>
      </c>
      <c r="F7" s="2" t="s">
        <v>50</v>
      </c>
      <c r="G7" s="2" t="s">
        <v>34</v>
      </c>
      <c r="H7" s="3"/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4">
        <v>300</v>
      </c>
      <c r="U7" s="4"/>
      <c r="V7" s="4"/>
      <c r="W7" s="4">
        <v>300</v>
      </c>
      <c r="X7" s="4"/>
      <c r="Y7" s="4"/>
      <c r="Z7" s="4"/>
      <c r="AA7" s="4">
        <v>300</v>
      </c>
      <c r="AB7" s="4">
        <v>300</v>
      </c>
      <c r="AC7" s="4"/>
      <c r="AD7" s="3"/>
      <c r="AE7" s="4"/>
      <c r="AF7" s="4"/>
      <c r="AG7" s="4"/>
      <c r="AH7" s="4"/>
      <c r="AI7" s="4"/>
      <c r="AJ7" s="4"/>
      <c r="AK7" s="3"/>
      <c r="AL7" s="3"/>
      <c r="AM7" s="4"/>
      <c r="AN7" s="4"/>
      <c r="AO7" s="3"/>
      <c r="AP7" s="4"/>
      <c r="AQ7" s="4"/>
    </row>
    <row r="8" spans="1:82" x14ac:dyDescent="0.15">
      <c r="A8" s="2" t="s">
        <v>162</v>
      </c>
      <c r="B8" s="2" t="s">
        <v>158</v>
      </c>
      <c r="C8" s="2" t="s">
        <v>120</v>
      </c>
      <c r="D8" s="2" t="s">
        <v>57</v>
      </c>
      <c r="E8" s="2" t="s">
        <v>121</v>
      </c>
      <c r="F8" s="2" t="s">
        <v>50</v>
      </c>
      <c r="G8" s="2" t="s">
        <v>34</v>
      </c>
      <c r="H8" s="3"/>
      <c r="I8" s="3">
        <v>160</v>
      </c>
      <c r="J8" s="4"/>
      <c r="K8" s="3">
        <v>190</v>
      </c>
      <c r="L8" s="3">
        <v>130</v>
      </c>
      <c r="M8" s="3"/>
      <c r="N8" s="3">
        <v>180</v>
      </c>
      <c r="O8" s="3">
        <v>130</v>
      </c>
      <c r="P8" s="3"/>
      <c r="Q8" s="3"/>
      <c r="R8" s="3"/>
      <c r="S8" s="3"/>
      <c r="T8" s="4">
        <v>140</v>
      </c>
      <c r="U8" s="4">
        <v>180</v>
      </c>
      <c r="V8" s="4">
        <v>180</v>
      </c>
      <c r="W8" s="4"/>
      <c r="X8" s="4">
        <v>160</v>
      </c>
      <c r="Y8" s="4"/>
      <c r="Z8" s="4"/>
      <c r="AA8" s="4">
        <v>130</v>
      </c>
      <c r="AB8" s="4">
        <v>130</v>
      </c>
      <c r="AC8" s="4">
        <v>220</v>
      </c>
      <c r="AD8" s="3"/>
      <c r="AE8" s="4">
        <v>230</v>
      </c>
      <c r="AF8" s="4"/>
      <c r="AG8" s="4"/>
      <c r="AH8" s="4"/>
      <c r="AI8" s="4">
        <v>220</v>
      </c>
      <c r="AJ8" s="4"/>
      <c r="AK8" s="3">
        <v>260</v>
      </c>
      <c r="AL8" s="3">
        <v>160</v>
      </c>
      <c r="AM8" s="4">
        <v>160</v>
      </c>
      <c r="AN8" s="4">
        <v>180</v>
      </c>
      <c r="AO8" s="3">
        <v>150</v>
      </c>
      <c r="AP8" s="4"/>
      <c r="AQ8" s="4">
        <v>180</v>
      </c>
    </row>
    <row r="9" spans="1:82" x14ac:dyDescent="0.15">
      <c r="A9" s="2" t="s">
        <v>162</v>
      </c>
      <c r="B9" s="2" t="s">
        <v>158</v>
      </c>
      <c r="C9" s="2" t="s">
        <v>49</v>
      </c>
      <c r="D9" s="2" t="s">
        <v>36</v>
      </c>
      <c r="E9" s="2" t="s">
        <v>62</v>
      </c>
      <c r="F9" s="2" t="s">
        <v>163</v>
      </c>
      <c r="G9" s="2" t="s">
        <v>34</v>
      </c>
      <c r="H9" s="3"/>
      <c r="I9" s="3"/>
      <c r="J9" s="4"/>
      <c r="K9" s="3"/>
      <c r="L9" s="3"/>
      <c r="M9" s="3"/>
      <c r="N9" s="3"/>
      <c r="O9" s="3"/>
      <c r="P9" s="3">
        <v>150</v>
      </c>
      <c r="Q9" s="3">
        <v>150</v>
      </c>
      <c r="R9" s="3"/>
      <c r="S9" s="3"/>
      <c r="T9" s="4"/>
      <c r="U9" s="4"/>
      <c r="V9" s="4"/>
      <c r="W9" s="4"/>
      <c r="X9" s="4"/>
      <c r="Y9" s="4">
        <v>150</v>
      </c>
      <c r="Z9" s="4"/>
      <c r="AA9" s="4"/>
      <c r="AB9" s="4"/>
      <c r="AC9" s="4"/>
      <c r="AD9" s="3">
        <v>150</v>
      </c>
      <c r="AE9" s="4"/>
      <c r="AF9" s="4">
        <v>150</v>
      </c>
      <c r="AG9" s="4">
        <v>170</v>
      </c>
      <c r="AH9" s="4"/>
      <c r="AI9" s="4"/>
      <c r="AJ9" s="4"/>
      <c r="AK9" s="3"/>
      <c r="AL9" s="3"/>
      <c r="AM9" s="4"/>
      <c r="AN9" s="4"/>
      <c r="AO9" s="3"/>
      <c r="AP9" s="4"/>
      <c r="AQ9" s="4"/>
    </row>
    <row r="10" spans="1:82" x14ac:dyDescent="0.15">
      <c r="A10" s="2" t="s">
        <v>162</v>
      </c>
      <c r="B10" s="2" t="s">
        <v>158</v>
      </c>
      <c r="C10" s="2" t="s">
        <v>49</v>
      </c>
      <c r="D10" s="2" t="s">
        <v>36</v>
      </c>
      <c r="E10" s="2" t="s">
        <v>62</v>
      </c>
      <c r="F10" s="2" t="s">
        <v>164</v>
      </c>
      <c r="G10" s="2" t="s">
        <v>34</v>
      </c>
      <c r="H10" s="3"/>
      <c r="I10" s="3"/>
      <c r="J10" s="4"/>
      <c r="K10" s="3"/>
      <c r="L10" s="3"/>
      <c r="M10" s="3"/>
      <c r="N10" s="3"/>
      <c r="O10" s="3"/>
      <c r="P10" s="3">
        <v>150</v>
      </c>
      <c r="Q10" s="3">
        <v>150</v>
      </c>
      <c r="R10" s="3"/>
      <c r="S10" s="3"/>
      <c r="T10" s="4"/>
      <c r="U10" s="4"/>
      <c r="V10" s="4"/>
      <c r="W10" s="4"/>
      <c r="X10" s="4"/>
      <c r="Y10" s="4">
        <v>150</v>
      </c>
      <c r="Z10" s="4"/>
      <c r="AA10" s="4"/>
      <c r="AB10" s="4"/>
      <c r="AC10" s="4"/>
      <c r="AD10" s="3">
        <v>150</v>
      </c>
      <c r="AE10" s="4"/>
      <c r="AF10" s="4">
        <v>150</v>
      </c>
      <c r="AG10" s="4">
        <v>170</v>
      </c>
      <c r="AH10" s="4"/>
      <c r="AI10" s="4"/>
      <c r="AJ10" s="4"/>
      <c r="AK10" s="3"/>
      <c r="AL10" s="3"/>
      <c r="AM10" s="4"/>
      <c r="AN10" s="4"/>
      <c r="AO10" s="3"/>
      <c r="AP10" s="4"/>
      <c r="AQ10" s="4"/>
    </row>
    <row r="11" spans="1:82" x14ac:dyDescent="0.15">
      <c r="A11" s="3" t="s">
        <v>184</v>
      </c>
      <c r="B11" s="3" t="s">
        <v>156</v>
      </c>
      <c r="C11" s="3" t="s">
        <v>120</v>
      </c>
      <c r="D11" s="3" t="s">
        <v>61</v>
      </c>
      <c r="E11" s="3" t="s">
        <v>142</v>
      </c>
      <c r="F11" s="3" t="s">
        <v>135</v>
      </c>
      <c r="G11" s="3" t="s">
        <v>34</v>
      </c>
      <c r="H11" s="3"/>
      <c r="I11" s="3">
        <v>420</v>
      </c>
      <c r="J11" s="3">
        <v>600</v>
      </c>
      <c r="K11" s="4"/>
      <c r="L11" s="4"/>
      <c r="M11" s="4"/>
      <c r="N11" s="3">
        <v>280</v>
      </c>
      <c r="O11" s="3">
        <v>430</v>
      </c>
      <c r="P11" s="4"/>
      <c r="Q11" s="4"/>
      <c r="R11" s="3"/>
      <c r="S11" s="3"/>
      <c r="T11" s="4"/>
      <c r="U11" s="4"/>
      <c r="V11" s="4">
        <v>470</v>
      </c>
      <c r="W11" s="4"/>
      <c r="X11" s="4">
        <v>420</v>
      </c>
      <c r="Y11" s="3"/>
      <c r="Z11" s="4">
        <v>420</v>
      </c>
      <c r="AA11" s="4">
        <v>370</v>
      </c>
      <c r="AB11" s="4">
        <v>370</v>
      </c>
      <c r="AC11" s="4">
        <v>420</v>
      </c>
      <c r="AD11" s="4"/>
      <c r="AE11" s="4">
        <v>520</v>
      </c>
      <c r="AF11" s="4"/>
      <c r="AG11" s="4"/>
      <c r="AH11" s="3"/>
      <c r="AI11" s="4">
        <v>220</v>
      </c>
      <c r="AJ11" s="4">
        <v>400</v>
      </c>
      <c r="AK11" s="3">
        <v>520</v>
      </c>
      <c r="AL11" s="3">
        <v>530</v>
      </c>
      <c r="AM11" s="4">
        <v>360</v>
      </c>
      <c r="AN11" s="4">
        <v>580</v>
      </c>
      <c r="AO11" s="3">
        <v>400</v>
      </c>
      <c r="AP11" s="3">
        <v>320</v>
      </c>
      <c r="AQ11" s="4">
        <v>410</v>
      </c>
    </row>
    <row r="12" spans="1:82" x14ac:dyDescent="0.15">
      <c r="A12" s="2" t="s">
        <v>165</v>
      </c>
      <c r="B12" s="2" t="s">
        <v>156</v>
      </c>
      <c r="C12" s="2" t="s">
        <v>120</v>
      </c>
      <c r="D12" s="2" t="s">
        <v>61</v>
      </c>
      <c r="E12" s="2" t="s">
        <v>124</v>
      </c>
      <c r="F12" s="2" t="s">
        <v>123</v>
      </c>
      <c r="G12" s="2" t="s">
        <v>34</v>
      </c>
      <c r="H12" s="3"/>
      <c r="I12" s="3">
        <v>350</v>
      </c>
      <c r="J12" s="3"/>
      <c r="K12" s="4"/>
      <c r="L12" s="4"/>
      <c r="M12" s="4"/>
      <c r="N12" s="3">
        <v>350</v>
      </c>
      <c r="O12" s="3"/>
      <c r="P12" s="4"/>
      <c r="Q12" s="4"/>
      <c r="R12" s="3"/>
      <c r="S12" s="3"/>
      <c r="T12" s="4"/>
      <c r="U12" s="4"/>
      <c r="V12" s="4"/>
      <c r="W12" s="4"/>
      <c r="X12" s="4"/>
      <c r="Y12" s="3"/>
      <c r="Z12" s="4"/>
      <c r="AA12" s="4"/>
      <c r="AB12" s="4"/>
      <c r="AC12" s="4"/>
      <c r="AD12" s="4"/>
      <c r="AE12" s="4"/>
      <c r="AF12" s="4"/>
      <c r="AG12" s="4"/>
      <c r="AH12" s="3"/>
      <c r="AI12" s="4"/>
      <c r="AJ12" s="4"/>
      <c r="AK12" s="3">
        <v>350</v>
      </c>
      <c r="AL12" s="3">
        <v>400</v>
      </c>
      <c r="AM12" s="4"/>
      <c r="AN12" s="4"/>
      <c r="AO12" s="3">
        <v>400</v>
      </c>
      <c r="AP12" s="3"/>
      <c r="AQ12" s="4"/>
    </row>
    <row r="13" spans="1:82" x14ac:dyDescent="0.15">
      <c r="A13" s="2" t="s">
        <v>165</v>
      </c>
      <c r="B13" s="2" t="s">
        <v>156</v>
      </c>
      <c r="C13" s="2" t="s">
        <v>49</v>
      </c>
      <c r="D13" s="2" t="s">
        <v>31</v>
      </c>
      <c r="E13" s="2" t="s">
        <v>37</v>
      </c>
      <c r="F13" s="3" t="s">
        <v>182</v>
      </c>
      <c r="G13" s="2" t="s">
        <v>34</v>
      </c>
      <c r="H13" s="3"/>
      <c r="I13" s="3">
        <v>180</v>
      </c>
      <c r="J13" s="3"/>
      <c r="K13" s="4"/>
      <c r="L13" s="4"/>
      <c r="M13" s="4"/>
      <c r="N13" s="3">
        <v>180</v>
      </c>
      <c r="O13" s="3"/>
      <c r="P13" s="4"/>
      <c r="Q13" s="4"/>
      <c r="R13" s="3"/>
      <c r="S13" s="3"/>
      <c r="T13" s="4"/>
      <c r="U13" s="4"/>
      <c r="V13" s="4">
        <v>140</v>
      </c>
      <c r="W13" s="4"/>
      <c r="X13" s="4">
        <v>200</v>
      </c>
      <c r="Y13" s="3"/>
      <c r="Z13" s="4"/>
      <c r="AA13" s="4"/>
      <c r="AB13" s="4"/>
      <c r="AC13" s="4"/>
      <c r="AD13" s="4"/>
      <c r="AE13" s="4"/>
      <c r="AF13" s="4"/>
      <c r="AG13" s="4"/>
      <c r="AH13" s="3"/>
      <c r="AI13" s="4"/>
      <c r="AJ13" s="4">
        <v>140</v>
      </c>
      <c r="AK13" s="3"/>
      <c r="AL13" s="3">
        <v>180</v>
      </c>
      <c r="AM13" s="4"/>
      <c r="AN13" s="4"/>
      <c r="AO13" s="3"/>
      <c r="AP13" s="3"/>
      <c r="AQ13" s="4"/>
    </row>
    <row r="14" spans="1:82" x14ac:dyDescent="0.15">
      <c r="A14" s="2" t="s">
        <v>165</v>
      </c>
      <c r="B14" s="2" t="s">
        <v>156</v>
      </c>
      <c r="C14" s="2" t="s">
        <v>49</v>
      </c>
      <c r="D14" s="2" t="s">
        <v>31</v>
      </c>
      <c r="E14" s="2" t="s">
        <v>37</v>
      </c>
      <c r="F14" s="2" t="s">
        <v>51</v>
      </c>
      <c r="G14" s="2" t="s">
        <v>34</v>
      </c>
      <c r="H14" s="3"/>
      <c r="I14" s="3"/>
      <c r="J14" s="3"/>
      <c r="K14" s="4"/>
      <c r="L14" s="4"/>
      <c r="M14" s="4"/>
      <c r="N14" s="3"/>
      <c r="O14" s="3">
        <v>180</v>
      </c>
      <c r="P14" s="4"/>
      <c r="Q14" s="4"/>
      <c r="R14" s="3"/>
      <c r="S14" s="3"/>
      <c r="T14" s="4"/>
      <c r="U14" s="4"/>
      <c r="V14" s="4">
        <v>135</v>
      </c>
      <c r="W14" s="4"/>
      <c r="X14" s="4">
        <v>180</v>
      </c>
      <c r="Y14" s="3"/>
      <c r="Z14" s="4"/>
      <c r="AA14" s="4"/>
      <c r="AB14" s="4"/>
      <c r="AC14" s="4">
        <v>180</v>
      </c>
      <c r="AD14" s="4"/>
      <c r="AE14" s="4"/>
      <c r="AF14" s="4">
        <v>180</v>
      </c>
      <c r="AG14" s="4">
        <v>180</v>
      </c>
      <c r="AH14" s="3">
        <v>180</v>
      </c>
      <c r="AI14" s="4"/>
      <c r="AJ14" s="4">
        <v>135</v>
      </c>
      <c r="AK14" s="3"/>
      <c r="AL14" s="3">
        <v>180</v>
      </c>
      <c r="AM14" s="4"/>
      <c r="AN14" s="4"/>
      <c r="AO14" s="3"/>
      <c r="AP14" s="3"/>
      <c r="AQ14" s="4"/>
    </row>
    <row r="15" spans="1:82" x14ac:dyDescent="0.15">
      <c r="A15" s="2" t="s">
        <v>165</v>
      </c>
      <c r="B15" s="2" t="s">
        <v>156</v>
      </c>
      <c r="C15" s="2" t="s">
        <v>30</v>
      </c>
      <c r="D15" s="2" t="s">
        <v>31</v>
      </c>
      <c r="E15" s="2" t="s">
        <v>32</v>
      </c>
      <c r="F15" s="2" t="s">
        <v>50</v>
      </c>
      <c r="G15" s="2" t="s">
        <v>34</v>
      </c>
      <c r="H15" s="3"/>
      <c r="I15" s="3">
        <v>180</v>
      </c>
      <c r="J15" s="3">
        <v>160</v>
      </c>
      <c r="K15" s="4"/>
      <c r="L15" s="4"/>
      <c r="M15" s="4"/>
      <c r="N15" s="3"/>
      <c r="O15" s="3">
        <v>150</v>
      </c>
      <c r="P15" s="4"/>
      <c r="Q15" s="4"/>
      <c r="R15" s="3"/>
      <c r="S15" s="3">
        <v>170</v>
      </c>
      <c r="T15" s="4">
        <v>160</v>
      </c>
      <c r="U15" s="4"/>
      <c r="V15" s="4">
        <v>150</v>
      </c>
      <c r="W15" s="4"/>
      <c r="X15" s="4">
        <v>180</v>
      </c>
      <c r="Y15" s="3"/>
      <c r="Z15" s="4"/>
      <c r="AA15" s="4"/>
      <c r="AB15" s="4"/>
      <c r="AC15" s="4">
        <v>150</v>
      </c>
      <c r="AD15" s="4"/>
      <c r="AE15" s="4"/>
      <c r="AF15" s="4"/>
      <c r="AG15" s="4"/>
      <c r="AH15" s="3"/>
      <c r="AI15" s="4"/>
      <c r="AJ15" s="4">
        <v>150</v>
      </c>
      <c r="AK15" s="3">
        <v>240</v>
      </c>
      <c r="AL15" s="3">
        <v>180</v>
      </c>
      <c r="AM15" s="4"/>
      <c r="AN15" s="4"/>
      <c r="AO15" s="3"/>
      <c r="AP15" s="3"/>
      <c r="AQ15" s="4">
        <v>200</v>
      </c>
    </row>
    <row r="16" spans="1:82" x14ac:dyDescent="0.15">
      <c r="A16" s="2" t="s">
        <v>165</v>
      </c>
      <c r="B16" s="2" t="s">
        <v>156</v>
      </c>
      <c r="C16" s="2" t="s">
        <v>30</v>
      </c>
      <c r="D16" s="2" t="s">
        <v>31</v>
      </c>
      <c r="E16" s="2" t="s">
        <v>116</v>
      </c>
      <c r="F16" s="2" t="s">
        <v>50</v>
      </c>
      <c r="G16" s="2" t="s">
        <v>34</v>
      </c>
      <c r="H16" s="3"/>
      <c r="I16" s="3">
        <v>370</v>
      </c>
      <c r="J16" s="3"/>
      <c r="K16" s="4"/>
      <c r="L16" s="4"/>
      <c r="M16" s="4"/>
      <c r="N16" s="3"/>
      <c r="O16" s="3"/>
      <c r="P16" s="4"/>
      <c r="Q16" s="4"/>
      <c r="R16" s="3"/>
      <c r="S16" s="3"/>
      <c r="T16" s="4"/>
      <c r="U16" s="4"/>
      <c r="V16" s="4"/>
      <c r="W16" s="4"/>
      <c r="X16" s="4"/>
      <c r="Y16" s="3"/>
      <c r="Z16" s="4"/>
      <c r="AA16" s="4"/>
      <c r="AB16" s="4"/>
      <c r="AC16" s="4"/>
      <c r="AD16" s="4"/>
      <c r="AE16" s="4"/>
      <c r="AF16" s="4"/>
      <c r="AG16" s="4"/>
      <c r="AH16" s="3"/>
      <c r="AI16" s="4"/>
      <c r="AJ16" s="4"/>
      <c r="AK16" s="3">
        <v>450</v>
      </c>
      <c r="AL16" s="3">
        <v>400</v>
      </c>
      <c r="AM16" s="4"/>
      <c r="AN16" s="4"/>
      <c r="AO16" s="3"/>
      <c r="AP16" s="3"/>
      <c r="AQ16" s="4"/>
    </row>
    <row r="17" spans="1:43" x14ac:dyDescent="0.15">
      <c r="A17" s="2" t="s">
        <v>165</v>
      </c>
      <c r="B17" s="2" t="s">
        <v>156</v>
      </c>
      <c r="C17" s="2" t="s">
        <v>30</v>
      </c>
      <c r="D17" s="2" t="s">
        <v>31</v>
      </c>
      <c r="E17" s="2" t="s">
        <v>116</v>
      </c>
      <c r="F17" s="2" t="s">
        <v>51</v>
      </c>
      <c r="G17" s="2" t="s">
        <v>34</v>
      </c>
      <c r="H17" s="3"/>
      <c r="I17" s="3">
        <v>370</v>
      </c>
      <c r="J17" s="3"/>
      <c r="K17" s="4"/>
      <c r="L17" s="4"/>
      <c r="M17" s="4"/>
      <c r="N17" s="3">
        <v>350</v>
      </c>
      <c r="O17" s="3"/>
      <c r="P17" s="4"/>
      <c r="Q17" s="4"/>
      <c r="R17" s="3"/>
      <c r="S17" s="3"/>
      <c r="T17" s="4"/>
      <c r="U17" s="4"/>
      <c r="V17" s="4"/>
      <c r="W17" s="4"/>
      <c r="X17" s="4"/>
      <c r="Y17" s="3"/>
      <c r="Z17" s="4"/>
      <c r="AA17" s="4"/>
      <c r="AB17" s="4"/>
      <c r="AC17" s="4">
        <v>380</v>
      </c>
      <c r="AD17" s="4"/>
      <c r="AE17" s="4"/>
      <c r="AF17" s="4"/>
      <c r="AG17" s="4"/>
      <c r="AH17" s="3"/>
      <c r="AI17" s="4"/>
      <c r="AJ17" s="4"/>
      <c r="AK17" s="3">
        <v>400</v>
      </c>
      <c r="AL17" s="3">
        <v>400</v>
      </c>
      <c r="AM17" s="4"/>
      <c r="AN17" s="4"/>
      <c r="AO17" s="3">
        <v>400</v>
      </c>
      <c r="AP17" s="3"/>
      <c r="AQ17" s="4"/>
    </row>
    <row r="18" spans="1:43" x14ac:dyDescent="0.15">
      <c r="A18" s="2" t="s">
        <v>165</v>
      </c>
      <c r="B18" s="2" t="s">
        <v>156</v>
      </c>
      <c r="C18" s="2" t="s">
        <v>49</v>
      </c>
      <c r="D18" s="2" t="s">
        <v>36</v>
      </c>
      <c r="E18" s="2" t="s">
        <v>62</v>
      </c>
      <c r="F18" s="2" t="s">
        <v>33</v>
      </c>
      <c r="G18" s="2" t="s">
        <v>34</v>
      </c>
      <c r="H18" s="3"/>
      <c r="I18" s="3"/>
      <c r="J18" s="3"/>
      <c r="K18" s="4"/>
      <c r="L18" s="4"/>
      <c r="M18" s="4"/>
      <c r="N18" s="3"/>
      <c r="O18" s="3">
        <v>150</v>
      </c>
      <c r="P18" s="4"/>
      <c r="Q18" s="4"/>
      <c r="R18" s="3">
        <v>150</v>
      </c>
      <c r="S18" s="3">
        <v>145</v>
      </c>
      <c r="T18" s="4"/>
      <c r="U18" s="4"/>
      <c r="V18" s="4">
        <v>145</v>
      </c>
      <c r="W18" s="4"/>
      <c r="X18" s="4">
        <v>180</v>
      </c>
      <c r="Y18" s="3"/>
      <c r="Z18" s="4"/>
      <c r="AA18" s="4"/>
      <c r="AB18" s="4"/>
      <c r="AC18" s="4">
        <v>160</v>
      </c>
      <c r="AD18" s="4"/>
      <c r="AE18" s="4"/>
      <c r="AF18" s="4"/>
      <c r="AG18" s="4"/>
      <c r="AH18" s="3"/>
      <c r="AI18" s="4"/>
      <c r="AJ18" s="4">
        <v>130</v>
      </c>
      <c r="AK18" s="3"/>
      <c r="AL18" s="3">
        <v>145</v>
      </c>
      <c r="AM18" s="4"/>
      <c r="AN18" s="4"/>
      <c r="AO18" s="3"/>
      <c r="AP18" s="3"/>
      <c r="AQ18" s="4"/>
    </row>
    <row r="19" spans="1:43" x14ac:dyDescent="0.15">
      <c r="A19" s="2" t="s">
        <v>165</v>
      </c>
      <c r="B19" s="2" t="s">
        <v>157</v>
      </c>
      <c r="C19" s="2" t="s">
        <v>49</v>
      </c>
      <c r="D19" s="2" t="s">
        <v>31</v>
      </c>
      <c r="E19" s="2" t="s">
        <v>52</v>
      </c>
      <c r="F19" s="2" t="s">
        <v>50</v>
      </c>
      <c r="G19" s="2" t="s">
        <v>34</v>
      </c>
      <c r="H19" s="3"/>
      <c r="I19" s="3"/>
      <c r="J19" s="3"/>
      <c r="K19" s="4"/>
      <c r="L19" s="4"/>
      <c r="M19" s="4"/>
      <c r="N19" s="3"/>
      <c r="O19" s="3"/>
      <c r="P19" s="4"/>
      <c r="Q19" s="4"/>
      <c r="R19" s="3"/>
      <c r="S19" s="3"/>
      <c r="T19" s="4">
        <v>400</v>
      </c>
      <c r="U19" s="4"/>
      <c r="V19" s="4"/>
      <c r="W19" s="4">
        <v>400</v>
      </c>
      <c r="X19" s="4"/>
      <c r="Y19" s="3"/>
      <c r="Z19" s="4"/>
      <c r="AA19" s="4">
        <v>400</v>
      </c>
      <c r="AB19" s="4">
        <v>400</v>
      </c>
      <c r="AC19" s="4"/>
      <c r="AD19" s="4"/>
      <c r="AE19" s="4"/>
      <c r="AF19" s="4"/>
      <c r="AG19" s="4"/>
      <c r="AH19" s="3"/>
      <c r="AI19" s="4"/>
      <c r="AJ19" s="4"/>
      <c r="AK19" s="3"/>
      <c r="AL19" s="3"/>
      <c r="AM19" s="4"/>
      <c r="AN19" s="4"/>
      <c r="AO19" s="3"/>
      <c r="AP19" s="3"/>
      <c r="AQ19" s="4"/>
    </row>
    <row r="20" spans="1:43" x14ac:dyDescent="0.15">
      <c r="A20" s="2" t="s">
        <v>165</v>
      </c>
      <c r="B20" s="2" t="s">
        <v>157</v>
      </c>
      <c r="C20" s="2" t="s">
        <v>30</v>
      </c>
      <c r="D20" s="2" t="s">
        <v>57</v>
      </c>
      <c r="E20" s="2" t="s">
        <v>116</v>
      </c>
      <c r="F20" s="2" t="s">
        <v>51</v>
      </c>
      <c r="G20" s="2" t="s">
        <v>39</v>
      </c>
      <c r="H20" s="3"/>
      <c r="I20" s="3">
        <v>200</v>
      </c>
      <c r="J20" s="3"/>
      <c r="K20" s="4"/>
      <c r="L20" s="4"/>
      <c r="M20" s="4"/>
      <c r="N20" s="3">
        <v>200</v>
      </c>
      <c r="O20" s="3"/>
      <c r="P20" s="4"/>
      <c r="Q20" s="4"/>
      <c r="R20" s="3"/>
      <c r="S20" s="3"/>
      <c r="T20" s="4"/>
      <c r="U20" s="4"/>
      <c r="V20" s="4"/>
      <c r="W20" s="4"/>
      <c r="X20" s="4"/>
      <c r="Y20" s="3"/>
      <c r="Z20" s="4"/>
      <c r="AA20" s="4"/>
      <c r="AB20" s="4"/>
      <c r="AC20" s="4">
        <v>280</v>
      </c>
      <c r="AD20" s="4"/>
      <c r="AE20" s="4"/>
      <c r="AF20" s="4"/>
      <c r="AG20" s="4"/>
      <c r="AH20" s="3"/>
      <c r="AI20" s="4"/>
      <c r="AJ20" s="4"/>
      <c r="AK20" s="3">
        <v>250</v>
      </c>
      <c r="AL20" s="3">
        <v>220</v>
      </c>
      <c r="AM20" s="4"/>
      <c r="AN20" s="4"/>
      <c r="AO20" s="3">
        <v>300</v>
      </c>
      <c r="AP20" s="3"/>
      <c r="AQ20" s="4"/>
    </row>
    <row r="21" spans="1:43" x14ac:dyDescent="0.15">
      <c r="A21" s="2" t="s">
        <v>165</v>
      </c>
      <c r="B21" s="2" t="s">
        <v>158</v>
      </c>
      <c r="C21" s="2" t="s">
        <v>120</v>
      </c>
      <c r="D21" s="2" t="s">
        <v>61</v>
      </c>
      <c r="E21" s="2" t="s">
        <v>134</v>
      </c>
      <c r="F21" s="2" t="s">
        <v>123</v>
      </c>
      <c r="G21" s="2" t="s">
        <v>34</v>
      </c>
      <c r="H21" s="3"/>
      <c r="I21" s="3">
        <v>350</v>
      </c>
      <c r="J21" s="3"/>
      <c r="K21" s="4"/>
      <c r="L21" s="4"/>
      <c r="M21" s="4"/>
      <c r="N21" s="3">
        <v>350</v>
      </c>
      <c r="O21" s="3"/>
      <c r="P21" s="4"/>
      <c r="Q21" s="4"/>
      <c r="R21" s="3"/>
      <c r="S21" s="3"/>
      <c r="T21" s="4"/>
      <c r="U21" s="4"/>
      <c r="V21" s="4"/>
      <c r="W21" s="4"/>
      <c r="X21" s="4"/>
      <c r="Y21" s="3"/>
      <c r="Z21" s="4"/>
      <c r="AA21" s="4"/>
      <c r="AB21" s="4"/>
      <c r="AC21" s="4"/>
      <c r="AD21" s="4"/>
      <c r="AE21" s="4"/>
      <c r="AF21" s="4"/>
      <c r="AG21" s="4"/>
      <c r="AH21" s="3"/>
      <c r="AI21" s="4"/>
      <c r="AJ21" s="4"/>
      <c r="AK21" s="3">
        <v>350</v>
      </c>
      <c r="AL21" s="3">
        <v>400</v>
      </c>
      <c r="AM21" s="4"/>
      <c r="AN21" s="4"/>
      <c r="AO21" s="3">
        <v>400</v>
      </c>
      <c r="AP21" s="3"/>
      <c r="AQ21" s="4"/>
    </row>
    <row r="22" spans="1:43" x14ac:dyDescent="0.15">
      <c r="A22" s="2" t="s">
        <v>165</v>
      </c>
      <c r="B22" s="2" t="s">
        <v>158</v>
      </c>
      <c r="C22" s="2" t="s">
        <v>30</v>
      </c>
      <c r="D22" s="2" t="s">
        <v>61</v>
      </c>
      <c r="E22" s="2" t="s">
        <v>116</v>
      </c>
      <c r="F22" s="2" t="s">
        <v>166</v>
      </c>
      <c r="G22" s="2" t="s">
        <v>34</v>
      </c>
      <c r="H22" s="3"/>
      <c r="I22" s="3">
        <v>330</v>
      </c>
      <c r="J22" s="3"/>
      <c r="K22" s="4"/>
      <c r="L22" s="4"/>
      <c r="M22" s="4"/>
      <c r="N22" s="3"/>
      <c r="O22" s="3"/>
      <c r="P22" s="4"/>
      <c r="Q22" s="4"/>
      <c r="R22" s="3"/>
      <c r="S22" s="3"/>
      <c r="T22" s="4"/>
      <c r="U22" s="4"/>
      <c r="V22" s="4"/>
      <c r="W22" s="4"/>
      <c r="X22" s="4"/>
      <c r="Y22" s="3"/>
      <c r="Z22" s="4"/>
      <c r="AA22" s="4"/>
      <c r="AB22" s="4"/>
      <c r="AC22" s="4"/>
      <c r="AD22" s="4"/>
      <c r="AE22" s="4"/>
      <c r="AF22" s="4"/>
      <c r="AG22" s="4"/>
      <c r="AH22" s="3"/>
      <c r="AI22" s="4"/>
      <c r="AJ22" s="4"/>
      <c r="AK22" s="3"/>
      <c r="AL22" s="3"/>
      <c r="AM22" s="4"/>
      <c r="AN22" s="4"/>
      <c r="AO22" s="3"/>
      <c r="AP22" s="3"/>
      <c r="AQ22" s="4"/>
    </row>
    <row r="23" spans="1:43" x14ac:dyDescent="0.15">
      <c r="A23" s="2" t="s">
        <v>165</v>
      </c>
      <c r="B23" s="2" t="s">
        <v>158</v>
      </c>
      <c r="C23" s="2" t="s">
        <v>30</v>
      </c>
      <c r="D23" s="2" t="s">
        <v>61</v>
      </c>
      <c r="E23" s="2" t="s">
        <v>116</v>
      </c>
      <c r="F23" s="2" t="s">
        <v>51</v>
      </c>
      <c r="G23" s="2" t="s">
        <v>34</v>
      </c>
      <c r="H23" s="3"/>
      <c r="I23" s="3">
        <v>350</v>
      </c>
      <c r="J23" s="3"/>
      <c r="K23" s="4"/>
      <c r="L23" s="4"/>
      <c r="M23" s="4"/>
      <c r="N23" s="3">
        <v>420</v>
      </c>
      <c r="O23" s="3"/>
      <c r="P23" s="4"/>
      <c r="Q23" s="4"/>
      <c r="R23" s="3"/>
      <c r="S23" s="3"/>
      <c r="T23" s="4"/>
      <c r="U23" s="4"/>
      <c r="V23" s="4"/>
      <c r="W23" s="4"/>
      <c r="X23" s="4"/>
      <c r="Y23" s="3"/>
      <c r="Z23" s="4"/>
      <c r="AA23" s="4"/>
      <c r="AB23" s="4"/>
      <c r="AC23" s="4">
        <v>380</v>
      </c>
      <c r="AD23" s="4"/>
      <c r="AE23" s="4"/>
      <c r="AF23" s="4"/>
      <c r="AG23" s="4"/>
      <c r="AH23" s="3"/>
      <c r="AI23" s="4"/>
      <c r="AJ23" s="4"/>
      <c r="AK23" s="3">
        <v>450</v>
      </c>
      <c r="AL23" s="3">
        <v>550</v>
      </c>
      <c r="AM23" s="4"/>
      <c r="AN23" s="4"/>
      <c r="AO23" s="3">
        <v>600</v>
      </c>
      <c r="AP23" s="3"/>
      <c r="AQ23" s="4"/>
    </row>
    <row r="24" spans="1:43" x14ac:dyDescent="0.15">
      <c r="A24" s="2" t="s">
        <v>165</v>
      </c>
      <c r="B24" s="2" t="s">
        <v>158</v>
      </c>
      <c r="C24" s="2" t="s">
        <v>49</v>
      </c>
      <c r="D24" s="2" t="s">
        <v>31</v>
      </c>
      <c r="E24" s="2" t="s">
        <v>37</v>
      </c>
      <c r="F24" s="2" t="s">
        <v>50</v>
      </c>
      <c r="G24" s="2" t="s">
        <v>34</v>
      </c>
      <c r="H24" s="3"/>
      <c r="I24" s="3"/>
      <c r="J24" s="3"/>
      <c r="K24" s="4"/>
      <c r="L24" s="4"/>
      <c r="M24" s="4"/>
      <c r="N24" s="3"/>
      <c r="O24" s="3">
        <v>170</v>
      </c>
      <c r="P24" s="4"/>
      <c r="Q24" s="4"/>
      <c r="R24" s="3"/>
      <c r="S24" s="3">
        <v>185</v>
      </c>
      <c r="T24" s="4"/>
      <c r="U24" s="4"/>
      <c r="V24" s="4">
        <v>150</v>
      </c>
      <c r="W24" s="4"/>
      <c r="X24" s="4">
        <v>180</v>
      </c>
      <c r="Y24" s="3"/>
      <c r="Z24" s="4"/>
      <c r="AA24" s="4"/>
      <c r="AB24" s="4">
        <v>200</v>
      </c>
      <c r="AC24" s="4">
        <v>160</v>
      </c>
      <c r="AD24" s="4"/>
      <c r="AE24" s="4"/>
      <c r="AF24" s="4"/>
      <c r="AG24" s="4"/>
      <c r="AH24" s="3"/>
      <c r="AI24" s="4"/>
      <c r="AJ24" s="4">
        <v>180</v>
      </c>
      <c r="AK24" s="3"/>
      <c r="AL24" s="3">
        <v>180</v>
      </c>
      <c r="AM24" s="4"/>
      <c r="AN24" s="4"/>
      <c r="AO24" s="3">
        <v>240</v>
      </c>
      <c r="AP24" s="3"/>
      <c r="AQ24" s="4"/>
    </row>
    <row r="25" spans="1:43" x14ac:dyDescent="0.15">
      <c r="A25" s="2" t="s">
        <v>165</v>
      </c>
      <c r="B25" s="2" t="s">
        <v>158</v>
      </c>
      <c r="C25" s="2" t="s">
        <v>49</v>
      </c>
      <c r="D25" s="2" t="s">
        <v>31</v>
      </c>
      <c r="E25" s="2" t="s">
        <v>37</v>
      </c>
      <c r="F25" s="3" t="s">
        <v>182</v>
      </c>
      <c r="G25" s="2" t="s">
        <v>34</v>
      </c>
      <c r="H25" s="3"/>
      <c r="I25" s="3">
        <v>210</v>
      </c>
      <c r="J25" s="3"/>
      <c r="K25" s="4"/>
      <c r="L25" s="4"/>
      <c r="M25" s="4"/>
      <c r="N25" s="3">
        <v>200</v>
      </c>
      <c r="O25" s="3"/>
      <c r="P25" s="4"/>
      <c r="Q25" s="4"/>
      <c r="R25" s="3"/>
      <c r="S25" s="3"/>
      <c r="T25" s="4"/>
      <c r="U25" s="4"/>
      <c r="V25" s="4">
        <v>150</v>
      </c>
      <c r="W25" s="4"/>
      <c r="X25" s="4">
        <v>220</v>
      </c>
      <c r="Y25" s="3"/>
      <c r="Z25" s="4"/>
      <c r="AA25" s="4"/>
      <c r="AB25" s="4"/>
      <c r="AC25" s="4"/>
      <c r="AD25" s="4"/>
      <c r="AE25" s="4"/>
      <c r="AF25" s="4"/>
      <c r="AG25" s="4"/>
      <c r="AH25" s="3"/>
      <c r="AI25" s="4"/>
      <c r="AJ25" s="4">
        <v>200</v>
      </c>
      <c r="AK25" s="3"/>
      <c r="AL25" s="3">
        <v>200</v>
      </c>
      <c r="AM25" s="4"/>
      <c r="AN25" s="4"/>
      <c r="AO25" s="3"/>
      <c r="AP25" s="3"/>
      <c r="AQ25" s="4"/>
    </row>
    <row r="26" spans="1:43" x14ac:dyDescent="0.15">
      <c r="A26" s="2" t="s">
        <v>165</v>
      </c>
      <c r="B26" s="2" t="s">
        <v>158</v>
      </c>
      <c r="C26" s="2" t="s">
        <v>49</v>
      </c>
      <c r="D26" s="2" t="s">
        <v>31</v>
      </c>
      <c r="E26" s="2" t="s">
        <v>37</v>
      </c>
      <c r="F26" s="2" t="s">
        <v>51</v>
      </c>
      <c r="G26" s="2" t="s">
        <v>34</v>
      </c>
      <c r="H26" s="3"/>
      <c r="I26" s="3"/>
      <c r="J26" s="3"/>
      <c r="K26" s="4"/>
      <c r="L26" s="4"/>
      <c r="M26" s="4"/>
      <c r="N26" s="3"/>
      <c r="O26" s="3">
        <v>180</v>
      </c>
      <c r="P26" s="4"/>
      <c r="Q26" s="4"/>
      <c r="R26" s="3"/>
      <c r="S26" s="3"/>
      <c r="T26" s="4"/>
      <c r="U26" s="4"/>
      <c r="V26" s="4">
        <v>145</v>
      </c>
      <c r="W26" s="4"/>
      <c r="X26" s="4">
        <v>200</v>
      </c>
      <c r="Y26" s="3"/>
      <c r="Z26" s="4"/>
      <c r="AA26" s="4"/>
      <c r="AB26" s="4"/>
      <c r="AC26" s="4">
        <v>220</v>
      </c>
      <c r="AD26" s="4"/>
      <c r="AE26" s="4"/>
      <c r="AF26" s="4">
        <v>220</v>
      </c>
      <c r="AG26" s="4">
        <v>220</v>
      </c>
      <c r="AH26" s="3">
        <v>220</v>
      </c>
      <c r="AI26" s="4"/>
      <c r="AJ26" s="4">
        <v>200</v>
      </c>
      <c r="AK26" s="3"/>
      <c r="AL26" s="3">
        <v>200</v>
      </c>
      <c r="AM26" s="4"/>
      <c r="AN26" s="4"/>
      <c r="AO26" s="3"/>
      <c r="AP26" s="3"/>
      <c r="AQ26" s="4"/>
    </row>
    <row r="27" spans="1:43" x14ac:dyDescent="0.15">
      <c r="A27" s="3" t="s">
        <v>165</v>
      </c>
      <c r="B27" s="3" t="s">
        <v>158</v>
      </c>
      <c r="C27" s="3" t="s">
        <v>30</v>
      </c>
      <c r="D27" s="3" t="s">
        <v>31</v>
      </c>
      <c r="E27" s="3" t="s">
        <v>32</v>
      </c>
      <c r="F27" s="3" t="s">
        <v>50</v>
      </c>
      <c r="G27" s="3" t="s">
        <v>34</v>
      </c>
      <c r="H27" s="3"/>
      <c r="I27" s="3">
        <v>210</v>
      </c>
      <c r="J27" s="3">
        <v>230</v>
      </c>
      <c r="K27" s="4"/>
      <c r="L27" s="4"/>
      <c r="M27" s="4"/>
      <c r="N27" s="3"/>
      <c r="O27" s="3">
        <v>160</v>
      </c>
      <c r="P27" s="4"/>
      <c r="Q27" s="4"/>
      <c r="R27" s="3"/>
      <c r="S27" s="3">
        <v>190</v>
      </c>
      <c r="T27" s="4">
        <v>180</v>
      </c>
      <c r="U27" s="4"/>
      <c r="V27" s="4">
        <v>170</v>
      </c>
      <c r="W27" s="4"/>
      <c r="X27" s="4">
        <v>200</v>
      </c>
      <c r="Y27" s="3"/>
      <c r="Z27" s="4"/>
      <c r="AA27" s="4"/>
      <c r="AB27" s="4"/>
      <c r="AC27" s="4">
        <v>170</v>
      </c>
      <c r="AD27" s="4"/>
      <c r="AE27" s="4"/>
      <c r="AF27" s="4"/>
      <c r="AG27" s="4"/>
      <c r="AH27" s="3"/>
      <c r="AI27" s="4"/>
      <c r="AJ27" s="4">
        <v>180</v>
      </c>
      <c r="AK27" s="3">
        <v>430</v>
      </c>
      <c r="AL27" s="3">
        <v>220</v>
      </c>
      <c r="AM27" s="4"/>
      <c r="AN27" s="4"/>
      <c r="AO27" s="3"/>
      <c r="AP27" s="3"/>
      <c r="AQ27" s="4">
        <v>220</v>
      </c>
    </row>
    <row r="28" spans="1:43" x14ac:dyDescent="0.15">
      <c r="A28" s="2" t="s">
        <v>165</v>
      </c>
      <c r="B28" s="2" t="s">
        <v>158</v>
      </c>
      <c r="C28" s="2" t="s">
        <v>30</v>
      </c>
      <c r="D28" s="2" t="s">
        <v>31</v>
      </c>
      <c r="E28" s="2" t="s">
        <v>32</v>
      </c>
      <c r="F28" s="2" t="s">
        <v>33</v>
      </c>
      <c r="G28" s="2" t="s">
        <v>34</v>
      </c>
      <c r="H28" s="3"/>
      <c r="I28" s="3">
        <v>210</v>
      </c>
      <c r="J28" s="3">
        <v>230</v>
      </c>
      <c r="K28" s="4"/>
      <c r="L28" s="4"/>
      <c r="M28" s="4"/>
      <c r="N28" s="3"/>
      <c r="O28" s="3">
        <v>160</v>
      </c>
      <c r="P28" s="4"/>
      <c r="Q28" s="4"/>
      <c r="R28" s="3"/>
      <c r="S28" s="3">
        <v>190</v>
      </c>
      <c r="T28" s="4">
        <v>180</v>
      </c>
      <c r="U28" s="4"/>
      <c r="V28" s="4">
        <v>170</v>
      </c>
      <c r="W28" s="4"/>
      <c r="X28" s="4">
        <v>200</v>
      </c>
      <c r="Y28" s="3"/>
      <c r="Z28" s="4"/>
      <c r="AA28" s="4"/>
      <c r="AB28" s="4"/>
      <c r="AC28" s="4">
        <v>170</v>
      </c>
      <c r="AD28" s="4"/>
      <c r="AE28" s="4"/>
      <c r="AF28" s="4"/>
      <c r="AG28" s="4"/>
      <c r="AH28" s="3"/>
      <c r="AI28" s="4"/>
      <c r="AJ28" s="4">
        <v>180</v>
      </c>
      <c r="AK28" s="3">
        <v>280</v>
      </c>
      <c r="AL28" s="3">
        <v>220</v>
      </c>
      <c r="AM28" s="4"/>
      <c r="AN28" s="4"/>
      <c r="AO28" s="3"/>
      <c r="AP28" s="3"/>
      <c r="AQ28" s="4">
        <v>220</v>
      </c>
    </row>
    <row r="29" spans="1:43" x14ac:dyDescent="0.15">
      <c r="A29" s="2" t="s">
        <v>165</v>
      </c>
      <c r="B29" s="2" t="s">
        <v>158</v>
      </c>
      <c r="C29" s="2" t="s">
        <v>30</v>
      </c>
      <c r="D29" s="2" t="s">
        <v>31</v>
      </c>
      <c r="E29" s="2" t="s">
        <v>32</v>
      </c>
      <c r="F29" s="2" t="s">
        <v>166</v>
      </c>
      <c r="G29" s="2" t="s">
        <v>34</v>
      </c>
      <c r="H29" s="3"/>
      <c r="I29" s="3">
        <v>200</v>
      </c>
      <c r="J29" s="3"/>
      <c r="K29" s="4"/>
      <c r="L29" s="4"/>
      <c r="M29" s="4"/>
      <c r="N29" s="3"/>
      <c r="O29" s="3"/>
      <c r="P29" s="4"/>
      <c r="Q29" s="4"/>
      <c r="R29" s="3"/>
      <c r="S29" s="3"/>
      <c r="T29" s="4"/>
      <c r="U29" s="4"/>
      <c r="V29" s="4"/>
      <c r="W29" s="4"/>
      <c r="X29" s="4"/>
      <c r="Y29" s="3"/>
      <c r="Z29" s="4"/>
      <c r="AA29" s="4"/>
      <c r="AB29" s="4"/>
      <c r="AC29" s="4"/>
      <c r="AD29" s="4"/>
      <c r="AE29" s="4"/>
      <c r="AF29" s="4"/>
      <c r="AG29" s="4"/>
      <c r="AH29" s="3"/>
      <c r="AI29" s="4"/>
      <c r="AJ29" s="4"/>
      <c r="AK29" s="3"/>
      <c r="AL29" s="3"/>
      <c r="AM29" s="4"/>
      <c r="AN29" s="4"/>
      <c r="AO29" s="3"/>
      <c r="AP29" s="3"/>
      <c r="AQ29" s="4"/>
    </row>
    <row r="30" spans="1:43" x14ac:dyDescent="0.15">
      <c r="A30" s="2" t="s">
        <v>165</v>
      </c>
      <c r="B30" s="2" t="s">
        <v>157</v>
      </c>
      <c r="C30" s="2" t="s">
        <v>30</v>
      </c>
      <c r="D30" s="2" t="s">
        <v>31</v>
      </c>
      <c r="E30" s="2" t="s">
        <v>58</v>
      </c>
      <c r="F30" s="2" t="s">
        <v>51</v>
      </c>
      <c r="G30" s="2" t="s">
        <v>39</v>
      </c>
      <c r="H30" s="3"/>
      <c r="I30" s="3">
        <v>180</v>
      </c>
      <c r="J30" s="3"/>
      <c r="K30" s="4"/>
      <c r="L30" s="4"/>
      <c r="M30" s="4"/>
      <c r="N30" s="3"/>
      <c r="O30" s="3"/>
      <c r="P30" s="4"/>
      <c r="Q30" s="4"/>
      <c r="R30" s="3"/>
      <c r="S30" s="3"/>
      <c r="T30" s="4"/>
      <c r="U30" s="4"/>
      <c r="V30" s="4"/>
      <c r="W30" s="4"/>
      <c r="X30" s="4"/>
      <c r="Y30" s="3"/>
      <c r="Z30" s="4"/>
      <c r="AA30" s="4"/>
      <c r="AB30" s="4"/>
      <c r="AC30" s="4"/>
      <c r="AD30" s="4"/>
      <c r="AE30" s="4"/>
      <c r="AF30" s="4"/>
      <c r="AG30" s="4"/>
      <c r="AH30" s="3"/>
      <c r="AI30" s="4"/>
      <c r="AJ30" s="4"/>
      <c r="AK30" s="3">
        <v>350</v>
      </c>
      <c r="AL30" s="3">
        <v>180</v>
      </c>
      <c r="AM30" s="4"/>
      <c r="AN30" s="4"/>
      <c r="AO30" s="3"/>
      <c r="AP30" s="3"/>
      <c r="AQ30" s="4"/>
    </row>
    <row r="31" spans="1:43" x14ac:dyDescent="0.15">
      <c r="A31" s="2" t="s">
        <v>165</v>
      </c>
      <c r="B31" s="2" t="s">
        <v>158</v>
      </c>
      <c r="C31" s="2" t="s">
        <v>30</v>
      </c>
      <c r="D31" s="2" t="s">
        <v>31</v>
      </c>
      <c r="E31" s="2" t="s">
        <v>116</v>
      </c>
      <c r="F31" s="2" t="s">
        <v>50</v>
      </c>
      <c r="G31" s="2" t="s">
        <v>34</v>
      </c>
      <c r="H31" s="3"/>
      <c r="I31" s="3">
        <v>370</v>
      </c>
      <c r="J31" s="3"/>
      <c r="K31" s="4"/>
      <c r="L31" s="4"/>
      <c r="M31" s="4"/>
      <c r="N31" s="3"/>
      <c r="O31" s="3"/>
      <c r="P31" s="4"/>
      <c r="Q31" s="4"/>
      <c r="R31" s="3"/>
      <c r="S31" s="3"/>
      <c r="T31" s="4"/>
      <c r="U31" s="4"/>
      <c r="V31" s="4"/>
      <c r="W31" s="4"/>
      <c r="X31" s="4"/>
      <c r="Y31" s="3"/>
      <c r="Z31" s="4"/>
      <c r="AA31" s="4"/>
      <c r="AB31" s="4"/>
      <c r="AC31" s="4"/>
      <c r="AD31" s="4"/>
      <c r="AE31" s="4"/>
      <c r="AF31" s="4"/>
      <c r="AG31" s="4"/>
      <c r="AH31" s="3"/>
      <c r="AI31" s="4"/>
      <c r="AJ31" s="4"/>
      <c r="AK31" s="3">
        <v>430</v>
      </c>
      <c r="AL31" s="3">
        <v>400</v>
      </c>
      <c r="AM31" s="4"/>
      <c r="AN31" s="4"/>
      <c r="AO31" s="3"/>
      <c r="AP31" s="3"/>
      <c r="AQ31" s="4"/>
    </row>
    <row r="32" spans="1:43" x14ac:dyDescent="0.15">
      <c r="A32" s="3" t="s">
        <v>165</v>
      </c>
      <c r="B32" s="3" t="s">
        <v>158</v>
      </c>
      <c r="C32" s="3" t="s">
        <v>49</v>
      </c>
      <c r="D32" s="3" t="s">
        <v>36</v>
      </c>
      <c r="E32" s="3" t="s">
        <v>37</v>
      </c>
      <c r="F32" s="3" t="s">
        <v>50</v>
      </c>
      <c r="G32" s="3" t="s">
        <v>34</v>
      </c>
      <c r="H32" s="3"/>
      <c r="I32" s="3"/>
      <c r="J32" s="3"/>
      <c r="K32" s="4"/>
      <c r="L32" s="4"/>
      <c r="M32" s="4"/>
      <c r="N32" s="3"/>
      <c r="O32" s="3">
        <v>170</v>
      </c>
      <c r="P32" s="4"/>
      <c r="Q32" s="4"/>
      <c r="R32" s="3"/>
      <c r="S32" s="3">
        <v>175</v>
      </c>
      <c r="T32" s="4"/>
      <c r="U32" s="4"/>
      <c r="V32" s="4">
        <v>150</v>
      </c>
      <c r="W32" s="4"/>
      <c r="X32" s="4">
        <v>200</v>
      </c>
      <c r="Y32" s="3"/>
      <c r="Z32" s="4"/>
      <c r="AA32" s="4"/>
      <c r="AB32" s="4">
        <v>180</v>
      </c>
      <c r="AC32" s="4">
        <v>160</v>
      </c>
      <c r="AD32" s="4"/>
      <c r="AE32" s="4"/>
      <c r="AF32" s="4"/>
      <c r="AG32" s="4"/>
      <c r="AH32" s="3"/>
      <c r="AI32" s="4"/>
      <c r="AJ32" s="4">
        <v>180</v>
      </c>
      <c r="AK32" s="3"/>
      <c r="AL32" s="3">
        <v>200</v>
      </c>
      <c r="AM32" s="4"/>
      <c r="AN32" s="4"/>
      <c r="AO32" s="3">
        <v>240</v>
      </c>
      <c r="AP32" s="3"/>
      <c r="AQ32" s="4"/>
    </row>
    <row r="33" spans="1:43" x14ac:dyDescent="0.15">
      <c r="A33" s="2" t="s">
        <v>165</v>
      </c>
      <c r="B33" s="2" t="s">
        <v>158</v>
      </c>
      <c r="C33" s="2" t="s">
        <v>49</v>
      </c>
      <c r="D33" s="2" t="s">
        <v>36</v>
      </c>
      <c r="E33" s="2" t="s">
        <v>62</v>
      </c>
      <c r="F33" s="2" t="s">
        <v>163</v>
      </c>
      <c r="G33" s="2" t="s">
        <v>34</v>
      </c>
      <c r="H33" s="3"/>
      <c r="I33" s="3">
        <v>155</v>
      </c>
      <c r="J33" s="3"/>
      <c r="K33" s="4"/>
      <c r="L33" s="4"/>
      <c r="M33" s="4"/>
      <c r="N33" s="3"/>
      <c r="O33" s="3"/>
      <c r="P33" s="4"/>
      <c r="Q33" s="4"/>
      <c r="R33" s="3">
        <v>160</v>
      </c>
      <c r="S33" s="3">
        <v>160</v>
      </c>
      <c r="T33" s="4"/>
      <c r="U33" s="4">
        <v>150</v>
      </c>
      <c r="V33" s="4"/>
      <c r="W33" s="4"/>
      <c r="X33" s="4"/>
      <c r="Y33" s="3">
        <v>150</v>
      </c>
      <c r="Z33" s="4">
        <v>140</v>
      </c>
      <c r="AA33" s="4"/>
      <c r="AB33" s="4">
        <v>160</v>
      </c>
      <c r="AC33" s="4">
        <v>150</v>
      </c>
      <c r="AD33" s="4"/>
      <c r="AE33" s="4">
        <v>160</v>
      </c>
      <c r="AF33" s="4"/>
      <c r="AG33" s="4"/>
      <c r="AH33" s="3"/>
      <c r="AI33" s="4"/>
      <c r="AJ33" s="4"/>
      <c r="AK33" s="3">
        <v>165</v>
      </c>
      <c r="AL33" s="3">
        <v>160</v>
      </c>
      <c r="AM33" s="4">
        <v>150</v>
      </c>
      <c r="AN33" s="4"/>
      <c r="AO33" s="3">
        <v>160</v>
      </c>
      <c r="AP33" s="3">
        <v>160</v>
      </c>
      <c r="AQ33" s="4">
        <v>160</v>
      </c>
    </row>
    <row r="34" spans="1:43" x14ac:dyDescent="0.15">
      <c r="A34" s="3" t="s">
        <v>165</v>
      </c>
      <c r="B34" s="3" t="s">
        <v>158</v>
      </c>
      <c r="C34" s="3" t="s">
        <v>49</v>
      </c>
      <c r="D34" s="3" t="s">
        <v>36</v>
      </c>
      <c r="E34" s="3" t="s">
        <v>62</v>
      </c>
      <c r="F34" s="3" t="s">
        <v>50</v>
      </c>
      <c r="G34" s="3" t="s">
        <v>34</v>
      </c>
      <c r="H34" s="3"/>
      <c r="I34" s="3">
        <v>155</v>
      </c>
      <c r="J34" s="3"/>
      <c r="K34" s="4"/>
      <c r="L34" s="4"/>
      <c r="M34" s="4"/>
      <c r="N34" s="3"/>
      <c r="O34" s="3">
        <v>150</v>
      </c>
      <c r="P34" s="4"/>
      <c r="Q34" s="4"/>
      <c r="R34" s="3">
        <v>160</v>
      </c>
      <c r="S34" s="3">
        <v>167.5</v>
      </c>
      <c r="T34" s="4"/>
      <c r="U34" s="4">
        <v>150</v>
      </c>
      <c r="V34" s="4">
        <v>150</v>
      </c>
      <c r="W34" s="4"/>
      <c r="X34" s="4">
        <v>200</v>
      </c>
      <c r="Y34" s="3">
        <v>150</v>
      </c>
      <c r="Z34" s="4">
        <v>140</v>
      </c>
      <c r="AA34" s="4"/>
      <c r="AB34" s="4">
        <v>160</v>
      </c>
      <c r="AC34" s="4">
        <v>160</v>
      </c>
      <c r="AD34" s="4"/>
      <c r="AE34" s="4">
        <v>160</v>
      </c>
      <c r="AF34" s="4"/>
      <c r="AG34" s="4"/>
      <c r="AH34" s="3"/>
      <c r="AI34" s="4"/>
      <c r="AJ34" s="4">
        <v>150</v>
      </c>
      <c r="AK34" s="3">
        <v>165</v>
      </c>
      <c r="AL34" s="3">
        <v>180</v>
      </c>
      <c r="AM34" s="4">
        <v>150</v>
      </c>
      <c r="AN34" s="4"/>
      <c r="AO34" s="3">
        <v>200</v>
      </c>
      <c r="AP34" s="3">
        <v>160</v>
      </c>
      <c r="AQ34" s="4">
        <v>160</v>
      </c>
    </row>
    <row r="35" spans="1:43" x14ac:dyDescent="0.15">
      <c r="A35" s="2" t="s">
        <v>165</v>
      </c>
      <c r="B35" s="2" t="s">
        <v>158</v>
      </c>
      <c r="C35" s="2" t="s">
        <v>49</v>
      </c>
      <c r="D35" s="2" t="s">
        <v>36</v>
      </c>
      <c r="E35" s="2" t="s">
        <v>62</v>
      </c>
      <c r="F35" s="2" t="s">
        <v>33</v>
      </c>
      <c r="G35" s="2" t="s">
        <v>34</v>
      </c>
      <c r="H35" s="3"/>
      <c r="I35" s="3"/>
      <c r="J35" s="3"/>
      <c r="K35" s="4"/>
      <c r="L35" s="4"/>
      <c r="M35" s="4"/>
      <c r="N35" s="3"/>
      <c r="O35" s="3">
        <v>150</v>
      </c>
      <c r="P35" s="4"/>
      <c r="Q35" s="4"/>
      <c r="R35" s="3">
        <v>160</v>
      </c>
      <c r="S35" s="3">
        <v>160</v>
      </c>
      <c r="T35" s="4"/>
      <c r="U35" s="4"/>
      <c r="V35" s="4">
        <v>155</v>
      </c>
      <c r="W35" s="4"/>
      <c r="X35" s="4">
        <v>180</v>
      </c>
      <c r="Y35" s="3"/>
      <c r="Z35" s="4"/>
      <c r="AA35" s="4"/>
      <c r="AB35" s="4"/>
      <c r="AC35" s="4">
        <v>160</v>
      </c>
      <c r="AD35" s="4"/>
      <c r="AE35" s="4"/>
      <c r="AF35" s="4"/>
      <c r="AG35" s="4"/>
      <c r="AH35" s="3"/>
      <c r="AI35" s="4"/>
      <c r="AJ35" s="4">
        <v>150</v>
      </c>
      <c r="AK35" s="3"/>
      <c r="AL35" s="3">
        <v>160</v>
      </c>
      <c r="AM35" s="4"/>
      <c r="AN35" s="4"/>
      <c r="AO35" s="3"/>
      <c r="AP35" s="3"/>
      <c r="AQ35" s="4"/>
    </row>
    <row r="36" spans="1:43" x14ac:dyDescent="0.15">
      <c r="A36" s="2" t="s">
        <v>165</v>
      </c>
      <c r="B36" s="2" t="s">
        <v>158</v>
      </c>
      <c r="C36" s="2" t="s">
        <v>49</v>
      </c>
      <c r="D36" s="2" t="s">
        <v>36</v>
      </c>
      <c r="E36" s="2" t="s">
        <v>62</v>
      </c>
      <c r="F36" s="2" t="s">
        <v>164</v>
      </c>
      <c r="G36" s="2" t="s">
        <v>34</v>
      </c>
      <c r="H36" s="3"/>
      <c r="I36" s="3">
        <v>155</v>
      </c>
      <c r="J36" s="3"/>
      <c r="K36" s="4"/>
      <c r="L36" s="4"/>
      <c r="M36" s="4"/>
      <c r="N36" s="3"/>
      <c r="O36" s="3"/>
      <c r="P36" s="4"/>
      <c r="Q36" s="4"/>
      <c r="R36" s="3">
        <v>160</v>
      </c>
      <c r="S36" s="3">
        <v>160</v>
      </c>
      <c r="T36" s="4"/>
      <c r="U36" s="4">
        <v>150</v>
      </c>
      <c r="V36" s="4"/>
      <c r="W36" s="4"/>
      <c r="X36" s="4"/>
      <c r="Y36" s="3">
        <v>150</v>
      </c>
      <c r="Z36" s="4">
        <v>140</v>
      </c>
      <c r="AA36" s="4"/>
      <c r="AB36" s="4">
        <v>160</v>
      </c>
      <c r="AC36" s="4">
        <v>150</v>
      </c>
      <c r="AD36" s="4"/>
      <c r="AE36" s="4">
        <v>160</v>
      </c>
      <c r="AF36" s="4"/>
      <c r="AG36" s="4"/>
      <c r="AH36" s="3"/>
      <c r="AI36" s="4"/>
      <c r="AJ36" s="4"/>
      <c r="AK36" s="3">
        <v>165</v>
      </c>
      <c r="AL36" s="3">
        <v>160</v>
      </c>
      <c r="AM36" s="4">
        <v>150</v>
      </c>
      <c r="AN36" s="4"/>
      <c r="AO36" s="3">
        <v>160</v>
      </c>
      <c r="AP36" s="3">
        <v>160</v>
      </c>
      <c r="AQ36" s="4">
        <v>160</v>
      </c>
    </row>
    <row r="37" spans="1:43" x14ac:dyDescent="0.15">
      <c r="A37" s="3" t="s">
        <v>167</v>
      </c>
      <c r="B37" s="3" t="s">
        <v>156</v>
      </c>
      <c r="C37" s="3" t="s">
        <v>35</v>
      </c>
      <c r="D37" s="3" t="s">
        <v>36</v>
      </c>
      <c r="E37" s="3" t="s">
        <v>37</v>
      </c>
      <c r="F37" s="3" t="s">
        <v>33</v>
      </c>
      <c r="G37" s="3" t="s">
        <v>34</v>
      </c>
      <c r="H37" s="3"/>
      <c r="I37" s="3"/>
      <c r="J37" s="4"/>
      <c r="K37" s="4"/>
      <c r="L37" s="4"/>
      <c r="M37" s="4"/>
      <c r="N37" s="3"/>
      <c r="O37" s="3">
        <v>240</v>
      </c>
      <c r="P37" s="4"/>
      <c r="Q37" s="4"/>
      <c r="R37" s="3">
        <v>205</v>
      </c>
      <c r="S37" s="3">
        <v>205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3"/>
      <c r="AL37" s="3"/>
      <c r="AM37" s="4"/>
      <c r="AN37" s="4"/>
      <c r="AO37" s="3">
        <v>285</v>
      </c>
      <c r="AP37" s="4"/>
      <c r="AQ37" s="4">
        <v>250</v>
      </c>
    </row>
    <row r="38" spans="1:43" x14ac:dyDescent="0.15">
      <c r="A38" s="3" t="s">
        <v>167</v>
      </c>
      <c r="B38" s="3" t="s">
        <v>157</v>
      </c>
      <c r="C38" s="3" t="s">
        <v>30</v>
      </c>
      <c r="D38" s="3" t="s">
        <v>57</v>
      </c>
      <c r="E38" s="3" t="s">
        <v>58</v>
      </c>
      <c r="F38" s="3" t="s">
        <v>123</v>
      </c>
      <c r="G38" s="3" t="s">
        <v>34</v>
      </c>
      <c r="H38" s="3"/>
      <c r="I38" s="3">
        <v>320</v>
      </c>
      <c r="J38" s="4"/>
      <c r="K38" s="4"/>
      <c r="L38" s="4"/>
      <c r="M38" s="4"/>
      <c r="N38" s="3">
        <v>300</v>
      </c>
      <c r="O38" s="3"/>
      <c r="P38" s="4"/>
      <c r="Q38" s="4"/>
      <c r="R38" s="3"/>
      <c r="S38" s="3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3">
        <v>420</v>
      </c>
      <c r="AL38" s="3">
        <v>280</v>
      </c>
      <c r="AM38" s="4"/>
      <c r="AN38" s="4"/>
      <c r="AO38" s="3"/>
      <c r="AP38" s="4"/>
      <c r="AQ38" s="4"/>
    </row>
    <row r="39" spans="1:43" x14ac:dyDescent="0.15">
      <c r="A39" s="3" t="s">
        <v>167</v>
      </c>
      <c r="B39" s="3" t="s">
        <v>158</v>
      </c>
      <c r="C39" s="3" t="s">
        <v>60</v>
      </c>
      <c r="D39" s="3" t="s">
        <v>57</v>
      </c>
      <c r="E39" s="3" t="s">
        <v>134</v>
      </c>
      <c r="F39" s="3" t="s">
        <v>123</v>
      </c>
      <c r="G39" s="3" t="s">
        <v>34</v>
      </c>
      <c r="H39" s="3"/>
      <c r="I39" s="3">
        <v>320</v>
      </c>
      <c r="J39" s="4"/>
      <c r="K39" s="4"/>
      <c r="L39" s="4"/>
      <c r="M39" s="4"/>
      <c r="N39" s="3">
        <v>270</v>
      </c>
      <c r="O39" s="3"/>
      <c r="P39" s="4"/>
      <c r="Q39" s="4"/>
      <c r="R39" s="3"/>
      <c r="S39" s="3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3">
        <v>420</v>
      </c>
      <c r="AL39" s="3">
        <v>280</v>
      </c>
      <c r="AM39" s="4"/>
      <c r="AN39" s="4"/>
      <c r="AO39" s="3"/>
      <c r="AP39" s="4"/>
      <c r="AQ39" s="4"/>
    </row>
    <row r="40" spans="1:43" x14ac:dyDescent="0.15">
      <c r="A40" s="3" t="s">
        <v>167</v>
      </c>
      <c r="B40" s="3" t="s">
        <v>158</v>
      </c>
      <c r="C40" s="3" t="s">
        <v>49</v>
      </c>
      <c r="D40" s="3" t="s">
        <v>57</v>
      </c>
      <c r="E40" s="3" t="s">
        <v>168</v>
      </c>
      <c r="F40" s="3" t="s">
        <v>123</v>
      </c>
      <c r="G40" s="3" t="s">
        <v>34</v>
      </c>
      <c r="H40" s="3"/>
      <c r="I40" s="3">
        <v>320</v>
      </c>
      <c r="J40" s="4"/>
      <c r="K40" s="4"/>
      <c r="L40" s="4"/>
      <c r="M40" s="4"/>
      <c r="N40" s="3">
        <v>270</v>
      </c>
      <c r="O40" s="3"/>
      <c r="P40" s="4"/>
      <c r="Q40" s="4"/>
      <c r="R40" s="3"/>
      <c r="S40" s="3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3">
        <v>420</v>
      </c>
      <c r="AL40" s="3">
        <v>280</v>
      </c>
      <c r="AM40" s="4"/>
      <c r="AN40" s="4"/>
      <c r="AO40" s="3"/>
      <c r="AP40" s="4"/>
      <c r="AQ40" s="4"/>
    </row>
    <row r="41" spans="1:43" x14ac:dyDescent="0.15">
      <c r="A41" s="3" t="s">
        <v>169</v>
      </c>
      <c r="B41" s="3" t="s">
        <v>156</v>
      </c>
      <c r="C41" s="3" t="s">
        <v>49</v>
      </c>
      <c r="D41" s="3" t="s">
        <v>31</v>
      </c>
      <c r="E41" s="3" t="s">
        <v>37</v>
      </c>
      <c r="F41" s="3" t="s">
        <v>170</v>
      </c>
      <c r="G41" s="3" t="s">
        <v>39</v>
      </c>
      <c r="H41" s="3"/>
      <c r="I41" s="3">
        <v>50</v>
      </c>
      <c r="J41" s="3"/>
      <c r="K41" s="4"/>
      <c r="L41" s="4"/>
      <c r="M41" s="4"/>
      <c r="N41" s="3">
        <v>50</v>
      </c>
      <c r="O41" s="3"/>
      <c r="P41" s="4"/>
      <c r="Q41" s="4"/>
      <c r="R41" s="3"/>
      <c r="S41" s="3"/>
      <c r="T41" s="4"/>
      <c r="U41" s="4"/>
      <c r="V41" s="4"/>
      <c r="W41" s="4"/>
      <c r="X41" s="4">
        <v>50</v>
      </c>
      <c r="Y41" s="3"/>
      <c r="Z41" s="4"/>
      <c r="AA41" s="4"/>
      <c r="AB41" s="4"/>
      <c r="AC41" s="4"/>
      <c r="AD41" s="4"/>
      <c r="AE41" s="4"/>
      <c r="AF41" s="4"/>
      <c r="AG41" s="4"/>
      <c r="AH41" s="3"/>
      <c r="AI41" s="4"/>
      <c r="AJ41" s="4">
        <v>75</v>
      </c>
      <c r="AK41" s="3"/>
      <c r="AL41" s="3">
        <v>50</v>
      </c>
      <c r="AM41" s="4"/>
      <c r="AN41" s="4"/>
      <c r="AO41" s="3"/>
      <c r="AP41" s="3"/>
      <c r="AQ41" s="4"/>
    </row>
    <row r="42" spans="1:43" x14ac:dyDescent="0.15">
      <c r="A42" s="3" t="s">
        <v>171</v>
      </c>
      <c r="B42" s="3" t="s">
        <v>158</v>
      </c>
      <c r="C42" s="3" t="s">
        <v>30</v>
      </c>
      <c r="D42" s="3" t="s">
        <v>61</v>
      </c>
      <c r="E42" s="3" t="s">
        <v>116</v>
      </c>
      <c r="F42" s="3" t="s">
        <v>166</v>
      </c>
      <c r="G42" s="3" t="s">
        <v>39</v>
      </c>
      <c r="H42" s="3"/>
      <c r="I42" s="3">
        <v>70</v>
      </c>
      <c r="J42" s="4"/>
      <c r="K42" s="4"/>
      <c r="L42" s="4"/>
      <c r="M42" s="4"/>
      <c r="N42" s="3"/>
      <c r="O42" s="3"/>
      <c r="P42" s="4"/>
      <c r="Q42" s="4"/>
      <c r="R42" s="3"/>
      <c r="S42" s="3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3"/>
      <c r="AL42" s="3"/>
      <c r="AM42" s="4"/>
      <c r="AN42" s="4"/>
      <c r="AO42" s="3"/>
      <c r="AP42" s="4"/>
      <c r="AQ42" s="4"/>
    </row>
    <row r="43" spans="1:43" x14ac:dyDescent="0.15">
      <c r="A43" s="3" t="s">
        <v>171</v>
      </c>
      <c r="B43" s="3" t="s">
        <v>158</v>
      </c>
      <c r="C43" s="3" t="s">
        <v>30</v>
      </c>
      <c r="D43" s="3" t="s">
        <v>31</v>
      </c>
      <c r="E43" s="3" t="s">
        <v>32</v>
      </c>
      <c r="F43" s="3" t="s">
        <v>166</v>
      </c>
      <c r="G43" s="3" t="s">
        <v>39</v>
      </c>
      <c r="H43" s="3"/>
      <c r="I43" s="3">
        <v>70</v>
      </c>
      <c r="J43" s="4"/>
      <c r="K43" s="4"/>
      <c r="L43" s="4"/>
      <c r="M43" s="4"/>
      <c r="N43" s="3"/>
      <c r="O43" s="3"/>
      <c r="P43" s="4"/>
      <c r="Q43" s="4"/>
      <c r="R43" s="3"/>
      <c r="S43" s="3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3"/>
      <c r="AL43" s="3"/>
      <c r="AM43" s="4"/>
      <c r="AN43" s="4"/>
      <c r="AO43" s="3"/>
      <c r="AP43" s="4"/>
      <c r="AQ43" s="4"/>
    </row>
    <row r="44" spans="1:43" x14ac:dyDescent="0.15">
      <c r="A44" s="2" t="s">
        <v>172</v>
      </c>
      <c r="B44" s="2" t="s">
        <v>156</v>
      </c>
      <c r="C44" s="2" t="s">
        <v>49</v>
      </c>
      <c r="D44" s="2" t="s">
        <v>31</v>
      </c>
      <c r="E44" s="2" t="s">
        <v>173</v>
      </c>
      <c r="F44" s="2" t="s">
        <v>50</v>
      </c>
      <c r="G44" s="2" t="s">
        <v>39</v>
      </c>
      <c r="H44" s="3"/>
      <c r="I44" s="3">
        <v>83</v>
      </c>
      <c r="J44" s="3"/>
      <c r="K44" s="4"/>
      <c r="L44" s="4"/>
      <c r="M44" s="4"/>
      <c r="N44" s="3"/>
      <c r="O44" s="3"/>
      <c r="P44" s="4"/>
      <c r="Q44" s="4"/>
      <c r="R44" s="3"/>
      <c r="S44" s="3">
        <v>45</v>
      </c>
      <c r="T44" s="4"/>
      <c r="U44" s="4"/>
      <c r="V44" s="4">
        <v>70</v>
      </c>
      <c r="W44" s="4"/>
      <c r="X44" s="4">
        <v>60</v>
      </c>
      <c r="Y44" s="3"/>
      <c r="Z44" s="4">
        <v>60</v>
      </c>
      <c r="AA44" s="4"/>
      <c r="AB44" s="4"/>
      <c r="AC44" s="4"/>
      <c r="AD44" s="4"/>
      <c r="AE44" s="4"/>
      <c r="AF44" s="4"/>
      <c r="AG44" s="4"/>
      <c r="AH44" s="3"/>
      <c r="AI44" s="4"/>
      <c r="AJ44" s="4">
        <v>80</v>
      </c>
      <c r="AK44" s="3">
        <v>90</v>
      </c>
      <c r="AL44" s="3"/>
      <c r="AM44" s="4"/>
      <c r="AN44" s="4"/>
      <c r="AO44" s="3"/>
      <c r="AP44" s="3"/>
      <c r="AQ44" s="4"/>
    </row>
    <row r="45" spans="1:43" x14ac:dyDescent="0.15">
      <c r="A45" s="2" t="s">
        <v>165</v>
      </c>
      <c r="B45" s="2" t="s">
        <v>156</v>
      </c>
      <c r="C45" s="2" t="s">
        <v>30</v>
      </c>
      <c r="D45" s="2" t="s">
        <v>31</v>
      </c>
      <c r="E45" s="2" t="s">
        <v>32</v>
      </c>
      <c r="F45" s="2" t="s">
        <v>33</v>
      </c>
      <c r="G45" s="2" t="s">
        <v>34</v>
      </c>
      <c r="H45" s="3"/>
      <c r="I45" s="3">
        <v>180</v>
      </c>
      <c r="J45" s="3">
        <v>160</v>
      </c>
      <c r="K45" s="4"/>
      <c r="L45" s="4"/>
      <c r="M45" s="4"/>
      <c r="N45" s="3"/>
      <c r="O45" s="3">
        <v>150</v>
      </c>
      <c r="P45" s="4"/>
      <c r="Q45" s="4"/>
      <c r="R45" s="3"/>
      <c r="S45" s="3">
        <v>170</v>
      </c>
      <c r="T45" s="4">
        <v>160</v>
      </c>
      <c r="U45" s="4"/>
      <c r="V45" s="4">
        <v>150</v>
      </c>
      <c r="W45" s="4"/>
      <c r="X45" s="4">
        <v>180</v>
      </c>
      <c r="Y45" s="3"/>
      <c r="Z45" s="4"/>
      <c r="AA45" s="4"/>
      <c r="AB45" s="4"/>
      <c r="AC45" s="4">
        <v>150</v>
      </c>
      <c r="AD45" s="4"/>
      <c r="AE45" s="4"/>
      <c r="AF45" s="4"/>
      <c r="AG45" s="4"/>
      <c r="AH45" s="3"/>
      <c r="AI45" s="4"/>
      <c r="AJ45" s="4"/>
      <c r="AK45" s="3">
        <v>240</v>
      </c>
      <c r="AL45" s="3">
        <v>180</v>
      </c>
      <c r="AM45" s="4"/>
      <c r="AN45" s="4"/>
      <c r="AO45" s="3"/>
      <c r="AP45" s="3"/>
      <c r="AQ45" s="4">
        <v>200</v>
      </c>
    </row>
    <row r="46" spans="1:43" x14ac:dyDescent="0.15">
      <c r="A46" s="3" t="s">
        <v>174</v>
      </c>
      <c r="B46" s="3" t="s">
        <v>158</v>
      </c>
      <c r="C46" s="3" t="s">
        <v>35</v>
      </c>
      <c r="D46" s="3" t="s">
        <v>36</v>
      </c>
      <c r="E46" s="3" t="s">
        <v>37</v>
      </c>
      <c r="F46" s="3" t="s">
        <v>33</v>
      </c>
      <c r="G46" s="3" t="s">
        <v>34</v>
      </c>
      <c r="H46" s="3"/>
      <c r="I46" s="3"/>
      <c r="J46" s="4"/>
      <c r="K46" s="4"/>
      <c r="L46" s="4"/>
      <c r="M46" s="4"/>
      <c r="N46" s="3"/>
      <c r="O46" s="3">
        <f>220+6</f>
        <v>226</v>
      </c>
      <c r="P46" s="4"/>
      <c r="Q46" s="4"/>
      <c r="R46" s="4">
        <v>185</v>
      </c>
      <c r="S46" s="3">
        <v>225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3"/>
      <c r="AL46" s="3"/>
      <c r="AM46" s="4"/>
      <c r="AN46" s="4"/>
      <c r="AO46" s="3">
        <f>255</f>
        <v>255</v>
      </c>
      <c r="AP46" s="4"/>
      <c r="AQ46" s="4">
        <v>230</v>
      </c>
    </row>
    <row r="47" spans="1:43" x14ac:dyDescent="0.15">
      <c r="A47" s="3" t="s">
        <v>167</v>
      </c>
      <c r="B47" s="3" t="s">
        <v>158</v>
      </c>
      <c r="C47" s="3" t="s">
        <v>30</v>
      </c>
      <c r="D47" s="3" t="s">
        <v>57</v>
      </c>
      <c r="E47" s="3" t="s">
        <v>32</v>
      </c>
      <c r="F47" s="7" t="s">
        <v>215</v>
      </c>
      <c r="G47" s="3" t="s">
        <v>34</v>
      </c>
      <c r="H47" s="3"/>
      <c r="I47" s="4">
        <v>230</v>
      </c>
      <c r="J47" s="4"/>
      <c r="K47" s="4"/>
      <c r="L47" s="4"/>
      <c r="M47" s="4"/>
      <c r="N47" s="4"/>
      <c r="O47" s="4">
        <v>230</v>
      </c>
      <c r="P47" s="4"/>
      <c r="Q47" s="4"/>
      <c r="R47" s="4"/>
      <c r="S47" s="4">
        <v>185</v>
      </c>
      <c r="T47" s="4"/>
      <c r="U47" s="4"/>
      <c r="V47" s="4">
        <v>160</v>
      </c>
      <c r="W47" s="4"/>
      <c r="X47" s="4"/>
      <c r="Y47" s="4"/>
      <c r="Z47" s="4"/>
      <c r="AA47" s="4"/>
      <c r="AB47" s="4">
        <v>180</v>
      </c>
      <c r="AC47" s="4"/>
      <c r="AD47" s="4"/>
      <c r="AE47" s="4">
        <v>370</v>
      </c>
      <c r="AF47" s="4"/>
      <c r="AG47" s="4"/>
      <c r="AH47" s="4"/>
      <c r="AI47" s="4"/>
      <c r="AJ47" s="4">
        <v>185</v>
      </c>
      <c r="AK47" s="4">
        <v>260</v>
      </c>
      <c r="AL47" s="4">
        <v>210</v>
      </c>
      <c r="AM47" s="4"/>
      <c r="AN47" s="4"/>
      <c r="AO47" s="4">
        <v>260</v>
      </c>
      <c r="AP47" s="4"/>
      <c r="AQ47" s="4"/>
    </row>
    <row r="48" spans="1:43" x14ac:dyDescent="0.15">
      <c r="A48" s="3" t="s">
        <v>167</v>
      </c>
      <c r="B48" s="3" t="s">
        <v>156</v>
      </c>
      <c r="C48" s="3" t="s">
        <v>120</v>
      </c>
      <c r="D48" s="3" t="s">
        <v>61</v>
      </c>
      <c r="E48" s="3" t="s">
        <v>142</v>
      </c>
      <c r="F48" s="3" t="s">
        <v>135</v>
      </c>
      <c r="G48" s="3" t="s">
        <v>34</v>
      </c>
      <c r="H48" s="3">
        <v>320</v>
      </c>
      <c r="I48" s="4">
        <v>300</v>
      </c>
      <c r="J48" s="4"/>
      <c r="K48" s="4"/>
      <c r="L48" s="4"/>
      <c r="M48" s="4"/>
      <c r="N48" s="4">
        <v>300</v>
      </c>
      <c r="O48" s="4">
        <v>375</v>
      </c>
      <c r="P48" s="4"/>
      <c r="Q48" s="4"/>
      <c r="R48" s="4"/>
      <c r="S48" s="4"/>
      <c r="T48" s="4"/>
      <c r="U48" s="4">
        <v>396</v>
      </c>
      <c r="V48" s="4"/>
      <c r="W48" s="4"/>
      <c r="X48" s="4"/>
      <c r="Y48" s="4"/>
      <c r="Z48" s="4"/>
      <c r="AA48" s="4"/>
      <c r="AB48" s="4">
        <v>380</v>
      </c>
      <c r="AC48" s="4"/>
      <c r="AD48" s="4"/>
      <c r="AE48" s="4">
        <v>470</v>
      </c>
      <c r="AF48" s="4"/>
      <c r="AG48" s="4"/>
      <c r="AH48" s="4"/>
      <c r="AI48" s="4"/>
      <c r="AJ48" s="4"/>
      <c r="AK48" s="4">
        <v>500</v>
      </c>
      <c r="AL48" s="4">
        <v>400</v>
      </c>
      <c r="AM48" s="4"/>
      <c r="AN48" s="4"/>
      <c r="AO48" s="4">
        <v>520</v>
      </c>
      <c r="AP48" s="4">
        <v>370</v>
      </c>
      <c r="AQ48" s="4"/>
    </row>
    <row r="49" spans="1:82" x14ac:dyDescent="0.15">
      <c r="A49" s="2" t="s">
        <v>162</v>
      </c>
      <c r="B49" s="2" t="s">
        <v>158</v>
      </c>
      <c r="C49" s="2" t="s">
        <v>49</v>
      </c>
      <c r="D49" s="2" t="s">
        <v>36</v>
      </c>
      <c r="E49" s="2" t="s">
        <v>62</v>
      </c>
      <c r="F49" s="2" t="s">
        <v>50</v>
      </c>
      <c r="G49" s="2" t="s">
        <v>34</v>
      </c>
      <c r="H49" s="4"/>
      <c r="I49" s="4"/>
      <c r="J49" s="4"/>
      <c r="K49" s="4"/>
      <c r="L49" s="4"/>
      <c r="M49" s="4"/>
      <c r="N49" s="4"/>
      <c r="O49" s="4"/>
      <c r="P49" s="4">
        <v>150</v>
      </c>
      <c r="Q49" s="4">
        <v>150</v>
      </c>
      <c r="R49" s="4"/>
      <c r="S49" s="4"/>
      <c r="T49" s="4"/>
      <c r="U49" s="4"/>
      <c r="V49" s="4"/>
      <c r="W49" s="4"/>
      <c r="X49" s="4"/>
      <c r="Y49" s="4">
        <v>150</v>
      </c>
      <c r="Z49" s="4"/>
      <c r="AA49" s="4"/>
      <c r="AB49" s="4"/>
      <c r="AC49" s="4"/>
      <c r="AD49" s="4">
        <v>150</v>
      </c>
      <c r="AE49" s="4"/>
      <c r="AF49" s="4">
        <v>150</v>
      </c>
      <c r="AG49" s="4">
        <v>170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1:82" x14ac:dyDescent="0.15">
      <c r="A50" s="2" t="s">
        <v>165</v>
      </c>
      <c r="B50" s="2" t="s">
        <v>156</v>
      </c>
      <c r="C50" s="2" t="s">
        <v>30</v>
      </c>
      <c r="D50" s="2" t="s">
        <v>31</v>
      </c>
      <c r="E50" s="2" t="s">
        <v>32</v>
      </c>
      <c r="F50" s="2" t="s">
        <v>51</v>
      </c>
      <c r="G50" s="2" t="s">
        <v>34</v>
      </c>
      <c r="H50" s="4"/>
      <c r="I50" s="4">
        <v>180</v>
      </c>
      <c r="J50" s="4"/>
      <c r="K50" s="4"/>
      <c r="L50" s="4"/>
      <c r="M50" s="4"/>
      <c r="N50" s="4"/>
      <c r="O50" s="4">
        <v>180</v>
      </c>
      <c r="P50" s="4"/>
      <c r="Q50" s="4"/>
      <c r="R50" s="4"/>
      <c r="S50" s="4">
        <v>180</v>
      </c>
      <c r="T50" s="4"/>
      <c r="U50" s="4"/>
      <c r="V50" s="4">
        <v>135</v>
      </c>
      <c r="W50" s="4"/>
      <c r="X50" s="4">
        <v>200</v>
      </c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>
        <v>180</v>
      </c>
      <c r="AM50" s="4"/>
      <c r="AN50" s="4"/>
      <c r="AO50" s="4"/>
      <c r="AP50" s="4"/>
      <c r="AQ50" s="4"/>
    </row>
    <row r="51" spans="1:82" x14ac:dyDescent="0.15">
      <c r="A51" s="2" t="s">
        <v>165</v>
      </c>
      <c r="B51" s="2" t="s">
        <v>158</v>
      </c>
      <c r="C51" s="2" t="s">
        <v>30</v>
      </c>
      <c r="D51" s="2" t="s">
        <v>31</v>
      </c>
      <c r="E51" s="2" t="s">
        <v>32</v>
      </c>
      <c r="F51" s="2" t="s">
        <v>51</v>
      </c>
      <c r="G51" s="2" t="s">
        <v>34</v>
      </c>
      <c r="H51" s="4"/>
      <c r="I51" s="4">
        <v>220</v>
      </c>
      <c r="J51" s="4"/>
      <c r="K51" s="4"/>
      <c r="L51" s="4"/>
      <c r="M51" s="4"/>
      <c r="N51" s="4"/>
      <c r="O51" s="4">
        <v>240</v>
      </c>
      <c r="P51" s="4"/>
      <c r="Q51" s="4"/>
      <c r="R51" s="4"/>
      <c r="S51" s="4">
        <v>200</v>
      </c>
      <c r="T51" s="4"/>
      <c r="U51" s="4"/>
      <c r="V51" s="4">
        <v>145</v>
      </c>
      <c r="W51" s="4"/>
      <c r="X51" s="4">
        <v>220</v>
      </c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>
        <v>220</v>
      </c>
      <c r="AM51" s="4"/>
      <c r="AN51" s="4"/>
      <c r="AO51" s="4"/>
      <c r="AP51" s="4"/>
      <c r="AQ51" s="4"/>
    </row>
    <row r="52" spans="1:82" x14ac:dyDescent="0.15">
      <c r="A52" s="3" t="s">
        <v>165</v>
      </c>
      <c r="B52" s="3" t="s">
        <v>158</v>
      </c>
      <c r="C52" s="3" t="s">
        <v>49</v>
      </c>
      <c r="D52" s="3" t="s">
        <v>36</v>
      </c>
      <c r="E52" s="3" t="s">
        <v>37</v>
      </c>
      <c r="F52" s="3" t="s">
        <v>33</v>
      </c>
      <c r="G52" s="3" t="s">
        <v>34</v>
      </c>
      <c r="H52" s="4"/>
      <c r="I52" s="4"/>
      <c r="J52" s="4"/>
      <c r="K52" s="4"/>
      <c r="L52" s="4"/>
      <c r="M52" s="4"/>
      <c r="N52" s="4"/>
      <c r="O52" s="4">
        <v>170</v>
      </c>
      <c r="P52" s="4"/>
      <c r="Q52" s="4"/>
      <c r="R52" s="4"/>
      <c r="S52" s="4">
        <v>160</v>
      </c>
      <c r="T52" s="4"/>
      <c r="U52" s="4"/>
      <c r="V52" s="4">
        <v>150</v>
      </c>
      <c r="W52" s="4"/>
      <c r="X52" s="4">
        <v>200</v>
      </c>
      <c r="Y52" s="4"/>
      <c r="Z52" s="4"/>
      <c r="AA52" s="4"/>
      <c r="AB52" s="4">
        <v>180</v>
      </c>
      <c r="AC52" s="4">
        <v>150</v>
      </c>
      <c r="AD52" s="4"/>
      <c r="AE52" s="4"/>
      <c r="AF52" s="4"/>
      <c r="AG52" s="4"/>
      <c r="AH52" s="4"/>
      <c r="AI52" s="4"/>
      <c r="AJ52" s="4">
        <v>160</v>
      </c>
      <c r="AK52" s="4"/>
      <c r="AL52" s="4">
        <v>180</v>
      </c>
      <c r="AM52" s="4"/>
      <c r="AN52" s="4"/>
      <c r="AO52" s="3">
        <v>240</v>
      </c>
      <c r="AP52" s="4"/>
      <c r="AQ52" s="4"/>
    </row>
    <row r="53" spans="1:82" x14ac:dyDescent="0.15">
      <c r="A53" s="2" t="s">
        <v>165</v>
      </c>
      <c r="B53" s="2" t="s">
        <v>158</v>
      </c>
      <c r="C53" s="2" t="s">
        <v>30</v>
      </c>
      <c r="D53" s="2" t="s">
        <v>31</v>
      </c>
      <c r="E53" s="2" t="s">
        <v>134</v>
      </c>
      <c r="F53" s="2" t="s">
        <v>50</v>
      </c>
      <c r="G53" s="2" t="s">
        <v>34</v>
      </c>
      <c r="H53" s="4"/>
      <c r="I53" s="4">
        <v>270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>
        <v>430</v>
      </c>
      <c r="AL53" s="4">
        <v>250</v>
      </c>
      <c r="AM53" s="4"/>
      <c r="AN53" s="4"/>
      <c r="AO53" s="4"/>
      <c r="AP53" s="4"/>
      <c r="AQ53" s="4"/>
    </row>
    <row r="54" spans="1:82" x14ac:dyDescent="0.15">
      <c r="A54" s="2" t="s">
        <v>175</v>
      </c>
      <c r="B54" s="2" t="s">
        <v>158</v>
      </c>
      <c r="C54" s="2" t="s">
        <v>30</v>
      </c>
      <c r="D54" s="2" t="s">
        <v>31</v>
      </c>
      <c r="E54" s="2" t="s">
        <v>32</v>
      </c>
      <c r="F54" s="2" t="s">
        <v>166</v>
      </c>
      <c r="G54" s="2" t="s">
        <v>34</v>
      </c>
      <c r="H54" s="4"/>
      <c r="I54" s="4">
        <v>255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82" ht="18" customHeight="1" x14ac:dyDescent="0.15">
      <c r="A55" s="2" t="s">
        <v>175</v>
      </c>
      <c r="B55" s="2" t="s">
        <v>158</v>
      </c>
      <c r="C55" s="2" t="s">
        <v>30</v>
      </c>
      <c r="D55" s="2" t="s">
        <v>31</v>
      </c>
      <c r="E55" s="1" t="s">
        <v>124</v>
      </c>
      <c r="F55" s="2" t="s">
        <v>166</v>
      </c>
      <c r="G55" s="2" t="s">
        <v>34</v>
      </c>
      <c r="H55" s="4"/>
      <c r="I55" s="4">
        <v>385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82" customFormat="1" x14ac:dyDescent="0.15">
      <c r="A56" s="11"/>
      <c r="B56" s="11"/>
      <c r="C56" s="11"/>
      <c r="D56" s="11"/>
      <c r="E56" s="11"/>
      <c r="F56" s="11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82" customFormat="1" x14ac:dyDescent="0.15">
      <c r="A57" s="11" t="s">
        <v>10</v>
      </c>
      <c r="B57" s="11" t="s">
        <v>11</v>
      </c>
      <c r="C57" s="11" t="s">
        <v>12</v>
      </c>
      <c r="D57" s="11" t="s">
        <v>13</v>
      </c>
      <c r="E57" s="11" t="s">
        <v>14</v>
      </c>
      <c r="F57" s="11" t="s">
        <v>15</v>
      </c>
      <c r="G57" s="11" t="s">
        <v>16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82" customFormat="1" x14ac:dyDescent="0.15">
      <c r="A58" s="8" t="s">
        <v>165</v>
      </c>
      <c r="B58" s="8" t="s">
        <v>156</v>
      </c>
      <c r="C58" s="8" t="s">
        <v>49</v>
      </c>
      <c r="D58" s="8" t="s">
        <v>61</v>
      </c>
      <c r="E58" s="8" t="s">
        <v>134</v>
      </c>
      <c r="F58" s="8" t="s">
        <v>135</v>
      </c>
      <c r="G58" s="8" t="s">
        <v>34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8"/>
      <c r="AS58" s="8">
        <v>350</v>
      </c>
      <c r="AT58" s="8"/>
      <c r="AU58" s="8"/>
      <c r="AV58" s="8"/>
      <c r="AW58" s="8">
        <v>350</v>
      </c>
      <c r="AX58" s="8">
        <v>400</v>
      </c>
      <c r="AY58" s="8"/>
      <c r="AZ58" s="8"/>
      <c r="BA58" s="8"/>
      <c r="BB58" s="8"/>
      <c r="BC58" s="8"/>
      <c r="BD58" s="8"/>
      <c r="BE58" s="8">
        <v>350</v>
      </c>
      <c r="BF58" s="8"/>
      <c r="BG58" s="8"/>
      <c r="BH58" s="8"/>
      <c r="BI58" s="8"/>
      <c r="BJ58" s="8"/>
      <c r="BK58" s="8"/>
      <c r="BL58" s="8"/>
      <c r="BM58" s="8"/>
      <c r="BN58" s="8"/>
      <c r="BO58" s="8">
        <v>350</v>
      </c>
      <c r="BP58" s="8"/>
      <c r="BQ58" s="8"/>
      <c r="BR58" s="8">
        <v>350</v>
      </c>
      <c r="BS58" s="8"/>
      <c r="BT58" s="8"/>
      <c r="BU58" s="8">
        <v>350</v>
      </c>
      <c r="BV58" s="8">
        <v>350</v>
      </c>
      <c r="BW58" s="8">
        <v>350</v>
      </c>
      <c r="BX58" s="8"/>
      <c r="BY58" s="8"/>
      <c r="BZ58" s="8"/>
      <c r="CA58" s="8">
        <v>350</v>
      </c>
      <c r="CB58" s="8"/>
      <c r="CC58" s="8"/>
      <c r="CD58" s="8"/>
    </row>
    <row r="59" spans="1:82" customFormat="1" x14ac:dyDescent="0.15">
      <c r="A59" s="8" t="s">
        <v>165</v>
      </c>
      <c r="B59" s="8" t="s">
        <v>156</v>
      </c>
      <c r="C59" s="8" t="s">
        <v>120</v>
      </c>
      <c r="D59" s="8" t="s">
        <v>61</v>
      </c>
      <c r="E59" s="8" t="s">
        <v>116</v>
      </c>
      <c r="F59" s="8" t="s">
        <v>135</v>
      </c>
      <c r="G59" s="8" t="s">
        <v>34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8"/>
      <c r="AS59" s="8">
        <v>260</v>
      </c>
      <c r="AT59" s="8"/>
      <c r="AU59" s="8"/>
      <c r="AV59" s="8"/>
      <c r="AW59" s="8">
        <v>300</v>
      </c>
      <c r="AX59" s="8">
        <v>420</v>
      </c>
      <c r="AY59" s="8"/>
      <c r="AZ59" s="8"/>
      <c r="BA59" s="8"/>
      <c r="BB59" s="8"/>
      <c r="BC59" s="8"/>
      <c r="BD59" s="8"/>
      <c r="BE59" s="8">
        <v>330</v>
      </c>
      <c r="BF59" s="8"/>
      <c r="BG59" s="8"/>
      <c r="BH59" s="8"/>
      <c r="BI59" s="8"/>
      <c r="BJ59" s="8"/>
      <c r="BK59" s="8">
        <v>400</v>
      </c>
      <c r="BL59" s="8"/>
      <c r="BM59" s="8"/>
      <c r="BN59" s="8"/>
      <c r="BO59" s="8">
        <v>280</v>
      </c>
      <c r="BP59" s="8"/>
      <c r="BQ59" s="8"/>
      <c r="BR59" s="8">
        <v>300</v>
      </c>
      <c r="BS59" s="8"/>
      <c r="BT59" s="8"/>
      <c r="BU59" s="8">
        <v>300</v>
      </c>
      <c r="BV59" s="8">
        <v>415</v>
      </c>
      <c r="BW59" s="8">
        <v>310</v>
      </c>
      <c r="BX59" s="8"/>
      <c r="BY59" s="8"/>
      <c r="BZ59" s="8"/>
      <c r="CA59" s="8">
        <v>325</v>
      </c>
      <c r="CB59" s="8"/>
      <c r="CC59" s="8"/>
      <c r="CD59" s="8"/>
    </row>
    <row r="60" spans="1:82" customFormat="1" x14ac:dyDescent="0.15">
      <c r="A60" s="8" t="s">
        <v>165</v>
      </c>
      <c r="B60" s="8" t="s">
        <v>156</v>
      </c>
      <c r="C60" s="8" t="s">
        <v>120</v>
      </c>
      <c r="D60" s="8" t="s">
        <v>31</v>
      </c>
      <c r="E60" s="8" t="s">
        <v>52</v>
      </c>
      <c r="F60" s="8" t="s">
        <v>135</v>
      </c>
      <c r="G60" s="8" t="s">
        <v>34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8"/>
      <c r="AS60" s="8">
        <v>200</v>
      </c>
      <c r="AT60" s="8"/>
      <c r="AU60" s="8"/>
      <c r="AV60" s="8"/>
      <c r="AW60" s="8">
        <v>250</v>
      </c>
      <c r="AX60" s="8">
        <v>270</v>
      </c>
      <c r="AY60" s="8"/>
      <c r="AZ60" s="8"/>
      <c r="BA60" s="8"/>
      <c r="BB60" s="8"/>
      <c r="BC60" s="8"/>
      <c r="BD60" s="8"/>
      <c r="BE60" s="8">
        <v>240</v>
      </c>
      <c r="BF60" s="8"/>
      <c r="BG60" s="8"/>
      <c r="BH60" s="8"/>
      <c r="BI60" s="8"/>
      <c r="BJ60" s="8"/>
      <c r="BK60" s="8">
        <v>275</v>
      </c>
      <c r="BL60" s="8"/>
      <c r="BM60" s="8"/>
      <c r="BN60" s="8"/>
      <c r="BO60" s="8">
        <v>180</v>
      </c>
      <c r="BP60" s="8"/>
      <c r="BQ60" s="8"/>
      <c r="BR60" s="8">
        <v>200</v>
      </c>
      <c r="BS60" s="8"/>
      <c r="BT60" s="8"/>
      <c r="BU60" s="8">
        <v>280</v>
      </c>
      <c r="BV60" s="8">
        <v>365</v>
      </c>
      <c r="BW60" s="8">
        <v>270</v>
      </c>
      <c r="BX60" s="8"/>
      <c r="BY60" s="8"/>
      <c r="BZ60" s="8"/>
      <c r="CA60" s="8">
        <v>240</v>
      </c>
      <c r="CB60" s="8"/>
      <c r="CC60" s="8"/>
      <c r="CD60" s="8"/>
    </row>
    <row r="61" spans="1:82" customFormat="1" x14ac:dyDescent="0.15">
      <c r="A61" s="8" t="s">
        <v>165</v>
      </c>
      <c r="B61" s="8" t="s">
        <v>156</v>
      </c>
      <c r="C61" s="8" t="s">
        <v>120</v>
      </c>
      <c r="D61" s="8" t="s">
        <v>36</v>
      </c>
      <c r="E61" s="8" t="s">
        <v>37</v>
      </c>
      <c r="F61" s="8" t="s">
        <v>135</v>
      </c>
      <c r="G61" s="8" t="s">
        <v>34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8"/>
      <c r="AS61" s="8">
        <v>180</v>
      </c>
      <c r="AT61" s="8"/>
      <c r="AU61" s="8"/>
      <c r="AV61" s="8"/>
      <c r="AW61" s="8">
        <v>250</v>
      </c>
      <c r="AX61" s="8">
        <v>280</v>
      </c>
      <c r="AY61" s="8"/>
      <c r="AZ61" s="8"/>
      <c r="BA61" s="8"/>
      <c r="BB61" s="8"/>
      <c r="BC61" s="8"/>
      <c r="BD61" s="8"/>
      <c r="BE61" s="8">
        <v>240</v>
      </c>
      <c r="BF61" s="8"/>
      <c r="BG61" s="8"/>
      <c r="BH61" s="8"/>
      <c r="BI61" s="8"/>
      <c r="BJ61" s="8"/>
      <c r="BK61" s="8"/>
      <c r="BL61" s="8"/>
      <c r="BM61" s="8"/>
      <c r="BN61" s="8"/>
      <c r="BO61" s="8">
        <v>160</v>
      </c>
      <c r="BP61" s="8"/>
      <c r="BQ61" s="8"/>
      <c r="BR61" s="8">
        <v>170</v>
      </c>
      <c r="BS61" s="8"/>
      <c r="BT61" s="8"/>
      <c r="BU61" s="8">
        <v>260</v>
      </c>
      <c r="BV61" s="8">
        <v>365</v>
      </c>
      <c r="BW61" s="8">
        <v>270</v>
      </c>
      <c r="BX61" s="8"/>
      <c r="BY61" s="8"/>
      <c r="BZ61" s="8"/>
      <c r="CA61" s="8">
        <v>240</v>
      </c>
      <c r="CB61" s="8"/>
      <c r="CC61" s="8"/>
      <c r="CD61" s="8"/>
    </row>
    <row r="62" spans="1:82" customFormat="1" x14ac:dyDescent="0.15">
      <c r="A62" s="8" t="s">
        <v>165</v>
      </c>
      <c r="B62" s="8" t="s">
        <v>158</v>
      </c>
      <c r="C62" s="8" t="s">
        <v>201</v>
      </c>
      <c r="D62" s="8" t="s">
        <v>202</v>
      </c>
      <c r="E62" s="8" t="s">
        <v>58</v>
      </c>
      <c r="F62" s="8" t="s">
        <v>135</v>
      </c>
      <c r="G62" s="8" t="s">
        <v>34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8"/>
      <c r="AS62" s="8">
        <v>200</v>
      </c>
      <c r="AT62" s="8"/>
      <c r="AU62" s="8"/>
      <c r="AV62" s="8"/>
      <c r="AW62" s="8">
        <v>265</v>
      </c>
      <c r="AX62" s="8">
        <v>340</v>
      </c>
      <c r="AY62" s="8"/>
      <c r="AZ62" s="8"/>
      <c r="BA62" s="8"/>
      <c r="BB62" s="8"/>
      <c r="BC62" s="8"/>
      <c r="BD62" s="8"/>
      <c r="BE62" s="8">
        <v>280</v>
      </c>
      <c r="BF62" s="8"/>
      <c r="BG62" s="8"/>
      <c r="BH62" s="8"/>
      <c r="BI62" s="8"/>
      <c r="BJ62" s="8"/>
      <c r="BK62" s="8"/>
      <c r="BL62" s="8"/>
      <c r="BM62" s="8"/>
      <c r="BN62" s="8"/>
      <c r="BO62" s="8">
        <v>200</v>
      </c>
      <c r="BP62" s="8"/>
      <c r="BQ62" s="8"/>
      <c r="BR62" s="8">
        <v>200</v>
      </c>
      <c r="BS62" s="8"/>
      <c r="BT62" s="8"/>
      <c r="BU62" s="8">
        <v>260</v>
      </c>
      <c r="BV62" s="8">
        <v>390</v>
      </c>
      <c r="BW62" s="8">
        <v>270</v>
      </c>
      <c r="BX62" s="8"/>
      <c r="BY62" s="8"/>
      <c r="BZ62" s="8"/>
      <c r="CA62" s="8">
        <v>290</v>
      </c>
      <c r="CB62" s="8"/>
      <c r="CC62" s="8"/>
      <c r="CD62" s="8"/>
    </row>
    <row r="63" spans="1:82" customFormat="1" x14ac:dyDescent="0.15">
      <c r="A63" s="8" t="s">
        <v>216</v>
      </c>
      <c r="B63" s="8" t="s">
        <v>156</v>
      </c>
      <c r="C63" s="8" t="s">
        <v>120</v>
      </c>
      <c r="D63" s="8" t="s">
        <v>61</v>
      </c>
      <c r="E63" s="8" t="s">
        <v>142</v>
      </c>
      <c r="F63" s="8" t="s">
        <v>135</v>
      </c>
      <c r="G63" s="8" t="s">
        <v>34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8">
        <v>330</v>
      </c>
      <c r="AS63" s="8">
        <v>340</v>
      </c>
      <c r="AT63" s="8">
        <v>550</v>
      </c>
      <c r="AU63" s="8">
        <v>500</v>
      </c>
      <c r="AV63" s="8">
        <v>500</v>
      </c>
      <c r="AW63" s="8">
        <v>300</v>
      </c>
      <c r="AX63" s="8">
        <v>426.66666666666669</v>
      </c>
      <c r="AY63" s="8">
        <v>480</v>
      </c>
      <c r="AZ63" s="8">
        <v>270</v>
      </c>
      <c r="BA63" s="8">
        <v>220</v>
      </c>
      <c r="BB63" s="8">
        <v>220</v>
      </c>
      <c r="BC63" s="8">
        <v>320</v>
      </c>
      <c r="BD63" s="8">
        <v>280</v>
      </c>
      <c r="BE63" s="8">
        <v>430.5</v>
      </c>
      <c r="BF63" s="8">
        <v>460</v>
      </c>
      <c r="BG63" s="8">
        <v>248</v>
      </c>
      <c r="BH63" s="8">
        <v>360</v>
      </c>
      <c r="BI63" s="8">
        <v>320</v>
      </c>
      <c r="BJ63" s="8">
        <v>375</v>
      </c>
      <c r="BK63" s="8">
        <v>375</v>
      </c>
      <c r="BL63" s="8">
        <v>330</v>
      </c>
      <c r="BM63" s="8">
        <v>200</v>
      </c>
      <c r="BN63" s="8">
        <v>309</v>
      </c>
      <c r="BO63" s="8">
        <v>332.66666666666669</v>
      </c>
      <c r="BP63" s="8">
        <v>220</v>
      </c>
      <c r="BQ63" s="8">
        <v>500</v>
      </c>
      <c r="BR63" s="8">
        <v>330</v>
      </c>
      <c r="BS63" s="8">
        <v>490</v>
      </c>
      <c r="BT63" s="8">
        <v>270</v>
      </c>
      <c r="BU63" s="8">
        <v>320</v>
      </c>
      <c r="BV63" s="8">
        <v>490</v>
      </c>
      <c r="BW63" s="8">
        <v>410</v>
      </c>
      <c r="BX63" s="8">
        <v>415</v>
      </c>
      <c r="BY63" s="8">
        <v>220</v>
      </c>
      <c r="BZ63" s="8">
        <v>490</v>
      </c>
      <c r="CA63" s="8">
        <v>377.5</v>
      </c>
      <c r="CB63" s="8">
        <v>330</v>
      </c>
      <c r="CC63" s="8">
        <v>450</v>
      </c>
      <c r="CD63" s="8">
        <v>365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82"/>
  <sheetViews>
    <sheetView workbookViewId="0">
      <selection sqref="A1:BK82"/>
    </sheetView>
  </sheetViews>
  <sheetFormatPr defaultRowHeight="13.5" x14ac:dyDescent="0.15"/>
  <sheetData>
    <row r="1" spans="1:63" ht="14.25" x14ac:dyDescent="0.15">
      <c r="A1" s="6"/>
      <c r="B1" s="6" t="s">
        <v>10</v>
      </c>
      <c r="C1" s="3" t="s">
        <v>162</v>
      </c>
      <c r="D1" s="3" t="s">
        <v>162</v>
      </c>
      <c r="E1" s="3" t="s">
        <v>162</v>
      </c>
      <c r="F1" s="3" t="s">
        <v>162</v>
      </c>
      <c r="G1" s="2" t="s">
        <v>162</v>
      </c>
      <c r="H1" s="2" t="s">
        <v>162</v>
      </c>
      <c r="I1" s="2" t="s">
        <v>162</v>
      </c>
      <c r="J1" s="2" t="s">
        <v>162</v>
      </c>
      <c r="K1" s="3" t="s">
        <v>184</v>
      </c>
      <c r="L1" s="2" t="s">
        <v>165</v>
      </c>
      <c r="M1" s="2" t="s">
        <v>165</v>
      </c>
      <c r="N1" s="2" t="s">
        <v>165</v>
      </c>
      <c r="O1" s="2" t="s">
        <v>165</v>
      </c>
      <c r="P1" s="2" t="s">
        <v>165</v>
      </c>
      <c r="Q1" s="2" t="s">
        <v>165</v>
      </c>
      <c r="R1" s="2" t="s">
        <v>165</v>
      </c>
      <c r="S1" s="2" t="s">
        <v>165</v>
      </c>
      <c r="T1" s="2" t="s">
        <v>165</v>
      </c>
      <c r="U1" s="2" t="s">
        <v>165</v>
      </c>
      <c r="V1" s="2" t="s">
        <v>165</v>
      </c>
      <c r="W1" s="2" t="s">
        <v>165</v>
      </c>
      <c r="X1" s="2" t="s">
        <v>165</v>
      </c>
      <c r="Y1" s="2" t="s">
        <v>165</v>
      </c>
      <c r="Z1" s="2" t="s">
        <v>165</v>
      </c>
      <c r="AA1" s="3" t="s">
        <v>165</v>
      </c>
      <c r="AB1" s="2" t="s">
        <v>165</v>
      </c>
      <c r="AC1" s="2" t="s">
        <v>165</v>
      </c>
      <c r="AD1" s="2" t="s">
        <v>165</v>
      </c>
      <c r="AE1" s="2" t="s">
        <v>165</v>
      </c>
      <c r="AF1" s="3" t="s">
        <v>165</v>
      </c>
      <c r="AG1" s="2" t="s">
        <v>165</v>
      </c>
      <c r="AH1" s="3" t="s">
        <v>165</v>
      </c>
      <c r="AI1" s="2" t="s">
        <v>165</v>
      </c>
      <c r="AJ1" s="2" t="s">
        <v>165</v>
      </c>
      <c r="AK1" s="3" t="s">
        <v>167</v>
      </c>
      <c r="AL1" s="3" t="s">
        <v>167</v>
      </c>
      <c r="AM1" s="3" t="s">
        <v>167</v>
      </c>
      <c r="AN1" s="3" t="s">
        <v>167</v>
      </c>
      <c r="AO1" s="3" t="s">
        <v>169</v>
      </c>
      <c r="AP1" s="3" t="s">
        <v>171</v>
      </c>
      <c r="AQ1" s="3" t="s">
        <v>171</v>
      </c>
      <c r="AR1" s="2" t="s">
        <v>172</v>
      </c>
      <c r="AS1" s="2" t="s">
        <v>165</v>
      </c>
      <c r="AT1" s="3" t="s">
        <v>174</v>
      </c>
      <c r="AU1" s="3" t="s">
        <v>167</v>
      </c>
      <c r="AV1" s="3" t="s">
        <v>167</v>
      </c>
      <c r="AW1" s="2" t="s">
        <v>162</v>
      </c>
      <c r="AX1" s="2" t="s">
        <v>165</v>
      </c>
      <c r="AY1" s="2" t="s">
        <v>165</v>
      </c>
      <c r="AZ1" s="3" t="s">
        <v>165</v>
      </c>
      <c r="BA1" s="2" t="s">
        <v>165</v>
      </c>
      <c r="BB1" s="2" t="s">
        <v>175</v>
      </c>
      <c r="BC1" s="2" t="s">
        <v>175</v>
      </c>
      <c r="BD1" s="11"/>
      <c r="BE1" s="11" t="s">
        <v>10</v>
      </c>
      <c r="BF1" s="8" t="s">
        <v>165</v>
      </c>
      <c r="BG1" s="8" t="s">
        <v>165</v>
      </c>
      <c r="BH1" s="8" t="s">
        <v>165</v>
      </c>
      <c r="BI1" s="8" t="s">
        <v>165</v>
      </c>
      <c r="BJ1" s="8" t="s">
        <v>165</v>
      </c>
      <c r="BK1" s="8" t="s">
        <v>216</v>
      </c>
    </row>
    <row r="2" spans="1:63" ht="14.25" x14ac:dyDescent="0.15">
      <c r="A2" s="6"/>
      <c r="B2" s="6" t="s">
        <v>11</v>
      </c>
      <c r="C2" s="3" t="s">
        <v>157</v>
      </c>
      <c r="D2" s="3" t="s">
        <v>157</v>
      </c>
      <c r="E2" s="3" t="s">
        <v>157</v>
      </c>
      <c r="F2" s="3" t="s">
        <v>157</v>
      </c>
      <c r="G2" s="2" t="s">
        <v>158</v>
      </c>
      <c r="H2" s="2" t="s">
        <v>158</v>
      </c>
      <c r="I2" s="2" t="s">
        <v>158</v>
      </c>
      <c r="J2" s="2" t="s">
        <v>158</v>
      </c>
      <c r="K2" s="3" t="s">
        <v>156</v>
      </c>
      <c r="L2" s="2" t="s">
        <v>156</v>
      </c>
      <c r="M2" s="2" t="s">
        <v>156</v>
      </c>
      <c r="N2" s="2" t="s">
        <v>156</v>
      </c>
      <c r="O2" s="2" t="s">
        <v>156</v>
      </c>
      <c r="P2" s="2" t="s">
        <v>156</v>
      </c>
      <c r="Q2" s="2" t="s">
        <v>156</v>
      </c>
      <c r="R2" s="2" t="s">
        <v>156</v>
      </c>
      <c r="S2" s="2" t="s">
        <v>157</v>
      </c>
      <c r="T2" s="2" t="s">
        <v>157</v>
      </c>
      <c r="U2" s="2" t="s">
        <v>158</v>
      </c>
      <c r="V2" s="2" t="s">
        <v>158</v>
      </c>
      <c r="W2" s="2" t="s">
        <v>158</v>
      </c>
      <c r="X2" s="2" t="s">
        <v>158</v>
      </c>
      <c r="Y2" s="2" t="s">
        <v>158</v>
      </c>
      <c r="Z2" s="2" t="s">
        <v>158</v>
      </c>
      <c r="AA2" s="3" t="s">
        <v>158</v>
      </c>
      <c r="AB2" s="2" t="s">
        <v>158</v>
      </c>
      <c r="AC2" s="2" t="s">
        <v>158</v>
      </c>
      <c r="AD2" s="2" t="s">
        <v>157</v>
      </c>
      <c r="AE2" s="2" t="s">
        <v>158</v>
      </c>
      <c r="AF2" s="3" t="s">
        <v>158</v>
      </c>
      <c r="AG2" s="2" t="s">
        <v>158</v>
      </c>
      <c r="AH2" s="3" t="s">
        <v>158</v>
      </c>
      <c r="AI2" s="2" t="s">
        <v>158</v>
      </c>
      <c r="AJ2" s="2" t="s">
        <v>158</v>
      </c>
      <c r="AK2" s="3" t="s">
        <v>156</v>
      </c>
      <c r="AL2" s="3" t="s">
        <v>157</v>
      </c>
      <c r="AM2" s="3" t="s">
        <v>158</v>
      </c>
      <c r="AN2" s="3" t="s">
        <v>158</v>
      </c>
      <c r="AO2" s="3" t="s">
        <v>156</v>
      </c>
      <c r="AP2" s="3" t="s">
        <v>158</v>
      </c>
      <c r="AQ2" s="3" t="s">
        <v>158</v>
      </c>
      <c r="AR2" s="2" t="s">
        <v>156</v>
      </c>
      <c r="AS2" s="2" t="s">
        <v>156</v>
      </c>
      <c r="AT2" s="3" t="s">
        <v>158</v>
      </c>
      <c r="AU2" s="3" t="s">
        <v>158</v>
      </c>
      <c r="AV2" s="3" t="s">
        <v>156</v>
      </c>
      <c r="AW2" s="2" t="s">
        <v>158</v>
      </c>
      <c r="AX2" s="2" t="s">
        <v>156</v>
      </c>
      <c r="AY2" s="2" t="s">
        <v>158</v>
      </c>
      <c r="AZ2" s="3" t="s">
        <v>158</v>
      </c>
      <c r="BA2" s="2" t="s">
        <v>158</v>
      </c>
      <c r="BB2" s="2" t="s">
        <v>158</v>
      </c>
      <c r="BC2" s="2" t="s">
        <v>158</v>
      </c>
      <c r="BD2" s="11"/>
      <c r="BE2" s="11" t="s">
        <v>11</v>
      </c>
      <c r="BF2" s="8" t="s">
        <v>156</v>
      </c>
      <c r="BG2" s="8" t="s">
        <v>156</v>
      </c>
      <c r="BH2" s="8" t="s">
        <v>156</v>
      </c>
      <c r="BI2" s="8" t="s">
        <v>156</v>
      </c>
      <c r="BJ2" s="8" t="s">
        <v>158</v>
      </c>
      <c r="BK2" s="8" t="s">
        <v>156</v>
      </c>
    </row>
    <row r="3" spans="1:63" ht="14.25" x14ac:dyDescent="0.15">
      <c r="A3" s="6"/>
      <c r="B3" s="6" t="s">
        <v>12</v>
      </c>
      <c r="C3" s="3" t="s">
        <v>60</v>
      </c>
      <c r="D3" s="3" t="s">
        <v>60</v>
      </c>
      <c r="E3" s="3" t="s">
        <v>49</v>
      </c>
      <c r="F3" s="3" t="s">
        <v>49</v>
      </c>
      <c r="G3" s="2" t="s">
        <v>49</v>
      </c>
      <c r="H3" s="2" t="s">
        <v>120</v>
      </c>
      <c r="I3" s="2" t="s">
        <v>49</v>
      </c>
      <c r="J3" s="2" t="s">
        <v>49</v>
      </c>
      <c r="K3" s="3" t="s">
        <v>120</v>
      </c>
      <c r="L3" s="2" t="s">
        <v>120</v>
      </c>
      <c r="M3" s="2" t="s">
        <v>49</v>
      </c>
      <c r="N3" s="2" t="s">
        <v>49</v>
      </c>
      <c r="O3" s="2" t="s">
        <v>30</v>
      </c>
      <c r="P3" s="2" t="s">
        <v>30</v>
      </c>
      <c r="Q3" s="2" t="s">
        <v>30</v>
      </c>
      <c r="R3" s="2" t="s">
        <v>49</v>
      </c>
      <c r="S3" s="2" t="s">
        <v>49</v>
      </c>
      <c r="T3" s="2" t="s">
        <v>30</v>
      </c>
      <c r="U3" s="2" t="s">
        <v>120</v>
      </c>
      <c r="V3" s="2" t="s">
        <v>30</v>
      </c>
      <c r="W3" s="2" t="s">
        <v>30</v>
      </c>
      <c r="X3" s="2" t="s">
        <v>49</v>
      </c>
      <c r="Y3" s="2" t="s">
        <v>49</v>
      </c>
      <c r="Z3" s="2" t="s">
        <v>49</v>
      </c>
      <c r="AA3" s="3" t="s">
        <v>30</v>
      </c>
      <c r="AB3" s="2" t="s">
        <v>30</v>
      </c>
      <c r="AC3" s="2" t="s">
        <v>30</v>
      </c>
      <c r="AD3" s="2" t="s">
        <v>30</v>
      </c>
      <c r="AE3" s="2" t="s">
        <v>30</v>
      </c>
      <c r="AF3" s="3" t="s">
        <v>49</v>
      </c>
      <c r="AG3" s="2" t="s">
        <v>49</v>
      </c>
      <c r="AH3" s="3" t="s">
        <v>49</v>
      </c>
      <c r="AI3" s="2" t="s">
        <v>49</v>
      </c>
      <c r="AJ3" s="2" t="s">
        <v>49</v>
      </c>
      <c r="AK3" s="3" t="s">
        <v>35</v>
      </c>
      <c r="AL3" s="3" t="s">
        <v>30</v>
      </c>
      <c r="AM3" s="3" t="s">
        <v>60</v>
      </c>
      <c r="AN3" s="3" t="s">
        <v>49</v>
      </c>
      <c r="AO3" s="3" t="s">
        <v>49</v>
      </c>
      <c r="AP3" s="3" t="s">
        <v>30</v>
      </c>
      <c r="AQ3" s="3" t="s">
        <v>30</v>
      </c>
      <c r="AR3" s="2" t="s">
        <v>49</v>
      </c>
      <c r="AS3" s="2" t="s">
        <v>30</v>
      </c>
      <c r="AT3" s="3" t="s">
        <v>35</v>
      </c>
      <c r="AU3" s="3" t="s">
        <v>30</v>
      </c>
      <c r="AV3" s="3" t="s">
        <v>120</v>
      </c>
      <c r="AW3" s="2" t="s">
        <v>49</v>
      </c>
      <c r="AX3" s="2" t="s">
        <v>30</v>
      </c>
      <c r="AY3" s="2" t="s">
        <v>30</v>
      </c>
      <c r="AZ3" s="3" t="s">
        <v>49</v>
      </c>
      <c r="BA3" s="2" t="s">
        <v>30</v>
      </c>
      <c r="BB3" s="2" t="s">
        <v>30</v>
      </c>
      <c r="BC3" s="2" t="s">
        <v>30</v>
      </c>
      <c r="BD3" s="11"/>
      <c r="BE3" s="11" t="s">
        <v>12</v>
      </c>
      <c r="BF3" s="8" t="s">
        <v>49</v>
      </c>
      <c r="BG3" s="8" t="s">
        <v>120</v>
      </c>
      <c r="BH3" s="8" t="s">
        <v>120</v>
      </c>
      <c r="BI3" s="8" t="s">
        <v>120</v>
      </c>
      <c r="BJ3" s="8" t="s">
        <v>201</v>
      </c>
      <c r="BK3" s="8" t="s">
        <v>120</v>
      </c>
    </row>
    <row r="4" spans="1:63" ht="14.25" x14ac:dyDescent="0.15">
      <c r="A4" s="6"/>
      <c r="B4" s="6" t="s">
        <v>13</v>
      </c>
      <c r="C4" s="3" t="s">
        <v>36</v>
      </c>
      <c r="D4" s="3" t="s">
        <v>36</v>
      </c>
      <c r="E4" s="3" t="s">
        <v>36</v>
      </c>
      <c r="F4" s="3" t="s">
        <v>36</v>
      </c>
      <c r="G4" s="2" t="s">
        <v>31</v>
      </c>
      <c r="H4" s="2" t="s">
        <v>57</v>
      </c>
      <c r="I4" s="2" t="s">
        <v>36</v>
      </c>
      <c r="J4" s="2" t="s">
        <v>36</v>
      </c>
      <c r="K4" s="3" t="s">
        <v>61</v>
      </c>
      <c r="L4" s="2" t="s">
        <v>61</v>
      </c>
      <c r="M4" s="2" t="s">
        <v>31</v>
      </c>
      <c r="N4" s="2" t="s">
        <v>31</v>
      </c>
      <c r="O4" s="2" t="s">
        <v>31</v>
      </c>
      <c r="P4" s="2" t="s">
        <v>31</v>
      </c>
      <c r="Q4" s="2" t="s">
        <v>31</v>
      </c>
      <c r="R4" s="2" t="s">
        <v>36</v>
      </c>
      <c r="S4" s="2" t="s">
        <v>31</v>
      </c>
      <c r="T4" s="2" t="s">
        <v>57</v>
      </c>
      <c r="U4" s="2" t="s">
        <v>61</v>
      </c>
      <c r="V4" s="2" t="s">
        <v>61</v>
      </c>
      <c r="W4" s="2" t="s">
        <v>61</v>
      </c>
      <c r="X4" s="2" t="s">
        <v>31</v>
      </c>
      <c r="Y4" s="2" t="s">
        <v>31</v>
      </c>
      <c r="Z4" s="2" t="s">
        <v>31</v>
      </c>
      <c r="AA4" s="3" t="s">
        <v>31</v>
      </c>
      <c r="AB4" s="2" t="s">
        <v>31</v>
      </c>
      <c r="AC4" s="2" t="s">
        <v>31</v>
      </c>
      <c r="AD4" s="2" t="s">
        <v>31</v>
      </c>
      <c r="AE4" s="2" t="s">
        <v>31</v>
      </c>
      <c r="AF4" s="3" t="s">
        <v>36</v>
      </c>
      <c r="AG4" s="2" t="s">
        <v>36</v>
      </c>
      <c r="AH4" s="3" t="s">
        <v>36</v>
      </c>
      <c r="AI4" s="2" t="s">
        <v>36</v>
      </c>
      <c r="AJ4" s="2" t="s">
        <v>36</v>
      </c>
      <c r="AK4" s="3" t="s">
        <v>36</v>
      </c>
      <c r="AL4" s="3" t="s">
        <v>57</v>
      </c>
      <c r="AM4" s="3" t="s">
        <v>57</v>
      </c>
      <c r="AN4" s="3" t="s">
        <v>57</v>
      </c>
      <c r="AO4" s="3" t="s">
        <v>31</v>
      </c>
      <c r="AP4" s="3" t="s">
        <v>61</v>
      </c>
      <c r="AQ4" s="3" t="s">
        <v>31</v>
      </c>
      <c r="AR4" s="2" t="s">
        <v>31</v>
      </c>
      <c r="AS4" s="2" t="s">
        <v>31</v>
      </c>
      <c r="AT4" s="3" t="s">
        <v>36</v>
      </c>
      <c r="AU4" s="3" t="s">
        <v>57</v>
      </c>
      <c r="AV4" s="3" t="s">
        <v>61</v>
      </c>
      <c r="AW4" s="2" t="s">
        <v>36</v>
      </c>
      <c r="AX4" s="2" t="s">
        <v>31</v>
      </c>
      <c r="AY4" s="2" t="s">
        <v>31</v>
      </c>
      <c r="AZ4" s="3" t="s">
        <v>36</v>
      </c>
      <c r="BA4" s="2" t="s">
        <v>31</v>
      </c>
      <c r="BB4" s="2" t="s">
        <v>31</v>
      </c>
      <c r="BC4" s="2" t="s">
        <v>31</v>
      </c>
      <c r="BD4" s="11"/>
      <c r="BE4" s="11" t="s">
        <v>13</v>
      </c>
      <c r="BF4" s="8" t="s">
        <v>61</v>
      </c>
      <c r="BG4" s="8" t="s">
        <v>61</v>
      </c>
      <c r="BH4" s="8" t="s">
        <v>31</v>
      </c>
      <c r="BI4" s="8" t="s">
        <v>36</v>
      </c>
      <c r="BJ4" s="8" t="s">
        <v>202</v>
      </c>
      <c r="BK4" s="8" t="s">
        <v>61</v>
      </c>
    </row>
    <row r="5" spans="1:63" ht="14.25" x14ac:dyDescent="0.15">
      <c r="A5" s="6"/>
      <c r="B5" s="6" t="s">
        <v>14</v>
      </c>
      <c r="C5" s="3" t="s">
        <v>38</v>
      </c>
      <c r="D5" s="3" t="s">
        <v>38</v>
      </c>
      <c r="E5" s="3" t="s">
        <v>62</v>
      </c>
      <c r="F5" s="3" t="s">
        <v>62</v>
      </c>
      <c r="G5" s="2" t="s">
        <v>52</v>
      </c>
      <c r="H5" s="2" t="s">
        <v>121</v>
      </c>
      <c r="I5" s="2" t="s">
        <v>62</v>
      </c>
      <c r="J5" s="2" t="s">
        <v>62</v>
      </c>
      <c r="K5" s="3" t="s">
        <v>142</v>
      </c>
      <c r="L5" s="2" t="s">
        <v>124</v>
      </c>
      <c r="M5" s="2" t="s">
        <v>37</v>
      </c>
      <c r="N5" s="2" t="s">
        <v>37</v>
      </c>
      <c r="O5" s="2" t="s">
        <v>32</v>
      </c>
      <c r="P5" s="2" t="s">
        <v>116</v>
      </c>
      <c r="Q5" s="2" t="s">
        <v>116</v>
      </c>
      <c r="R5" s="2" t="s">
        <v>62</v>
      </c>
      <c r="S5" s="2" t="s">
        <v>52</v>
      </c>
      <c r="T5" s="2" t="s">
        <v>116</v>
      </c>
      <c r="U5" s="2" t="s">
        <v>134</v>
      </c>
      <c r="V5" s="2" t="s">
        <v>116</v>
      </c>
      <c r="W5" s="2" t="s">
        <v>116</v>
      </c>
      <c r="X5" s="2" t="s">
        <v>37</v>
      </c>
      <c r="Y5" s="2" t="s">
        <v>37</v>
      </c>
      <c r="Z5" s="2" t="s">
        <v>37</v>
      </c>
      <c r="AA5" s="3" t="s">
        <v>32</v>
      </c>
      <c r="AB5" s="2" t="s">
        <v>32</v>
      </c>
      <c r="AC5" s="2" t="s">
        <v>32</v>
      </c>
      <c r="AD5" s="2" t="s">
        <v>58</v>
      </c>
      <c r="AE5" s="2" t="s">
        <v>116</v>
      </c>
      <c r="AF5" s="3" t="s">
        <v>37</v>
      </c>
      <c r="AG5" s="2" t="s">
        <v>62</v>
      </c>
      <c r="AH5" s="3" t="s">
        <v>62</v>
      </c>
      <c r="AI5" s="2" t="s">
        <v>62</v>
      </c>
      <c r="AJ5" s="2" t="s">
        <v>62</v>
      </c>
      <c r="AK5" s="3" t="s">
        <v>37</v>
      </c>
      <c r="AL5" s="3" t="s">
        <v>58</v>
      </c>
      <c r="AM5" s="3" t="s">
        <v>134</v>
      </c>
      <c r="AN5" s="3" t="s">
        <v>168</v>
      </c>
      <c r="AO5" s="3" t="s">
        <v>37</v>
      </c>
      <c r="AP5" s="3" t="s">
        <v>116</v>
      </c>
      <c r="AQ5" s="3" t="s">
        <v>32</v>
      </c>
      <c r="AR5" s="2" t="s">
        <v>173</v>
      </c>
      <c r="AS5" s="2" t="s">
        <v>32</v>
      </c>
      <c r="AT5" s="3" t="s">
        <v>37</v>
      </c>
      <c r="AU5" s="3" t="s">
        <v>32</v>
      </c>
      <c r="AV5" s="3" t="s">
        <v>142</v>
      </c>
      <c r="AW5" s="2" t="s">
        <v>62</v>
      </c>
      <c r="AX5" s="2" t="s">
        <v>32</v>
      </c>
      <c r="AY5" s="2" t="s">
        <v>32</v>
      </c>
      <c r="AZ5" s="3" t="s">
        <v>37</v>
      </c>
      <c r="BA5" s="2" t="s">
        <v>134</v>
      </c>
      <c r="BB5" s="2" t="s">
        <v>32</v>
      </c>
      <c r="BC5" s="1" t="s">
        <v>124</v>
      </c>
      <c r="BD5" s="11"/>
      <c r="BE5" s="11" t="s">
        <v>14</v>
      </c>
      <c r="BF5" s="8" t="s">
        <v>134</v>
      </c>
      <c r="BG5" s="8" t="s">
        <v>116</v>
      </c>
      <c r="BH5" s="8" t="s">
        <v>52</v>
      </c>
      <c r="BI5" s="8" t="s">
        <v>37</v>
      </c>
      <c r="BJ5" s="8" t="s">
        <v>58</v>
      </c>
      <c r="BK5" s="8" t="s">
        <v>142</v>
      </c>
    </row>
    <row r="6" spans="1:63" ht="14.25" x14ac:dyDescent="0.15">
      <c r="A6" s="6"/>
      <c r="B6" s="6" t="s">
        <v>15</v>
      </c>
      <c r="C6" s="3" t="s">
        <v>50</v>
      </c>
      <c r="D6" s="3" t="s">
        <v>51</v>
      </c>
      <c r="E6" s="3" t="s">
        <v>50</v>
      </c>
      <c r="F6" s="3" t="s">
        <v>51</v>
      </c>
      <c r="G6" s="2" t="s">
        <v>50</v>
      </c>
      <c r="H6" s="2" t="s">
        <v>50</v>
      </c>
      <c r="I6" s="2" t="s">
        <v>163</v>
      </c>
      <c r="J6" s="2" t="s">
        <v>164</v>
      </c>
      <c r="K6" s="3" t="s">
        <v>135</v>
      </c>
      <c r="L6" s="2" t="s">
        <v>123</v>
      </c>
      <c r="M6" s="3" t="s">
        <v>182</v>
      </c>
      <c r="N6" s="2" t="s">
        <v>51</v>
      </c>
      <c r="O6" s="2" t="s">
        <v>50</v>
      </c>
      <c r="P6" s="2" t="s">
        <v>50</v>
      </c>
      <c r="Q6" s="2" t="s">
        <v>51</v>
      </c>
      <c r="R6" s="2" t="s">
        <v>33</v>
      </c>
      <c r="S6" s="2" t="s">
        <v>50</v>
      </c>
      <c r="T6" s="2" t="s">
        <v>51</v>
      </c>
      <c r="U6" s="2" t="s">
        <v>123</v>
      </c>
      <c r="V6" s="2" t="s">
        <v>166</v>
      </c>
      <c r="W6" s="2" t="s">
        <v>51</v>
      </c>
      <c r="X6" s="2" t="s">
        <v>50</v>
      </c>
      <c r="Y6" s="3" t="s">
        <v>182</v>
      </c>
      <c r="Z6" s="2" t="s">
        <v>51</v>
      </c>
      <c r="AA6" s="3" t="s">
        <v>50</v>
      </c>
      <c r="AB6" s="2" t="s">
        <v>33</v>
      </c>
      <c r="AC6" s="2" t="s">
        <v>166</v>
      </c>
      <c r="AD6" s="2" t="s">
        <v>51</v>
      </c>
      <c r="AE6" s="2" t="s">
        <v>50</v>
      </c>
      <c r="AF6" s="3" t="s">
        <v>50</v>
      </c>
      <c r="AG6" s="2" t="s">
        <v>163</v>
      </c>
      <c r="AH6" s="3" t="s">
        <v>50</v>
      </c>
      <c r="AI6" s="2" t="s">
        <v>33</v>
      </c>
      <c r="AJ6" s="2" t="s">
        <v>164</v>
      </c>
      <c r="AK6" s="3" t="s">
        <v>33</v>
      </c>
      <c r="AL6" s="3" t="s">
        <v>123</v>
      </c>
      <c r="AM6" s="3" t="s">
        <v>123</v>
      </c>
      <c r="AN6" s="3" t="s">
        <v>123</v>
      </c>
      <c r="AO6" s="3" t="s">
        <v>170</v>
      </c>
      <c r="AP6" s="3" t="s">
        <v>166</v>
      </c>
      <c r="AQ6" s="3" t="s">
        <v>166</v>
      </c>
      <c r="AR6" s="2" t="s">
        <v>50</v>
      </c>
      <c r="AS6" s="2" t="s">
        <v>33</v>
      </c>
      <c r="AT6" s="3" t="s">
        <v>33</v>
      </c>
      <c r="AU6" s="7" t="s">
        <v>215</v>
      </c>
      <c r="AV6" s="3" t="s">
        <v>135</v>
      </c>
      <c r="AW6" s="2" t="s">
        <v>50</v>
      </c>
      <c r="AX6" s="2" t="s">
        <v>51</v>
      </c>
      <c r="AY6" s="2" t="s">
        <v>51</v>
      </c>
      <c r="AZ6" s="3" t="s">
        <v>33</v>
      </c>
      <c r="BA6" s="2" t="s">
        <v>50</v>
      </c>
      <c r="BB6" s="2" t="s">
        <v>166</v>
      </c>
      <c r="BC6" s="2" t="s">
        <v>166</v>
      </c>
      <c r="BD6" s="11"/>
      <c r="BE6" s="11" t="s">
        <v>15</v>
      </c>
      <c r="BF6" s="8" t="s">
        <v>135</v>
      </c>
      <c r="BG6" s="8" t="s">
        <v>135</v>
      </c>
      <c r="BH6" s="8" t="s">
        <v>135</v>
      </c>
      <c r="BI6" s="8" t="s">
        <v>135</v>
      </c>
      <c r="BJ6" s="8" t="s">
        <v>135</v>
      </c>
      <c r="BK6" s="8" t="s">
        <v>135</v>
      </c>
    </row>
    <row r="7" spans="1:63" ht="14.25" x14ac:dyDescent="0.15">
      <c r="A7" s="6"/>
      <c r="B7" s="6" t="s">
        <v>16</v>
      </c>
      <c r="C7" s="3" t="s">
        <v>34</v>
      </c>
      <c r="D7" s="3" t="s">
        <v>39</v>
      </c>
      <c r="E7" s="3" t="s">
        <v>34</v>
      </c>
      <c r="F7" s="3" t="s">
        <v>39</v>
      </c>
      <c r="G7" s="2" t="s">
        <v>34</v>
      </c>
      <c r="H7" s="2" t="s">
        <v>34</v>
      </c>
      <c r="I7" s="2" t="s">
        <v>34</v>
      </c>
      <c r="J7" s="2" t="s">
        <v>34</v>
      </c>
      <c r="K7" s="3" t="s">
        <v>34</v>
      </c>
      <c r="L7" s="2" t="s">
        <v>34</v>
      </c>
      <c r="M7" s="2" t="s">
        <v>34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39</v>
      </c>
      <c r="U7" s="2" t="s">
        <v>34</v>
      </c>
      <c r="V7" s="2" t="s">
        <v>34</v>
      </c>
      <c r="W7" s="2" t="s">
        <v>34</v>
      </c>
      <c r="X7" s="2" t="s">
        <v>34</v>
      </c>
      <c r="Y7" s="2" t="s">
        <v>34</v>
      </c>
      <c r="Z7" s="2" t="s">
        <v>34</v>
      </c>
      <c r="AA7" s="3" t="s">
        <v>34</v>
      </c>
      <c r="AB7" s="2" t="s">
        <v>34</v>
      </c>
      <c r="AC7" s="2" t="s">
        <v>34</v>
      </c>
      <c r="AD7" s="2" t="s">
        <v>39</v>
      </c>
      <c r="AE7" s="2" t="s">
        <v>34</v>
      </c>
      <c r="AF7" s="3" t="s">
        <v>34</v>
      </c>
      <c r="AG7" s="2" t="s">
        <v>34</v>
      </c>
      <c r="AH7" s="3" t="s">
        <v>34</v>
      </c>
      <c r="AI7" s="2" t="s">
        <v>34</v>
      </c>
      <c r="AJ7" s="2" t="s">
        <v>34</v>
      </c>
      <c r="AK7" s="3" t="s">
        <v>34</v>
      </c>
      <c r="AL7" s="3" t="s">
        <v>34</v>
      </c>
      <c r="AM7" s="3" t="s">
        <v>34</v>
      </c>
      <c r="AN7" s="3" t="s">
        <v>34</v>
      </c>
      <c r="AO7" s="3" t="s">
        <v>39</v>
      </c>
      <c r="AP7" s="3" t="s">
        <v>39</v>
      </c>
      <c r="AQ7" s="3" t="s">
        <v>39</v>
      </c>
      <c r="AR7" s="2" t="s">
        <v>39</v>
      </c>
      <c r="AS7" s="2" t="s">
        <v>34</v>
      </c>
      <c r="AT7" s="3" t="s">
        <v>34</v>
      </c>
      <c r="AU7" s="3" t="s">
        <v>34</v>
      </c>
      <c r="AV7" s="3" t="s">
        <v>34</v>
      </c>
      <c r="AW7" s="2" t="s">
        <v>34</v>
      </c>
      <c r="AX7" s="2" t="s">
        <v>34</v>
      </c>
      <c r="AY7" s="2" t="s">
        <v>34</v>
      </c>
      <c r="AZ7" s="3" t="s">
        <v>34</v>
      </c>
      <c r="BA7" s="2" t="s">
        <v>34</v>
      </c>
      <c r="BB7" s="2" t="s">
        <v>34</v>
      </c>
      <c r="BC7" s="2" t="s">
        <v>34</v>
      </c>
      <c r="BD7" s="11"/>
      <c r="BE7" s="11" t="s">
        <v>16</v>
      </c>
      <c r="BF7" s="8" t="s">
        <v>34</v>
      </c>
      <c r="BG7" s="8" t="s">
        <v>34</v>
      </c>
      <c r="BH7" s="8" t="s">
        <v>34</v>
      </c>
      <c r="BI7" s="8" t="s">
        <v>34</v>
      </c>
      <c r="BJ7" s="8" t="s">
        <v>34</v>
      </c>
      <c r="BK7" s="8" t="s">
        <v>34</v>
      </c>
    </row>
    <row r="8" spans="1:63" ht="14.25" x14ac:dyDescent="0.15">
      <c r="A8" s="5" t="s">
        <v>70</v>
      </c>
      <c r="B8" s="5" t="s">
        <v>82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>
        <v>320</v>
      </c>
      <c r="AW8" s="4"/>
      <c r="AX8" s="4"/>
      <c r="AY8" s="4"/>
      <c r="AZ8" s="4"/>
      <c r="BA8" s="4"/>
      <c r="BB8" s="4"/>
      <c r="BC8" s="4"/>
      <c r="BD8" s="1"/>
      <c r="BE8" s="1"/>
      <c r="BF8" s="1"/>
      <c r="BG8" s="1"/>
      <c r="BH8" s="1"/>
      <c r="BI8" s="1"/>
      <c r="BJ8" s="1"/>
      <c r="BK8" s="1"/>
    </row>
    <row r="9" spans="1:63" ht="14.25" x14ac:dyDescent="0.15">
      <c r="A9" s="8" t="s">
        <v>70</v>
      </c>
      <c r="B9" s="8" t="s">
        <v>82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8"/>
      <c r="BG9" s="8"/>
      <c r="BH9" s="8"/>
      <c r="BI9" s="8"/>
      <c r="BJ9" s="8"/>
      <c r="BK9" s="8">
        <v>330</v>
      </c>
    </row>
    <row r="10" spans="1:63" ht="14.25" x14ac:dyDescent="0.15">
      <c r="A10" s="5" t="s">
        <v>0</v>
      </c>
      <c r="B10" s="5" t="s">
        <v>0</v>
      </c>
      <c r="C10" s="3"/>
      <c r="D10" s="3"/>
      <c r="E10" s="3"/>
      <c r="F10" s="3"/>
      <c r="G10" s="3"/>
      <c r="H10" s="3">
        <v>160</v>
      </c>
      <c r="I10" s="3"/>
      <c r="J10" s="3"/>
      <c r="K10" s="3">
        <v>420</v>
      </c>
      <c r="L10" s="3">
        <v>350</v>
      </c>
      <c r="M10" s="3">
        <v>180</v>
      </c>
      <c r="N10" s="3"/>
      <c r="O10" s="3">
        <v>180</v>
      </c>
      <c r="P10" s="3">
        <v>370</v>
      </c>
      <c r="Q10" s="3">
        <v>370</v>
      </c>
      <c r="R10" s="3"/>
      <c r="S10" s="3"/>
      <c r="T10" s="3">
        <v>200</v>
      </c>
      <c r="U10" s="3">
        <v>350</v>
      </c>
      <c r="V10" s="3">
        <v>330</v>
      </c>
      <c r="W10" s="3">
        <v>350</v>
      </c>
      <c r="X10" s="3"/>
      <c r="Y10" s="3">
        <v>210</v>
      </c>
      <c r="Z10" s="3"/>
      <c r="AA10" s="3">
        <v>210</v>
      </c>
      <c r="AB10" s="3">
        <v>210</v>
      </c>
      <c r="AC10" s="3">
        <v>200</v>
      </c>
      <c r="AD10" s="3">
        <v>180</v>
      </c>
      <c r="AE10" s="3">
        <v>370</v>
      </c>
      <c r="AF10" s="3"/>
      <c r="AG10" s="3">
        <v>155</v>
      </c>
      <c r="AH10" s="3">
        <v>155</v>
      </c>
      <c r="AI10" s="3"/>
      <c r="AJ10" s="3">
        <v>155</v>
      </c>
      <c r="AK10" s="3"/>
      <c r="AL10" s="3">
        <v>320</v>
      </c>
      <c r="AM10" s="3">
        <v>320</v>
      </c>
      <c r="AN10" s="3">
        <v>320</v>
      </c>
      <c r="AO10" s="3">
        <v>50</v>
      </c>
      <c r="AP10" s="3">
        <v>70</v>
      </c>
      <c r="AQ10" s="3">
        <v>70</v>
      </c>
      <c r="AR10" s="3">
        <v>83</v>
      </c>
      <c r="AS10" s="3">
        <v>180</v>
      </c>
      <c r="AT10" s="3"/>
      <c r="AU10" s="4">
        <v>230</v>
      </c>
      <c r="AV10" s="4">
        <v>300</v>
      </c>
      <c r="AW10" s="4"/>
      <c r="AX10" s="4">
        <v>180</v>
      </c>
      <c r="AY10" s="4">
        <v>220</v>
      </c>
      <c r="AZ10" s="4"/>
      <c r="BA10" s="4">
        <v>270</v>
      </c>
      <c r="BB10" s="4">
        <v>255</v>
      </c>
      <c r="BC10" s="4">
        <v>385</v>
      </c>
      <c r="BD10" s="1"/>
      <c r="BE10" s="1"/>
      <c r="BF10" s="1"/>
      <c r="BG10" s="1"/>
      <c r="BH10" s="1"/>
      <c r="BI10" s="1"/>
      <c r="BJ10" s="1"/>
      <c r="BK10" s="1"/>
    </row>
    <row r="11" spans="1:63" ht="14.25" x14ac:dyDescent="0.15">
      <c r="A11" s="8" t="s">
        <v>0</v>
      </c>
      <c r="B11" s="8" t="s">
        <v>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8">
        <v>350</v>
      </c>
      <c r="BG11" s="8">
        <v>260</v>
      </c>
      <c r="BH11" s="8">
        <v>200</v>
      </c>
      <c r="BI11" s="8">
        <v>180</v>
      </c>
      <c r="BJ11" s="8">
        <v>200</v>
      </c>
      <c r="BK11" s="8">
        <v>340</v>
      </c>
    </row>
    <row r="12" spans="1:63" ht="14.25" x14ac:dyDescent="0.15">
      <c r="A12" s="5" t="s">
        <v>71</v>
      </c>
      <c r="B12" s="5" t="s">
        <v>159</v>
      </c>
      <c r="C12" s="4"/>
      <c r="D12" s="4"/>
      <c r="E12" s="4"/>
      <c r="F12" s="4"/>
      <c r="G12" s="4"/>
      <c r="H12" s="4"/>
      <c r="I12" s="4"/>
      <c r="J12" s="4"/>
      <c r="K12" s="3">
        <v>600</v>
      </c>
      <c r="L12" s="3"/>
      <c r="M12" s="3"/>
      <c r="N12" s="3"/>
      <c r="O12" s="3">
        <v>160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>
        <v>230</v>
      </c>
      <c r="AB12" s="3">
        <v>230</v>
      </c>
      <c r="AC12" s="3"/>
      <c r="AD12" s="3"/>
      <c r="AE12" s="3"/>
      <c r="AF12" s="3"/>
      <c r="AG12" s="3"/>
      <c r="AH12" s="3"/>
      <c r="AI12" s="3"/>
      <c r="AJ12" s="3"/>
      <c r="AK12" s="4"/>
      <c r="AL12" s="4"/>
      <c r="AM12" s="4"/>
      <c r="AN12" s="4"/>
      <c r="AO12" s="3"/>
      <c r="AP12" s="4"/>
      <c r="AQ12" s="4"/>
      <c r="AR12" s="3"/>
      <c r="AS12" s="3">
        <v>160</v>
      </c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"/>
      <c r="BE12" s="1"/>
      <c r="BF12" s="1"/>
      <c r="BG12" s="1"/>
      <c r="BH12" s="1"/>
      <c r="BI12" s="1"/>
      <c r="BJ12" s="1"/>
      <c r="BK12" s="1"/>
    </row>
    <row r="13" spans="1:63" ht="14.25" x14ac:dyDescent="0.15">
      <c r="A13" s="8" t="s">
        <v>71</v>
      </c>
      <c r="B13" s="8" t="s">
        <v>159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8"/>
      <c r="BG13" s="8"/>
      <c r="BH13" s="8"/>
      <c r="BI13" s="8"/>
      <c r="BJ13" s="8"/>
      <c r="BK13" s="8">
        <v>550</v>
      </c>
    </row>
    <row r="14" spans="1:63" ht="14.25" x14ac:dyDescent="0.15">
      <c r="A14" s="5" t="s">
        <v>71</v>
      </c>
      <c r="B14" s="5" t="s">
        <v>83</v>
      </c>
      <c r="C14" s="3"/>
      <c r="D14" s="3"/>
      <c r="E14" s="3"/>
      <c r="F14" s="3"/>
      <c r="G14" s="3"/>
      <c r="H14" s="3">
        <v>190</v>
      </c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1"/>
      <c r="BE14" s="1"/>
      <c r="BF14" s="1"/>
      <c r="BG14" s="1"/>
      <c r="BH14" s="1"/>
      <c r="BI14" s="1"/>
      <c r="BJ14" s="1"/>
      <c r="BK14" s="1"/>
    </row>
    <row r="15" spans="1:63" ht="14.25" x14ac:dyDescent="0.15">
      <c r="A15" s="8" t="s">
        <v>71</v>
      </c>
      <c r="B15" s="8" t="s">
        <v>83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F15" s="8"/>
      <c r="BG15" s="8"/>
      <c r="BH15" s="8"/>
      <c r="BI15" s="8"/>
      <c r="BJ15" s="8"/>
      <c r="BK15" s="8">
        <v>500</v>
      </c>
    </row>
    <row r="16" spans="1:63" ht="14.25" x14ac:dyDescent="0.15">
      <c r="A16" s="8" t="s">
        <v>185</v>
      </c>
      <c r="B16" s="8" t="s">
        <v>186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F16" s="8"/>
      <c r="BG16" s="8"/>
      <c r="BH16" s="8"/>
      <c r="BI16" s="8"/>
      <c r="BJ16" s="8"/>
      <c r="BK16" s="8">
        <v>500</v>
      </c>
    </row>
    <row r="17" spans="1:63" ht="14.25" x14ac:dyDescent="0.15">
      <c r="A17" s="5" t="s">
        <v>1</v>
      </c>
      <c r="B17" s="5" t="s">
        <v>84</v>
      </c>
      <c r="C17" s="3"/>
      <c r="D17" s="3"/>
      <c r="E17" s="3"/>
      <c r="F17" s="3"/>
      <c r="G17" s="3"/>
      <c r="H17" s="3">
        <v>130</v>
      </c>
      <c r="I17" s="3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"/>
      <c r="BE17" s="1"/>
      <c r="BF17" s="1"/>
      <c r="BG17" s="1"/>
      <c r="BH17" s="1"/>
      <c r="BI17" s="1"/>
      <c r="BJ17" s="1"/>
      <c r="BK17" s="1"/>
    </row>
    <row r="18" spans="1:63" ht="14.25" x14ac:dyDescent="0.15">
      <c r="A18" s="5" t="s">
        <v>1</v>
      </c>
      <c r="B18" s="5" t="s">
        <v>17</v>
      </c>
      <c r="C18" s="3">
        <v>135</v>
      </c>
      <c r="D18" s="3">
        <v>135</v>
      </c>
      <c r="E18" s="3">
        <v>135</v>
      </c>
      <c r="F18" s="3">
        <v>135</v>
      </c>
      <c r="G18" s="3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"/>
      <c r="BE18" s="1"/>
      <c r="BF18" s="1"/>
      <c r="BG18" s="1"/>
      <c r="BH18" s="1"/>
      <c r="BI18" s="1"/>
      <c r="BJ18" s="1"/>
      <c r="BK18" s="1"/>
    </row>
    <row r="19" spans="1:63" ht="14.25" x14ac:dyDescent="0.15">
      <c r="A19" s="5" t="s">
        <v>1</v>
      </c>
      <c r="B19" s="5" t="s">
        <v>18</v>
      </c>
      <c r="C19" s="3"/>
      <c r="D19" s="3"/>
      <c r="E19" s="3"/>
      <c r="F19" s="3"/>
      <c r="G19" s="3"/>
      <c r="H19" s="3">
        <v>180</v>
      </c>
      <c r="I19" s="3"/>
      <c r="J19" s="3"/>
      <c r="K19" s="3">
        <v>280</v>
      </c>
      <c r="L19" s="3">
        <v>350</v>
      </c>
      <c r="M19" s="3">
        <v>180</v>
      </c>
      <c r="N19" s="3"/>
      <c r="O19" s="3"/>
      <c r="P19" s="3"/>
      <c r="Q19" s="3">
        <v>350</v>
      </c>
      <c r="R19" s="3"/>
      <c r="S19" s="3"/>
      <c r="T19" s="3">
        <v>200</v>
      </c>
      <c r="U19" s="3">
        <v>350</v>
      </c>
      <c r="V19" s="3"/>
      <c r="W19" s="3">
        <v>420</v>
      </c>
      <c r="X19" s="3"/>
      <c r="Y19" s="3">
        <v>200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>
        <v>300</v>
      </c>
      <c r="AM19" s="3">
        <v>270</v>
      </c>
      <c r="AN19" s="3">
        <v>270</v>
      </c>
      <c r="AO19" s="3">
        <v>50</v>
      </c>
      <c r="AP19" s="3"/>
      <c r="AQ19" s="3"/>
      <c r="AR19" s="3"/>
      <c r="AS19" s="3"/>
      <c r="AT19" s="3"/>
      <c r="AU19" s="4"/>
      <c r="AV19" s="4">
        <v>300</v>
      </c>
      <c r="AW19" s="4"/>
      <c r="AX19" s="4"/>
      <c r="AY19" s="4"/>
      <c r="AZ19" s="4"/>
      <c r="BA19" s="4"/>
      <c r="BB19" s="4"/>
      <c r="BC19" s="4"/>
      <c r="BD19" s="1"/>
      <c r="BE19" s="1"/>
      <c r="BF19" s="1"/>
      <c r="BG19" s="1"/>
      <c r="BH19" s="1"/>
      <c r="BI19" s="1"/>
      <c r="BJ19" s="1"/>
      <c r="BK19" s="1"/>
    </row>
    <row r="20" spans="1:63" ht="14.25" x14ac:dyDescent="0.15">
      <c r="A20" s="8" t="s">
        <v>1</v>
      </c>
      <c r="B20" s="8" t="s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F20" s="8">
        <v>350</v>
      </c>
      <c r="BG20" s="8">
        <v>300</v>
      </c>
      <c r="BH20" s="8">
        <v>250</v>
      </c>
      <c r="BI20" s="8">
        <v>250</v>
      </c>
      <c r="BJ20" s="8">
        <v>265</v>
      </c>
      <c r="BK20" s="8">
        <v>300</v>
      </c>
    </row>
    <row r="21" spans="1:63" ht="14.25" x14ac:dyDescent="0.15">
      <c r="A21" s="5" t="s">
        <v>1</v>
      </c>
      <c r="B21" s="5" t="s">
        <v>19</v>
      </c>
      <c r="C21" s="3"/>
      <c r="D21" s="3"/>
      <c r="E21" s="3"/>
      <c r="F21" s="3"/>
      <c r="G21" s="3"/>
      <c r="H21" s="3">
        <v>130</v>
      </c>
      <c r="I21" s="3"/>
      <c r="J21" s="3"/>
      <c r="K21" s="3">
        <v>430</v>
      </c>
      <c r="L21" s="3"/>
      <c r="M21" s="3"/>
      <c r="N21" s="3">
        <v>180</v>
      </c>
      <c r="O21" s="3">
        <v>150</v>
      </c>
      <c r="P21" s="3"/>
      <c r="Q21" s="3"/>
      <c r="R21" s="3">
        <v>150</v>
      </c>
      <c r="S21" s="3"/>
      <c r="T21" s="3"/>
      <c r="U21" s="3"/>
      <c r="V21" s="3"/>
      <c r="W21" s="3"/>
      <c r="X21" s="3">
        <v>170</v>
      </c>
      <c r="Y21" s="3"/>
      <c r="Z21" s="3">
        <v>180</v>
      </c>
      <c r="AA21" s="3">
        <v>160</v>
      </c>
      <c r="AB21" s="3">
        <v>160</v>
      </c>
      <c r="AC21" s="3"/>
      <c r="AD21" s="3"/>
      <c r="AE21" s="3"/>
      <c r="AF21" s="3">
        <v>170</v>
      </c>
      <c r="AG21" s="3"/>
      <c r="AH21" s="3">
        <v>150</v>
      </c>
      <c r="AI21" s="3">
        <v>150</v>
      </c>
      <c r="AJ21" s="3"/>
      <c r="AK21" s="3">
        <v>240</v>
      </c>
      <c r="AL21" s="3"/>
      <c r="AM21" s="3"/>
      <c r="AN21" s="3"/>
      <c r="AO21" s="3"/>
      <c r="AP21" s="3"/>
      <c r="AQ21" s="3"/>
      <c r="AR21" s="3"/>
      <c r="AS21" s="3">
        <v>150</v>
      </c>
      <c r="AT21" s="3">
        <f>220+6</f>
        <v>226</v>
      </c>
      <c r="AU21" s="4">
        <v>230</v>
      </c>
      <c r="AV21" s="4">
        <v>375</v>
      </c>
      <c r="AW21" s="4"/>
      <c r="AX21" s="4">
        <v>180</v>
      </c>
      <c r="AY21" s="4">
        <v>240</v>
      </c>
      <c r="AZ21" s="4">
        <v>170</v>
      </c>
      <c r="BA21" s="4"/>
      <c r="BB21" s="4"/>
      <c r="BC21" s="4"/>
      <c r="BD21" s="1"/>
      <c r="BE21" s="1"/>
      <c r="BF21" s="1"/>
      <c r="BG21" s="1"/>
      <c r="BH21" s="1"/>
      <c r="BI21" s="1"/>
      <c r="BJ21" s="1"/>
      <c r="BK21" s="1"/>
    </row>
    <row r="22" spans="1:63" ht="14.25" x14ac:dyDescent="0.15">
      <c r="A22" s="8" t="s">
        <v>1</v>
      </c>
      <c r="B22" s="8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F22" s="8">
        <v>400</v>
      </c>
      <c r="BG22" s="8">
        <v>420</v>
      </c>
      <c r="BH22" s="8">
        <v>270</v>
      </c>
      <c r="BI22" s="8">
        <v>280</v>
      </c>
      <c r="BJ22" s="8">
        <v>340</v>
      </c>
      <c r="BK22" s="8">
        <v>426.66666666666669</v>
      </c>
    </row>
    <row r="23" spans="1:63" ht="14.25" x14ac:dyDescent="0.15">
      <c r="A23" s="8" t="s">
        <v>2</v>
      </c>
      <c r="B23" s="8" t="s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F23" s="8"/>
      <c r="BG23" s="8"/>
      <c r="BH23" s="8"/>
      <c r="BI23" s="8"/>
      <c r="BJ23" s="8"/>
      <c r="BK23" s="8">
        <v>480</v>
      </c>
    </row>
    <row r="24" spans="1:63" ht="14.25" x14ac:dyDescent="0.15">
      <c r="A24" s="8" t="s">
        <v>187</v>
      </c>
      <c r="B24" s="8" t="s">
        <v>192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F24" s="8"/>
      <c r="BG24" s="8"/>
      <c r="BH24" s="8"/>
      <c r="BI24" s="8"/>
      <c r="BJ24" s="8"/>
      <c r="BK24" s="8">
        <v>270</v>
      </c>
    </row>
    <row r="25" spans="1:63" ht="14.25" x14ac:dyDescent="0.15">
      <c r="A25" s="5" t="s">
        <v>72</v>
      </c>
      <c r="B25" s="5" t="s">
        <v>85</v>
      </c>
      <c r="C25" s="3"/>
      <c r="D25" s="3"/>
      <c r="E25" s="3">
        <v>150</v>
      </c>
      <c r="F25" s="3"/>
      <c r="G25" s="3"/>
      <c r="H25" s="3"/>
      <c r="I25" s="3">
        <v>150</v>
      </c>
      <c r="J25" s="3">
        <v>150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>
        <v>150</v>
      </c>
      <c r="AX25" s="4"/>
      <c r="AY25" s="4"/>
      <c r="AZ25" s="4"/>
      <c r="BA25" s="4"/>
      <c r="BB25" s="4"/>
      <c r="BC25" s="4"/>
      <c r="BD25" s="1"/>
      <c r="BE25" s="1"/>
      <c r="BF25" s="1"/>
      <c r="BG25" s="1"/>
      <c r="BH25" s="1"/>
      <c r="BI25" s="1"/>
      <c r="BJ25" s="1"/>
      <c r="BK25" s="1"/>
    </row>
    <row r="26" spans="1:63" ht="14.25" x14ac:dyDescent="0.15">
      <c r="A26" s="5" t="s">
        <v>72</v>
      </c>
      <c r="B26" s="5" t="s">
        <v>86</v>
      </c>
      <c r="C26" s="3"/>
      <c r="D26" s="3"/>
      <c r="E26" s="3">
        <v>150</v>
      </c>
      <c r="F26" s="3"/>
      <c r="G26" s="3"/>
      <c r="H26" s="3"/>
      <c r="I26" s="3">
        <v>150</v>
      </c>
      <c r="J26" s="3">
        <v>150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>
        <v>150</v>
      </c>
      <c r="AX26" s="4"/>
      <c r="AY26" s="4"/>
      <c r="AZ26" s="4"/>
      <c r="BA26" s="4"/>
      <c r="BB26" s="4"/>
      <c r="BC26" s="4"/>
      <c r="BD26" s="1"/>
      <c r="BE26" s="1"/>
      <c r="BF26" s="1"/>
      <c r="BG26" s="1"/>
      <c r="BH26" s="1"/>
      <c r="BI26" s="1"/>
      <c r="BJ26" s="1"/>
      <c r="BK26" s="1"/>
    </row>
    <row r="27" spans="1:63" ht="14.25" x14ac:dyDescent="0.15">
      <c r="A27" s="5" t="s">
        <v>72</v>
      </c>
      <c r="B27" s="5" t="s">
        <v>88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>
        <v>150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>
        <v>160</v>
      </c>
      <c r="AH27" s="3">
        <v>160</v>
      </c>
      <c r="AI27" s="3">
        <v>160</v>
      </c>
      <c r="AJ27" s="3">
        <v>160</v>
      </c>
      <c r="AK27" s="3">
        <v>205</v>
      </c>
      <c r="AL27" s="3"/>
      <c r="AM27" s="3"/>
      <c r="AN27" s="3"/>
      <c r="AO27" s="3"/>
      <c r="AP27" s="3"/>
      <c r="AQ27" s="3"/>
      <c r="AR27" s="3"/>
      <c r="AS27" s="3"/>
      <c r="AT27" s="4">
        <v>185</v>
      </c>
      <c r="AU27" s="4"/>
      <c r="AV27" s="4"/>
      <c r="AW27" s="4"/>
      <c r="AX27" s="4"/>
      <c r="AY27" s="4"/>
      <c r="AZ27" s="4"/>
      <c r="BA27" s="4"/>
      <c r="BB27" s="4"/>
      <c r="BC27" s="4"/>
      <c r="BD27" s="1"/>
      <c r="BE27" s="1"/>
      <c r="BF27" s="1"/>
      <c r="BG27" s="1"/>
      <c r="BH27" s="1"/>
      <c r="BI27" s="1"/>
      <c r="BJ27" s="1"/>
      <c r="BK27" s="1"/>
    </row>
    <row r="28" spans="1:63" ht="14.25" x14ac:dyDescent="0.15">
      <c r="A28" s="8" t="s">
        <v>72</v>
      </c>
      <c r="B28" s="8" t="s">
        <v>88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F28" s="8"/>
      <c r="BG28" s="8"/>
      <c r="BH28" s="8"/>
      <c r="BI28" s="8"/>
      <c r="BJ28" s="8"/>
      <c r="BK28" s="8">
        <v>220</v>
      </c>
    </row>
    <row r="29" spans="1:63" ht="14.25" x14ac:dyDescent="0.15">
      <c r="A29" s="8" t="s">
        <v>72</v>
      </c>
      <c r="B29" s="8" t="s">
        <v>193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F29" s="8"/>
      <c r="BG29" s="8"/>
      <c r="BH29" s="8"/>
      <c r="BI29" s="8"/>
      <c r="BJ29" s="8"/>
      <c r="BK29" s="8">
        <v>220</v>
      </c>
    </row>
    <row r="30" spans="1:63" ht="14.25" x14ac:dyDescent="0.15">
      <c r="A30" s="5" t="s">
        <v>3</v>
      </c>
      <c r="B30" s="5" t="s">
        <v>21</v>
      </c>
      <c r="C30" s="3">
        <v>125</v>
      </c>
      <c r="D30" s="3">
        <v>115</v>
      </c>
      <c r="E30" s="3">
        <v>125</v>
      </c>
      <c r="F30" s="3">
        <v>115</v>
      </c>
      <c r="G30" s="3"/>
      <c r="H30" s="3"/>
      <c r="I30" s="3"/>
      <c r="J30" s="3"/>
      <c r="K30" s="3"/>
      <c r="L30" s="3"/>
      <c r="M30" s="3"/>
      <c r="N30" s="3"/>
      <c r="O30" s="3">
        <v>170</v>
      </c>
      <c r="P30" s="3"/>
      <c r="Q30" s="3"/>
      <c r="R30" s="3">
        <v>145</v>
      </c>
      <c r="S30" s="3"/>
      <c r="T30" s="3"/>
      <c r="U30" s="3"/>
      <c r="V30" s="3"/>
      <c r="W30" s="3"/>
      <c r="X30" s="3">
        <v>185</v>
      </c>
      <c r="Y30" s="3"/>
      <c r="Z30" s="3"/>
      <c r="AA30" s="3">
        <v>190</v>
      </c>
      <c r="AB30" s="3">
        <v>190</v>
      </c>
      <c r="AC30" s="3"/>
      <c r="AD30" s="3"/>
      <c r="AE30" s="3"/>
      <c r="AF30" s="3">
        <v>175</v>
      </c>
      <c r="AG30" s="3">
        <v>160</v>
      </c>
      <c r="AH30" s="3">
        <v>167.5</v>
      </c>
      <c r="AI30" s="3">
        <v>160</v>
      </c>
      <c r="AJ30" s="3">
        <v>160</v>
      </c>
      <c r="AK30" s="3">
        <v>205</v>
      </c>
      <c r="AL30" s="3"/>
      <c r="AM30" s="3"/>
      <c r="AN30" s="3"/>
      <c r="AO30" s="3"/>
      <c r="AP30" s="3"/>
      <c r="AQ30" s="3"/>
      <c r="AR30" s="3">
        <v>45</v>
      </c>
      <c r="AS30" s="3">
        <v>170</v>
      </c>
      <c r="AT30" s="3">
        <v>225</v>
      </c>
      <c r="AU30" s="4">
        <v>185</v>
      </c>
      <c r="AV30" s="4"/>
      <c r="AW30" s="4"/>
      <c r="AX30" s="4">
        <v>180</v>
      </c>
      <c r="AY30" s="4">
        <v>200</v>
      </c>
      <c r="AZ30" s="4">
        <v>160</v>
      </c>
      <c r="BA30" s="4"/>
      <c r="BB30" s="4"/>
      <c r="BC30" s="4"/>
      <c r="BD30" s="1"/>
      <c r="BE30" s="1"/>
      <c r="BF30" s="1"/>
      <c r="BG30" s="1"/>
      <c r="BH30" s="1"/>
      <c r="BI30" s="1"/>
      <c r="BJ30" s="1"/>
      <c r="BK30" s="1"/>
    </row>
    <row r="31" spans="1:63" ht="14.25" x14ac:dyDescent="0.15">
      <c r="A31" s="8" t="s">
        <v>3</v>
      </c>
      <c r="B31" s="8" t="s">
        <v>21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F31" s="8"/>
      <c r="BG31" s="8"/>
      <c r="BH31" s="8"/>
      <c r="BI31" s="8"/>
      <c r="BJ31" s="8"/>
      <c r="BK31" s="8">
        <v>320</v>
      </c>
    </row>
    <row r="32" spans="1:63" ht="14.25" x14ac:dyDescent="0.15">
      <c r="A32" s="5" t="s">
        <v>4</v>
      </c>
      <c r="B32" s="5" t="s">
        <v>22</v>
      </c>
      <c r="C32" s="4"/>
      <c r="D32" s="4"/>
      <c r="E32" s="4"/>
      <c r="F32" s="4"/>
      <c r="G32" s="4">
        <v>300</v>
      </c>
      <c r="H32" s="4">
        <v>140</v>
      </c>
      <c r="I32" s="4"/>
      <c r="J32" s="4"/>
      <c r="K32" s="4"/>
      <c r="L32" s="4"/>
      <c r="M32" s="4"/>
      <c r="N32" s="4"/>
      <c r="O32" s="4">
        <v>160</v>
      </c>
      <c r="P32" s="4"/>
      <c r="Q32" s="4"/>
      <c r="R32" s="4"/>
      <c r="S32" s="4">
        <v>400</v>
      </c>
      <c r="T32" s="4"/>
      <c r="U32" s="4"/>
      <c r="V32" s="4"/>
      <c r="W32" s="4"/>
      <c r="X32" s="4"/>
      <c r="Y32" s="4"/>
      <c r="Z32" s="4"/>
      <c r="AA32" s="4">
        <v>180</v>
      </c>
      <c r="AB32" s="4">
        <v>180</v>
      </c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>
        <v>160</v>
      </c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1"/>
      <c r="BE32" s="1"/>
      <c r="BF32" s="1"/>
      <c r="BG32" s="1"/>
      <c r="BH32" s="1"/>
      <c r="BI32" s="1"/>
      <c r="BJ32" s="1"/>
      <c r="BK32" s="1"/>
    </row>
    <row r="33" spans="1:63" ht="14.25" x14ac:dyDescent="0.15">
      <c r="A33" s="8" t="s">
        <v>4</v>
      </c>
      <c r="B33" s="8" t="s">
        <v>22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F33" s="8"/>
      <c r="BG33" s="8"/>
      <c r="BH33" s="8"/>
      <c r="BI33" s="8"/>
      <c r="BJ33" s="8"/>
      <c r="BK33" s="8">
        <v>280</v>
      </c>
    </row>
    <row r="34" spans="1:63" ht="14.25" x14ac:dyDescent="0.15">
      <c r="A34" s="5" t="s">
        <v>73</v>
      </c>
      <c r="B34" s="5" t="s">
        <v>89</v>
      </c>
      <c r="C34" s="4"/>
      <c r="D34" s="4"/>
      <c r="E34" s="4"/>
      <c r="F34" s="4"/>
      <c r="G34" s="4"/>
      <c r="H34" s="4">
        <v>180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>
        <v>150</v>
      </c>
      <c r="AH34" s="4">
        <v>150</v>
      </c>
      <c r="AI34" s="4"/>
      <c r="AJ34" s="4">
        <v>150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>
        <v>396</v>
      </c>
      <c r="AW34" s="4"/>
      <c r="AX34" s="4"/>
      <c r="AY34" s="4"/>
      <c r="AZ34" s="4"/>
      <c r="BA34" s="4"/>
      <c r="BB34" s="4"/>
      <c r="BC34" s="4"/>
      <c r="BD34" s="1"/>
      <c r="BE34" s="1"/>
      <c r="BF34" s="1"/>
      <c r="BG34" s="1"/>
      <c r="BH34" s="1"/>
      <c r="BI34" s="1"/>
      <c r="BJ34" s="1"/>
      <c r="BK34" s="1"/>
    </row>
    <row r="35" spans="1:63" ht="14.25" x14ac:dyDescent="0.15">
      <c r="A35" s="8" t="s">
        <v>73</v>
      </c>
      <c r="B35" s="8" t="s">
        <v>89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F35" s="8">
        <v>350</v>
      </c>
      <c r="BG35" s="8">
        <v>330</v>
      </c>
      <c r="BH35" s="8">
        <v>240</v>
      </c>
      <c r="BI35" s="8">
        <v>240</v>
      </c>
      <c r="BJ35" s="8">
        <v>280</v>
      </c>
      <c r="BK35" s="8">
        <v>430.5</v>
      </c>
    </row>
    <row r="36" spans="1:63" ht="14.25" x14ac:dyDescent="0.15">
      <c r="A36" s="5" t="s">
        <v>74</v>
      </c>
      <c r="B36" s="5" t="s">
        <v>90</v>
      </c>
      <c r="C36" s="4"/>
      <c r="D36" s="4"/>
      <c r="E36" s="4">
        <v>125</v>
      </c>
      <c r="F36" s="4">
        <v>100</v>
      </c>
      <c r="G36" s="4"/>
      <c r="H36" s="4">
        <v>180</v>
      </c>
      <c r="I36" s="4"/>
      <c r="J36" s="4"/>
      <c r="K36" s="4">
        <v>470</v>
      </c>
      <c r="L36" s="4"/>
      <c r="M36" s="4">
        <v>140</v>
      </c>
      <c r="N36" s="4">
        <v>135</v>
      </c>
      <c r="O36" s="4">
        <v>150</v>
      </c>
      <c r="P36" s="4"/>
      <c r="Q36" s="4"/>
      <c r="R36" s="4">
        <v>145</v>
      </c>
      <c r="S36" s="4"/>
      <c r="T36" s="4"/>
      <c r="U36" s="4"/>
      <c r="V36" s="4"/>
      <c r="W36" s="4"/>
      <c r="X36" s="4">
        <v>150</v>
      </c>
      <c r="Y36" s="4">
        <v>150</v>
      </c>
      <c r="Z36" s="4">
        <v>145</v>
      </c>
      <c r="AA36" s="4">
        <v>170</v>
      </c>
      <c r="AB36" s="4">
        <v>170</v>
      </c>
      <c r="AC36" s="4"/>
      <c r="AD36" s="4"/>
      <c r="AE36" s="4"/>
      <c r="AF36" s="4">
        <v>150</v>
      </c>
      <c r="AG36" s="4"/>
      <c r="AH36" s="4">
        <v>150</v>
      </c>
      <c r="AI36" s="4">
        <v>155</v>
      </c>
      <c r="AJ36" s="4"/>
      <c r="AK36" s="4"/>
      <c r="AL36" s="4"/>
      <c r="AM36" s="4"/>
      <c r="AN36" s="4"/>
      <c r="AO36" s="4"/>
      <c r="AP36" s="4"/>
      <c r="AQ36" s="4"/>
      <c r="AR36" s="4">
        <v>70</v>
      </c>
      <c r="AS36" s="4">
        <v>150</v>
      </c>
      <c r="AT36" s="4"/>
      <c r="AU36" s="4">
        <v>160</v>
      </c>
      <c r="AV36" s="4"/>
      <c r="AW36" s="4"/>
      <c r="AX36" s="4">
        <v>135</v>
      </c>
      <c r="AY36" s="4">
        <v>145</v>
      </c>
      <c r="AZ36" s="4">
        <v>150</v>
      </c>
      <c r="BA36" s="4"/>
      <c r="BB36" s="4"/>
      <c r="BC36" s="4"/>
      <c r="BD36" s="1"/>
      <c r="BE36" s="1"/>
      <c r="BF36" s="1"/>
      <c r="BG36" s="1"/>
      <c r="BH36" s="1"/>
      <c r="BI36" s="1"/>
      <c r="BJ36" s="1"/>
      <c r="BK36" s="1"/>
    </row>
    <row r="37" spans="1:63" ht="14.25" x14ac:dyDescent="0.15">
      <c r="A37" s="8" t="s">
        <v>74</v>
      </c>
      <c r="B37" s="8" t="s">
        <v>90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F37" s="8"/>
      <c r="BG37" s="8"/>
      <c r="BH37" s="8"/>
      <c r="BI37" s="8"/>
      <c r="BJ37" s="8"/>
      <c r="BK37" s="8">
        <v>460</v>
      </c>
    </row>
    <row r="38" spans="1:63" ht="14.25" x14ac:dyDescent="0.15">
      <c r="A38" s="5" t="s">
        <v>75</v>
      </c>
      <c r="B38" s="5" t="s">
        <v>91</v>
      </c>
      <c r="C38" s="4"/>
      <c r="D38" s="4"/>
      <c r="E38" s="4"/>
      <c r="F38" s="4"/>
      <c r="G38" s="4">
        <v>300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>
        <v>400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1"/>
      <c r="BE38" s="1"/>
      <c r="BF38" s="1"/>
      <c r="BG38" s="1"/>
      <c r="BH38" s="1"/>
      <c r="BI38" s="1"/>
      <c r="BJ38" s="1"/>
      <c r="BK38" s="1"/>
    </row>
    <row r="39" spans="1:63" ht="14.25" x14ac:dyDescent="0.15">
      <c r="A39" s="8" t="s">
        <v>75</v>
      </c>
      <c r="B39" s="8" t="s">
        <v>91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F39" s="8"/>
      <c r="BG39" s="8"/>
      <c r="BH39" s="8"/>
      <c r="BI39" s="8"/>
      <c r="BJ39" s="8"/>
      <c r="BK39" s="8">
        <v>248</v>
      </c>
    </row>
    <row r="40" spans="1:63" ht="14.25" x14ac:dyDescent="0.15">
      <c r="A40" s="8" t="s">
        <v>76</v>
      </c>
      <c r="B40" s="8" t="s">
        <v>194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F40" s="8"/>
      <c r="BG40" s="8"/>
      <c r="BH40" s="8"/>
      <c r="BI40" s="8"/>
      <c r="BJ40" s="8"/>
      <c r="BK40" s="8">
        <v>360</v>
      </c>
    </row>
    <row r="41" spans="1:63" ht="14.25" x14ac:dyDescent="0.15">
      <c r="A41" s="8" t="s">
        <v>76</v>
      </c>
      <c r="B41" s="8" t="s">
        <v>82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F41" s="8"/>
      <c r="BG41" s="8"/>
      <c r="BH41" s="8"/>
      <c r="BI41" s="8"/>
      <c r="BJ41" s="8"/>
      <c r="BK41" s="8">
        <v>320</v>
      </c>
    </row>
    <row r="42" spans="1:63" ht="14.25" x14ac:dyDescent="0.15">
      <c r="A42" s="5" t="s">
        <v>76</v>
      </c>
      <c r="B42" s="5" t="s">
        <v>92</v>
      </c>
      <c r="C42" s="4">
        <v>142</v>
      </c>
      <c r="D42" s="4">
        <v>120</v>
      </c>
      <c r="E42" s="4">
        <v>142</v>
      </c>
      <c r="F42" s="4">
        <v>120</v>
      </c>
      <c r="G42" s="4"/>
      <c r="H42" s="4">
        <v>160</v>
      </c>
      <c r="I42" s="4"/>
      <c r="J42" s="4"/>
      <c r="K42" s="4">
        <v>420</v>
      </c>
      <c r="L42" s="4"/>
      <c r="M42" s="4">
        <v>200</v>
      </c>
      <c r="N42" s="4">
        <v>180</v>
      </c>
      <c r="O42" s="4">
        <v>180</v>
      </c>
      <c r="P42" s="4"/>
      <c r="Q42" s="4"/>
      <c r="R42" s="4">
        <v>180</v>
      </c>
      <c r="S42" s="4"/>
      <c r="T42" s="4"/>
      <c r="U42" s="4"/>
      <c r="V42" s="4"/>
      <c r="W42" s="4"/>
      <c r="X42" s="4">
        <v>180</v>
      </c>
      <c r="Y42" s="4">
        <v>220</v>
      </c>
      <c r="Z42" s="4">
        <v>200</v>
      </c>
      <c r="AA42" s="4">
        <v>200</v>
      </c>
      <c r="AB42" s="4">
        <v>200</v>
      </c>
      <c r="AC42" s="4"/>
      <c r="AD42" s="4"/>
      <c r="AE42" s="4"/>
      <c r="AF42" s="4">
        <v>200</v>
      </c>
      <c r="AG42" s="4"/>
      <c r="AH42" s="4">
        <v>200</v>
      </c>
      <c r="AI42" s="4">
        <v>180</v>
      </c>
      <c r="AJ42" s="4"/>
      <c r="AK42" s="4"/>
      <c r="AL42" s="4"/>
      <c r="AM42" s="4"/>
      <c r="AN42" s="4"/>
      <c r="AO42" s="4">
        <v>50</v>
      </c>
      <c r="AP42" s="4"/>
      <c r="AQ42" s="4"/>
      <c r="AR42" s="4">
        <v>60</v>
      </c>
      <c r="AS42" s="4">
        <v>180</v>
      </c>
      <c r="AT42" s="4"/>
      <c r="AU42" s="4"/>
      <c r="AV42" s="4"/>
      <c r="AW42" s="4"/>
      <c r="AX42" s="4">
        <v>200</v>
      </c>
      <c r="AY42" s="4">
        <v>220</v>
      </c>
      <c r="AZ42" s="4">
        <v>200</v>
      </c>
      <c r="BA42" s="4"/>
      <c r="BB42" s="4"/>
      <c r="BC42" s="4"/>
      <c r="BD42" s="1"/>
      <c r="BE42" s="1"/>
      <c r="BF42" s="1"/>
      <c r="BG42" s="1"/>
      <c r="BH42" s="1"/>
      <c r="BI42" s="1"/>
      <c r="BJ42" s="1"/>
      <c r="BK42" s="1"/>
    </row>
    <row r="43" spans="1:63" ht="14.25" x14ac:dyDescent="0.15">
      <c r="A43" s="8" t="s">
        <v>76</v>
      </c>
      <c r="B43" s="8" t="s">
        <v>92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F43" s="8"/>
      <c r="BG43" s="8"/>
      <c r="BH43" s="8"/>
      <c r="BI43" s="8"/>
      <c r="BJ43" s="8"/>
      <c r="BK43" s="8">
        <v>375</v>
      </c>
    </row>
    <row r="44" spans="1:63" ht="14.25" x14ac:dyDescent="0.15">
      <c r="A44" s="5" t="s">
        <v>76</v>
      </c>
      <c r="B44" s="5" t="s">
        <v>160</v>
      </c>
      <c r="C44" s="4"/>
      <c r="D44" s="4"/>
      <c r="E44" s="4"/>
      <c r="F44" s="4"/>
      <c r="G44" s="4"/>
      <c r="H44" s="4"/>
      <c r="I44" s="4">
        <v>150</v>
      </c>
      <c r="J44" s="4">
        <v>150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>
        <v>150</v>
      </c>
      <c r="AH44" s="3">
        <v>150</v>
      </c>
      <c r="AI44" s="3"/>
      <c r="AJ44" s="3">
        <v>150</v>
      </c>
      <c r="AK44" s="4"/>
      <c r="AL44" s="4"/>
      <c r="AM44" s="4"/>
      <c r="AN44" s="4"/>
      <c r="AO44" s="3"/>
      <c r="AP44" s="4"/>
      <c r="AQ44" s="4"/>
      <c r="AR44" s="3"/>
      <c r="AS44" s="3"/>
      <c r="AT44" s="4"/>
      <c r="AU44" s="4"/>
      <c r="AV44" s="4"/>
      <c r="AW44" s="4">
        <v>150</v>
      </c>
      <c r="AX44" s="4"/>
      <c r="AY44" s="4"/>
      <c r="AZ44" s="4"/>
      <c r="BA44" s="4"/>
      <c r="BB44" s="4"/>
      <c r="BC44" s="4"/>
      <c r="BD44" s="1"/>
      <c r="BE44" s="1"/>
      <c r="BF44" s="1"/>
      <c r="BG44" s="1"/>
      <c r="BH44" s="1"/>
      <c r="BI44" s="1"/>
      <c r="BJ44" s="1"/>
      <c r="BK44" s="1"/>
    </row>
    <row r="45" spans="1:63" ht="14.25" x14ac:dyDescent="0.15">
      <c r="A45" s="5" t="s">
        <v>76</v>
      </c>
      <c r="B45" s="5" t="s">
        <v>93</v>
      </c>
      <c r="C45" s="4"/>
      <c r="D45" s="4"/>
      <c r="E45" s="4"/>
      <c r="F45" s="4"/>
      <c r="G45" s="4"/>
      <c r="H45" s="4"/>
      <c r="I45" s="4"/>
      <c r="J45" s="4"/>
      <c r="K45" s="4">
        <v>420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>
        <v>140</v>
      </c>
      <c r="AH45" s="4">
        <v>140</v>
      </c>
      <c r="AI45" s="4"/>
      <c r="AJ45" s="4">
        <v>140</v>
      </c>
      <c r="AK45" s="4"/>
      <c r="AL45" s="4"/>
      <c r="AM45" s="4"/>
      <c r="AN45" s="4"/>
      <c r="AO45" s="4"/>
      <c r="AP45" s="4"/>
      <c r="AQ45" s="4"/>
      <c r="AR45" s="4">
        <v>60</v>
      </c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1"/>
      <c r="BE45" s="1"/>
      <c r="BF45" s="1"/>
      <c r="BG45" s="1"/>
      <c r="BH45" s="1"/>
      <c r="BI45" s="1"/>
      <c r="BJ45" s="1"/>
      <c r="BK45" s="1"/>
    </row>
    <row r="46" spans="1:63" ht="14.25" x14ac:dyDescent="0.15">
      <c r="A46" s="8" t="s">
        <v>76</v>
      </c>
      <c r="B46" s="8" t="s">
        <v>93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F46" s="8"/>
      <c r="BG46" s="8">
        <v>400</v>
      </c>
      <c r="BH46" s="8">
        <v>275</v>
      </c>
      <c r="BI46" s="8"/>
      <c r="BJ46" s="8"/>
      <c r="BK46" s="8">
        <v>375</v>
      </c>
    </row>
    <row r="47" spans="1:63" ht="14.25" x14ac:dyDescent="0.15">
      <c r="A47" s="8" t="s">
        <v>76</v>
      </c>
      <c r="B47" s="8" t="s">
        <v>195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F47" s="8"/>
      <c r="BG47" s="8"/>
      <c r="BH47" s="8"/>
      <c r="BI47" s="8"/>
      <c r="BJ47" s="8"/>
      <c r="BK47" s="8">
        <v>330</v>
      </c>
    </row>
    <row r="48" spans="1:63" ht="14.25" x14ac:dyDescent="0.15">
      <c r="A48" s="8" t="s">
        <v>188</v>
      </c>
      <c r="B48" s="8" t="s">
        <v>196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F48" s="8"/>
      <c r="BG48" s="8"/>
      <c r="BH48" s="8"/>
      <c r="BI48" s="8"/>
      <c r="BJ48" s="8"/>
      <c r="BK48" s="8">
        <v>200</v>
      </c>
    </row>
    <row r="49" spans="1:63" ht="14.25" x14ac:dyDescent="0.15">
      <c r="A49" s="5" t="s">
        <v>77</v>
      </c>
      <c r="B49" s="5" t="s">
        <v>94</v>
      </c>
      <c r="C49" s="4"/>
      <c r="D49" s="4"/>
      <c r="E49" s="4"/>
      <c r="F49" s="4"/>
      <c r="G49" s="4">
        <v>300</v>
      </c>
      <c r="H49" s="4">
        <v>130</v>
      </c>
      <c r="I49" s="4"/>
      <c r="J49" s="4"/>
      <c r="K49" s="4">
        <v>370</v>
      </c>
      <c r="L49" s="4"/>
      <c r="M49" s="4"/>
      <c r="N49" s="4"/>
      <c r="O49" s="4"/>
      <c r="P49" s="4"/>
      <c r="Q49" s="4"/>
      <c r="R49" s="4"/>
      <c r="S49" s="4">
        <v>400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1"/>
      <c r="BE49" s="1"/>
      <c r="BF49" s="1"/>
      <c r="BG49" s="1"/>
      <c r="BH49" s="1"/>
      <c r="BI49" s="1"/>
      <c r="BJ49" s="1"/>
      <c r="BK49" s="1"/>
    </row>
    <row r="50" spans="1:63" ht="14.25" x14ac:dyDescent="0.15">
      <c r="A50" s="8" t="s">
        <v>77</v>
      </c>
      <c r="B50" s="8" t="s">
        <v>94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F50" s="8"/>
      <c r="BG50" s="8"/>
      <c r="BH50" s="8"/>
      <c r="BI50" s="8"/>
      <c r="BJ50" s="8"/>
      <c r="BK50" s="8">
        <v>309</v>
      </c>
    </row>
    <row r="51" spans="1:63" ht="14.25" x14ac:dyDescent="0.15">
      <c r="A51" s="5" t="s">
        <v>77</v>
      </c>
      <c r="B51" s="5" t="s">
        <v>95</v>
      </c>
      <c r="C51" s="4"/>
      <c r="D51" s="4"/>
      <c r="E51" s="4"/>
      <c r="F51" s="4"/>
      <c r="G51" s="4">
        <v>300</v>
      </c>
      <c r="H51" s="4">
        <v>130</v>
      </c>
      <c r="I51" s="4"/>
      <c r="J51" s="4"/>
      <c r="K51" s="4">
        <v>370</v>
      </c>
      <c r="L51" s="4"/>
      <c r="M51" s="4"/>
      <c r="N51" s="4"/>
      <c r="O51" s="4"/>
      <c r="P51" s="4"/>
      <c r="Q51" s="4"/>
      <c r="R51" s="4"/>
      <c r="S51" s="4">
        <v>400</v>
      </c>
      <c r="T51" s="4"/>
      <c r="U51" s="4"/>
      <c r="V51" s="4"/>
      <c r="W51" s="4"/>
      <c r="X51" s="4">
        <v>200</v>
      </c>
      <c r="Y51" s="4"/>
      <c r="Z51" s="4"/>
      <c r="AA51" s="4"/>
      <c r="AB51" s="4"/>
      <c r="AC51" s="4"/>
      <c r="AD51" s="4"/>
      <c r="AE51" s="4"/>
      <c r="AF51" s="4">
        <v>180</v>
      </c>
      <c r="AG51" s="4">
        <v>160</v>
      </c>
      <c r="AH51" s="4">
        <v>160</v>
      </c>
      <c r="AI51" s="4"/>
      <c r="AJ51" s="4">
        <v>160</v>
      </c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>
        <v>180</v>
      </c>
      <c r="AV51" s="4">
        <v>380</v>
      </c>
      <c r="AW51" s="4"/>
      <c r="AX51" s="4"/>
      <c r="AY51" s="4"/>
      <c r="AZ51" s="4">
        <v>180</v>
      </c>
      <c r="BA51" s="4"/>
      <c r="BB51" s="4"/>
      <c r="BC51" s="4"/>
      <c r="BD51" s="1"/>
      <c r="BE51" s="1"/>
      <c r="BF51" s="1"/>
      <c r="BG51" s="1"/>
      <c r="BH51" s="1"/>
      <c r="BI51" s="1"/>
      <c r="BJ51" s="1"/>
      <c r="BK51" s="1"/>
    </row>
    <row r="52" spans="1:63" ht="14.25" x14ac:dyDescent="0.15">
      <c r="A52" s="8" t="s">
        <v>77</v>
      </c>
      <c r="B52" s="8" t="s">
        <v>95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F52" s="8">
        <v>350</v>
      </c>
      <c r="BG52" s="8">
        <v>280</v>
      </c>
      <c r="BH52" s="8">
        <v>180</v>
      </c>
      <c r="BI52" s="8">
        <v>160</v>
      </c>
      <c r="BJ52" s="8">
        <v>200</v>
      </c>
      <c r="BK52" s="8">
        <v>332.66666666666669</v>
      </c>
    </row>
    <row r="53" spans="1:63" ht="14.25" x14ac:dyDescent="0.15">
      <c r="A53" s="8" t="s">
        <v>189</v>
      </c>
      <c r="B53" s="8" t="s">
        <v>197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F53" s="8"/>
      <c r="BG53" s="8"/>
      <c r="BH53" s="8"/>
      <c r="BI53" s="8"/>
      <c r="BJ53" s="8"/>
      <c r="BK53" s="8">
        <v>220</v>
      </c>
    </row>
    <row r="54" spans="1:63" ht="14.25" x14ac:dyDescent="0.15">
      <c r="A54" s="8" t="s">
        <v>190</v>
      </c>
      <c r="B54" s="8" t="s">
        <v>198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F54" s="8"/>
      <c r="BG54" s="8"/>
      <c r="BH54" s="8"/>
      <c r="BI54" s="8"/>
      <c r="BJ54" s="8"/>
      <c r="BK54" s="8">
        <v>500</v>
      </c>
    </row>
    <row r="55" spans="1:63" ht="14.25" x14ac:dyDescent="0.15">
      <c r="A55" s="5" t="s">
        <v>5</v>
      </c>
      <c r="B55" s="5" t="s">
        <v>23</v>
      </c>
      <c r="C55" s="4"/>
      <c r="D55" s="4"/>
      <c r="E55" s="4"/>
      <c r="F55" s="4"/>
      <c r="G55" s="4"/>
      <c r="H55" s="4">
        <v>220</v>
      </c>
      <c r="I55" s="4"/>
      <c r="J55" s="4"/>
      <c r="K55" s="4">
        <v>420</v>
      </c>
      <c r="L55" s="4"/>
      <c r="M55" s="4"/>
      <c r="N55" s="4">
        <v>180</v>
      </c>
      <c r="O55" s="4">
        <v>150</v>
      </c>
      <c r="P55" s="4"/>
      <c r="Q55" s="4">
        <v>380</v>
      </c>
      <c r="R55" s="4">
        <v>160</v>
      </c>
      <c r="S55" s="4"/>
      <c r="T55" s="4">
        <v>280</v>
      </c>
      <c r="U55" s="4"/>
      <c r="V55" s="4"/>
      <c r="W55" s="4">
        <v>380</v>
      </c>
      <c r="X55" s="4">
        <v>160</v>
      </c>
      <c r="Y55" s="4"/>
      <c r="Z55" s="4">
        <v>220</v>
      </c>
      <c r="AA55" s="4">
        <v>170</v>
      </c>
      <c r="AB55" s="4">
        <v>170</v>
      </c>
      <c r="AC55" s="4"/>
      <c r="AD55" s="4"/>
      <c r="AE55" s="4"/>
      <c r="AF55" s="4">
        <v>160</v>
      </c>
      <c r="AG55" s="4">
        <v>150</v>
      </c>
      <c r="AH55" s="4">
        <v>160</v>
      </c>
      <c r="AI55" s="4">
        <v>160</v>
      </c>
      <c r="AJ55" s="4">
        <v>150</v>
      </c>
      <c r="AK55" s="4"/>
      <c r="AL55" s="4"/>
      <c r="AM55" s="4"/>
      <c r="AN55" s="4"/>
      <c r="AO55" s="4"/>
      <c r="AP55" s="4"/>
      <c r="AQ55" s="4"/>
      <c r="AR55" s="4"/>
      <c r="AS55" s="4">
        <v>150</v>
      </c>
      <c r="AT55" s="4"/>
      <c r="AU55" s="4"/>
      <c r="AV55" s="4"/>
      <c r="AW55" s="4"/>
      <c r="AX55" s="4"/>
      <c r="AY55" s="4"/>
      <c r="AZ55" s="4">
        <v>150</v>
      </c>
      <c r="BA55" s="4"/>
      <c r="BB55" s="4"/>
      <c r="BC55" s="4"/>
      <c r="BD55" s="1"/>
      <c r="BE55" s="1"/>
      <c r="BF55" s="1"/>
      <c r="BG55" s="1"/>
      <c r="BH55" s="1"/>
      <c r="BI55" s="1"/>
      <c r="BJ55" s="1"/>
      <c r="BK55" s="1"/>
    </row>
    <row r="56" spans="1:63" ht="14.25" x14ac:dyDescent="0.15">
      <c r="A56" s="8" t="s">
        <v>5</v>
      </c>
      <c r="B56" s="8" t="s">
        <v>23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F56" s="8">
        <v>350</v>
      </c>
      <c r="BG56" s="8">
        <v>300</v>
      </c>
      <c r="BH56" s="8">
        <v>200</v>
      </c>
      <c r="BI56" s="8">
        <v>170</v>
      </c>
      <c r="BJ56" s="8">
        <v>200</v>
      </c>
      <c r="BK56" s="8">
        <v>330</v>
      </c>
    </row>
    <row r="57" spans="1:63" ht="14.25" x14ac:dyDescent="0.15">
      <c r="A57" s="5" t="s">
        <v>5</v>
      </c>
      <c r="B57" s="5" t="s">
        <v>96</v>
      </c>
      <c r="C57" s="3">
        <v>120</v>
      </c>
      <c r="D57" s="3">
        <v>110</v>
      </c>
      <c r="E57" s="3">
        <v>150</v>
      </c>
      <c r="F57" s="3">
        <v>110</v>
      </c>
      <c r="G57" s="3"/>
      <c r="H57" s="3"/>
      <c r="I57" s="3">
        <v>150</v>
      </c>
      <c r="J57" s="3">
        <v>150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>
        <v>150</v>
      </c>
      <c r="AX57" s="4"/>
      <c r="AY57" s="4"/>
      <c r="AZ57" s="4"/>
      <c r="BA57" s="4"/>
      <c r="BB57" s="4"/>
      <c r="BC57" s="4"/>
      <c r="BD57" s="1"/>
      <c r="BE57" s="1"/>
      <c r="BF57" s="1"/>
      <c r="BG57" s="1"/>
      <c r="BH57" s="1"/>
      <c r="BI57" s="1"/>
      <c r="BJ57" s="1"/>
      <c r="BK57" s="1"/>
    </row>
    <row r="58" spans="1:63" ht="14.25" x14ac:dyDescent="0.15">
      <c r="A58" s="5" t="s">
        <v>5</v>
      </c>
      <c r="B58" s="5" t="s">
        <v>97</v>
      </c>
      <c r="C58" s="4"/>
      <c r="D58" s="4"/>
      <c r="E58" s="4"/>
      <c r="F58" s="4"/>
      <c r="G58" s="4"/>
      <c r="H58" s="4">
        <v>230</v>
      </c>
      <c r="I58" s="4"/>
      <c r="J58" s="4"/>
      <c r="K58" s="4">
        <v>520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>
        <v>160</v>
      </c>
      <c r="AH58" s="4">
        <v>160</v>
      </c>
      <c r="AI58" s="4"/>
      <c r="AJ58" s="4">
        <v>160</v>
      </c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>
        <v>370</v>
      </c>
      <c r="AV58" s="4">
        <v>470</v>
      </c>
      <c r="AW58" s="4"/>
      <c r="AX58" s="4"/>
      <c r="AY58" s="4"/>
      <c r="AZ58" s="4"/>
      <c r="BA58" s="4"/>
      <c r="BB58" s="4"/>
      <c r="BC58" s="4"/>
      <c r="BD58" s="1"/>
      <c r="BE58" s="1"/>
      <c r="BF58" s="1"/>
      <c r="BG58" s="1"/>
      <c r="BH58" s="1"/>
      <c r="BI58" s="1"/>
      <c r="BJ58" s="1"/>
      <c r="BK58" s="1"/>
    </row>
    <row r="59" spans="1:63" ht="14.25" x14ac:dyDescent="0.15">
      <c r="A59" s="8" t="s">
        <v>5</v>
      </c>
      <c r="B59" s="8" t="s">
        <v>97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F59" s="8"/>
      <c r="BG59" s="8"/>
      <c r="BH59" s="8"/>
      <c r="BI59" s="8"/>
      <c r="BJ59" s="8"/>
      <c r="BK59" s="8">
        <v>490</v>
      </c>
    </row>
    <row r="60" spans="1:63" ht="14.25" x14ac:dyDescent="0.15">
      <c r="A60" s="5" t="s">
        <v>5</v>
      </c>
      <c r="B60" s="5" t="s">
        <v>98</v>
      </c>
      <c r="C60" s="4"/>
      <c r="D60" s="4"/>
      <c r="E60" s="4">
        <v>150</v>
      </c>
      <c r="F60" s="4"/>
      <c r="G60" s="4"/>
      <c r="H60" s="4"/>
      <c r="I60" s="4">
        <v>150</v>
      </c>
      <c r="J60" s="4">
        <v>150</v>
      </c>
      <c r="K60" s="4"/>
      <c r="L60" s="4"/>
      <c r="M60" s="4"/>
      <c r="N60" s="4">
        <v>180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>
        <v>220</v>
      </c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>
        <v>150</v>
      </c>
      <c r="AX60" s="4"/>
      <c r="AY60" s="4"/>
      <c r="AZ60" s="4"/>
      <c r="BA60" s="4"/>
      <c r="BB60" s="4"/>
      <c r="BC60" s="4"/>
      <c r="BD60" s="1"/>
      <c r="BE60" s="1"/>
      <c r="BF60" s="1"/>
      <c r="BG60" s="1"/>
      <c r="BH60" s="1"/>
      <c r="BI60" s="1"/>
      <c r="BJ60" s="1"/>
      <c r="BK60" s="1"/>
    </row>
    <row r="61" spans="1:63" ht="14.25" x14ac:dyDescent="0.15">
      <c r="A61" s="5" t="s">
        <v>5</v>
      </c>
      <c r="B61" s="5" t="s">
        <v>99</v>
      </c>
      <c r="C61" s="4"/>
      <c r="D61" s="4"/>
      <c r="E61" s="4">
        <v>170</v>
      </c>
      <c r="F61" s="4"/>
      <c r="G61" s="4"/>
      <c r="H61" s="4"/>
      <c r="I61" s="4">
        <v>170</v>
      </c>
      <c r="J61" s="4">
        <v>170</v>
      </c>
      <c r="K61" s="4"/>
      <c r="L61" s="4"/>
      <c r="M61" s="4"/>
      <c r="N61" s="4">
        <v>180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>
        <v>220</v>
      </c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>
        <v>170</v>
      </c>
      <c r="AX61" s="4"/>
      <c r="AY61" s="4"/>
      <c r="AZ61" s="4"/>
      <c r="BA61" s="4"/>
      <c r="BB61" s="4"/>
      <c r="BC61" s="4"/>
      <c r="BD61" s="1"/>
      <c r="BE61" s="1"/>
      <c r="BF61" s="1"/>
      <c r="BG61" s="1"/>
      <c r="BH61" s="1"/>
      <c r="BI61" s="1"/>
      <c r="BJ61" s="1"/>
      <c r="BK61" s="1"/>
    </row>
    <row r="62" spans="1:63" ht="14.25" x14ac:dyDescent="0.15">
      <c r="A62" s="5" t="s">
        <v>5</v>
      </c>
      <c r="B62" s="5" t="s">
        <v>161</v>
      </c>
      <c r="C62" s="4"/>
      <c r="D62" s="4"/>
      <c r="E62" s="4"/>
      <c r="F62" s="4"/>
      <c r="G62" s="4"/>
      <c r="H62" s="4"/>
      <c r="I62" s="4"/>
      <c r="J62" s="4"/>
      <c r="K62" s="3"/>
      <c r="L62" s="3"/>
      <c r="M62" s="3"/>
      <c r="N62" s="3">
        <v>180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v>220</v>
      </c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4"/>
      <c r="AL62" s="4"/>
      <c r="AM62" s="4"/>
      <c r="AN62" s="4"/>
      <c r="AO62" s="3"/>
      <c r="AP62" s="4"/>
      <c r="AQ62" s="4"/>
      <c r="AR62" s="3"/>
      <c r="AS62" s="3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1"/>
      <c r="BE62" s="1"/>
      <c r="BF62" s="1"/>
      <c r="BG62" s="1"/>
      <c r="BH62" s="1"/>
      <c r="BI62" s="1"/>
      <c r="BJ62" s="1"/>
      <c r="BK62" s="1"/>
    </row>
    <row r="63" spans="1:63" ht="14.25" x14ac:dyDescent="0.15">
      <c r="A63" s="5" t="s">
        <v>78</v>
      </c>
      <c r="B63" s="5" t="s">
        <v>101</v>
      </c>
      <c r="C63" s="4"/>
      <c r="D63" s="4"/>
      <c r="E63" s="4"/>
      <c r="F63" s="4"/>
      <c r="G63" s="4"/>
      <c r="H63" s="4">
        <v>220</v>
      </c>
      <c r="I63" s="4"/>
      <c r="J63" s="4"/>
      <c r="K63" s="4">
        <v>220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1"/>
      <c r="BE63" s="1"/>
      <c r="BF63" s="1"/>
      <c r="BG63" s="1"/>
      <c r="BH63" s="1"/>
      <c r="BI63" s="1"/>
      <c r="BJ63" s="1"/>
      <c r="BK63" s="1"/>
    </row>
    <row r="64" spans="1:63" ht="14.25" x14ac:dyDescent="0.15">
      <c r="A64" s="8" t="s">
        <v>78</v>
      </c>
      <c r="B64" s="8" t="s">
        <v>101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F64" s="8"/>
      <c r="BG64" s="8"/>
      <c r="BH64" s="8"/>
      <c r="BI64" s="8"/>
      <c r="BJ64" s="8"/>
      <c r="BK64" s="8">
        <v>270</v>
      </c>
    </row>
    <row r="65" spans="1:63" ht="14.25" x14ac:dyDescent="0.15">
      <c r="A65" s="5" t="s">
        <v>6</v>
      </c>
      <c r="B65" s="5" t="s">
        <v>24</v>
      </c>
      <c r="C65" s="4">
        <v>130</v>
      </c>
      <c r="D65" s="4">
        <v>130</v>
      </c>
      <c r="E65" s="4"/>
      <c r="F65" s="4"/>
      <c r="G65" s="4"/>
      <c r="H65" s="4"/>
      <c r="I65" s="4"/>
      <c r="J65" s="4"/>
      <c r="K65" s="4">
        <v>400</v>
      </c>
      <c r="L65" s="4"/>
      <c r="M65" s="4">
        <v>140</v>
      </c>
      <c r="N65" s="4">
        <v>135</v>
      </c>
      <c r="O65" s="4">
        <v>150</v>
      </c>
      <c r="P65" s="4"/>
      <c r="Q65" s="4"/>
      <c r="R65" s="4">
        <v>130</v>
      </c>
      <c r="S65" s="4"/>
      <c r="T65" s="4"/>
      <c r="U65" s="4"/>
      <c r="V65" s="4"/>
      <c r="W65" s="4"/>
      <c r="X65" s="4">
        <v>180</v>
      </c>
      <c r="Y65" s="4">
        <v>200</v>
      </c>
      <c r="Z65" s="4">
        <v>200</v>
      </c>
      <c r="AA65" s="4">
        <v>180</v>
      </c>
      <c r="AB65" s="4">
        <v>180</v>
      </c>
      <c r="AC65" s="4"/>
      <c r="AD65" s="4"/>
      <c r="AE65" s="4"/>
      <c r="AF65" s="4">
        <v>180</v>
      </c>
      <c r="AG65" s="4"/>
      <c r="AH65" s="4">
        <v>150</v>
      </c>
      <c r="AI65" s="4">
        <v>150</v>
      </c>
      <c r="AJ65" s="4"/>
      <c r="AK65" s="4"/>
      <c r="AL65" s="4"/>
      <c r="AM65" s="4"/>
      <c r="AN65" s="4"/>
      <c r="AO65" s="4">
        <v>75</v>
      </c>
      <c r="AP65" s="4"/>
      <c r="AQ65" s="4"/>
      <c r="AR65" s="4">
        <v>80</v>
      </c>
      <c r="AS65" s="4"/>
      <c r="AT65" s="4"/>
      <c r="AU65" s="4">
        <v>185</v>
      </c>
      <c r="AV65" s="4"/>
      <c r="AW65" s="4"/>
      <c r="AX65" s="4"/>
      <c r="AY65" s="4"/>
      <c r="AZ65" s="4">
        <v>160</v>
      </c>
      <c r="BA65" s="4"/>
      <c r="BB65" s="4"/>
      <c r="BC65" s="4"/>
      <c r="BD65" s="1"/>
      <c r="BE65" s="1"/>
      <c r="BF65" s="1"/>
      <c r="BG65" s="1"/>
      <c r="BH65" s="1"/>
      <c r="BI65" s="1"/>
      <c r="BJ65" s="1"/>
      <c r="BK65" s="1"/>
    </row>
    <row r="66" spans="1:63" ht="14.25" x14ac:dyDescent="0.15">
      <c r="A66" s="8" t="s">
        <v>6</v>
      </c>
      <c r="B66" s="8" t="s">
        <v>24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F66" s="8">
        <v>350</v>
      </c>
      <c r="BG66" s="8">
        <v>300</v>
      </c>
      <c r="BH66" s="8">
        <v>280</v>
      </c>
      <c r="BI66" s="8">
        <v>260</v>
      </c>
      <c r="BJ66" s="8">
        <v>260</v>
      </c>
      <c r="BK66" s="8">
        <v>320</v>
      </c>
    </row>
    <row r="67" spans="1:63" ht="14.25" x14ac:dyDescent="0.15">
      <c r="A67" s="5" t="s">
        <v>7</v>
      </c>
      <c r="B67" s="5" t="s">
        <v>7</v>
      </c>
      <c r="C67" s="3"/>
      <c r="D67" s="3"/>
      <c r="E67" s="3"/>
      <c r="F67" s="3"/>
      <c r="G67" s="3"/>
      <c r="H67" s="3">
        <v>260</v>
      </c>
      <c r="I67" s="3"/>
      <c r="J67" s="3"/>
      <c r="K67" s="3">
        <v>520</v>
      </c>
      <c r="L67" s="3">
        <v>350</v>
      </c>
      <c r="M67" s="3"/>
      <c r="N67" s="3"/>
      <c r="O67" s="3">
        <v>240</v>
      </c>
      <c r="P67" s="3">
        <v>450</v>
      </c>
      <c r="Q67" s="3">
        <v>400</v>
      </c>
      <c r="R67" s="3"/>
      <c r="S67" s="3"/>
      <c r="T67" s="3">
        <v>250</v>
      </c>
      <c r="U67" s="3">
        <v>350</v>
      </c>
      <c r="V67" s="3"/>
      <c r="W67" s="3">
        <v>450</v>
      </c>
      <c r="X67" s="3"/>
      <c r="Y67" s="3"/>
      <c r="Z67" s="3"/>
      <c r="AA67" s="3">
        <v>430</v>
      </c>
      <c r="AB67" s="3">
        <v>280</v>
      </c>
      <c r="AC67" s="3"/>
      <c r="AD67" s="3">
        <v>350</v>
      </c>
      <c r="AE67" s="3">
        <v>430</v>
      </c>
      <c r="AF67" s="3"/>
      <c r="AG67" s="3">
        <v>165</v>
      </c>
      <c r="AH67" s="3">
        <v>165</v>
      </c>
      <c r="AI67" s="3"/>
      <c r="AJ67" s="3">
        <v>165</v>
      </c>
      <c r="AK67" s="3"/>
      <c r="AL67" s="3">
        <v>420</v>
      </c>
      <c r="AM67" s="3">
        <v>420</v>
      </c>
      <c r="AN67" s="3">
        <v>420</v>
      </c>
      <c r="AO67" s="3"/>
      <c r="AP67" s="3"/>
      <c r="AQ67" s="3"/>
      <c r="AR67" s="3">
        <v>90</v>
      </c>
      <c r="AS67" s="3">
        <v>240</v>
      </c>
      <c r="AT67" s="3"/>
      <c r="AU67" s="4">
        <v>260</v>
      </c>
      <c r="AV67" s="4">
        <v>500</v>
      </c>
      <c r="AW67" s="4"/>
      <c r="AX67" s="4"/>
      <c r="AY67" s="4"/>
      <c r="AZ67" s="4"/>
      <c r="BA67" s="4">
        <v>430</v>
      </c>
      <c r="BB67" s="4"/>
      <c r="BC67" s="4"/>
      <c r="BD67" s="1"/>
      <c r="BE67" s="1"/>
      <c r="BF67" s="1"/>
      <c r="BG67" s="1"/>
      <c r="BH67" s="1"/>
      <c r="BI67" s="1"/>
      <c r="BJ67" s="1"/>
      <c r="BK67" s="1"/>
    </row>
    <row r="68" spans="1:63" ht="14.25" x14ac:dyDescent="0.15">
      <c r="A68" s="8" t="s">
        <v>7</v>
      </c>
      <c r="B68" s="8" t="s">
        <v>7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F68" s="8">
        <v>350</v>
      </c>
      <c r="BG68" s="8">
        <v>415</v>
      </c>
      <c r="BH68" s="8">
        <v>365</v>
      </c>
      <c r="BI68" s="8">
        <v>365</v>
      </c>
      <c r="BJ68" s="8">
        <v>390</v>
      </c>
      <c r="BK68" s="8">
        <v>490</v>
      </c>
    </row>
    <row r="69" spans="1:63" ht="14.25" x14ac:dyDescent="0.15">
      <c r="A69" s="5" t="s">
        <v>8</v>
      </c>
      <c r="B69" s="5" t="s">
        <v>25</v>
      </c>
      <c r="C69" s="3"/>
      <c r="D69" s="3"/>
      <c r="E69" s="3">
        <v>155</v>
      </c>
      <c r="F69" s="3">
        <v>120</v>
      </c>
      <c r="G69" s="3"/>
      <c r="H69" s="3">
        <v>160</v>
      </c>
      <c r="I69" s="3"/>
      <c r="J69" s="3"/>
      <c r="K69" s="3">
        <v>530</v>
      </c>
      <c r="L69" s="3">
        <v>400</v>
      </c>
      <c r="M69" s="3">
        <v>180</v>
      </c>
      <c r="N69" s="3">
        <v>180</v>
      </c>
      <c r="O69" s="3">
        <v>180</v>
      </c>
      <c r="P69" s="3">
        <v>400</v>
      </c>
      <c r="Q69" s="3">
        <v>400</v>
      </c>
      <c r="R69" s="3">
        <v>145</v>
      </c>
      <c r="S69" s="3"/>
      <c r="T69" s="3">
        <v>220</v>
      </c>
      <c r="U69" s="3">
        <v>400</v>
      </c>
      <c r="V69" s="3"/>
      <c r="W69" s="3">
        <v>550</v>
      </c>
      <c r="X69" s="3">
        <v>180</v>
      </c>
      <c r="Y69" s="3">
        <v>200</v>
      </c>
      <c r="Z69" s="3">
        <v>200</v>
      </c>
      <c r="AA69" s="3">
        <v>220</v>
      </c>
      <c r="AB69" s="3">
        <v>220</v>
      </c>
      <c r="AC69" s="3"/>
      <c r="AD69" s="3">
        <v>180</v>
      </c>
      <c r="AE69" s="3">
        <v>400</v>
      </c>
      <c r="AF69" s="3">
        <v>200</v>
      </c>
      <c r="AG69" s="3">
        <v>160</v>
      </c>
      <c r="AH69" s="3">
        <v>180</v>
      </c>
      <c r="AI69" s="3">
        <v>160</v>
      </c>
      <c r="AJ69" s="3">
        <v>160</v>
      </c>
      <c r="AK69" s="3"/>
      <c r="AL69" s="3">
        <v>280</v>
      </c>
      <c r="AM69" s="3">
        <v>280</v>
      </c>
      <c r="AN69" s="3">
        <v>280</v>
      </c>
      <c r="AO69" s="3">
        <v>50</v>
      </c>
      <c r="AP69" s="3"/>
      <c r="AQ69" s="3"/>
      <c r="AR69" s="3"/>
      <c r="AS69" s="3">
        <v>180</v>
      </c>
      <c r="AT69" s="3"/>
      <c r="AU69" s="4">
        <v>210</v>
      </c>
      <c r="AV69" s="4">
        <v>400</v>
      </c>
      <c r="AW69" s="4"/>
      <c r="AX69" s="4">
        <v>180</v>
      </c>
      <c r="AY69" s="4">
        <v>220</v>
      </c>
      <c r="AZ69" s="4">
        <v>180</v>
      </c>
      <c r="BA69" s="4">
        <v>250</v>
      </c>
      <c r="BB69" s="4"/>
      <c r="BC69" s="4"/>
      <c r="BD69" s="1"/>
      <c r="BE69" s="1"/>
      <c r="BF69" s="1"/>
      <c r="BG69" s="1"/>
      <c r="BH69" s="1"/>
      <c r="BI69" s="1"/>
      <c r="BJ69" s="1"/>
      <c r="BK69" s="1"/>
    </row>
    <row r="70" spans="1:63" ht="14.25" x14ac:dyDescent="0.15">
      <c r="A70" s="8" t="s">
        <v>8</v>
      </c>
      <c r="B70" s="8" t="s">
        <v>25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F70" s="8">
        <v>350</v>
      </c>
      <c r="BG70" s="8">
        <v>310</v>
      </c>
      <c r="BH70" s="8">
        <v>270</v>
      </c>
      <c r="BI70" s="8">
        <v>270</v>
      </c>
      <c r="BJ70" s="8">
        <v>270</v>
      </c>
      <c r="BK70" s="8">
        <v>410</v>
      </c>
    </row>
    <row r="71" spans="1:63" ht="14.25" x14ac:dyDescent="0.15">
      <c r="A71" s="5" t="s">
        <v>79</v>
      </c>
      <c r="B71" s="5" t="s">
        <v>79</v>
      </c>
      <c r="C71" s="4"/>
      <c r="D71" s="4"/>
      <c r="E71" s="4"/>
      <c r="F71" s="4"/>
      <c r="G71" s="4"/>
      <c r="H71" s="4">
        <v>160</v>
      </c>
      <c r="I71" s="4"/>
      <c r="J71" s="4"/>
      <c r="K71" s="4">
        <v>360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>
        <v>150</v>
      </c>
      <c r="AH71" s="4">
        <v>150</v>
      </c>
      <c r="AI71" s="4"/>
      <c r="AJ71" s="4">
        <v>150</v>
      </c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1"/>
      <c r="BE71" s="1"/>
      <c r="BF71" s="1"/>
      <c r="BG71" s="1"/>
      <c r="BH71" s="1"/>
      <c r="BI71" s="1"/>
      <c r="BJ71" s="1"/>
      <c r="BK71" s="1"/>
    </row>
    <row r="72" spans="1:63" ht="14.25" x14ac:dyDescent="0.15">
      <c r="A72" s="8" t="s">
        <v>79</v>
      </c>
      <c r="B72" s="8" t="s">
        <v>79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F72" s="8"/>
      <c r="BG72" s="8"/>
      <c r="BH72" s="8"/>
      <c r="BI72" s="8"/>
      <c r="BJ72" s="8"/>
      <c r="BK72" s="8">
        <v>415</v>
      </c>
    </row>
    <row r="73" spans="1:63" ht="14.25" x14ac:dyDescent="0.15">
      <c r="A73" s="8" t="s">
        <v>191</v>
      </c>
      <c r="B73" s="8" t="s">
        <v>199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F73" s="8"/>
      <c r="BG73" s="8"/>
      <c r="BH73" s="8"/>
      <c r="BI73" s="8"/>
      <c r="BJ73" s="8"/>
      <c r="BK73" s="8">
        <v>220</v>
      </c>
    </row>
    <row r="74" spans="1:63" ht="14.25" x14ac:dyDescent="0.15">
      <c r="A74" s="5" t="s">
        <v>80</v>
      </c>
      <c r="B74" s="5" t="s">
        <v>102</v>
      </c>
      <c r="C74" s="4"/>
      <c r="D74" s="4"/>
      <c r="E74" s="4"/>
      <c r="F74" s="4"/>
      <c r="G74" s="4"/>
      <c r="H74" s="4">
        <v>180</v>
      </c>
      <c r="I74" s="4"/>
      <c r="J74" s="4"/>
      <c r="K74" s="4">
        <v>580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1"/>
      <c r="BE74" s="1"/>
      <c r="BF74" s="1"/>
      <c r="BG74" s="1"/>
      <c r="BH74" s="1"/>
      <c r="BI74" s="1"/>
      <c r="BJ74" s="1"/>
      <c r="BK74" s="1"/>
    </row>
    <row r="75" spans="1:63" ht="14.25" x14ac:dyDescent="0.15">
      <c r="A75" s="8" t="s">
        <v>80</v>
      </c>
      <c r="B75" s="8" t="s">
        <v>102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F75" s="8"/>
      <c r="BG75" s="8"/>
      <c r="BH75" s="8"/>
      <c r="BI75" s="8"/>
      <c r="BJ75" s="8"/>
      <c r="BK75" s="8">
        <v>490</v>
      </c>
    </row>
    <row r="76" spans="1:63" ht="14.25" x14ac:dyDescent="0.15">
      <c r="A76" s="5" t="s">
        <v>9</v>
      </c>
      <c r="B76" s="5" t="s">
        <v>27</v>
      </c>
      <c r="C76" s="3"/>
      <c r="D76" s="3"/>
      <c r="E76" s="3"/>
      <c r="F76" s="3"/>
      <c r="G76" s="3"/>
      <c r="H76" s="3">
        <v>150</v>
      </c>
      <c r="I76" s="3"/>
      <c r="J76" s="3"/>
      <c r="K76" s="3">
        <v>400</v>
      </c>
      <c r="L76" s="3">
        <v>400</v>
      </c>
      <c r="M76" s="3"/>
      <c r="N76" s="3"/>
      <c r="O76" s="3"/>
      <c r="P76" s="3"/>
      <c r="Q76" s="3">
        <v>400</v>
      </c>
      <c r="R76" s="3"/>
      <c r="S76" s="3"/>
      <c r="T76" s="3">
        <v>300</v>
      </c>
      <c r="U76" s="3">
        <v>400</v>
      </c>
      <c r="V76" s="3"/>
      <c r="W76" s="3">
        <v>600</v>
      </c>
      <c r="X76" s="3">
        <v>240</v>
      </c>
      <c r="Y76" s="3"/>
      <c r="Z76" s="3"/>
      <c r="AA76" s="3"/>
      <c r="AB76" s="3"/>
      <c r="AC76" s="3"/>
      <c r="AD76" s="3"/>
      <c r="AE76" s="3"/>
      <c r="AF76" s="3">
        <v>240</v>
      </c>
      <c r="AG76" s="3">
        <v>160</v>
      </c>
      <c r="AH76" s="3">
        <v>200</v>
      </c>
      <c r="AI76" s="3"/>
      <c r="AJ76" s="3">
        <v>160</v>
      </c>
      <c r="AK76" s="3">
        <v>285</v>
      </c>
      <c r="AL76" s="3"/>
      <c r="AM76" s="3"/>
      <c r="AN76" s="3"/>
      <c r="AO76" s="3"/>
      <c r="AP76" s="3"/>
      <c r="AQ76" s="3"/>
      <c r="AR76" s="3"/>
      <c r="AS76" s="3"/>
      <c r="AT76" s="3">
        <f>255</f>
        <v>255</v>
      </c>
      <c r="AU76" s="4">
        <v>260</v>
      </c>
      <c r="AV76" s="4">
        <v>520</v>
      </c>
      <c r="AW76" s="4"/>
      <c r="AX76" s="4"/>
      <c r="AY76" s="4"/>
      <c r="AZ76" s="3">
        <v>240</v>
      </c>
      <c r="BA76" s="4"/>
      <c r="BB76" s="4"/>
      <c r="BC76" s="4"/>
      <c r="BD76" s="1"/>
      <c r="BE76" s="1"/>
      <c r="BF76" s="1"/>
      <c r="BG76" s="1"/>
      <c r="BH76" s="1"/>
      <c r="BI76" s="1"/>
      <c r="BJ76" s="1"/>
      <c r="BK76" s="1"/>
    </row>
    <row r="77" spans="1:63" ht="14.25" x14ac:dyDescent="0.15">
      <c r="A77" s="8" t="s">
        <v>9</v>
      </c>
      <c r="B77" s="8" t="s">
        <v>27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F77" s="8">
        <v>350</v>
      </c>
      <c r="BG77" s="8">
        <v>325</v>
      </c>
      <c r="BH77" s="8">
        <v>240</v>
      </c>
      <c r="BI77" s="8">
        <v>240</v>
      </c>
      <c r="BJ77" s="8">
        <v>290</v>
      </c>
      <c r="BK77" s="8">
        <v>377.5</v>
      </c>
    </row>
    <row r="78" spans="1:63" ht="14.25" x14ac:dyDescent="0.15">
      <c r="A78" s="5" t="s">
        <v>9</v>
      </c>
      <c r="B78" s="5" t="s">
        <v>103</v>
      </c>
      <c r="C78" s="4"/>
      <c r="D78" s="4"/>
      <c r="E78" s="4"/>
      <c r="F78" s="4"/>
      <c r="G78" s="4"/>
      <c r="H78" s="4"/>
      <c r="I78" s="4"/>
      <c r="J78" s="4"/>
      <c r="K78" s="3">
        <v>320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>
        <v>160</v>
      </c>
      <c r="AH78" s="3">
        <v>160</v>
      </c>
      <c r="AI78" s="3"/>
      <c r="AJ78" s="3">
        <v>160</v>
      </c>
      <c r="AK78" s="4"/>
      <c r="AL78" s="4"/>
      <c r="AM78" s="4"/>
      <c r="AN78" s="4"/>
      <c r="AO78" s="3"/>
      <c r="AP78" s="4"/>
      <c r="AQ78" s="4"/>
      <c r="AR78" s="3"/>
      <c r="AS78" s="3"/>
      <c r="AT78" s="4"/>
      <c r="AU78" s="4"/>
      <c r="AV78" s="4">
        <v>370</v>
      </c>
      <c r="AW78" s="4"/>
      <c r="AX78" s="4"/>
      <c r="AY78" s="4"/>
      <c r="AZ78" s="4"/>
      <c r="BA78" s="4"/>
      <c r="BB78" s="4"/>
      <c r="BC78" s="4"/>
      <c r="BD78" s="1"/>
      <c r="BE78" s="1"/>
      <c r="BF78" s="1"/>
      <c r="BG78" s="1"/>
      <c r="BH78" s="1"/>
      <c r="BI78" s="1"/>
      <c r="BJ78" s="1"/>
      <c r="BK78" s="1"/>
    </row>
    <row r="79" spans="1:63" ht="14.25" x14ac:dyDescent="0.15">
      <c r="A79" s="8" t="s">
        <v>9</v>
      </c>
      <c r="B79" s="8" t="s">
        <v>103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F79" s="8"/>
      <c r="BG79" s="8"/>
      <c r="BH79" s="8"/>
      <c r="BI79" s="8"/>
      <c r="BJ79" s="8"/>
      <c r="BK79" s="8">
        <v>330</v>
      </c>
    </row>
    <row r="80" spans="1:63" ht="14.25" x14ac:dyDescent="0.15">
      <c r="A80" s="8" t="s">
        <v>9</v>
      </c>
      <c r="B80" s="8" t="s">
        <v>200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F80" s="8"/>
      <c r="BG80" s="8"/>
      <c r="BH80" s="8"/>
      <c r="BI80" s="8"/>
      <c r="BJ80" s="8"/>
      <c r="BK80" s="8">
        <v>450</v>
      </c>
    </row>
    <row r="81" spans="1:63" ht="14.25" x14ac:dyDescent="0.15">
      <c r="A81" s="5" t="s">
        <v>81</v>
      </c>
      <c r="B81" s="5" t="s">
        <v>81</v>
      </c>
      <c r="C81" s="4">
        <v>155</v>
      </c>
      <c r="D81" s="4">
        <v>150</v>
      </c>
      <c r="E81" s="4"/>
      <c r="F81" s="4"/>
      <c r="G81" s="4"/>
      <c r="H81" s="4">
        <v>180</v>
      </c>
      <c r="I81" s="4"/>
      <c r="J81" s="4"/>
      <c r="K81" s="4">
        <v>410</v>
      </c>
      <c r="L81" s="4"/>
      <c r="M81" s="4"/>
      <c r="N81" s="4"/>
      <c r="O81" s="4">
        <v>200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>
        <v>220</v>
      </c>
      <c r="AB81" s="4">
        <v>220</v>
      </c>
      <c r="AC81" s="4"/>
      <c r="AD81" s="4"/>
      <c r="AE81" s="4"/>
      <c r="AF81" s="4"/>
      <c r="AG81" s="4">
        <v>160</v>
      </c>
      <c r="AH81" s="4">
        <v>160</v>
      </c>
      <c r="AI81" s="4"/>
      <c r="AJ81" s="4">
        <v>160</v>
      </c>
      <c r="AK81" s="4">
        <v>250</v>
      </c>
      <c r="AL81" s="4"/>
      <c r="AM81" s="4"/>
      <c r="AN81" s="4"/>
      <c r="AO81" s="4"/>
      <c r="AP81" s="4"/>
      <c r="AQ81" s="4"/>
      <c r="AR81" s="4"/>
      <c r="AS81" s="4">
        <v>200</v>
      </c>
      <c r="AT81" s="4">
        <v>230</v>
      </c>
      <c r="AU81" s="4"/>
      <c r="AV81" s="4"/>
      <c r="AW81" s="4"/>
      <c r="AX81" s="4"/>
      <c r="AY81" s="4"/>
      <c r="AZ81" s="4"/>
      <c r="BA81" s="4"/>
      <c r="BB81" s="4"/>
      <c r="BC81" s="4"/>
      <c r="BD81" s="1"/>
      <c r="BE81" s="1"/>
      <c r="BF81" s="1"/>
      <c r="BG81" s="1"/>
      <c r="BH81" s="1"/>
      <c r="BI81" s="1"/>
      <c r="BJ81" s="1"/>
      <c r="BK81" s="1"/>
    </row>
    <row r="82" spans="1:63" ht="14.25" x14ac:dyDescent="0.15">
      <c r="A82" s="8" t="s">
        <v>81</v>
      </c>
      <c r="B82" s="8" t="s">
        <v>81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F82" s="8"/>
      <c r="BG82" s="8"/>
      <c r="BH82" s="8"/>
      <c r="BI82" s="8"/>
      <c r="BJ82" s="8"/>
      <c r="BK82" s="8">
        <v>365</v>
      </c>
    </row>
  </sheetData>
  <sortState ref="A1:BK82">
    <sortCondition ref="A1:A82"/>
    <sortCondition ref="B1:B82"/>
  </sortState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0"/>
  <sheetViews>
    <sheetView workbookViewId="0">
      <selection sqref="A1:AY40"/>
    </sheetView>
  </sheetViews>
  <sheetFormatPr defaultColWidth="6.5" defaultRowHeight="14.25" x14ac:dyDescent="0.15"/>
  <cols>
    <col min="1" max="1" width="18.125" style="1" customWidth="1"/>
    <col min="2" max="2" width="13.875" style="1" customWidth="1"/>
    <col min="3" max="3" width="11.25" style="1" customWidth="1"/>
    <col min="4" max="4" width="14.625" style="1" customWidth="1"/>
    <col min="5" max="5" width="10.5" style="1" customWidth="1"/>
    <col min="6" max="6" width="10.25" style="1" bestFit="1" customWidth="1"/>
    <col min="7" max="7" width="11.5" style="1" customWidth="1"/>
    <col min="8" max="17" width="7" style="1" bestFit="1" customWidth="1"/>
    <col min="18" max="18" width="8.625" style="1" bestFit="1" customWidth="1"/>
    <col min="19" max="19" width="7" style="1" bestFit="1" customWidth="1"/>
    <col min="20" max="20" width="8.625" style="1" bestFit="1" customWidth="1"/>
    <col min="21" max="32" width="7" style="1" bestFit="1" customWidth="1"/>
    <col min="33" max="33" width="26.25" style="1" bestFit="1" customWidth="1"/>
    <col min="34" max="42" width="7" style="1" bestFit="1" customWidth="1"/>
    <col min="43" max="16384" width="6.5" style="1"/>
  </cols>
  <sheetData>
    <row r="1" spans="1:51" x14ac:dyDescent="0.3">
      <c r="A1" s="6"/>
      <c r="B1" s="6"/>
      <c r="C1" s="6"/>
      <c r="D1" s="6"/>
      <c r="E1" s="6"/>
      <c r="F1" s="6"/>
      <c r="G1" s="6"/>
      <c r="H1" s="5" t="s">
        <v>70</v>
      </c>
      <c r="I1" s="5" t="s">
        <v>0</v>
      </c>
      <c r="J1" s="5" t="s">
        <v>71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72</v>
      </c>
      <c r="P1" s="5" t="s">
        <v>72</v>
      </c>
      <c r="Q1" s="5" t="s">
        <v>72</v>
      </c>
      <c r="R1" s="5" t="s">
        <v>72</v>
      </c>
      <c r="S1" s="5" t="s">
        <v>3</v>
      </c>
      <c r="T1" s="5" t="s">
        <v>4</v>
      </c>
      <c r="U1" s="5" t="s">
        <v>73</v>
      </c>
      <c r="V1" s="5" t="s">
        <v>74</v>
      </c>
      <c r="W1" s="5" t="s">
        <v>75</v>
      </c>
      <c r="X1" s="5" t="s">
        <v>76</v>
      </c>
      <c r="Y1" s="5" t="s">
        <v>76</v>
      </c>
      <c r="Z1" s="5" t="s">
        <v>77</v>
      </c>
      <c r="AA1" s="5" t="s">
        <v>77</v>
      </c>
      <c r="AB1" s="5" t="s">
        <v>5</v>
      </c>
      <c r="AC1" s="5" t="s">
        <v>5</v>
      </c>
      <c r="AD1" s="5" t="s">
        <v>5</v>
      </c>
      <c r="AE1" s="5" t="s">
        <v>5</v>
      </c>
      <c r="AF1" s="5" t="s">
        <v>5</v>
      </c>
      <c r="AG1" s="5" t="s">
        <v>5</v>
      </c>
      <c r="AH1" s="5" t="s">
        <v>78</v>
      </c>
      <c r="AI1" s="5" t="s">
        <v>6</v>
      </c>
      <c r="AJ1" s="5" t="s">
        <v>7</v>
      </c>
      <c r="AK1" s="5" t="s">
        <v>8</v>
      </c>
      <c r="AL1" s="5" t="s">
        <v>79</v>
      </c>
      <c r="AM1" s="5" t="s">
        <v>80</v>
      </c>
      <c r="AN1" s="5" t="s">
        <v>9</v>
      </c>
      <c r="AO1" s="5" t="s">
        <v>9</v>
      </c>
      <c r="AP1" s="5" t="s">
        <v>81</v>
      </c>
      <c r="AQ1" s="10" t="s">
        <v>0</v>
      </c>
      <c r="AR1" s="10" t="s">
        <v>1</v>
      </c>
      <c r="AS1" s="10" t="s">
        <v>3</v>
      </c>
      <c r="AT1" s="10" t="s">
        <v>73</v>
      </c>
      <c r="AU1" s="10" t="s">
        <v>76</v>
      </c>
      <c r="AV1" s="10" t="s">
        <v>77</v>
      </c>
      <c r="AW1" s="10" t="s">
        <v>7</v>
      </c>
      <c r="AX1" s="10" t="s">
        <v>8</v>
      </c>
      <c r="AY1" s="10" t="s">
        <v>9</v>
      </c>
    </row>
    <row r="2" spans="1:51" x14ac:dyDescent="0.3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5" t="s">
        <v>82</v>
      </c>
      <c r="I2" s="5" t="s">
        <v>0</v>
      </c>
      <c r="J2" s="5" t="s">
        <v>83</v>
      </c>
      <c r="K2" s="5" t="s">
        <v>84</v>
      </c>
      <c r="L2" s="5" t="s">
        <v>17</v>
      </c>
      <c r="M2" s="5" t="s">
        <v>18</v>
      </c>
      <c r="N2" s="5" t="s">
        <v>19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21</v>
      </c>
      <c r="T2" s="5" t="s">
        <v>22</v>
      </c>
      <c r="U2" s="5" t="s">
        <v>89</v>
      </c>
      <c r="V2" s="5" t="s">
        <v>90</v>
      </c>
      <c r="W2" s="5" t="s">
        <v>91</v>
      </c>
      <c r="X2" s="5" t="s">
        <v>92</v>
      </c>
      <c r="Y2" s="5" t="s">
        <v>93</v>
      </c>
      <c r="Z2" s="5" t="s">
        <v>94</v>
      </c>
      <c r="AA2" s="5" t="s">
        <v>95</v>
      </c>
      <c r="AB2" s="5" t="s">
        <v>23</v>
      </c>
      <c r="AC2" s="5" t="s">
        <v>96</v>
      </c>
      <c r="AD2" s="5" t="s">
        <v>97</v>
      </c>
      <c r="AE2" s="5" t="s">
        <v>98</v>
      </c>
      <c r="AF2" s="5" t="s">
        <v>99</v>
      </c>
      <c r="AG2" s="5" t="s">
        <v>100</v>
      </c>
      <c r="AH2" s="5" t="s">
        <v>101</v>
      </c>
      <c r="AI2" s="5" t="s">
        <v>24</v>
      </c>
      <c r="AJ2" s="5" t="s">
        <v>7</v>
      </c>
      <c r="AK2" s="5" t="s">
        <v>25</v>
      </c>
      <c r="AL2" s="5" t="s">
        <v>79</v>
      </c>
      <c r="AM2" s="5" t="s">
        <v>102</v>
      </c>
      <c r="AN2" s="5" t="s">
        <v>27</v>
      </c>
      <c r="AO2" s="5" t="s">
        <v>103</v>
      </c>
      <c r="AP2" s="5" t="s">
        <v>81</v>
      </c>
      <c r="AQ2" s="10" t="s">
        <v>0</v>
      </c>
      <c r="AR2" s="10" t="s">
        <v>18</v>
      </c>
      <c r="AS2" s="10" t="s">
        <v>21</v>
      </c>
      <c r="AT2" s="10" t="s">
        <v>89</v>
      </c>
      <c r="AU2" s="10" t="s">
        <v>93</v>
      </c>
      <c r="AV2" s="10" t="s">
        <v>95</v>
      </c>
      <c r="AW2" s="10" t="s">
        <v>7</v>
      </c>
      <c r="AX2" s="10" t="s">
        <v>25</v>
      </c>
      <c r="AY2" s="10" t="s">
        <v>27</v>
      </c>
    </row>
    <row r="3" spans="1:51" x14ac:dyDescent="0.15">
      <c r="A3" s="3" t="s">
        <v>104</v>
      </c>
      <c r="B3" s="3" t="s">
        <v>105</v>
      </c>
      <c r="C3" s="2" t="s">
        <v>106</v>
      </c>
      <c r="D3" s="2" t="s">
        <v>107</v>
      </c>
      <c r="E3" s="2"/>
      <c r="F3" s="2"/>
      <c r="G3" s="2" t="s">
        <v>108</v>
      </c>
      <c r="H3" s="3"/>
      <c r="I3" s="3">
        <v>700</v>
      </c>
      <c r="J3" s="3"/>
      <c r="K3" s="3"/>
      <c r="L3" s="3"/>
      <c r="M3" s="3"/>
      <c r="N3" s="3"/>
      <c r="O3" s="3">
        <v>1400</v>
      </c>
      <c r="P3" s="3">
        <v>1400</v>
      </c>
      <c r="Q3" s="3">
        <v>1400</v>
      </c>
      <c r="R3" s="3">
        <v>1000</v>
      </c>
      <c r="S3" s="3">
        <v>600</v>
      </c>
      <c r="T3" s="3"/>
      <c r="U3" s="3">
        <v>1000</v>
      </c>
      <c r="V3" s="3"/>
      <c r="W3" s="3"/>
      <c r="X3" s="3"/>
      <c r="Y3" s="3">
        <v>800</v>
      </c>
      <c r="Z3" s="3"/>
      <c r="AA3" s="3">
        <v>600</v>
      </c>
      <c r="AB3" s="3">
        <v>400</v>
      </c>
      <c r="AC3" s="3"/>
      <c r="AD3" s="3">
        <v>900</v>
      </c>
      <c r="AE3" s="3">
        <v>600</v>
      </c>
      <c r="AF3" s="3">
        <v>600</v>
      </c>
      <c r="AG3" s="3"/>
      <c r="AH3" s="3"/>
      <c r="AI3" s="3"/>
      <c r="AJ3" s="3"/>
      <c r="AK3" s="3">
        <v>700</v>
      </c>
      <c r="AL3" s="3">
        <v>500</v>
      </c>
      <c r="AM3" s="3"/>
      <c r="AN3" s="3">
        <v>700</v>
      </c>
      <c r="AO3" s="3">
        <v>800</v>
      </c>
      <c r="AP3" s="3">
        <v>800</v>
      </c>
    </row>
    <row r="4" spans="1:51" x14ac:dyDescent="0.15">
      <c r="A4" s="3" t="s">
        <v>104</v>
      </c>
      <c r="B4" s="3" t="s">
        <v>109</v>
      </c>
      <c r="C4" s="2"/>
      <c r="D4" s="2" t="s">
        <v>107</v>
      </c>
      <c r="E4" s="2"/>
      <c r="F4" s="2"/>
      <c r="G4" s="2" t="s">
        <v>110</v>
      </c>
      <c r="H4" s="3"/>
      <c r="I4" s="3">
        <v>1100</v>
      </c>
      <c r="J4" s="3"/>
      <c r="K4" s="3"/>
      <c r="L4" s="3"/>
      <c r="M4" s="3">
        <v>1100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>
        <v>1000</v>
      </c>
      <c r="AL4" s="3"/>
      <c r="AM4" s="3"/>
      <c r="AN4" s="3">
        <v>1200</v>
      </c>
      <c r="AO4" s="3"/>
      <c r="AP4" s="3"/>
    </row>
    <row r="5" spans="1:51" x14ac:dyDescent="0.15">
      <c r="A5" s="3" t="s">
        <v>67</v>
      </c>
      <c r="B5" s="3" t="s">
        <v>105</v>
      </c>
      <c r="C5" s="2"/>
      <c r="D5" s="2" t="s">
        <v>61</v>
      </c>
      <c r="E5" s="2"/>
      <c r="F5" s="2"/>
      <c r="G5" s="2" t="s">
        <v>111</v>
      </c>
      <c r="H5" s="3"/>
      <c r="I5" s="3">
        <v>1100</v>
      </c>
      <c r="J5" s="3"/>
      <c r="K5" s="3"/>
      <c r="L5" s="3"/>
      <c r="M5" s="3">
        <v>1100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51" x14ac:dyDescent="0.15">
      <c r="A6" s="3" t="s">
        <v>67</v>
      </c>
      <c r="B6" s="3" t="s">
        <v>105</v>
      </c>
      <c r="C6" s="2"/>
      <c r="D6" s="2" t="s">
        <v>61</v>
      </c>
      <c r="E6" s="2"/>
      <c r="F6" s="2"/>
      <c r="G6" s="2" t="s">
        <v>108</v>
      </c>
      <c r="H6" s="3"/>
      <c r="I6" s="3">
        <v>900</v>
      </c>
      <c r="J6" s="3"/>
      <c r="K6" s="3"/>
      <c r="L6" s="3">
        <v>1050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>
        <v>1000</v>
      </c>
      <c r="AB6" s="3"/>
      <c r="AC6" s="3"/>
      <c r="AD6" s="3"/>
      <c r="AE6" s="3"/>
      <c r="AF6" s="3"/>
      <c r="AG6" s="3"/>
      <c r="AH6" s="3"/>
      <c r="AI6" s="3"/>
      <c r="AJ6" s="3">
        <v>1500</v>
      </c>
      <c r="AK6" s="3">
        <v>1200</v>
      </c>
      <c r="AL6" s="3"/>
      <c r="AM6" s="3"/>
      <c r="AN6" s="3">
        <v>1000</v>
      </c>
      <c r="AO6" s="3"/>
      <c r="AP6" s="3"/>
    </row>
    <row r="7" spans="1:51" x14ac:dyDescent="0.15">
      <c r="A7" s="3" t="s">
        <v>67</v>
      </c>
      <c r="B7" s="3" t="s">
        <v>105</v>
      </c>
      <c r="C7" s="2"/>
      <c r="D7" s="2" t="s">
        <v>61</v>
      </c>
      <c r="E7" s="2"/>
      <c r="F7" s="2"/>
      <c r="G7" s="2" t="s">
        <v>112</v>
      </c>
      <c r="H7" s="3"/>
      <c r="I7" s="3"/>
      <c r="J7" s="3"/>
      <c r="K7" s="3"/>
      <c r="L7" s="3"/>
      <c r="M7" s="3">
        <v>1200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51" x14ac:dyDescent="0.15">
      <c r="A8" s="3" t="s">
        <v>67</v>
      </c>
      <c r="B8" s="3" t="s">
        <v>105</v>
      </c>
      <c r="C8" s="2"/>
      <c r="D8" s="2" t="s">
        <v>61</v>
      </c>
      <c r="E8" s="2"/>
      <c r="F8" s="2"/>
      <c r="G8" s="2" t="s">
        <v>113</v>
      </c>
      <c r="H8" s="3"/>
      <c r="I8" s="3">
        <v>800</v>
      </c>
      <c r="J8" s="3"/>
      <c r="K8" s="3"/>
      <c r="L8" s="3"/>
      <c r="M8" s="3">
        <v>800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>
        <v>800</v>
      </c>
      <c r="AK8" s="3">
        <v>900</v>
      </c>
      <c r="AL8" s="3"/>
      <c r="AM8" s="3"/>
      <c r="AN8" s="3">
        <v>800</v>
      </c>
      <c r="AO8" s="3"/>
      <c r="AP8" s="3"/>
    </row>
    <row r="9" spans="1:51" x14ac:dyDescent="0.15">
      <c r="A9" s="3" t="s">
        <v>67</v>
      </c>
      <c r="B9" s="3" t="s">
        <v>105</v>
      </c>
      <c r="C9" s="3"/>
      <c r="D9" s="3" t="s">
        <v>31</v>
      </c>
      <c r="E9" s="3"/>
      <c r="F9" s="3"/>
      <c r="G9" s="3" t="s">
        <v>68</v>
      </c>
      <c r="H9" s="3"/>
      <c r="I9" s="3">
        <v>600</v>
      </c>
      <c r="J9" s="3"/>
      <c r="K9" s="3"/>
      <c r="L9" s="3"/>
      <c r="M9" s="3">
        <v>800</v>
      </c>
      <c r="N9" s="3">
        <v>700</v>
      </c>
      <c r="O9" s="3"/>
      <c r="P9" s="3"/>
      <c r="Q9" s="3"/>
      <c r="R9" s="3">
        <v>800</v>
      </c>
      <c r="S9" s="3"/>
      <c r="T9" s="3"/>
      <c r="U9" s="3"/>
      <c r="V9" s="3"/>
      <c r="W9" s="3"/>
      <c r="X9" s="3"/>
      <c r="Y9" s="3"/>
      <c r="Z9" s="3"/>
      <c r="AA9" s="3"/>
      <c r="AB9" s="3">
        <v>600</v>
      </c>
      <c r="AC9" s="3"/>
      <c r="AD9" s="3"/>
      <c r="AE9" s="3"/>
      <c r="AF9" s="3"/>
      <c r="AG9" s="3"/>
      <c r="AH9" s="3"/>
      <c r="AI9" s="3">
        <v>600</v>
      </c>
      <c r="AJ9" s="3">
        <v>1000</v>
      </c>
      <c r="AK9" s="3"/>
      <c r="AL9" s="3"/>
      <c r="AM9" s="3"/>
      <c r="AN9" s="3"/>
      <c r="AO9" s="3"/>
      <c r="AP9" s="3">
        <v>800</v>
      </c>
    </row>
    <row r="10" spans="1:51" x14ac:dyDescent="0.15">
      <c r="A10" s="2" t="s">
        <v>67</v>
      </c>
      <c r="B10" s="2" t="s">
        <v>105</v>
      </c>
      <c r="C10" s="2"/>
      <c r="D10" s="2" t="s">
        <v>114</v>
      </c>
      <c r="E10" s="2"/>
      <c r="F10" s="2"/>
      <c r="G10" s="2" t="s">
        <v>112</v>
      </c>
      <c r="H10" s="3"/>
      <c r="I10" s="3">
        <v>1200</v>
      </c>
      <c r="J10" s="3"/>
      <c r="K10" s="3"/>
      <c r="L10" s="3"/>
      <c r="M10" s="3">
        <v>900</v>
      </c>
      <c r="N10" s="3"/>
      <c r="O10" s="3"/>
      <c r="P10" s="3"/>
      <c r="Q10" s="3"/>
      <c r="R10" s="3"/>
      <c r="S10" s="3"/>
      <c r="T10" s="3"/>
      <c r="U10" s="3">
        <v>1200</v>
      </c>
      <c r="V10" s="3">
        <v>950</v>
      </c>
      <c r="W10" s="3"/>
      <c r="X10" s="3"/>
      <c r="Y10" s="3"/>
      <c r="Z10" s="3"/>
      <c r="AA10" s="3">
        <v>1100</v>
      </c>
      <c r="AB10" s="3"/>
      <c r="AC10" s="3"/>
      <c r="AD10" s="3"/>
      <c r="AE10" s="3"/>
      <c r="AF10" s="3"/>
      <c r="AG10" s="3"/>
      <c r="AH10" s="3"/>
      <c r="AI10" s="3"/>
      <c r="AJ10" s="3">
        <v>1200</v>
      </c>
      <c r="AK10" s="3"/>
      <c r="AL10" s="3"/>
      <c r="AM10" s="3">
        <v>1000</v>
      </c>
      <c r="AN10" s="3"/>
      <c r="AO10" s="3"/>
      <c r="AP10" s="3">
        <v>950</v>
      </c>
    </row>
    <row r="11" spans="1:51" x14ac:dyDescent="0.15">
      <c r="A11" s="2" t="s">
        <v>67</v>
      </c>
      <c r="B11" s="2" t="s">
        <v>105</v>
      </c>
      <c r="C11" s="2"/>
      <c r="D11" s="2" t="s">
        <v>36</v>
      </c>
      <c r="E11" s="2"/>
      <c r="F11" s="2"/>
      <c r="G11" s="2" t="s">
        <v>108</v>
      </c>
      <c r="H11" s="3"/>
      <c r="I11" s="3">
        <v>700</v>
      </c>
      <c r="J11" s="3"/>
      <c r="K11" s="3"/>
      <c r="L11" s="3"/>
      <c r="M11" s="3"/>
      <c r="N11" s="3"/>
      <c r="O11" s="3">
        <v>1400</v>
      </c>
      <c r="P11" s="3">
        <v>1400</v>
      </c>
      <c r="Q11" s="3">
        <v>1400</v>
      </c>
      <c r="R11" s="3">
        <v>1000</v>
      </c>
      <c r="S11" s="3">
        <v>600</v>
      </c>
      <c r="T11" s="3"/>
      <c r="U11" s="3">
        <v>1200</v>
      </c>
      <c r="V11" s="3"/>
      <c r="W11" s="3"/>
      <c r="X11" s="3"/>
      <c r="Y11" s="3">
        <v>750</v>
      </c>
      <c r="Z11" s="3"/>
      <c r="AA11" s="3">
        <v>600</v>
      </c>
      <c r="AB11" s="3">
        <v>450</v>
      </c>
      <c r="AC11" s="3">
        <v>650</v>
      </c>
      <c r="AD11" s="3">
        <v>900</v>
      </c>
      <c r="AE11" s="3">
        <v>650</v>
      </c>
      <c r="AF11" s="3">
        <v>650</v>
      </c>
      <c r="AG11" s="3"/>
      <c r="AH11" s="3"/>
      <c r="AI11" s="3"/>
      <c r="AJ11" s="3"/>
      <c r="AK11" s="3">
        <v>650</v>
      </c>
      <c r="AL11" s="3">
        <v>500</v>
      </c>
      <c r="AM11" s="3"/>
      <c r="AN11" s="3">
        <v>700</v>
      </c>
      <c r="AO11" s="3">
        <v>800</v>
      </c>
      <c r="AP11" s="3">
        <v>700</v>
      </c>
    </row>
    <row r="12" spans="1:51" x14ac:dyDescent="0.15">
      <c r="A12" s="2" t="s">
        <v>179</v>
      </c>
      <c r="B12" s="2" t="s">
        <v>115</v>
      </c>
      <c r="C12" s="2" t="s">
        <v>30</v>
      </c>
      <c r="D12" s="2" t="s">
        <v>61</v>
      </c>
      <c r="E12" s="2" t="s">
        <v>116</v>
      </c>
      <c r="F12" s="2" t="s">
        <v>51</v>
      </c>
      <c r="G12" s="2" t="s">
        <v>34</v>
      </c>
      <c r="H12" s="3"/>
      <c r="I12" s="3">
        <v>500</v>
      </c>
      <c r="J12" s="3"/>
      <c r="K12" s="3"/>
      <c r="L12" s="3"/>
      <c r="M12" s="3">
        <v>450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>
        <v>400</v>
      </c>
      <c r="AC12" s="3"/>
      <c r="AD12" s="3"/>
      <c r="AE12" s="3"/>
      <c r="AF12" s="3"/>
      <c r="AG12" s="3"/>
      <c r="AH12" s="3"/>
      <c r="AI12" s="3"/>
      <c r="AJ12" s="3">
        <v>500</v>
      </c>
      <c r="AK12" s="3">
        <v>550</v>
      </c>
      <c r="AL12" s="3"/>
      <c r="AM12" s="3"/>
      <c r="AN12" s="3">
        <v>1000</v>
      </c>
      <c r="AO12" s="3"/>
      <c r="AP12" s="3"/>
    </row>
    <row r="13" spans="1:51" x14ac:dyDescent="0.15">
      <c r="A13" s="2" t="s">
        <v>179</v>
      </c>
      <c r="B13" s="2" t="s">
        <v>115</v>
      </c>
      <c r="C13" s="2" t="s">
        <v>30</v>
      </c>
      <c r="D13" s="2" t="s">
        <v>31</v>
      </c>
      <c r="E13" s="2" t="s">
        <v>116</v>
      </c>
      <c r="F13" s="2" t="s">
        <v>51</v>
      </c>
      <c r="G13" s="2" t="s">
        <v>34</v>
      </c>
      <c r="H13" s="3"/>
      <c r="I13" s="3">
        <v>500</v>
      </c>
      <c r="J13" s="3"/>
      <c r="K13" s="3"/>
      <c r="L13" s="3"/>
      <c r="M13" s="3">
        <v>450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>
        <v>300</v>
      </c>
      <c r="AC13" s="3"/>
      <c r="AD13" s="3"/>
      <c r="AE13" s="3"/>
      <c r="AF13" s="3"/>
      <c r="AG13" s="3"/>
      <c r="AH13" s="3"/>
      <c r="AI13" s="3"/>
      <c r="AJ13" s="3">
        <v>500</v>
      </c>
      <c r="AK13" s="3">
        <v>500</v>
      </c>
      <c r="AL13" s="3"/>
      <c r="AM13" s="3"/>
      <c r="AN13" s="3">
        <v>950</v>
      </c>
      <c r="AO13" s="3"/>
      <c r="AP13" s="3"/>
    </row>
    <row r="14" spans="1:51" x14ac:dyDescent="0.15">
      <c r="A14" s="2" t="s">
        <v>117</v>
      </c>
      <c r="B14" s="2" t="s">
        <v>105</v>
      </c>
      <c r="C14" s="2"/>
      <c r="D14" s="2" t="s">
        <v>61</v>
      </c>
      <c r="E14" s="2"/>
      <c r="F14" s="2"/>
      <c r="G14" s="2" t="s">
        <v>108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v>1000</v>
      </c>
      <c r="AB14" s="3"/>
      <c r="AC14" s="3"/>
      <c r="AD14" s="3"/>
      <c r="AE14" s="3"/>
      <c r="AF14" s="3"/>
      <c r="AG14" s="3"/>
      <c r="AH14" s="3"/>
      <c r="AI14" s="3"/>
      <c r="AJ14" s="3">
        <v>1800</v>
      </c>
      <c r="AK14" s="3"/>
      <c r="AL14" s="3"/>
      <c r="AM14" s="3"/>
      <c r="AN14" s="3"/>
      <c r="AO14" s="3"/>
      <c r="AP14" s="3"/>
    </row>
    <row r="15" spans="1:51" x14ac:dyDescent="0.15">
      <c r="A15" s="2" t="s">
        <v>118</v>
      </c>
      <c r="B15" s="2" t="s">
        <v>119</v>
      </c>
      <c r="C15" s="2" t="s">
        <v>120</v>
      </c>
      <c r="D15" s="2" t="s">
        <v>57</v>
      </c>
      <c r="E15" s="2" t="s">
        <v>121</v>
      </c>
      <c r="F15" s="2" t="s">
        <v>50</v>
      </c>
      <c r="G15" s="2" t="s">
        <v>34</v>
      </c>
      <c r="H15" s="3"/>
      <c r="I15" s="3">
        <v>200</v>
      </c>
      <c r="J15" s="3">
        <v>200</v>
      </c>
      <c r="K15" s="3">
        <v>250</v>
      </c>
      <c r="L15" s="3"/>
      <c r="M15" s="3">
        <v>300</v>
      </c>
      <c r="N15" s="3">
        <v>260</v>
      </c>
      <c r="O15" s="3"/>
      <c r="P15" s="3"/>
      <c r="Q15" s="3"/>
      <c r="R15" s="3"/>
      <c r="S15" s="3"/>
      <c r="T15" s="3">
        <v>100</v>
      </c>
      <c r="U15" s="3">
        <v>200</v>
      </c>
      <c r="V15" s="3">
        <v>200</v>
      </c>
      <c r="W15" s="3"/>
      <c r="X15" s="3">
        <v>250</v>
      </c>
      <c r="Y15" s="3"/>
      <c r="Z15" s="3">
        <v>200</v>
      </c>
      <c r="AA15" s="3">
        <v>200</v>
      </c>
      <c r="AB15" s="3">
        <v>100</v>
      </c>
      <c r="AC15" s="3"/>
      <c r="AD15" s="3">
        <v>200</v>
      </c>
      <c r="AE15" s="3"/>
      <c r="AF15" s="3"/>
      <c r="AG15" s="3"/>
      <c r="AH15" s="3">
        <v>220</v>
      </c>
      <c r="AI15" s="3"/>
      <c r="AJ15" s="3">
        <v>250</v>
      </c>
      <c r="AK15" s="3">
        <v>200</v>
      </c>
      <c r="AL15" s="3">
        <v>200</v>
      </c>
      <c r="AM15" s="3">
        <v>200</v>
      </c>
      <c r="AN15" s="3">
        <v>200</v>
      </c>
      <c r="AO15" s="3"/>
      <c r="AP15" s="3">
        <v>200</v>
      </c>
    </row>
    <row r="16" spans="1:51" x14ac:dyDescent="0.15">
      <c r="A16" s="2" t="s">
        <v>118</v>
      </c>
      <c r="B16" s="2" t="s">
        <v>122</v>
      </c>
      <c r="C16" s="2" t="s">
        <v>30</v>
      </c>
      <c r="D16" s="2" t="s">
        <v>36</v>
      </c>
      <c r="E16" s="2" t="s">
        <v>38</v>
      </c>
      <c r="F16" s="2" t="s">
        <v>123</v>
      </c>
      <c r="G16" s="2" t="s">
        <v>34</v>
      </c>
      <c r="H16" s="3"/>
      <c r="I16" s="3"/>
      <c r="J16" s="3"/>
      <c r="K16" s="3"/>
      <c r="L16" s="3"/>
      <c r="M16" s="3"/>
      <c r="N16" s="3">
        <v>550</v>
      </c>
      <c r="O16" s="3"/>
      <c r="P16" s="3"/>
      <c r="Q16" s="3"/>
      <c r="R16" s="3"/>
      <c r="S16" s="3"/>
      <c r="T16" s="3"/>
      <c r="U16" s="3"/>
      <c r="V16" s="3">
        <v>540</v>
      </c>
      <c r="W16" s="3"/>
      <c r="X16" s="3"/>
      <c r="Y16" s="3"/>
      <c r="Z16" s="3"/>
      <c r="AA16" s="3"/>
      <c r="AB16" s="3"/>
      <c r="AC16" s="3"/>
      <c r="AD16" s="3">
        <v>700</v>
      </c>
      <c r="AE16" s="3"/>
      <c r="AF16" s="3"/>
      <c r="AG16" s="3"/>
      <c r="AH16" s="3"/>
      <c r="AI16" s="3"/>
      <c r="AJ16" s="3"/>
      <c r="AK16" s="3">
        <v>600</v>
      </c>
      <c r="AL16" s="3"/>
      <c r="AM16" s="3"/>
      <c r="AN16" s="3"/>
      <c r="AO16" s="3"/>
      <c r="AP16" s="3"/>
    </row>
    <row r="17" spans="1:42" x14ac:dyDescent="0.15">
      <c r="A17" s="2" t="s">
        <v>118</v>
      </c>
      <c r="B17" s="2" t="s">
        <v>105</v>
      </c>
      <c r="C17" s="2" t="s">
        <v>49</v>
      </c>
      <c r="D17" s="2" t="s">
        <v>61</v>
      </c>
      <c r="E17" s="2" t="s">
        <v>124</v>
      </c>
      <c r="F17" s="2" t="s">
        <v>123</v>
      </c>
      <c r="G17" s="2" t="s">
        <v>34</v>
      </c>
      <c r="H17" s="3"/>
      <c r="I17" s="3">
        <v>700</v>
      </c>
      <c r="J17" s="3"/>
      <c r="K17" s="3"/>
      <c r="L17" s="3"/>
      <c r="M17" s="3">
        <v>750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>
        <v>800</v>
      </c>
      <c r="AK17" s="3">
        <v>750</v>
      </c>
      <c r="AL17" s="3"/>
      <c r="AM17" s="3"/>
      <c r="AN17" s="3">
        <v>750</v>
      </c>
      <c r="AO17" s="3"/>
      <c r="AP17" s="3"/>
    </row>
    <row r="18" spans="1:42" x14ac:dyDescent="0.15">
      <c r="A18" s="2" t="s">
        <v>118</v>
      </c>
      <c r="B18" s="2" t="s">
        <v>105</v>
      </c>
      <c r="C18" s="2" t="s">
        <v>120</v>
      </c>
      <c r="D18" s="2" t="s">
        <v>125</v>
      </c>
      <c r="E18" s="2" t="s">
        <v>126</v>
      </c>
      <c r="F18" s="2" t="s">
        <v>123</v>
      </c>
      <c r="G18" s="2" t="s">
        <v>34</v>
      </c>
      <c r="H18" s="3"/>
      <c r="I18" s="3">
        <v>1800</v>
      </c>
      <c r="J18" s="3"/>
      <c r="K18" s="3"/>
      <c r="L18" s="3"/>
      <c r="M18" s="3">
        <v>1000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>
        <v>1500</v>
      </c>
      <c r="AK18" s="3">
        <v>1000</v>
      </c>
      <c r="AL18" s="3"/>
      <c r="AM18" s="3"/>
      <c r="AN18" s="3">
        <v>1000</v>
      </c>
      <c r="AO18" s="3"/>
      <c r="AP18" s="3"/>
    </row>
    <row r="19" spans="1:42" x14ac:dyDescent="0.15">
      <c r="A19" s="2" t="s">
        <v>118</v>
      </c>
      <c r="B19" s="2" t="s">
        <v>105</v>
      </c>
      <c r="C19" s="2" t="s">
        <v>30</v>
      </c>
      <c r="D19" s="2" t="s">
        <v>31</v>
      </c>
      <c r="E19" s="2" t="s">
        <v>32</v>
      </c>
      <c r="F19" s="2" t="s">
        <v>56</v>
      </c>
      <c r="G19" s="2" t="s">
        <v>34</v>
      </c>
      <c r="H19" s="3"/>
      <c r="I19" s="3">
        <v>450</v>
      </c>
      <c r="J19" s="3"/>
      <c r="K19" s="3"/>
      <c r="L19" s="3"/>
      <c r="M19" s="3"/>
      <c r="N19" s="3">
        <v>500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>
        <v>500</v>
      </c>
      <c r="AC19" s="3"/>
      <c r="AD19" s="3"/>
      <c r="AE19" s="3"/>
      <c r="AF19" s="3"/>
      <c r="AG19" s="3"/>
      <c r="AH19" s="3"/>
      <c r="AI19" s="3">
        <v>500</v>
      </c>
      <c r="AJ19" s="3">
        <v>500</v>
      </c>
      <c r="AK19" s="3"/>
      <c r="AL19" s="3"/>
      <c r="AM19" s="3"/>
      <c r="AN19" s="3"/>
      <c r="AO19" s="3"/>
      <c r="AP19" s="3">
        <v>400</v>
      </c>
    </row>
    <row r="20" spans="1:42" x14ac:dyDescent="0.15">
      <c r="A20" s="2" t="s">
        <v>118</v>
      </c>
      <c r="B20" s="2" t="s">
        <v>105</v>
      </c>
      <c r="C20" s="2" t="s">
        <v>49</v>
      </c>
      <c r="D20" s="2" t="s">
        <v>36</v>
      </c>
      <c r="E20" s="2" t="s">
        <v>62</v>
      </c>
      <c r="F20" s="2" t="s">
        <v>51</v>
      </c>
      <c r="G20" s="2" t="s">
        <v>34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300</v>
      </c>
      <c r="S20" s="3"/>
      <c r="T20" s="3"/>
      <c r="U20" s="3">
        <v>600</v>
      </c>
      <c r="V20" s="3"/>
      <c r="W20" s="3"/>
      <c r="X20" s="3"/>
      <c r="Y20" s="3">
        <v>500</v>
      </c>
      <c r="Z20" s="3"/>
      <c r="AA20" s="3"/>
      <c r="AB20" s="3"/>
      <c r="AC20" s="3"/>
      <c r="AD20" s="3">
        <v>500</v>
      </c>
      <c r="AE20" s="3">
        <v>300</v>
      </c>
      <c r="AF20" s="3"/>
      <c r="AG20" s="3"/>
      <c r="AH20" s="3"/>
      <c r="AI20" s="3"/>
      <c r="AJ20" s="3"/>
      <c r="AK20" s="3">
        <v>400</v>
      </c>
      <c r="AL20" s="3">
        <v>400</v>
      </c>
      <c r="AM20" s="3"/>
      <c r="AN20" s="3"/>
      <c r="AO20" s="3"/>
      <c r="AP20" s="3">
        <v>260</v>
      </c>
    </row>
    <row r="21" spans="1:42" x14ac:dyDescent="0.15">
      <c r="A21" s="2" t="s">
        <v>127</v>
      </c>
      <c r="B21" s="3" t="s">
        <v>128</v>
      </c>
      <c r="C21" s="2" t="s">
        <v>30</v>
      </c>
      <c r="D21" s="2" t="s">
        <v>36</v>
      </c>
      <c r="E21" s="2" t="s">
        <v>38</v>
      </c>
      <c r="F21" s="2" t="s">
        <v>123</v>
      </c>
      <c r="G21" s="2" t="s">
        <v>34</v>
      </c>
      <c r="H21" s="3"/>
      <c r="I21" s="3"/>
      <c r="J21" s="3"/>
      <c r="K21" s="3"/>
      <c r="L21" s="3"/>
      <c r="M21" s="3"/>
      <c r="N21" s="3">
        <v>200</v>
      </c>
      <c r="O21" s="3"/>
      <c r="P21" s="3"/>
      <c r="Q21" s="3"/>
      <c r="R21" s="3"/>
      <c r="S21" s="3"/>
      <c r="T21" s="3"/>
      <c r="U21" s="3"/>
      <c r="V21" s="3">
        <v>200</v>
      </c>
      <c r="W21" s="3"/>
      <c r="X21" s="3"/>
      <c r="Y21" s="3"/>
      <c r="Z21" s="3"/>
      <c r="AA21" s="3"/>
      <c r="AB21" s="3"/>
      <c r="AC21" s="3"/>
      <c r="AD21" s="3">
        <v>200</v>
      </c>
      <c r="AE21" s="3"/>
      <c r="AF21" s="3"/>
      <c r="AG21" s="3"/>
      <c r="AH21" s="3"/>
      <c r="AI21" s="3"/>
      <c r="AJ21" s="3"/>
      <c r="AK21" s="3">
        <v>200</v>
      </c>
      <c r="AL21" s="3"/>
      <c r="AM21" s="3"/>
      <c r="AN21" s="3"/>
      <c r="AO21" s="3"/>
      <c r="AP21" s="3"/>
    </row>
    <row r="22" spans="1:42" x14ac:dyDescent="0.15">
      <c r="A22" s="2" t="s">
        <v>129</v>
      </c>
      <c r="B22" s="2" t="s">
        <v>115</v>
      </c>
      <c r="C22" s="2" t="s">
        <v>30</v>
      </c>
      <c r="D22" s="2" t="s">
        <v>31</v>
      </c>
      <c r="E22" s="2" t="s">
        <v>32</v>
      </c>
      <c r="F22" s="2" t="s">
        <v>50</v>
      </c>
      <c r="G22" s="2" t="s">
        <v>34</v>
      </c>
      <c r="H22" s="3"/>
      <c r="I22" s="3">
        <f>300+83</f>
        <v>383</v>
      </c>
      <c r="J22" s="3"/>
      <c r="K22" s="3"/>
      <c r="L22" s="3"/>
      <c r="M22" s="3"/>
      <c r="N22" s="3">
        <f>400+80</f>
        <v>480</v>
      </c>
      <c r="O22" s="3"/>
      <c r="P22" s="3"/>
      <c r="Q22" s="3"/>
      <c r="R22" s="3"/>
      <c r="S22" s="3"/>
      <c r="T22" s="3"/>
      <c r="U22" s="3"/>
      <c r="V22" s="3"/>
      <c r="W22" s="3"/>
      <c r="X22" s="3">
        <v>300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>
        <v>300</v>
      </c>
      <c r="AL22" s="3"/>
      <c r="AM22" s="3"/>
      <c r="AN22" s="3"/>
      <c r="AO22" s="3"/>
      <c r="AP22" s="3"/>
    </row>
    <row r="23" spans="1:42" x14ac:dyDescent="0.15">
      <c r="A23" s="2" t="s">
        <v>130</v>
      </c>
      <c r="B23" s="2" t="s">
        <v>115</v>
      </c>
      <c r="C23" s="2" t="s">
        <v>30</v>
      </c>
      <c r="D23" s="2" t="s">
        <v>31</v>
      </c>
      <c r="E23" s="2" t="s">
        <v>32</v>
      </c>
      <c r="F23" s="2" t="s">
        <v>50</v>
      </c>
      <c r="G23" s="2" t="s">
        <v>34</v>
      </c>
      <c r="H23" s="3"/>
      <c r="I23" s="3">
        <f>400+83</f>
        <v>483</v>
      </c>
      <c r="J23" s="3"/>
      <c r="K23" s="3"/>
      <c r="L23" s="3"/>
      <c r="M23" s="3"/>
      <c r="N23" s="3">
        <f>500+80</f>
        <v>580</v>
      </c>
      <c r="O23" s="3"/>
      <c r="P23" s="3"/>
      <c r="Q23" s="3"/>
      <c r="R23" s="3"/>
      <c r="S23" s="3"/>
      <c r="T23" s="3"/>
      <c r="U23" s="3"/>
      <c r="V23" s="3"/>
      <c r="W23" s="3"/>
      <c r="X23" s="3">
        <v>400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>
        <v>400</v>
      </c>
      <c r="AL23" s="3"/>
      <c r="AM23" s="3"/>
      <c r="AN23" s="3"/>
      <c r="AO23" s="3"/>
      <c r="AP23" s="3"/>
    </row>
    <row r="24" spans="1:42" x14ac:dyDescent="0.15">
      <c r="A24" s="2" t="s">
        <v>130</v>
      </c>
      <c r="B24" s="2" t="s">
        <v>109</v>
      </c>
      <c r="C24" s="2" t="s">
        <v>30</v>
      </c>
      <c r="D24" s="2" t="s">
        <v>31</v>
      </c>
      <c r="E24" s="2" t="s">
        <v>32</v>
      </c>
      <c r="F24" s="2" t="s">
        <v>50</v>
      </c>
      <c r="G24" s="2" t="s">
        <v>34</v>
      </c>
      <c r="H24" s="3"/>
      <c r="I24" s="3">
        <v>1000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>
        <v>1400</v>
      </c>
      <c r="AK24" s="3">
        <v>1000</v>
      </c>
      <c r="AL24" s="3"/>
      <c r="AM24" s="3"/>
      <c r="AN24" s="3"/>
      <c r="AO24" s="3"/>
      <c r="AP24" s="3"/>
    </row>
    <row r="25" spans="1:42" x14ac:dyDescent="0.15">
      <c r="A25" s="2" t="s">
        <v>130</v>
      </c>
      <c r="B25" s="2" t="s">
        <v>109</v>
      </c>
      <c r="C25" s="2" t="s">
        <v>30</v>
      </c>
      <c r="D25" s="2" t="s">
        <v>31</v>
      </c>
      <c r="E25" s="2" t="s">
        <v>116</v>
      </c>
      <c r="F25" s="2" t="s">
        <v>50</v>
      </c>
      <c r="G25" s="2" t="s">
        <v>34</v>
      </c>
      <c r="H25" s="3"/>
      <c r="I25" s="3">
        <v>1300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>
        <v>1700</v>
      </c>
      <c r="AK25" s="3">
        <v>1400</v>
      </c>
      <c r="AL25" s="3"/>
      <c r="AM25" s="3"/>
      <c r="AN25" s="3"/>
      <c r="AO25" s="3"/>
      <c r="AP25" s="3"/>
    </row>
    <row r="26" spans="1:42" x14ac:dyDescent="0.15">
      <c r="A26" s="3" t="s">
        <v>67</v>
      </c>
      <c r="B26" s="3" t="s">
        <v>109</v>
      </c>
      <c r="C26" s="3"/>
      <c r="D26" s="3" t="s">
        <v>31</v>
      </c>
      <c r="E26" s="3"/>
      <c r="F26" s="3"/>
      <c r="G26" s="3" t="s">
        <v>68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800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>
        <v>800</v>
      </c>
      <c r="AL26" s="4"/>
      <c r="AM26" s="4"/>
      <c r="AN26" s="4"/>
      <c r="AO26" s="4"/>
      <c r="AP26" s="4"/>
    </row>
    <row r="27" spans="1:42" x14ac:dyDescent="0.15">
      <c r="A27" s="2" t="s">
        <v>118</v>
      </c>
      <c r="B27" s="2" t="s">
        <v>109</v>
      </c>
      <c r="C27" s="2" t="s">
        <v>30</v>
      </c>
      <c r="D27" s="2" t="s">
        <v>31</v>
      </c>
      <c r="E27" s="2" t="s">
        <v>32</v>
      </c>
      <c r="F27" s="7" t="s">
        <v>217</v>
      </c>
      <c r="G27" s="2" t="s">
        <v>34</v>
      </c>
      <c r="H27" s="4"/>
      <c r="I27" s="4">
        <v>600</v>
      </c>
      <c r="J27" s="4"/>
      <c r="K27" s="4"/>
      <c r="L27" s="4"/>
      <c r="M27" s="4"/>
      <c r="N27" s="4"/>
      <c r="O27" s="4"/>
      <c r="P27" s="4"/>
      <c r="Q27" s="4"/>
      <c r="R27" s="4"/>
      <c r="S27" s="12">
        <v>800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12">
        <v>700</v>
      </c>
      <c r="AL27" s="4"/>
      <c r="AM27" s="4"/>
      <c r="AN27" s="4">
        <v>800</v>
      </c>
      <c r="AO27" s="4"/>
      <c r="AP27" s="4"/>
    </row>
    <row r="28" spans="1:42" x14ac:dyDescent="0.15">
      <c r="A28" s="3" t="s">
        <v>67</v>
      </c>
      <c r="B28" s="3" t="s">
        <v>105</v>
      </c>
      <c r="C28" s="2"/>
      <c r="D28" s="2" t="s">
        <v>61</v>
      </c>
      <c r="E28" s="2"/>
      <c r="F28" s="2"/>
      <c r="G28" s="2" t="s">
        <v>151</v>
      </c>
      <c r="H28" s="4"/>
      <c r="I28" s="4">
        <v>700</v>
      </c>
      <c r="J28" s="4"/>
      <c r="K28" s="4"/>
      <c r="L28" s="4">
        <v>1000</v>
      </c>
      <c r="M28" s="4">
        <v>800</v>
      </c>
      <c r="N28" s="4">
        <v>1000</v>
      </c>
      <c r="O28" s="4"/>
      <c r="P28" s="4"/>
      <c r="Q28" s="4"/>
      <c r="R28" s="4"/>
      <c r="S28" s="4"/>
      <c r="T28" s="4"/>
      <c r="U28" s="4">
        <v>1500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>
        <v>1500</v>
      </c>
      <c r="AK28" s="4">
        <v>1200</v>
      </c>
      <c r="AL28" s="4"/>
      <c r="AM28" s="4"/>
      <c r="AN28" s="4">
        <v>900</v>
      </c>
      <c r="AO28" s="4"/>
      <c r="AP28" s="4">
        <v>1000</v>
      </c>
    </row>
    <row r="29" spans="1:42" x14ac:dyDescent="0.15">
      <c r="A29" s="3" t="s">
        <v>104</v>
      </c>
      <c r="B29" s="3" t="s">
        <v>105</v>
      </c>
      <c r="C29" s="2" t="s">
        <v>152</v>
      </c>
      <c r="D29" s="2" t="s">
        <v>107</v>
      </c>
      <c r="E29" s="2"/>
      <c r="F29" s="2"/>
      <c r="G29" s="2" t="s">
        <v>108</v>
      </c>
      <c r="H29" s="4"/>
      <c r="I29" s="4">
        <v>1100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>
        <v>1000</v>
      </c>
      <c r="AO29" s="4"/>
      <c r="AP29" s="4"/>
    </row>
    <row r="30" spans="1:42" x14ac:dyDescent="0.15">
      <c r="A30" s="2" t="s">
        <v>130</v>
      </c>
      <c r="B30" s="2" t="s">
        <v>109</v>
      </c>
      <c r="C30" s="2" t="s">
        <v>30</v>
      </c>
      <c r="D30" s="2" t="s">
        <v>31</v>
      </c>
      <c r="E30" s="2" t="s">
        <v>134</v>
      </c>
      <c r="F30" s="2" t="s">
        <v>50</v>
      </c>
      <c r="G30" s="2" t="s">
        <v>34</v>
      </c>
      <c r="H30" s="4"/>
      <c r="I30" s="3">
        <v>1300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>
        <v>1450</v>
      </c>
      <c r="AK30" s="4">
        <v>1100</v>
      </c>
      <c r="AL30" s="4"/>
      <c r="AM30" s="4"/>
      <c r="AN30" s="4"/>
      <c r="AO30" s="4"/>
      <c r="AP30" s="4"/>
    </row>
    <row r="31" spans="1:42" x14ac:dyDescent="0.15">
      <c r="A31" s="2" t="s">
        <v>117</v>
      </c>
      <c r="B31" s="2" t="s">
        <v>154</v>
      </c>
      <c r="C31" s="2" t="s">
        <v>30</v>
      </c>
      <c r="D31" s="2" t="s">
        <v>61</v>
      </c>
      <c r="E31" s="2" t="s">
        <v>58</v>
      </c>
      <c r="F31" s="2"/>
      <c r="G31" s="2" t="s">
        <v>155</v>
      </c>
      <c r="H31" s="4"/>
      <c r="I31" s="4">
        <v>1400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>
        <v>2050</v>
      </c>
      <c r="AK31" s="4">
        <v>1500</v>
      </c>
      <c r="AL31" s="4"/>
      <c r="AM31" s="4"/>
      <c r="AN31" s="4"/>
      <c r="AO31" s="4"/>
      <c r="AP31" s="4"/>
    </row>
    <row r="32" spans="1:42" x14ac:dyDescent="0.15">
      <c r="A32" s="3" t="s">
        <v>67</v>
      </c>
      <c r="B32" s="3" t="s">
        <v>105</v>
      </c>
      <c r="C32" s="2"/>
      <c r="D32" s="2" t="s">
        <v>125</v>
      </c>
      <c r="E32" s="2"/>
      <c r="F32" s="2"/>
      <c r="G32" s="2" t="s">
        <v>113</v>
      </c>
      <c r="H32" s="4"/>
      <c r="I32" s="4">
        <v>1200</v>
      </c>
      <c r="J32" s="4"/>
      <c r="K32" s="4"/>
      <c r="L32" s="4"/>
      <c r="M32" s="3">
        <v>4500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>
        <v>1200</v>
      </c>
      <c r="AB32" s="4"/>
      <c r="AC32" s="4"/>
      <c r="AD32" s="4"/>
      <c r="AE32" s="4"/>
      <c r="AF32" s="4"/>
      <c r="AG32" s="4"/>
      <c r="AH32" s="4"/>
      <c r="AI32" s="4"/>
      <c r="AJ32" s="4">
        <v>1200</v>
      </c>
      <c r="AK32" s="4">
        <v>1100</v>
      </c>
      <c r="AL32" s="4"/>
      <c r="AM32" s="4"/>
      <c r="AN32" s="4">
        <v>1300</v>
      </c>
      <c r="AO32" s="4"/>
      <c r="AP32" s="4"/>
    </row>
    <row r="33" spans="1:51" x14ac:dyDescent="0.15">
      <c r="A33" s="2" t="s">
        <v>118</v>
      </c>
      <c r="B33" s="2" t="s">
        <v>105</v>
      </c>
      <c r="C33" s="2" t="s">
        <v>49</v>
      </c>
      <c r="D33" s="2" t="s">
        <v>61</v>
      </c>
      <c r="E33" s="2" t="s">
        <v>134</v>
      </c>
      <c r="F33" s="2" t="s">
        <v>123</v>
      </c>
      <c r="G33" s="2" t="s">
        <v>34</v>
      </c>
      <c r="H33" s="4"/>
      <c r="I33" s="4">
        <v>700</v>
      </c>
      <c r="J33" s="4"/>
      <c r="K33" s="4"/>
      <c r="L33" s="4"/>
      <c r="M33" s="4">
        <v>750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>
        <v>800</v>
      </c>
      <c r="AK33" s="4">
        <v>750</v>
      </c>
      <c r="AL33" s="4"/>
      <c r="AM33" s="4"/>
      <c r="AN33" s="4">
        <v>750</v>
      </c>
      <c r="AO33" s="4"/>
      <c r="AP33" s="4"/>
    </row>
    <row r="34" spans="1:51" x14ac:dyDescent="0.15">
      <c r="A34" s="3" t="s">
        <v>67</v>
      </c>
      <c r="B34" s="3" t="s">
        <v>105</v>
      </c>
      <c r="C34" s="2"/>
      <c r="D34" s="2" t="s">
        <v>125</v>
      </c>
      <c r="E34" s="2"/>
      <c r="F34" s="2"/>
      <c r="G34" s="2" t="s">
        <v>108</v>
      </c>
      <c r="H34" s="4"/>
      <c r="I34" s="4">
        <v>2000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>
        <v>1500</v>
      </c>
      <c r="AK34" s="4"/>
      <c r="AL34" s="4"/>
      <c r="AM34" s="4"/>
      <c r="AN34" s="4"/>
      <c r="AO34" s="4"/>
      <c r="AP34" s="4"/>
    </row>
    <row r="35" spans="1:51" s="9" customFormat="1" x14ac:dyDescent="0.3">
      <c r="A35" s="6"/>
      <c r="B35" s="6"/>
      <c r="C35" s="6"/>
      <c r="D35" s="6"/>
      <c r="E35" s="6"/>
      <c r="F35" s="6"/>
      <c r="G35" s="6"/>
    </row>
    <row r="36" spans="1:51" s="9" customFormat="1" ht="15" customHeight="1" x14ac:dyDescent="0.3">
      <c r="A36" s="6" t="s">
        <v>10</v>
      </c>
      <c r="B36" s="6" t="s">
        <v>11</v>
      </c>
      <c r="C36" s="6" t="s">
        <v>12</v>
      </c>
      <c r="D36" s="6" t="s">
        <v>13</v>
      </c>
      <c r="E36" s="6" t="s">
        <v>14</v>
      </c>
      <c r="F36" s="6" t="s">
        <v>15</v>
      </c>
      <c r="G36" s="6" t="s">
        <v>16</v>
      </c>
    </row>
    <row r="37" spans="1:51" s="9" customFormat="1" x14ac:dyDescent="0.3">
      <c r="A37" s="9" t="s">
        <v>104</v>
      </c>
      <c r="B37" s="9" t="s">
        <v>218</v>
      </c>
      <c r="C37" s="9" t="s">
        <v>206</v>
      </c>
      <c r="D37" s="9" t="s">
        <v>107</v>
      </c>
      <c r="E37" s="9" t="s">
        <v>206</v>
      </c>
      <c r="F37" s="9" t="s">
        <v>206</v>
      </c>
      <c r="G37" s="9" t="s">
        <v>219</v>
      </c>
      <c r="AQ37" s="10">
        <v>1150</v>
      </c>
      <c r="AR37" s="10">
        <v>1400</v>
      </c>
      <c r="AS37" s="10"/>
      <c r="AT37" s="10"/>
      <c r="AU37" s="10"/>
      <c r="AV37" s="10"/>
      <c r="AW37" s="10">
        <v>1050</v>
      </c>
      <c r="AX37" s="10">
        <v>1000</v>
      </c>
      <c r="AY37" s="10">
        <v>1000</v>
      </c>
    </row>
    <row r="38" spans="1:51" s="9" customFormat="1" x14ac:dyDescent="0.3">
      <c r="A38" s="9" t="s">
        <v>67</v>
      </c>
      <c r="B38" s="9" t="s">
        <v>218</v>
      </c>
      <c r="C38" s="9" t="s">
        <v>206</v>
      </c>
      <c r="D38" s="9" t="s">
        <v>61</v>
      </c>
      <c r="E38" s="9" t="s">
        <v>206</v>
      </c>
      <c r="F38" s="9" t="s">
        <v>206</v>
      </c>
      <c r="G38" s="9" t="s">
        <v>219</v>
      </c>
      <c r="AQ38" s="10">
        <v>850</v>
      </c>
      <c r="AR38" s="10">
        <v>1050</v>
      </c>
      <c r="AS38" s="10"/>
      <c r="AT38" s="10"/>
      <c r="AU38" s="10"/>
      <c r="AV38" s="10">
        <v>1000</v>
      </c>
      <c r="AW38" s="10">
        <v>1250</v>
      </c>
      <c r="AX38" s="10">
        <v>1000</v>
      </c>
      <c r="AY38" s="10">
        <v>1000</v>
      </c>
    </row>
    <row r="39" spans="1:51" s="9" customFormat="1" x14ac:dyDescent="0.3">
      <c r="A39" s="9" t="s">
        <v>118</v>
      </c>
      <c r="B39" s="9" t="s">
        <v>218</v>
      </c>
      <c r="C39" s="9" t="s">
        <v>120</v>
      </c>
      <c r="D39" s="9" t="s">
        <v>61</v>
      </c>
      <c r="E39" s="9" t="s">
        <v>116</v>
      </c>
      <c r="F39" s="9" t="s">
        <v>135</v>
      </c>
      <c r="G39" s="9" t="s">
        <v>34</v>
      </c>
      <c r="AQ39" s="10">
        <v>675</v>
      </c>
      <c r="AR39" s="10">
        <v>900</v>
      </c>
      <c r="AS39" s="10"/>
      <c r="AT39" s="10">
        <v>1050</v>
      </c>
      <c r="AU39" s="10">
        <v>875</v>
      </c>
      <c r="AV39" s="10">
        <v>700</v>
      </c>
      <c r="AW39" s="10">
        <v>975</v>
      </c>
      <c r="AX39" s="10">
        <v>900</v>
      </c>
      <c r="AY39" s="10"/>
    </row>
    <row r="40" spans="1:51" s="9" customFormat="1" x14ac:dyDescent="0.3">
      <c r="A40" s="9" t="s">
        <v>118</v>
      </c>
      <c r="B40" s="9" t="s">
        <v>218</v>
      </c>
      <c r="C40" s="9" t="s">
        <v>120</v>
      </c>
      <c r="D40" s="9" t="s">
        <v>61</v>
      </c>
      <c r="E40" s="9" t="s">
        <v>52</v>
      </c>
      <c r="F40" s="9" t="s">
        <v>135</v>
      </c>
      <c r="G40" s="9" t="s">
        <v>34</v>
      </c>
      <c r="AQ40" s="10">
        <v>575</v>
      </c>
      <c r="AR40" s="10">
        <v>800</v>
      </c>
      <c r="AS40" s="10"/>
      <c r="AT40" s="10">
        <v>950</v>
      </c>
      <c r="AU40" s="10">
        <v>675</v>
      </c>
      <c r="AV40" s="10">
        <v>600</v>
      </c>
      <c r="AW40" s="10">
        <v>975</v>
      </c>
      <c r="AX40" s="10">
        <v>675</v>
      </c>
      <c r="AY40" s="10"/>
    </row>
  </sheetData>
  <autoFilter ref="A1:AP34"/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topLeftCell="Z1" workbookViewId="0">
      <selection sqref="A1:AO53"/>
    </sheetView>
  </sheetViews>
  <sheetFormatPr defaultRowHeight="13.5" x14ac:dyDescent="0.15"/>
  <sheetData>
    <row r="1" spans="1:40" ht="15.75" x14ac:dyDescent="0.3">
      <c r="A1" s="6"/>
      <c r="B1" s="6" t="s">
        <v>10</v>
      </c>
      <c r="C1" s="3" t="s">
        <v>104</v>
      </c>
      <c r="D1" s="3" t="s">
        <v>104</v>
      </c>
      <c r="E1" s="3" t="s">
        <v>67</v>
      </c>
      <c r="F1" s="3" t="s">
        <v>67</v>
      </c>
      <c r="G1" s="3" t="s">
        <v>67</v>
      </c>
      <c r="H1" s="3" t="s">
        <v>67</v>
      </c>
      <c r="I1" s="3" t="s">
        <v>67</v>
      </c>
      <c r="J1" s="2" t="s">
        <v>67</v>
      </c>
      <c r="K1" s="2" t="s">
        <v>67</v>
      </c>
      <c r="L1" s="2" t="s">
        <v>179</v>
      </c>
      <c r="M1" s="2" t="s">
        <v>179</v>
      </c>
      <c r="N1" s="2" t="s">
        <v>117</v>
      </c>
      <c r="O1" s="2" t="s">
        <v>118</v>
      </c>
      <c r="P1" s="2" t="s">
        <v>118</v>
      </c>
      <c r="Q1" s="2" t="s">
        <v>118</v>
      </c>
      <c r="R1" s="2" t="s">
        <v>118</v>
      </c>
      <c r="S1" s="2" t="s">
        <v>118</v>
      </c>
      <c r="T1" s="2" t="s">
        <v>118</v>
      </c>
      <c r="U1" s="2" t="s">
        <v>127</v>
      </c>
      <c r="V1" s="2" t="s">
        <v>129</v>
      </c>
      <c r="W1" s="2" t="s">
        <v>130</v>
      </c>
      <c r="X1" s="2" t="s">
        <v>130</v>
      </c>
      <c r="Y1" s="2" t="s">
        <v>130</v>
      </c>
      <c r="Z1" s="3" t="s">
        <v>67</v>
      </c>
      <c r="AA1" s="2" t="s">
        <v>118</v>
      </c>
      <c r="AB1" s="3" t="s">
        <v>67</v>
      </c>
      <c r="AC1" s="3" t="s">
        <v>104</v>
      </c>
      <c r="AD1" s="2" t="s">
        <v>130</v>
      </c>
      <c r="AE1" s="2" t="s">
        <v>117</v>
      </c>
      <c r="AF1" s="3" t="s">
        <v>67</v>
      </c>
      <c r="AG1" s="2" t="s">
        <v>118</v>
      </c>
      <c r="AH1" s="3" t="s">
        <v>67</v>
      </c>
      <c r="AI1" s="6"/>
      <c r="AJ1" s="6" t="s">
        <v>10</v>
      </c>
      <c r="AK1" s="9" t="s">
        <v>104</v>
      </c>
      <c r="AL1" s="9" t="s">
        <v>67</v>
      </c>
      <c r="AM1" s="9" t="s">
        <v>118</v>
      </c>
      <c r="AN1" s="9" t="s">
        <v>118</v>
      </c>
    </row>
    <row r="2" spans="1:40" ht="15.75" x14ac:dyDescent="0.3">
      <c r="A2" s="6"/>
      <c r="B2" s="6" t="s">
        <v>11</v>
      </c>
      <c r="C2" s="3" t="s">
        <v>105</v>
      </c>
      <c r="D2" s="3" t="s">
        <v>109</v>
      </c>
      <c r="E2" s="3" t="s">
        <v>105</v>
      </c>
      <c r="F2" s="3" t="s">
        <v>105</v>
      </c>
      <c r="G2" s="3" t="s">
        <v>105</v>
      </c>
      <c r="H2" s="3" t="s">
        <v>105</v>
      </c>
      <c r="I2" s="3" t="s">
        <v>105</v>
      </c>
      <c r="J2" s="2" t="s">
        <v>105</v>
      </c>
      <c r="K2" s="2" t="s">
        <v>105</v>
      </c>
      <c r="L2" s="2" t="s">
        <v>115</v>
      </c>
      <c r="M2" s="2" t="s">
        <v>115</v>
      </c>
      <c r="N2" s="2" t="s">
        <v>105</v>
      </c>
      <c r="O2" s="2" t="s">
        <v>119</v>
      </c>
      <c r="P2" s="2" t="s">
        <v>122</v>
      </c>
      <c r="Q2" s="2" t="s">
        <v>105</v>
      </c>
      <c r="R2" s="2" t="s">
        <v>105</v>
      </c>
      <c r="S2" s="2" t="s">
        <v>105</v>
      </c>
      <c r="T2" s="2" t="s">
        <v>105</v>
      </c>
      <c r="U2" s="3" t="s">
        <v>128</v>
      </c>
      <c r="V2" s="2" t="s">
        <v>115</v>
      </c>
      <c r="W2" s="2" t="s">
        <v>115</v>
      </c>
      <c r="X2" s="2" t="s">
        <v>109</v>
      </c>
      <c r="Y2" s="2" t="s">
        <v>109</v>
      </c>
      <c r="Z2" s="3" t="s">
        <v>109</v>
      </c>
      <c r="AA2" s="2" t="s">
        <v>109</v>
      </c>
      <c r="AB2" s="3" t="s">
        <v>105</v>
      </c>
      <c r="AC2" s="3" t="s">
        <v>105</v>
      </c>
      <c r="AD2" s="2" t="s">
        <v>109</v>
      </c>
      <c r="AE2" s="2" t="s">
        <v>154</v>
      </c>
      <c r="AF2" s="3" t="s">
        <v>105</v>
      </c>
      <c r="AG2" s="2" t="s">
        <v>105</v>
      </c>
      <c r="AH2" s="3" t="s">
        <v>105</v>
      </c>
      <c r="AI2" s="6"/>
      <c r="AJ2" s="6" t="s">
        <v>11</v>
      </c>
      <c r="AK2" s="9" t="s">
        <v>218</v>
      </c>
      <c r="AL2" s="9" t="s">
        <v>218</v>
      </c>
      <c r="AM2" s="9" t="s">
        <v>218</v>
      </c>
      <c r="AN2" s="9" t="s">
        <v>218</v>
      </c>
    </row>
    <row r="3" spans="1:40" ht="15.75" x14ac:dyDescent="0.3">
      <c r="A3" s="6"/>
      <c r="B3" s="6" t="s">
        <v>12</v>
      </c>
      <c r="C3" s="2" t="s">
        <v>106</v>
      </c>
      <c r="D3" s="2"/>
      <c r="E3" s="2"/>
      <c r="F3" s="2"/>
      <c r="G3" s="2"/>
      <c r="H3" s="2"/>
      <c r="I3" s="3"/>
      <c r="J3" s="2"/>
      <c r="K3" s="2"/>
      <c r="L3" s="2" t="s">
        <v>30</v>
      </c>
      <c r="M3" s="2" t="s">
        <v>30</v>
      </c>
      <c r="N3" s="2"/>
      <c r="O3" s="2" t="s">
        <v>120</v>
      </c>
      <c r="P3" s="2" t="s">
        <v>30</v>
      </c>
      <c r="Q3" s="2" t="s">
        <v>49</v>
      </c>
      <c r="R3" s="2" t="s">
        <v>120</v>
      </c>
      <c r="S3" s="2" t="s">
        <v>30</v>
      </c>
      <c r="T3" s="2" t="s">
        <v>49</v>
      </c>
      <c r="U3" s="2" t="s">
        <v>30</v>
      </c>
      <c r="V3" s="2" t="s">
        <v>30</v>
      </c>
      <c r="W3" s="2" t="s">
        <v>30</v>
      </c>
      <c r="X3" s="2" t="s">
        <v>30</v>
      </c>
      <c r="Y3" s="2" t="s">
        <v>30</v>
      </c>
      <c r="Z3" s="3"/>
      <c r="AA3" s="2" t="s">
        <v>30</v>
      </c>
      <c r="AB3" s="2"/>
      <c r="AC3" s="2" t="s">
        <v>152</v>
      </c>
      <c r="AD3" s="2" t="s">
        <v>30</v>
      </c>
      <c r="AE3" s="2" t="s">
        <v>30</v>
      </c>
      <c r="AF3" s="2"/>
      <c r="AG3" s="2" t="s">
        <v>49</v>
      </c>
      <c r="AH3" s="2"/>
      <c r="AI3" s="6"/>
      <c r="AJ3" s="6" t="s">
        <v>12</v>
      </c>
      <c r="AK3" s="9" t="s">
        <v>206</v>
      </c>
      <c r="AL3" s="9" t="s">
        <v>206</v>
      </c>
      <c r="AM3" s="9" t="s">
        <v>120</v>
      </c>
      <c r="AN3" s="9" t="s">
        <v>120</v>
      </c>
    </row>
    <row r="4" spans="1:40" ht="15.75" x14ac:dyDescent="0.3">
      <c r="A4" s="6"/>
      <c r="B4" s="6" t="s">
        <v>13</v>
      </c>
      <c r="C4" s="2" t="s">
        <v>107</v>
      </c>
      <c r="D4" s="2" t="s">
        <v>107</v>
      </c>
      <c r="E4" s="2" t="s">
        <v>61</v>
      </c>
      <c r="F4" s="2" t="s">
        <v>61</v>
      </c>
      <c r="G4" s="2" t="s">
        <v>61</v>
      </c>
      <c r="H4" s="2" t="s">
        <v>61</v>
      </c>
      <c r="I4" s="3" t="s">
        <v>31</v>
      </c>
      <c r="J4" s="2" t="s">
        <v>114</v>
      </c>
      <c r="K4" s="2" t="s">
        <v>36</v>
      </c>
      <c r="L4" s="2" t="s">
        <v>61</v>
      </c>
      <c r="M4" s="2" t="s">
        <v>31</v>
      </c>
      <c r="N4" s="2" t="s">
        <v>61</v>
      </c>
      <c r="O4" s="2" t="s">
        <v>57</v>
      </c>
      <c r="P4" s="2" t="s">
        <v>36</v>
      </c>
      <c r="Q4" s="2" t="s">
        <v>61</v>
      </c>
      <c r="R4" s="2" t="s">
        <v>125</v>
      </c>
      <c r="S4" s="2" t="s">
        <v>31</v>
      </c>
      <c r="T4" s="2" t="s">
        <v>36</v>
      </c>
      <c r="U4" s="2" t="s">
        <v>36</v>
      </c>
      <c r="V4" s="2" t="s">
        <v>31</v>
      </c>
      <c r="W4" s="2" t="s">
        <v>31</v>
      </c>
      <c r="X4" s="2" t="s">
        <v>31</v>
      </c>
      <c r="Y4" s="2" t="s">
        <v>31</v>
      </c>
      <c r="Z4" s="3" t="s">
        <v>31</v>
      </c>
      <c r="AA4" s="2" t="s">
        <v>31</v>
      </c>
      <c r="AB4" s="2" t="s">
        <v>61</v>
      </c>
      <c r="AC4" s="2" t="s">
        <v>107</v>
      </c>
      <c r="AD4" s="2" t="s">
        <v>31</v>
      </c>
      <c r="AE4" s="2" t="s">
        <v>61</v>
      </c>
      <c r="AF4" s="2" t="s">
        <v>125</v>
      </c>
      <c r="AG4" s="2" t="s">
        <v>61</v>
      </c>
      <c r="AH4" s="2" t="s">
        <v>125</v>
      </c>
      <c r="AI4" s="6"/>
      <c r="AJ4" s="6" t="s">
        <v>13</v>
      </c>
      <c r="AK4" s="9" t="s">
        <v>107</v>
      </c>
      <c r="AL4" s="9" t="s">
        <v>61</v>
      </c>
      <c r="AM4" s="9" t="s">
        <v>61</v>
      </c>
      <c r="AN4" s="9" t="s">
        <v>61</v>
      </c>
    </row>
    <row r="5" spans="1:40" ht="15.75" x14ac:dyDescent="0.3">
      <c r="A5" s="6"/>
      <c r="B5" s="6" t="s">
        <v>14</v>
      </c>
      <c r="C5" s="2"/>
      <c r="D5" s="2"/>
      <c r="E5" s="2"/>
      <c r="F5" s="2"/>
      <c r="G5" s="2"/>
      <c r="H5" s="2"/>
      <c r="I5" s="3"/>
      <c r="J5" s="2"/>
      <c r="K5" s="2"/>
      <c r="L5" s="2" t="s">
        <v>116</v>
      </c>
      <c r="M5" s="2" t="s">
        <v>116</v>
      </c>
      <c r="N5" s="2"/>
      <c r="O5" s="2" t="s">
        <v>121</v>
      </c>
      <c r="P5" s="2" t="s">
        <v>38</v>
      </c>
      <c r="Q5" s="2" t="s">
        <v>124</v>
      </c>
      <c r="R5" s="2" t="s">
        <v>126</v>
      </c>
      <c r="S5" s="2" t="s">
        <v>32</v>
      </c>
      <c r="T5" s="2" t="s">
        <v>62</v>
      </c>
      <c r="U5" s="2" t="s">
        <v>38</v>
      </c>
      <c r="V5" s="2" t="s">
        <v>32</v>
      </c>
      <c r="W5" s="2" t="s">
        <v>32</v>
      </c>
      <c r="X5" s="2" t="s">
        <v>32</v>
      </c>
      <c r="Y5" s="2" t="s">
        <v>116</v>
      </c>
      <c r="Z5" s="3"/>
      <c r="AA5" s="2" t="s">
        <v>32</v>
      </c>
      <c r="AB5" s="2"/>
      <c r="AC5" s="2"/>
      <c r="AD5" s="2" t="s">
        <v>134</v>
      </c>
      <c r="AE5" s="2" t="s">
        <v>58</v>
      </c>
      <c r="AF5" s="2"/>
      <c r="AG5" s="2" t="s">
        <v>134</v>
      </c>
      <c r="AH5" s="2"/>
      <c r="AI5" s="6"/>
      <c r="AJ5" s="6" t="s">
        <v>14</v>
      </c>
      <c r="AK5" s="9" t="s">
        <v>206</v>
      </c>
      <c r="AL5" s="9" t="s">
        <v>206</v>
      </c>
      <c r="AM5" s="9" t="s">
        <v>116</v>
      </c>
      <c r="AN5" s="9" t="s">
        <v>52</v>
      </c>
    </row>
    <row r="6" spans="1:40" ht="15.75" x14ac:dyDescent="0.3">
      <c r="A6" s="6"/>
      <c r="B6" s="6" t="s">
        <v>15</v>
      </c>
      <c r="C6" s="2"/>
      <c r="D6" s="2"/>
      <c r="E6" s="2"/>
      <c r="F6" s="2"/>
      <c r="G6" s="2"/>
      <c r="H6" s="2"/>
      <c r="I6" s="3"/>
      <c r="J6" s="2"/>
      <c r="K6" s="2"/>
      <c r="L6" s="2" t="s">
        <v>51</v>
      </c>
      <c r="M6" s="2" t="s">
        <v>51</v>
      </c>
      <c r="N6" s="2"/>
      <c r="O6" s="2" t="s">
        <v>50</v>
      </c>
      <c r="P6" s="2" t="s">
        <v>123</v>
      </c>
      <c r="Q6" s="2" t="s">
        <v>123</v>
      </c>
      <c r="R6" s="2" t="s">
        <v>123</v>
      </c>
      <c r="S6" s="2" t="s">
        <v>56</v>
      </c>
      <c r="T6" s="2" t="s">
        <v>51</v>
      </c>
      <c r="U6" s="2" t="s">
        <v>123</v>
      </c>
      <c r="V6" s="2" t="s">
        <v>50</v>
      </c>
      <c r="W6" s="2" t="s">
        <v>50</v>
      </c>
      <c r="X6" s="2" t="s">
        <v>50</v>
      </c>
      <c r="Y6" s="2" t="s">
        <v>50</v>
      </c>
      <c r="Z6" s="3"/>
      <c r="AA6" s="7" t="s">
        <v>217</v>
      </c>
      <c r="AB6" s="2"/>
      <c r="AC6" s="2"/>
      <c r="AD6" s="2" t="s">
        <v>50</v>
      </c>
      <c r="AE6" s="2"/>
      <c r="AF6" s="2"/>
      <c r="AG6" s="2" t="s">
        <v>123</v>
      </c>
      <c r="AH6" s="2"/>
      <c r="AI6" s="6"/>
      <c r="AJ6" s="6" t="s">
        <v>15</v>
      </c>
      <c r="AK6" s="9" t="s">
        <v>206</v>
      </c>
      <c r="AL6" s="9" t="s">
        <v>206</v>
      </c>
      <c r="AM6" s="9" t="s">
        <v>135</v>
      </c>
      <c r="AN6" s="9" t="s">
        <v>135</v>
      </c>
    </row>
    <row r="7" spans="1:40" ht="15.75" x14ac:dyDescent="0.3">
      <c r="A7" s="6"/>
      <c r="B7" s="6" t="s">
        <v>16</v>
      </c>
      <c r="C7" s="2" t="s">
        <v>108</v>
      </c>
      <c r="D7" s="2" t="s">
        <v>110</v>
      </c>
      <c r="E7" s="2" t="s">
        <v>111</v>
      </c>
      <c r="F7" s="2" t="s">
        <v>108</v>
      </c>
      <c r="G7" s="2" t="s">
        <v>112</v>
      </c>
      <c r="H7" s="2" t="s">
        <v>113</v>
      </c>
      <c r="I7" s="3" t="s">
        <v>68</v>
      </c>
      <c r="J7" s="2" t="s">
        <v>112</v>
      </c>
      <c r="K7" s="2" t="s">
        <v>108</v>
      </c>
      <c r="L7" s="2" t="s">
        <v>34</v>
      </c>
      <c r="M7" s="2" t="s">
        <v>34</v>
      </c>
      <c r="N7" s="2" t="s">
        <v>108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34</v>
      </c>
      <c r="V7" s="2" t="s">
        <v>34</v>
      </c>
      <c r="W7" s="2" t="s">
        <v>34</v>
      </c>
      <c r="X7" s="2" t="s">
        <v>34</v>
      </c>
      <c r="Y7" s="2" t="s">
        <v>34</v>
      </c>
      <c r="Z7" s="3" t="s">
        <v>68</v>
      </c>
      <c r="AA7" s="2" t="s">
        <v>34</v>
      </c>
      <c r="AB7" s="2" t="s">
        <v>151</v>
      </c>
      <c r="AC7" s="2" t="s">
        <v>108</v>
      </c>
      <c r="AD7" s="2" t="s">
        <v>34</v>
      </c>
      <c r="AE7" s="2" t="s">
        <v>155</v>
      </c>
      <c r="AF7" s="2" t="s">
        <v>113</v>
      </c>
      <c r="AG7" s="2" t="s">
        <v>34</v>
      </c>
      <c r="AH7" s="2" t="s">
        <v>108</v>
      </c>
      <c r="AI7" s="6"/>
      <c r="AJ7" s="6" t="s">
        <v>16</v>
      </c>
      <c r="AK7" s="9" t="s">
        <v>219</v>
      </c>
      <c r="AL7" s="9" t="s">
        <v>219</v>
      </c>
      <c r="AM7" s="9" t="s">
        <v>34</v>
      </c>
      <c r="AN7" s="9" t="s">
        <v>34</v>
      </c>
    </row>
    <row r="8" spans="1:40" ht="15.75" x14ac:dyDescent="0.3">
      <c r="A8" s="5" t="s">
        <v>70</v>
      </c>
      <c r="B8" s="5" t="s">
        <v>82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  <c r="AA8" s="4"/>
      <c r="AB8" s="4"/>
      <c r="AC8" s="4"/>
      <c r="AD8" s="4"/>
      <c r="AE8" s="4"/>
      <c r="AF8" s="4"/>
      <c r="AG8" s="4"/>
      <c r="AH8" s="4"/>
      <c r="AI8" s="9"/>
      <c r="AJ8" s="9"/>
      <c r="AK8" s="9"/>
      <c r="AL8" s="9"/>
      <c r="AM8" s="9"/>
      <c r="AN8" s="9"/>
    </row>
    <row r="9" spans="1:40" ht="15.75" x14ac:dyDescent="0.3">
      <c r="A9" s="5" t="s">
        <v>0</v>
      </c>
      <c r="B9" s="5" t="s">
        <v>0</v>
      </c>
      <c r="C9" s="3">
        <v>700</v>
      </c>
      <c r="D9" s="3">
        <v>1100</v>
      </c>
      <c r="E9" s="3">
        <v>1100</v>
      </c>
      <c r="F9" s="3">
        <v>900</v>
      </c>
      <c r="G9" s="3"/>
      <c r="H9" s="3">
        <v>800</v>
      </c>
      <c r="I9" s="3">
        <v>600</v>
      </c>
      <c r="J9" s="3">
        <v>1200</v>
      </c>
      <c r="K9" s="3">
        <v>700</v>
      </c>
      <c r="L9" s="3">
        <v>500</v>
      </c>
      <c r="M9" s="3">
        <v>500</v>
      </c>
      <c r="N9" s="3"/>
      <c r="O9" s="3">
        <v>200</v>
      </c>
      <c r="P9" s="3"/>
      <c r="Q9" s="3">
        <v>700</v>
      </c>
      <c r="R9" s="3">
        <v>1800</v>
      </c>
      <c r="S9" s="3">
        <v>450</v>
      </c>
      <c r="T9" s="3"/>
      <c r="U9" s="3"/>
      <c r="V9" s="3">
        <f>300+83</f>
        <v>383</v>
      </c>
      <c r="W9" s="3">
        <f>400+83</f>
        <v>483</v>
      </c>
      <c r="X9" s="3">
        <v>1000</v>
      </c>
      <c r="Y9" s="3">
        <v>1300</v>
      </c>
      <c r="Z9" s="4"/>
      <c r="AA9" s="4">
        <v>600</v>
      </c>
      <c r="AB9" s="4">
        <v>700</v>
      </c>
      <c r="AC9" s="4">
        <v>1100</v>
      </c>
      <c r="AD9" s="3">
        <v>1300</v>
      </c>
      <c r="AE9" s="4">
        <v>1400</v>
      </c>
      <c r="AF9" s="4">
        <v>1200</v>
      </c>
      <c r="AG9" s="4">
        <v>700</v>
      </c>
      <c r="AH9" s="4">
        <v>2000</v>
      </c>
      <c r="AI9" s="9"/>
      <c r="AJ9" s="9"/>
      <c r="AK9" s="9"/>
      <c r="AL9" s="9"/>
      <c r="AM9" s="9"/>
      <c r="AN9" s="9"/>
    </row>
    <row r="10" spans="1:40" ht="15.75" x14ac:dyDescent="0.3">
      <c r="A10" s="10" t="s">
        <v>0</v>
      </c>
      <c r="B10" s="10" t="s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9"/>
      <c r="AJ10" s="9"/>
      <c r="AK10" s="10">
        <v>1150</v>
      </c>
      <c r="AL10" s="10">
        <v>850</v>
      </c>
      <c r="AM10" s="10">
        <v>675</v>
      </c>
      <c r="AN10" s="10">
        <v>575</v>
      </c>
    </row>
    <row r="11" spans="1:40" ht="15.75" x14ac:dyDescent="0.3">
      <c r="A11" s="5" t="s">
        <v>71</v>
      </c>
      <c r="B11" s="5" t="s">
        <v>83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>
        <v>200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  <c r="AA11" s="4"/>
      <c r="AB11" s="4"/>
      <c r="AC11" s="4"/>
      <c r="AD11" s="4"/>
      <c r="AE11" s="4"/>
      <c r="AF11" s="4"/>
      <c r="AG11" s="4"/>
      <c r="AH11" s="4"/>
      <c r="AI11" s="9"/>
      <c r="AJ11" s="9"/>
      <c r="AK11" s="9"/>
      <c r="AL11" s="9"/>
      <c r="AM11" s="9"/>
      <c r="AN11" s="9"/>
    </row>
    <row r="12" spans="1:40" ht="15.75" x14ac:dyDescent="0.3">
      <c r="A12" s="5" t="s">
        <v>1</v>
      </c>
      <c r="B12" s="5" t="s">
        <v>84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v>250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  <c r="AA12" s="4"/>
      <c r="AB12" s="4"/>
      <c r="AC12" s="4"/>
      <c r="AD12" s="4"/>
      <c r="AE12" s="4"/>
      <c r="AF12" s="4"/>
      <c r="AG12" s="4"/>
      <c r="AH12" s="4"/>
      <c r="AI12" s="9"/>
      <c r="AJ12" s="9"/>
      <c r="AK12" s="9"/>
      <c r="AL12" s="9"/>
      <c r="AM12" s="9"/>
      <c r="AN12" s="9"/>
    </row>
    <row r="13" spans="1:40" ht="15.75" x14ac:dyDescent="0.3">
      <c r="A13" s="5" t="s">
        <v>1</v>
      </c>
      <c r="B13" s="5" t="s">
        <v>17</v>
      </c>
      <c r="C13" s="3"/>
      <c r="D13" s="3"/>
      <c r="E13" s="3"/>
      <c r="F13" s="3">
        <v>1050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4"/>
      <c r="AA13" s="4"/>
      <c r="AB13" s="4">
        <v>1000</v>
      </c>
      <c r="AC13" s="4"/>
      <c r="AD13" s="4"/>
      <c r="AE13" s="4"/>
      <c r="AF13" s="4"/>
      <c r="AG13" s="4"/>
      <c r="AH13" s="4"/>
      <c r="AI13" s="9"/>
      <c r="AJ13" s="9"/>
      <c r="AK13" s="9"/>
      <c r="AL13" s="9"/>
      <c r="AM13" s="9"/>
      <c r="AN13" s="9"/>
    </row>
    <row r="14" spans="1:40" ht="15.75" x14ac:dyDescent="0.3">
      <c r="A14" s="5" t="s">
        <v>1</v>
      </c>
      <c r="B14" s="5" t="s">
        <v>18</v>
      </c>
      <c r="C14" s="3"/>
      <c r="D14" s="3">
        <v>1100</v>
      </c>
      <c r="E14" s="3">
        <v>1100</v>
      </c>
      <c r="F14" s="3"/>
      <c r="G14" s="3">
        <v>1200</v>
      </c>
      <c r="H14" s="3">
        <v>800</v>
      </c>
      <c r="I14" s="3">
        <v>800</v>
      </c>
      <c r="J14" s="3">
        <v>900</v>
      </c>
      <c r="K14" s="3"/>
      <c r="L14" s="3">
        <v>450</v>
      </c>
      <c r="M14" s="3">
        <v>450</v>
      </c>
      <c r="N14" s="3"/>
      <c r="O14" s="3">
        <v>300</v>
      </c>
      <c r="P14" s="3"/>
      <c r="Q14" s="3">
        <v>750</v>
      </c>
      <c r="R14" s="3">
        <v>1000</v>
      </c>
      <c r="S14" s="3"/>
      <c r="T14" s="3"/>
      <c r="U14" s="3"/>
      <c r="V14" s="3"/>
      <c r="W14" s="3"/>
      <c r="X14" s="3"/>
      <c r="Y14" s="3"/>
      <c r="Z14" s="4"/>
      <c r="AA14" s="4"/>
      <c r="AB14" s="4">
        <v>800</v>
      </c>
      <c r="AC14" s="4"/>
      <c r="AD14" s="4"/>
      <c r="AE14" s="4"/>
      <c r="AF14" s="3">
        <v>4500</v>
      </c>
      <c r="AG14" s="4">
        <v>750</v>
      </c>
      <c r="AH14" s="4"/>
      <c r="AI14" s="9"/>
      <c r="AJ14" s="9"/>
      <c r="AK14" s="9"/>
      <c r="AL14" s="9"/>
      <c r="AM14" s="9"/>
      <c r="AN14" s="9"/>
    </row>
    <row r="15" spans="1:40" ht="15.75" x14ac:dyDescent="0.3">
      <c r="A15" s="10" t="s">
        <v>1</v>
      </c>
      <c r="B15" s="10" t="s">
        <v>18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9"/>
      <c r="AJ15" s="9"/>
      <c r="AK15" s="10">
        <v>1400</v>
      </c>
      <c r="AL15" s="10">
        <v>1050</v>
      </c>
      <c r="AM15" s="10">
        <v>900</v>
      </c>
      <c r="AN15" s="10">
        <v>800</v>
      </c>
    </row>
    <row r="16" spans="1:40" ht="15.75" x14ac:dyDescent="0.3">
      <c r="A16" s="5" t="s">
        <v>1</v>
      </c>
      <c r="B16" s="5" t="s">
        <v>19</v>
      </c>
      <c r="C16" s="3"/>
      <c r="D16" s="3"/>
      <c r="E16" s="3"/>
      <c r="F16" s="3"/>
      <c r="G16" s="3"/>
      <c r="H16" s="3"/>
      <c r="I16" s="3">
        <v>700</v>
      </c>
      <c r="J16" s="3"/>
      <c r="K16" s="3"/>
      <c r="L16" s="3"/>
      <c r="M16" s="3"/>
      <c r="N16" s="3"/>
      <c r="O16" s="3">
        <v>260</v>
      </c>
      <c r="P16" s="3">
        <v>550</v>
      </c>
      <c r="Q16" s="3"/>
      <c r="R16" s="3"/>
      <c r="S16" s="3">
        <v>500</v>
      </c>
      <c r="T16" s="3"/>
      <c r="U16" s="3">
        <v>200</v>
      </c>
      <c r="V16" s="3">
        <f>400+80</f>
        <v>480</v>
      </c>
      <c r="W16" s="3">
        <f>500+80</f>
        <v>580</v>
      </c>
      <c r="X16" s="3"/>
      <c r="Y16" s="3"/>
      <c r="Z16" s="4"/>
      <c r="AA16" s="4"/>
      <c r="AB16" s="4">
        <v>1000</v>
      </c>
      <c r="AC16" s="4"/>
      <c r="AD16" s="4"/>
      <c r="AE16" s="4"/>
      <c r="AF16" s="4"/>
      <c r="AG16" s="4"/>
      <c r="AH16" s="4"/>
      <c r="AI16" s="9"/>
      <c r="AJ16" s="9"/>
      <c r="AK16" s="9"/>
      <c r="AL16" s="9"/>
      <c r="AM16" s="9"/>
      <c r="AN16" s="9"/>
    </row>
    <row r="17" spans="1:40" ht="15.75" x14ac:dyDescent="0.3">
      <c r="A17" s="5" t="s">
        <v>72</v>
      </c>
      <c r="B17" s="5" t="s">
        <v>85</v>
      </c>
      <c r="C17" s="3">
        <v>1400</v>
      </c>
      <c r="D17" s="3"/>
      <c r="E17" s="3"/>
      <c r="F17" s="3"/>
      <c r="G17" s="3"/>
      <c r="H17" s="3"/>
      <c r="I17" s="3"/>
      <c r="J17" s="3"/>
      <c r="K17" s="3">
        <v>1400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/>
      <c r="AA17" s="4"/>
      <c r="AB17" s="4"/>
      <c r="AC17" s="4"/>
      <c r="AD17" s="4"/>
      <c r="AE17" s="4"/>
      <c r="AF17" s="4"/>
      <c r="AG17" s="4"/>
      <c r="AH17" s="4"/>
      <c r="AI17" s="9"/>
      <c r="AJ17" s="9"/>
      <c r="AK17" s="9"/>
      <c r="AL17" s="9"/>
      <c r="AM17" s="9"/>
      <c r="AN17" s="9"/>
    </row>
    <row r="18" spans="1:40" ht="15.75" x14ac:dyDescent="0.3">
      <c r="A18" s="5" t="s">
        <v>72</v>
      </c>
      <c r="B18" s="5" t="s">
        <v>86</v>
      </c>
      <c r="C18" s="3">
        <v>1400</v>
      </c>
      <c r="D18" s="3"/>
      <c r="E18" s="3"/>
      <c r="F18" s="3"/>
      <c r="G18" s="3"/>
      <c r="H18" s="3"/>
      <c r="I18" s="3"/>
      <c r="J18" s="3"/>
      <c r="K18" s="3">
        <v>1400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  <c r="AA18" s="4"/>
      <c r="AB18" s="4"/>
      <c r="AC18" s="4"/>
      <c r="AD18" s="4"/>
      <c r="AE18" s="4"/>
      <c r="AF18" s="4"/>
      <c r="AG18" s="4"/>
      <c r="AH18" s="4"/>
      <c r="AI18" s="9"/>
      <c r="AJ18" s="9"/>
      <c r="AK18" s="9"/>
      <c r="AL18" s="9"/>
      <c r="AM18" s="9"/>
      <c r="AN18" s="9"/>
    </row>
    <row r="19" spans="1:40" ht="15.75" x14ac:dyDescent="0.3">
      <c r="A19" s="5" t="s">
        <v>72</v>
      </c>
      <c r="B19" s="5" t="s">
        <v>87</v>
      </c>
      <c r="C19" s="3">
        <v>1400</v>
      </c>
      <c r="D19" s="3"/>
      <c r="E19" s="3"/>
      <c r="F19" s="3"/>
      <c r="G19" s="3"/>
      <c r="H19" s="3"/>
      <c r="I19" s="3"/>
      <c r="J19" s="3"/>
      <c r="K19" s="3">
        <v>1400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/>
      <c r="AA19" s="4"/>
      <c r="AB19" s="4"/>
      <c r="AC19" s="4"/>
      <c r="AD19" s="4"/>
      <c r="AE19" s="4"/>
      <c r="AF19" s="4"/>
      <c r="AG19" s="4"/>
      <c r="AH19" s="4"/>
      <c r="AI19" s="9"/>
      <c r="AJ19" s="9"/>
      <c r="AK19" s="9"/>
      <c r="AL19" s="9"/>
      <c r="AM19" s="9"/>
      <c r="AN19" s="9"/>
    </row>
    <row r="20" spans="1:40" ht="15.75" x14ac:dyDescent="0.3">
      <c r="A20" s="5" t="s">
        <v>72</v>
      </c>
      <c r="B20" s="5" t="s">
        <v>88</v>
      </c>
      <c r="C20" s="3">
        <v>1000</v>
      </c>
      <c r="D20" s="3"/>
      <c r="E20" s="3"/>
      <c r="F20" s="3"/>
      <c r="G20" s="3"/>
      <c r="H20" s="3"/>
      <c r="I20" s="3">
        <v>800</v>
      </c>
      <c r="J20" s="3"/>
      <c r="K20" s="3">
        <v>1000</v>
      </c>
      <c r="L20" s="3"/>
      <c r="M20" s="3"/>
      <c r="N20" s="3"/>
      <c r="O20" s="3"/>
      <c r="P20" s="3"/>
      <c r="Q20" s="3"/>
      <c r="R20" s="3"/>
      <c r="S20" s="3"/>
      <c r="T20" s="3">
        <v>300</v>
      </c>
      <c r="U20" s="3"/>
      <c r="V20" s="3"/>
      <c r="W20" s="3"/>
      <c r="X20" s="3"/>
      <c r="Y20" s="3"/>
      <c r="Z20" s="4">
        <v>800</v>
      </c>
      <c r="AA20" s="4"/>
      <c r="AB20" s="4"/>
      <c r="AC20" s="4"/>
      <c r="AD20" s="4"/>
      <c r="AE20" s="4"/>
      <c r="AF20" s="4"/>
      <c r="AG20" s="4"/>
      <c r="AH20" s="4"/>
      <c r="AI20" s="9"/>
      <c r="AJ20" s="9"/>
      <c r="AK20" s="9"/>
      <c r="AL20" s="9"/>
      <c r="AM20" s="9"/>
      <c r="AN20" s="9"/>
    </row>
    <row r="21" spans="1:40" ht="15.75" x14ac:dyDescent="0.3">
      <c r="A21" s="5" t="s">
        <v>3</v>
      </c>
      <c r="B21" s="5" t="s">
        <v>21</v>
      </c>
      <c r="C21" s="3">
        <v>600</v>
      </c>
      <c r="D21" s="3"/>
      <c r="E21" s="3"/>
      <c r="F21" s="3"/>
      <c r="G21" s="3"/>
      <c r="H21" s="3"/>
      <c r="I21" s="3"/>
      <c r="J21" s="3"/>
      <c r="K21" s="3">
        <v>600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/>
      <c r="AA21" s="12">
        <v>800</v>
      </c>
      <c r="AB21" s="4"/>
      <c r="AC21" s="4"/>
      <c r="AD21" s="4"/>
      <c r="AE21" s="4"/>
      <c r="AF21" s="4"/>
      <c r="AG21" s="4"/>
      <c r="AH21" s="4"/>
      <c r="AI21" s="9"/>
      <c r="AJ21" s="9"/>
      <c r="AK21" s="9"/>
      <c r="AL21" s="9"/>
      <c r="AM21" s="9"/>
      <c r="AN21" s="9"/>
    </row>
    <row r="22" spans="1:40" ht="15.75" x14ac:dyDescent="0.3">
      <c r="A22" s="10" t="s">
        <v>3</v>
      </c>
      <c r="B22" s="10" t="s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9"/>
      <c r="AJ22" s="9"/>
      <c r="AK22" s="10"/>
      <c r="AL22" s="10"/>
      <c r="AM22" s="10"/>
      <c r="AN22" s="10"/>
    </row>
    <row r="23" spans="1:40" ht="15.75" x14ac:dyDescent="0.3">
      <c r="A23" s="5" t="s">
        <v>4</v>
      </c>
      <c r="B23" s="5" t="s">
        <v>22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>
        <v>100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4"/>
      <c r="AA23" s="4"/>
      <c r="AB23" s="4"/>
      <c r="AC23" s="4"/>
      <c r="AD23" s="4"/>
      <c r="AE23" s="4"/>
      <c r="AF23" s="4"/>
      <c r="AG23" s="4"/>
      <c r="AH23" s="4"/>
      <c r="AI23" s="9"/>
      <c r="AJ23" s="9"/>
      <c r="AK23" s="9"/>
      <c r="AL23" s="9"/>
      <c r="AM23" s="9"/>
      <c r="AN23" s="9"/>
    </row>
    <row r="24" spans="1:40" ht="15.75" x14ac:dyDescent="0.3">
      <c r="A24" s="5" t="s">
        <v>73</v>
      </c>
      <c r="B24" s="5" t="s">
        <v>89</v>
      </c>
      <c r="C24" s="3">
        <v>1000</v>
      </c>
      <c r="D24" s="3"/>
      <c r="E24" s="3"/>
      <c r="F24" s="3"/>
      <c r="G24" s="3"/>
      <c r="H24" s="3"/>
      <c r="I24" s="3"/>
      <c r="J24" s="3">
        <v>1200</v>
      </c>
      <c r="K24" s="3">
        <v>1200</v>
      </c>
      <c r="L24" s="3"/>
      <c r="M24" s="3"/>
      <c r="N24" s="3"/>
      <c r="O24" s="3">
        <v>200</v>
      </c>
      <c r="P24" s="3"/>
      <c r="Q24" s="3"/>
      <c r="R24" s="3"/>
      <c r="S24" s="3"/>
      <c r="T24" s="3">
        <v>600</v>
      </c>
      <c r="U24" s="3"/>
      <c r="V24" s="3"/>
      <c r="W24" s="3"/>
      <c r="X24" s="3"/>
      <c r="Y24" s="3"/>
      <c r="Z24" s="4"/>
      <c r="AA24" s="4"/>
      <c r="AB24" s="4">
        <v>1500</v>
      </c>
      <c r="AC24" s="4"/>
      <c r="AD24" s="4"/>
      <c r="AE24" s="4"/>
      <c r="AF24" s="4"/>
      <c r="AG24" s="4"/>
      <c r="AH24" s="4"/>
      <c r="AI24" s="9"/>
      <c r="AJ24" s="9"/>
      <c r="AK24" s="9"/>
      <c r="AL24" s="9"/>
      <c r="AM24" s="9"/>
      <c r="AN24" s="9"/>
    </row>
    <row r="25" spans="1:40" ht="15.75" x14ac:dyDescent="0.3">
      <c r="A25" s="10" t="s">
        <v>73</v>
      </c>
      <c r="B25" s="10" t="s">
        <v>89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9"/>
      <c r="AJ25" s="9"/>
      <c r="AK25" s="10"/>
      <c r="AL25" s="10"/>
      <c r="AM25" s="10">
        <v>1050</v>
      </c>
      <c r="AN25" s="10">
        <v>950</v>
      </c>
    </row>
    <row r="26" spans="1:40" ht="15.75" x14ac:dyDescent="0.3">
      <c r="A26" s="5" t="s">
        <v>74</v>
      </c>
      <c r="B26" s="5" t="s">
        <v>90</v>
      </c>
      <c r="C26" s="3"/>
      <c r="D26" s="3"/>
      <c r="E26" s="3"/>
      <c r="F26" s="3"/>
      <c r="G26" s="3"/>
      <c r="H26" s="3"/>
      <c r="I26" s="3"/>
      <c r="J26" s="3">
        <v>950</v>
      </c>
      <c r="K26" s="3"/>
      <c r="L26" s="3"/>
      <c r="M26" s="3"/>
      <c r="N26" s="3"/>
      <c r="O26" s="3">
        <v>200</v>
      </c>
      <c r="P26" s="3">
        <v>540</v>
      </c>
      <c r="Q26" s="3"/>
      <c r="R26" s="3"/>
      <c r="S26" s="3"/>
      <c r="T26" s="3"/>
      <c r="U26" s="3">
        <v>200</v>
      </c>
      <c r="V26" s="3"/>
      <c r="W26" s="3"/>
      <c r="X26" s="3"/>
      <c r="Y26" s="3"/>
      <c r="Z26" s="4"/>
      <c r="AA26" s="4"/>
      <c r="AB26" s="4"/>
      <c r="AC26" s="4"/>
      <c r="AD26" s="4"/>
      <c r="AE26" s="4"/>
      <c r="AF26" s="4"/>
      <c r="AG26" s="4"/>
      <c r="AH26" s="4"/>
      <c r="AI26" s="9"/>
      <c r="AJ26" s="9"/>
      <c r="AK26" s="9"/>
      <c r="AL26" s="9"/>
      <c r="AM26" s="9"/>
      <c r="AN26" s="9"/>
    </row>
    <row r="27" spans="1:40" ht="15.75" x14ac:dyDescent="0.3">
      <c r="A27" s="5" t="s">
        <v>75</v>
      </c>
      <c r="B27" s="5" t="s">
        <v>91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4"/>
      <c r="AA27" s="4"/>
      <c r="AB27" s="4"/>
      <c r="AC27" s="4"/>
      <c r="AD27" s="4"/>
      <c r="AE27" s="4"/>
      <c r="AF27" s="4"/>
      <c r="AG27" s="4"/>
      <c r="AH27" s="4"/>
      <c r="AI27" s="9"/>
      <c r="AJ27" s="9"/>
      <c r="AK27" s="9"/>
      <c r="AL27" s="9"/>
      <c r="AM27" s="9"/>
      <c r="AN27" s="9"/>
    </row>
    <row r="28" spans="1:40" ht="15.75" x14ac:dyDescent="0.3">
      <c r="A28" s="5" t="s">
        <v>76</v>
      </c>
      <c r="B28" s="5" t="s">
        <v>92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>
        <v>250</v>
      </c>
      <c r="P28" s="3"/>
      <c r="Q28" s="3"/>
      <c r="R28" s="3"/>
      <c r="S28" s="3"/>
      <c r="T28" s="3"/>
      <c r="U28" s="3"/>
      <c r="V28" s="3">
        <v>300</v>
      </c>
      <c r="W28" s="3">
        <v>400</v>
      </c>
      <c r="X28" s="3"/>
      <c r="Y28" s="3"/>
      <c r="Z28" s="4"/>
      <c r="AA28" s="4"/>
      <c r="AB28" s="4"/>
      <c r="AC28" s="4"/>
      <c r="AD28" s="4"/>
      <c r="AE28" s="4"/>
      <c r="AF28" s="4"/>
      <c r="AG28" s="4"/>
      <c r="AH28" s="4"/>
      <c r="AI28" s="9"/>
      <c r="AJ28" s="9"/>
      <c r="AK28" s="9"/>
      <c r="AL28" s="9"/>
      <c r="AM28" s="9"/>
      <c r="AN28" s="9"/>
    </row>
    <row r="29" spans="1:40" ht="15.75" x14ac:dyDescent="0.3">
      <c r="A29" s="5" t="s">
        <v>76</v>
      </c>
      <c r="B29" s="5" t="s">
        <v>93</v>
      </c>
      <c r="C29" s="3">
        <v>800</v>
      </c>
      <c r="D29" s="3"/>
      <c r="E29" s="3"/>
      <c r="F29" s="3"/>
      <c r="G29" s="3"/>
      <c r="H29" s="3"/>
      <c r="I29" s="3"/>
      <c r="J29" s="3"/>
      <c r="K29" s="3">
        <v>750</v>
      </c>
      <c r="L29" s="3"/>
      <c r="M29" s="3"/>
      <c r="N29" s="3"/>
      <c r="O29" s="3"/>
      <c r="P29" s="3"/>
      <c r="Q29" s="3"/>
      <c r="R29" s="3"/>
      <c r="S29" s="3"/>
      <c r="T29" s="3">
        <v>500</v>
      </c>
      <c r="U29" s="3"/>
      <c r="V29" s="3"/>
      <c r="W29" s="3"/>
      <c r="X29" s="3"/>
      <c r="Y29" s="3"/>
      <c r="Z29" s="4"/>
      <c r="AA29" s="4"/>
      <c r="AB29" s="4"/>
      <c r="AC29" s="4"/>
      <c r="AD29" s="4"/>
      <c r="AE29" s="4"/>
      <c r="AF29" s="4"/>
      <c r="AG29" s="4"/>
      <c r="AH29" s="4"/>
      <c r="AI29" s="9"/>
      <c r="AJ29" s="9"/>
      <c r="AK29" s="9"/>
      <c r="AL29" s="9"/>
      <c r="AM29" s="9"/>
      <c r="AN29" s="9"/>
    </row>
    <row r="30" spans="1:40" ht="15.75" x14ac:dyDescent="0.3">
      <c r="A30" s="10" t="s">
        <v>76</v>
      </c>
      <c r="B30" s="10" t="s">
        <v>93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9"/>
      <c r="AJ30" s="9"/>
      <c r="AK30" s="10"/>
      <c r="AL30" s="10"/>
      <c r="AM30" s="10">
        <v>875</v>
      </c>
      <c r="AN30" s="10">
        <v>675</v>
      </c>
    </row>
    <row r="31" spans="1:40" ht="15.75" x14ac:dyDescent="0.3">
      <c r="A31" s="5" t="s">
        <v>77</v>
      </c>
      <c r="B31" s="5" t="s">
        <v>94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>
        <v>200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4"/>
      <c r="AA31" s="4"/>
      <c r="AB31" s="4"/>
      <c r="AC31" s="4"/>
      <c r="AD31" s="4"/>
      <c r="AE31" s="4"/>
      <c r="AF31" s="4"/>
      <c r="AG31" s="4"/>
      <c r="AH31" s="4"/>
      <c r="AI31" s="9"/>
      <c r="AJ31" s="9"/>
      <c r="AK31" s="9"/>
      <c r="AL31" s="9"/>
      <c r="AM31" s="9"/>
      <c r="AN31" s="9"/>
    </row>
    <row r="32" spans="1:40" ht="15.75" x14ac:dyDescent="0.3">
      <c r="A32" s="5" t="s">
        <v>77</v>
      </c>
      <c r="B32" s="5" t="s">
        <v>95</v>
      </c>
      <c r="C32" s="3">
        <v>600</v>
      </c>
      <c r="D32" s="3"/>
      <c r="E32" s="3"/>
      <c r="F32" s="3">
        <v>1000</v>
      </c>
      <c r="G32" s="3"/>
      <c r="H32" s="3"/>
      <c r="I32" s="3"/>
      <c r="J32" s="3">
        <v>1100</v>
      </c>
      <c r="K32" s="3">
        <v>600</v>
      </c>
      <c r="L32" s="3"/>
      <c r="M32" s="3"/>
      <c r="N32" s="3">
        <v>1000</v>
      </c>
      <c r="O32" s="3">
        <v>200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E32" s="4"/>
      <c r="AF32" s="4">
        <v>1200</v>
      </c>
      <c r="AG32" s="4"/>
      <c r="AH32" s="4"/>
      <c r="AI32" s="9"/>
      <c r="AJ32" s="9"/>
      <c r="AK32" s="9"/>
      <c r="AL32" s="9"/>
      <c r="AM32" s="9"/>
      <c r="AN32" s="9"/>
    </row>
    <row r="33" spans="1:40" ht="15.75" x14ac:dyDescent="0.3">
      <c r="A33" s="10" t="s">
        <v>77</v>
      </c>
      <c r="B33" s="10" t="s">
        <v>95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9"/>
      <c r="AJ33" s="9"/>
      <c r="AK33" s="10"/>
      <c r="AL33" s="10">
        <v>1000</v>
      </c>
      <c r="AM33" s="10">
        <v>700</v>
      </c>
      <c r="AN33" s="10">
        <v>600</v>
      </c>
    </row>
    <row r="34" spans="1:40" ht="15.75" x14ac:dyDescent="0.3">
      <c r="A34" s="5" t="s">
        <v>5</v>
      </c>
      <c r="B34" s="5" t="s">
        <v>23</v>
      </c>
      <c r="C34" s="3">
        <v>400</v>
      </c>
      <c r="D34" s="3"/>
      <c r="E34" s="3"/>
      <c r="F34" s="3"/>
      <c r="G34" s="3"/>
      <c r="H34" s="3"/>
      <c r="I34" s="3">
        <v>600</v>
      </c>
      <c r="J34" s="3"/>
      <c r="K34" s="3">
        <v>450</v>
      </c>
      <c r="L34" s="3">
        <v>400</v>
      </c>
      <c r="M34" s="3">
        <v>300</v>
      </c>
      <c r="N34" s="3"/>
      <c r="O34" s="3">
        <v>100</v>
      </c>
      <c r="P34" s="3"/>
      <c r="Q34" s="3"/>
      <c r="R34" s="3"/>
      <c r="S34" s="3">
        <v>500</v>
      </c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E34" s="4"/>
      <c r="AF34" s="4"/>
      <c r="AG34" s="4"/>
      <c r="AH34" s="4"/>
      <c r="AI34" s="9"/>
      <c r="AJ34" s="9"/>
      <c r="AK34" s="9"/>
      <c r="AL34" s="9"/>
      <c r="AM34" s="9"/>
      <c r="AN34" s="9"/>
    </row>
    <row r="35" spans="1:40" ht="15.75" x14ac:dyDescent="0.3">
      <c r="A35" s="5" t="s">
        <v>5</v>
      </c>
      <c r="B35" s="5" t="s">
        <v>96</v>
      </c>
      <c r="C35" s="3"/>
      <c r="D35" s="3"/>
      <c r="E35" s="3"/>
      <c r="F35" s="3"/>
      <c r="G35" s="3"/>
      <c r="H35" s="3"/>
      <c r="I35" s="3"/>
      <c r="J35" s="3"/>
      <c r="K35" s="3">
        <v>650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E35" s="4"/>
      <c r="AF35" s="4"/>
      <c r="AG35" s="4"/>
      <c r="AH35" s="4"/>
      <c r="AI35" s="9"/>
      <c r="AJ35" s="9"/>
      <c r="AK35" s="9"/>
      <c r="AL35" s="9"/>
      <c r="AM35" s="9"/>
      <c r="AN35" s="9"/>
    </row>
    <row r="36" spans="1:40" ht="15.75" x14ac:dyDescent="0.3">
      <c r="A36" s="5" t="s">
        <v>5</v>
      </c>
      <c r="B36" s="5" t="s">
        <v>97</v>
      </c>
      <c r="C36" s="3">
        <v>900</v>
      </c>
      <c r="D36" s="3"/>
      <c r="E36" s="3"/>
      <c r="F36" s="3"/>
      <c r="G36" s="3"/>
      <c r="H36" s="3"/>
      <c r="I36" s="3"/>
      <c r="J36" s="3"/>
      <c r="K36" s="3">
        <v>900</v>
      </c>
      <c r="L36" s="3"/>
      <c r="M36" s="3"/>
      <c r="N36" s="3"/>
      <c r="O36" s="3">
        <v>200</v>
      </c>
      <c r="P36" s="3">
        <v>700</v>
      </c>
      <c r="Q36" s="3"/>
      <c r="R36" s="3"/>
      <c r="S36" s="3"/>
      <c r="T36" s="3">
        <v>500</v>
      </c>
      <c r="U36" s="3">
        <v>200</v>
      </c>
      <c r="V36" s="3"/>
      <c r="W36" s="3"/>
      <c r="X36" s="3"/>
      <c r="Y36" s="3"/>
      <c r="Z36" s="4"/>
      <c r="AA36" s="4"/>
      <c r="AB36" s="4"/>
      <c r="AC36" s="4"/>
      <c r="AD36" s="4"/>
      <c r="AE36" s="4"/>
      <c r="AF36" s="4"/>
      <c r="AG36" s="4"/>
      <c r="AH36" s="4"/>
      <c r="AI36" s="9"/>
      <c r="AJ36" s="9"/>
      <c r="AK36" s="9"/>
      <c r="AL36" s="9"/>
      <c r="AM36" s="9"/>
      <c r="AN36" s="9"/>
    </row>
    <row r="37" spans="1:40" ht="15.75" x14ac:dyDescent="0.3">
      <c r="A37" s="5" t="s">
        <v>5</v>
      </c>
      <c r="B37" s="5" t="s">
        <v>98</v>
      </c>
      <c r="C37" s="3">
        <v>600</v>
      </c>
      <c r="D37" s="3"/>
      <c r="E37" s="3"/>
      <c r="F37" s="3"/>
      <c r="G37" s="3"/>
      <c r="H37" s="3"/>
      <c r="I37" s="3"/>
      <c r="J37" s="3"/>
      <c r="K37" s="3">
        <v>650</v>
      </c>
      <c r="L37" s="3"/>
      <c r="M37" s="3"/>
      <c r="N37" s="3"/>
      <c r="O37" s="3"/>
      <c r="P37" s="3"/>
      <c r="Q37" s="3"/>
      <c r="R37" s="3"/>
      <c r="S37" s="3"/>
      <c r="T37" s="3">
        <v>300</v>
      </c>
      <c r="U37" s="3"/>
      <c r="V37" s="3"/>
      <c r="W37" s="3"/>
      <c r="X37" s="3"/>
      <c r="Y37" s="3"/>
      <c r="Z37" s="4"/>
      <c r="AA37" s="4"/>
      <c r="AB37" s="4"/>
      <c r="AC37" s="4"/>
      <c r="AD37" s="4"/>
      <c r="AE37" s="4"/>
      <c r="AF37" s="4"/>
      <c r="AG37" s="4"/>
      <c r="AH37" s="4"/>
      <c r="AI37" s="9"/>
      <c r="AJ37" s="9"/>
      <c r="AK37" s="9"/>
      <c r="AL37" s="9"/>
      <c r="AM37" s="9"/>
      <c r="AN37" s="9"/>
    </row>
    <row r="38" spans="1:40" ht="15.75" x14ac:dyDescent="0.3">
      <c r="A38" s="5" t="s">
        <v>5</v>
      </c>
      <c r="B38" s="5" t="s">
        <v>99</v>
      </c>
      <c r="C38" s="3">
        <v>600</v>
      </c>
      <c r="D38" s="3"/>
      <c r="E38" s="3"/>
      <c r="F38" s="3"/>
      <c r="G38" s="3"/>
      <c r="H38" s="3"/>
      <c r="I38" s="3"/>
      <c r="J38" s="3"/>
      <c r="K38" s="3">
        <v>650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E38" s="4"/>
      <c r="AF38" s="4"/>
      <c r="AG38" s="4"/>
      <c r="AH38" s="4"/>
      <c r="AI38" s="9"/>
      <c r="AJ38" s="9"/>
      <c r="AK38" s="9"/>
      <c r="AL38" s="9"/>
      <c r="AM38" s="9"/>
      <c r="AN38" s="9"/>
    </row>
    <row r="39" spans="1:40" ht="15.75" x14ac:dyDescent="0.3">
      <c r="A39" s="5" t="s">
        <v>5</v>
      </c>
      <c r="B39" s="5" t="s">
        <v>100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E39" s="4"/>
      <c r="AF39" s="4"/>
      <c r="AG39" s="4"/>
      <c r="AH39" s="4"/>
      <c r="AI39" s="9"/>
      <c r="AJ39" s="9"/>
      <c r="AK39" s="9"/>
      <c r="AL39" s="9"/>
      <c r="AM39" s="9"/>
      <c r="AN39" s="9"/>
    </row>
    <row r="40" spans="1:40" ht="15.75" x14ac:dyDescent="0.3">
      <c r="A40" s="5" t="s">
        <v>78</v>
      </c>
      <c r="B40" s="5" t="s">
        <v>101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>
        <v>220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E40" s="4"/>
      <c r="AF40" s="4"/>
      <c r="AG40" s="4"/>
      <c r="AH40" s="4"/>
      <c r="AI40" s="9"/>
      <c r="AJ40" s="9"/>
      <c r="AK40" s="9"/>
      <c r="AL40" s="9"/>
      <c r="AM40" s="9"/>
      <c r="AN40" s="9"/>
    </row>
    <row r="41" spans="1:40" ht="15.75" x14ac:dyDescent="0.3">
      <c r="A41" s="5" t="s">
        <v>6</v>
      </c>
      <c r="B41" s="5" t="s">
        <v>24</v>
      </c>
      <c r="C41" s="3"/>
      <c r="D41" s="3"/>
      <c r="E41" s="3"/>
      <c r="F41" s="3"/>
      <c r="G41" s="3"/>
      <c r="H41" s="3"/>
      <c r="I41" s="3">
        <v>600</v>
      </c>
      <c r="J41" s="3"/>
      <c r="K41" s="3"/>
      <c r="L41" s="3"/>
      <c r="M41" s="3"/>
      <c r="N41" s="3"/>
      <c r="O41" s="3"/>
      <c r="P41" s="3"/>
      <c r="Q41" s="3"/>
      <c r="R41" s="3"/>
      <c r="S41" s="3">
        <v>500</v>
      </c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E41" s="4"/>
      <c r="AF41" s="4"/>
      <c r="AG41" s="4"/>
      <c r="AH41" s="4"/>
      <c r="AI41" s="9"/>
      <c r="AJ41" s="9"/>
      <c r="AK41" s="9"/>
      <c r="AL41" s="9"/>
      <c r="AM41" s="9"/>
      <c r="AN41" s="9"/>
    </row>
    <row r="42" spans="1:40" ht="15.75" x14ac:dyDescent="0.3">
      <c r="A42" s="5" t="s">
        <v>7</v>
      </c>
      <c r="B42" s="5" t="s">
        <v>7</v>
      </c>
      <c r="C42" s="3"/>
      <c r="D42" s="3"/>
      <c r="E42" s="3"/>
      <c r="F42" s="3">
        <v>1500</v>
      </c>
      <c r="G42" s="3"/>
      <c r="H42" s="3">
        <v>800</v>
      </c>
      <c r="I42" s="3">
        <v>1000</v>
      </c>
      <c r="J42" s="3">
        <v>1200</v>
      </c>
      <c r="K42" s="3"/>
      <c r="L42" s="3">
        <v>500</v>
      </c>
      <c r="M42" s="3">
        <v>500</v>
      </c>
      <c r="N42" s="3">
        <v>1800</v>
      </c>
      <c r="O42" s="3">
        <v>250</v>
      </c>
      <c r="P42" s="3"/>
      <c r="Q42" s="3">
        <v>800</v>
      </c>
      <c r="R42" s="3">
        <v>1500</v>
      </c>
      <c r="S42" s="3">
        <v>500</v>
      </c>
      <c r="T42" s="3"/>
      <c r="U42" s="3"/>
      <c r="V42" s="3"/>
      <c r="W42" s="3"/>
      <c r="X42" s="3">
        <v>1400</v>
      </c>
      <c r="Y42" s="3">
        <v>1700</v>
      </c>
      <c r="Z42" s="4"/>
      <c r="AA42" s="4"/>
      <c r="AB42" s="4">
        <v>1500</v>
      </c>
      <c r="AC42" s="4"/>
      <c r="AD42" s="4">
        <v>1450</v>
      </c>
      <c r="AE42" s="4">
        <v>2050</v>
      </c>
      <c r="AF42" s="4">
        <v>1200</v>
      </c>
      <c r="AG42" s="4">
        <v>800</v>
      </c>
      <c r="AH42" s="4">
        <v>1500</v>
      </c>
      <c r="AI42" s="9"/>
      <c r="AJ42" s="9"/>
      <c r="AK42" s="9"/>
      <c r="AL42" s="9"/>
      <c r="AM42" s="9"/>
      <c r="AN42" s="9"/>
    </row>
    <row r="43" spans="1:40" ht="15.75" x14ac:dyDescent="0.3">
      <c r="A43" s="10" t="s">
        <v>7</v>
      </c>
      <c r="B43" s="10" t="s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9"/>
      <c r="AJ43" s="9"/>
      <c r="AK43" s="10">
        <v>1050</v>
      </c>
      <c r="AL43" s="10">
        <v>1250</v>
      </c>
      <c r="AM43" s="10">
        <v>975</v>
      </c>
      <c r="AN43" s="10">
        <v>975</v>
      </c>
    </row>
    <row r="44" spans="1:40" ht="15.75" x14ac:dyDescent="0.3">
      <c r="A44" s="5" t="s">
        <v>8</v>
      </c>
      <c r="B44" s="5" t="s">
        <v>25</v>
      </c>
      <c r="C44" s="3">
        <v>700</v>
      </c>
      <c r="D44" s="3">
        <v>1000</v>
      </c>
      <c r="E44" s="3"/>
      <c r="F44" s="3">
        <v>1200</v>
      </c>
      <c r="G44" s="3"/>
      <c r="H44" s="3">
        <v>900</v>
      </c>
      <c r="I44" s="3"/>
      <c r="J44" s="3"/>
      <c r="K44" s="3">
        <v>650</v>
      </c>
      <c r="L44" s="3">
        <v>550</v>
      </c>
      <c r="M44" s="3">
        <v>500</v>
      </c>
      <c r="N44" s="3"/>
      <c r="O44" s="3">
        <v>200</v>
      </c>
      <c r="P44" s="3">
        <v>600</v>
      </c>
      <c r="Q44" s="3">
        <v>750</v>
      </c>
      <c r="R44" s="3">
        <v>1000</v>
      </c>
      <c r="S44" s="3"/>
      <c r="T44" s="3">
        <v>400</v>
      </c>
      <c r="U44" s="3">
        <v>200</v>
      </c>
      <c r="V44" s="3">
        <v>300</v>
      </c>
      <c r="W44" s="3">
        <v>400</v>
      </c>
      <c r="X44" s="3">
        <v>1000</v>
      </c>
      <c r="Y44" s="3">
        <v>1400</v>
      </c>
      <c r="Z44" s="4">
        <v>800</v>
      </c>
      <c r="AA44" s="12">
        <v>700</v>
      </c>
      <c r="AB44" s="4">
        <v>1200</v>
      </c>
      <c r="AC44" s="4"/>
      <c r="AD44" s="4">
        <v>1100</v>
      </c>
      <c r="AE44" s="4">
        <v>1500</v>
      </c>
      <c r="AF44" s="4">
        <v>1100</v>
      </c>
      <c r="AG44" s="4">
        <v>750</v>
      </c>
      <c r="AH44" s="4"/>
      <c r="AI44" s="9"/>
      <c r="AJ44" s="9"/>
      <c r="AK44" s="9"/>
      <c r="AL44" s="9"/>
      <c r="AM44" s="9"/>
      <c r="AN44" s="9"/>
    </row>
    <row r="45" spans="1:40" ht="15.75" x14ac:dyDescent="0.3">
      <c r="A45" s="10" t="s">
        <v>8</v>
      </c>
      <c r="B45" s="10" t="s">
        <v>25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9"/>
      <c r="AJ45" s="9"/>
      <c r="AK45" s="10">
        <v>1000</v>
      </c>
      <c r="AL45" s="10">
        <v>1000</v>
      </c>
      <c r="AM45" s="10">
        <v>900</v>
      </c>
      <c r="AN45" s="10">
        <v>675</v>
      </c>
    </row>
    <row r="46" spans="1:40" ht="15.75" x14ac:dyDescent="0.3">
      <c r="A46" s="5" t="s">
        <v>79</v>
      </c>
      <c r="B46" s="5" t="s">
        <v>79</v>
      </c>
      <c r="C46" s="3">
        <v>500</v>
      </c>
      <c r="D46" s="3"/>
      <c r="E46" s="3"/>
      <c r="F46" s="3"/>
      <c r="G46" s="3"/>
      <c r="H46" s="3"/>
      <c r="I46" s="3"/>
      <c r="J46" s="3"/>
      <c r="K46" s="3">
        <v>500</v>
      </c>
      <c r="L46" s="3"/>
      <c r="M46" s="3"/>
      <c r="N46" s="3"/>
      <c r="O46" s="3">
        <v>200</v>
      </c>
      <c r="P46" s="3"/>
      <c r="Q46" s="3"/>
      <c r="R46" s="3"/>
      <c r="S46" s="3"/>
      <c r="T46" s="3">
        <v>400</v>
      </c>
      <c r="U46" s="3"/>
      <c r="V46" s="3"/>
      <c r="W46" s="3"/>
      <c r="X46" s="3"/>
      <c r="Y46" s="3"/>
      <c r="Z46" s="4"/>
      <c r="AA46" s="4"/>
      <c r="AB46" s="4"/>
      <c r="AC46" s="4"/>
      <c r="AD46" s="4"/>
      <c r="AE46" s="4"/>
      <c r="AF46" s="4"/>
      <c r="AG46" s="4"/>
      <c r="AH46" s="4"/>
      <c r="AI46" s="9"/>
      <c r="AJ46" s="9"/>
      <c r="AK46" s="9"/>
      <c r="AL46" s="9"/>
      <c r="AM46" s="9"/>
      <c r="AN46" s="9"/>
    </row>
    <row r="47" spans="1:40" ht="15.75" x14ac:dyDescent="0.3">
      <c r="A47" s="5" t="s">
        <v>80</v>
      </c>
      <c r="B47" s="5" t="s">
        <v>102</v>
      </c>
      <c r="C47" s="3"/>
      <c r="D47" s="3"/>
      <c r="E47" s="3"/>
      <c r="F47" s="3"/>
      <c r="G47" s="3"/>
      <c r="H47" s="3"/>
      <c r="I47" s="3"/>
      <c r="J47" s="3">
        <v>1000</v>
      </c>
      <c r="K47" s="3"/>
      <c r="L47" s="3"/>
      <c r="M47" s="3"/>
      <c r="N47" s="3"/>
      <c r="O47" s="3">
        <v>200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E47" s="4"/>
      <c r="AF47" s="4"/>
      <c r="AG47" s="4"/>
      <c r="AH47" s="4"/>
      <c r="AI47" s="9"/>
      <c r="AJ47" s="9"/>
      <c r="AK47" s="9"/>
      <c r="AL47" s="9"/>
      <c r="AM47" s="9"/>
      <c r="AN47" s="9"/>
    </row>
    <row r="48" spans="1:40" ht="15.75" x14ac:dyDescent="0.3">
      <c r="A48" s="5" t="s">
        <v>9</v>
      </c>
      <c r="B48" s="5" t="s">
        <v>27</v>
      </c>
      <c r="C48" s="3">
        <v>700</v>
      </c>
      <c r="D48" s="3">
        <v>1200</v>
      </c>
      <c r="E48" s="3"/>
      <c r="F48" s="3">
        <v>1000</v>
      </c>
      <c r="G48" s="3"/>
      <c r="H48" s="3">
        <v>800</v>
      </c>
      <c r="I48" s="3"/>
      <c r="J48" s="3"/>
      <c r="K48" s="3">
        <v>700</v>
      </c>
      <c r="L48" s="3">
        <v>1000</v>
      </c>
      <c r="M48" s="3">
        <v>950</v>
      </c>
      <c r="N48" s="3"/>
      <c r="O48" s="3">
        <v>200</v>
      </c>
      <c r="P48" s="3"/>
      <c r="Q48" s="3">
        <v>750</v>
      </c>
      <c r="R48" s="3">
        <v>1000</v>
      </c>
      <c r="S48" s="3"/>
      <c r="T48" s="3"/>
      <c r="U48" s="3"/>
      <c r="V48" s="3"/>
      <c r="W48" s="3"/>
      <c r="X48" s="3"/>
      <c r="Y48" s="3"/>
      <c r="Z48" s="4"/>
      <c r="AA48" s="4">
        <v>800</v>
      </c>
      <c r="AB48" s="4">
        <v>900</v>
      </c>
      <c r="AC48" s="4">
        <v>1000</v>
      </c>
      <c r="AD48" s="4"/>
      <c r="AE48" s="4"/>
      <c r="AF48" s="4">
        <v>1300</v>
      </c>
      <c r="AG48" s="4">
        <v>750</v>
      </c>
      <c r="AH48" s="4"/>
      <c r="AI48" s="9"/>
      <c r="AJ48" s="9"/>
      <c r="AK48" s="9"/>
      <c r="AL48" s="9"/>
      <c r="AM48" s="9"/>
      <c r="AN48" s="9"/>
    </row>
    <row r="49" spans="1:40" ht="15.75" x14ac:dyDescent="0.3">
      <c r="A49" s="10" t="s">
        <v>9</v>
      </c>
      <c r="B49" s="10" t="s">
        <v>27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9"/>
      <c r="AJ49" s="9"/>
      <c r="AK49" s="10">
        <v>1000</v>
      </c>
      <c r="AL49" s="10">
        <v>1000</v>
      </c>
      <c r="AM49" s="10"/>
      <c r="AN49" s="10"/>
    </row>
    <row r="50" spans="1:40" ht="15.75" x14ac:dyDescent="0.3">
      <c r="A50" s="5" t="s">
        <v>9</v>
      </c>
      <c r="B50" s="5" t="s">
        <v>103</v>
      </c>
      <c r="C50" s="3">
        <v>800</v>
      </c>
      <c r="D50" s="3"/>
      <c r="E50" s="3"/>
      <c r="F50" s="3"/>
      <c r="G50" s="3"/>
      <c r="H50" s="3"/>
      <c r="I50" s="3"/>
      <c r="J50" s="3"/>
      <c r="K50" s="3">
        <v>800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E50" s="4"/>
      <c r="AF50" s="4"/>
      <c r="AG50" s="4"/>
      <c r="AH50" s="4"/>
      <c r="AI50" s="9"/>
      <c r="AJ50" s="9"/>
      <c r="AK50" s="9"/>
      <c r="AL50" s="9"/>
      <c r="AM50" s="9"/>
      <c r="AN50" s="9"/>
    </row>
    <row r="51" spans="1:40" ht="15.75" x14ac:dyDescent="0.3">
      <c r="A51" s="5" t="s">
        <v>81</v>
      </c>
      <c r="B51" s="5" t="s">
        <v>81</v>
      </c>
      <c r="C51" s="3">
        <v>800</v>
      </c>
      <c r="D51" s="3"/>
      <c r="E51" s="3"/>
      <c r="F51" s="3"/>
      <c r="G51" s="3"/>
      <c r="H51" s="3"/>
      <c r="I51" s="3">
        <v>800</v>
      </c>
      <c r="J51" s="3">
        <v>950</v>
      </c>
      <c r="K51" s="3">
        <v>700</v>
      </c>
      <c r="L51" s="3"/>
      <c r="M51" s="3"/>
      <c r="N51" s="3"/>
      <c r="O51" s="3">
        <v>200</v>
      </c>
      <c r="P51" s="3"/>
      <c r="Q51" s="3"/>
      <c r="R51" s="3"/>
      <c r="S51" s="3">
        <v>400</v>
      </c>
      <c r="T51" s="3">
        <v>260</v>
      </c>
      <c r="U51" s="3"/>
      <c r="V51" s="3"/>
      <c r="W51" s="3"/>
      <c r="X51" s="3"/>
      <c r="Y51" s="3"/>
      <c r="Z51" s="4"/>
      <c r="AA51" s="4"/>
      <c r="AB51" s="4">
        <v>1000</v>
      </c>
      <c r="AC51" s="4"/>
      <c r="AD51" s="4"/>
      <c r="AE51" s="4"/>
      <c r="AF51" s="4"/>
      <c r="AG51" s="4"/>
      <c r="AH51" s="4"/>
      <c r="AI51" s="9"/>
      <c r="AJ51" s="9"/>
      <c r="AK51" s="9"/>
      <c r="AL51" s="9"/>
      <c r="AM51" s="9"/>
      <c r="AN51" s="9"/>
    </row>
  </sheetData>
  <sortState ref="A1:AN51">
    <sortCondition ref="A1:A51"/>
    <sortCondition ref="B1:B51"/>
  </sortState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RowHeight="13.5" x14ac:dyDescent="0.15"/>
  <cols>
    <col min="1" max="2" width="10.5" bestFit="1" customWidth="1"/>
    <col min="3" max="7" width="7.5" bestFit="1" customWidth="1"/>
    <col min="8" max="12" width="4.5" bestFit="1" customWidth="1"/>
    <col min="13" max="13" width="6" bestFit="1" customWidth="1"/>
    <col min="14" max="19" width="4.5" bestFit="1" customWidth="1"/>
  </cols>
  <sheetData>
    <row r="1" spans="1:26" s="2" customFormat="1" ht="14.25" x14ac:dyDescent="0.15">
      <c r="A1" s="6"/>
      <c r="B1" s="6"/>
      <c r="C1" s="6"/>
      <c r="D1" s="6"/>
      <c r="E1" s="6"/>
      <c r="F1" s="6"/>
      <c r="G1" s="6" t="s">
        <v>183</v>
      </c>
      <c r="H1" s="20" t="s">
        <v>0</v>
      </c>
      <c r="I1" s="20" t="s">
        <v>1</v>
      </c>
      <c r="J1" s="20" t="s">
        <v>1</v>
      </c>
      <c r="K1" s="20" t="s">
        <v>1</v>
      </c>
      <c r="L1" s="20" t="s">
        <v>3</v>
      </c>
      <c r="M1" s="20" t="s">
        <v>4</v>
      </c>
      <c r="N1" s="20" t="s">
        <v>5</v>
      </c>
      <c r="O1" s="20" t="s">
        <v>6</v>
      </c>
      <c r="P1" s="20" t="s">
        <v>7</v>
      </c>
      <c r="Q1" s="20" t="s">
        <v>8</v>
      </c>
      <c r="R1" s="20" t="s">
        <v>8</v>
      </c>
      <c r="S1" s="20" t="s">
        <v>9</v>
      </c>
      <c r="T1" s="22"/>
      <c r="U1" s="22"/>
      <c r="V1" s="22"/>
      <c r="W1" s="22"/>
      <c r="X1" s="22"/>
      <c r="Y1" s="22"/>
      <c r="Z1" s="22"/>
    </row>
    <row r="2" spans="1:26" s="2" customFormat="1" ht="14.25" x14ac:dyDescent="0.15">
      <c r="A2" s="6" t="s">
        <v>10</v>
      </c>
      <c r="B2" s="6" t="s">
        <v>11</v>
      </c>
      <c r="C2" s="6" t="s">
        <v>12</v>
      </c>
      <c r="D2" s="6" t="s">
        <v>14</v>
      </c>
      <c r="E2" s="6" t="s">
        <v>15</v>
      </c>
      <c r="F2" s="6" t="s">
        <v>226</v>
      </c>
      <c r="G2" s="6" t="s">
        <v>16</v>
      </c>
      <c r="H2" s="20" t="s">
        <v>0</v>
      </c>
      <c r="I2" s="20" t="s">
        <v>17</v>
      </c>
      <c r="J2" s="20" t="s">
        <v>18</v>
      </c>
      <c r="K2" s="20" t="s">
        <v>19</v>
      </c>
      <c r="L2" s="20" t="s">
        <v>21</v>
      </c>
      <c r="M2" s="20" t="s">
        <v>22</v>
      </c>
      <c r="N2" s="20" t="s">
        <v>23</v>
      </c>
      <c r="O2" s="20" t="s">
        <v>24</v>
      </c>
      <c r="P2" s="20" t="s">
        <v>7</v>
      </c>
      <c r="Q2" s="20" t="s">
        <v>25</v>
      </c>
      <c r="R2" s="20" t="s">
        <v>26</v>
      </c>
      <c r="S2" s="20" t="s">
        <v>27</v>
      </c>
      <c r="T2" s="22"/>
      <c r="U2" s="22"/>
      <c r="V2" s="22"/>
      <c r="W2" s="22"/>
      <c r="X2" s="22"/>
      <c r="Y2" s="22"/>
      <c r="Z2" s="22"/>
    </row>
    <row r="3" spans="1:26" ht="15.75" x14ac:dyDescent="0.3">
      <c r="H3" s="16" t="s">
        <v>258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车展</vt:lpstr>
      <vt:lpstr>深访</vt:lpstr>
      <vt:lpstr>Sheet6</vt:lpstr>
      <vt:lpstr>Sheet7</vt:lpstr>
      <vt:lpstr>Sheet9</vt:lpstr>
      <vt:lpstr>Sheet10</vt:lpstr>
      <vt:lpstr>Sheet12</vt:lpstr>
      <vt:lpstr>Sheet13</vt:lpstr>
      <vt:lpstr>定量</vt:lpstr>
      <vt:lpstr>座谈会</vt:lpstr>
      <vt:lpstr>CATI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高磊</cp:lastModifiedBy>
  <cp:lastPrinted>2015-11-16T02:06:16Z</cp:lastPrinted>
  <dcterms:created xsi:type="dcterms:W3CDTF">2006-09-16T00:00:00Z</dcterms:created>
  <dcterms:modified xsi:type="dcterms:W3CDTF">2016-03-17T12:49:30Z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