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35" windowWidth="20055" windowHeight="6915" tabRatio="422" activeTab="1"/>
  </bookViews>
  <sheets>
    <sheet name="资金预测" sheetId="1" r:id="rId1"/>
    <sheet name="计提" sheetId="2" r:id="rId2"/>
  </sheets>
  <definedNames>
    <definedName name="部门1">#REF!</definedName>
  </definedNames>
  <calcPr calcId="145621"/>
</workbook>
</file>

<file path=xl/calcChain.xml><?xml version="1.0" encoding="utf-8"?>
<calcChain xmlns="http://schemas.openxmlformats.org/spreadsheetml/2006/main">
  <c r="E21" i="2" l="1"/>
  <c r="F13" i="1" l="1"/>
  <c r="E13" i="1" s="1"/>
  <c r="G12" i="1"/>
  <c r="L12" i="1"/>
  <c r="E12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5" i="1" l="1"/>
  <c r="E6" i="1"/>
  <c r="E7" i="1"/>
  <c r="E8" i="1"/>
  <c r="E9" i="1"/>
  <c r="E10" i="1"/>
  <c r="E11" i="1"/>
  <c r="E14" i="1"/>
  <c r="E15" i="1"/>
  <c r="E4" i="1" l="1"/>
  <c r="E16" i="1" s="1"/>
</calcChain>
</file>

<file path=xl/comments1.xml><?xml version="1.0" encoding="utf-8"?>
<comments xmlns="http://schemas.openxmlformats.org/spreadsheetml/2006/main">
  <authors>
    <author>xuweijia</author>
  </authors>
  <commentLis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可根据预算书项目填写，如劳务费、代理费、派遣费、差旅费等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如非对公款项，可不填写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此处应填写实际业务发生的月份，非款项付出月份，如兼职劳务人员在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此处应填写预计的款项付出月份，如兼职劳务人员在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<sst xmlns="http://schemas.openxmlformats.org/spreadsheetml/2006/main" count="84" uniqueCount="58">
  <si>
    <t>部门</t>
    <phoneticPr fontId="2" type="noConversion"/>
  </si>
  <si>
    <t>金额</t>
    <phoneticPr fontId="2" type="noConversion"/>
  </si>
  <si>
    <t>合计</t>
    <phoneticPr fontId="2" type="noConversion"/>
  </si>
  <si>
    <t>项目名称（代号）</t>
    <phoneticPr fontId="2" type="noConversion"/>
  </si>
  <si>
    <t>支出用途</t>
    <phoneticPr fontId="2" type="noConversion"/>
  </si>
  <si>
    <t>支出方式</t>
    <phoneticPr fontId="2" type="noConversion"/>
  </si>
  <si>
    <t>4.4-4.8</t>
    <phoneticPr fontId="2" type="noConversion"/>
  </si>
  <si>
    <t>4.11-4.15</t>
    <phoneticPr fontId="2" type="noConversion"/>
  </si>
  <si>
    <t>4.18-4.22</t>
    <phoneticPr fontId="2" type="noConversion"/>
  </si>
  <si>
    <t>4.25-4.29</t>
    <phoneticPr fontId="2" type="noConversion"/>
  </si>
  <si>
    <t>5.2-5.6</t>
    <phoneticPr fontId="2" type="noConversion"/>
  </si>
  <si>
    <t>5.9-5.13</t>
    <phoneticPr fontId="2" type="noConversion"/>
  </si>
  <si>
    <t>5.16-5.20</t>
    <phoneticPr fontId="2" type="noConversion"/>
  </si>
  <si>
    <t>5.23-5.27</t>
    <phoneticPr fontId="2" type="noConversion"/>
  </si>
  <si>
    <t>5.30-6.3</t>
    <phoneticPr fontId="2" type="noConversion"/>
  </si>
  <si>
    <t>代理费</t>
  </si>
  <si>
    <t>对公付款</t>
  </si>
  <si>
    <t>采购部</t>
  </si>
  <si>
    <t>劳务费</t>
  </si>
  <si>
    <t>其他</t>
  </si>
  <si>
    <t>采购部</t>
    <phoneticPr fontId="2" type="noConversion"/>
  </si>
  <si>
    <t>资金支出需求表-2016年4月-2016年6月</t>
    <phoneticPr fontId="2" type="noConversion"/>
  </si>
  <si>
    <t>6.6-6.10</t>
    <phoneticPr fontId="2" type="noConversion"/>
  </si>
  <si>
    <t>6.13-6.17</t>
    <phoneticPr fontId="2" type="noConversion"/>
  </si>
  <si>
    <t>6.20-6.24</t>
    <phoneticPr fontId="2" type="noConversion"/>
  </si>
  <si>
    <t>6.27-7.1</t>
    <phoneticPr fontId="2" type="noConversion"/>
  </si>
  <si>
    <t>出发中心</t>
  </si>
  <si>
    <t>采购部</t>
    <phoneticPr fontId="2" type="noConversion"/>
  </si>
  <si>
    <t>智美</t>
    <phoneticPr fontId="2" type="noConversion"/>
  </si>
  <si>
    <t>采购部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</si>
  <si>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</si>
  <si>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</si>
  <si>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</si>
  <si>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</si>
  <si>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</si>
  <si>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</si>
  <si>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</si>
  <si>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</si>
  <si>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</si>
  <si>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</si>
  <si>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</si>
  <si>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</si>
  <si>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序号</t>
    <phoneticPr fontId="9" type="noConversion"/>
  </si>
  <si>
    <t>成本费用类别</t>
    <phoneticPr fontId="9" type="noConversion"/>
  </si>
  <si>
    <t>对方单位名称</t>
    <phoneticPr fontId="9" type="noConversion"/>
  </si>
  <si>
    <t>事项发生月份</t>
    <phoneticPr fontId="9" type="noConversion"/>
  </si>
  <si>
    <t>计提金额</t>
    <phoneticPr fontId="9" type="noConversion"/>
  </si>
  <si>
    <t>预计付款月份</t>
    <phoneticPr fontId="9" type="noConversion"/>
  </si>
  <si>
    <t>数据来源</t>
    <phoneticPr fontId="9" type="noConversion"/>
  </si>
  <si>
    <t>所属部门</t>
    <phoneticPr fontId="9" type="noConversion"/>
  </si>
  <si>
    <t>代理费</t>
    <phoneticPr fontId="11" type="noConversion"/>
  </si>
  <si>
    <t>误车费</t>
    <phoneticPr fontId="11" type="noConversion"/>
  </si>
  <si>
    <t>合计</t>
    <phoneticPr fontId="9" type="noConversion"/>
  </si>
  <si>
    <t>A</t>
    <phoneticPr fontId="11" type="noConversion"/>
  </si>
  <si>
    <t>误餐费</t>
    <phoneticPr fontId="2" type="noConversion"/>
  </si>
  <si>
    <t>有结束通知书按照结束通知书费用来进行</t>
    <phoneticPr fontId="2" type="noConversion"/>
  </si>
  <si>
    <t>没有结束通知书按照确认单的费用来进行。</t>
    <phoneticPr fontId="2" type="noConversion"/>
  </si>
  <si>
    <t>确认是否系统生成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</si>
</sst>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10" fillId="0" borderId="0"/>
  </cellStyleXfs>
  <cellXfs count="62">
    <xf numFmtId="0" fontId="0" fillId="0" borderId="0" xfId="0">
      <alignment vertical="center"/>
    </xf>
    <xf numFmtId="43" fontId="4" fillId="0" borderId="2" xfId="1" applyFont="1" applyFill="1" applyBorder="1">
      <alignment vertical="center"/>
    </xf>
    <xf numFmtId="43" fontId="4" fillId="0" borderId="3" xfId="1" applyFont="1" applyFill="1" applyBorder="1">
      <alignment vertical="center"/>
    </xf>
    <xf numFmtId="43" fontId="4" fillId="0" borderId="4" xfId="1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3" xfId="0" applyFont="1" applyFill="1" applyBorder="1" applyAlignment="1">
      <alignment horizontal="center" vertical="center"/>
    </xf>
    <xf numFmtId="43" fontId="4" fillId="0" borderId="12" xfId="1" applyFont="1" applyFill="1" applyBorder="1">
      <alignment vertical="center"/>
    </xf>
    <xf numFmtId="43" fontId="4" fillId="0" borderId="13" xfId="1" applyFont="1" applyFill="1" applyBorder="1">
      <alignment vertical="center"/>
    </xf>
    <xf numFmtId="43" fontId="4" fillId="0" borderId="14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5" xfId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6" xfId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43" fontId="4" fillId="0" borderId="5" xfId="1" applyFont="1" applyBorder="1">
      <alignment vertical="center"/>
    </xf>
    <xf numFmtId="43" fontId="4" fillId="0" borderId="1" xfId="1" applyFont="1" applyBorder="1">
      <alignment vertical="center"/>
    </xf>
    <xf numFmtId="43" fontId="4" fillId="0" borderId="6" xfId="1" applyFont="1" applyBorder="1">
      <alignment vertical="center"/>
    </xf>
    <xf numFmtId="0" fontId="4" fillId="0" borderId="0" xfId="0" applyFont="1">
      <alignment vertical="center"/>
    </xf>
    <xf numFmtId="43" fontId="4" fillId="0" borderId="17" xfId="1" applyFont="1" applyFill="1" applyBorder="1">
      <alignment vertical="center"/>
    </xf>
    <xf numFmtId="43" fontId="4" fillId="0" borderId="16" xfId="1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43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3" fontId="4" fillId="0" borderId="16" xfId="1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43" fontId="5" fillId="2" borderId="19" xfId="1" applyFont="1" applyFill="1" applyBorder="1">
      <alignment vertical="center"/>
    </xf>
    <xf numFmtId="0" fontId="5" fillId="3" borderId="15" xfId="0" applyFont="1" applyFill="1" applyBorder="1" applyAlignment="1">
      <alignment horizontal="center" vertical="center"/>
    </xf>
    <xf numFmtId="43" fontId="4" fillId="0" borderId="17" xfId="1" applyFont="1" applyBorder="1">
      <alignment vertical="center"/>
    </xf>
    <xf numFmtId="0" fontId="4" fillId="0" borderId="17" xfId="0" applyFont="1" applyFill="1" applyBorder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20" xfId="0" applyFont="1" applyBorder="1" applyAlignment="1">
      <alignment horizontal="center" vertical="center"/>
    </xf>
    <xf numFmtId="43" fontId="4" fillId="0" borderId="21" xfId="1" applyFont="1" applyFill="1" applyBorder="1">
      <alignment vertical="center"/>
    </xf>
    <xf numFmtId="43" fontId="5" fillId="0" borderId="1" xfId="1" applyFont="1" applyFill="1" applyBorder="1">
      <alignment vertical="center"/>
    </xf>
    <xf numFmtId="43" fontId="4" fillId="0" borderId="12" xfId="1" applyFont="1" applyBorder="1">
      <alignment vertical="center"/>
    </xf>
    <xf numFmtId="43" fontId="4" fillId="0" borderId="13" xfId="1" applyFont="1" applyBorder="1">
      <alignment vertical="center"/>
    </xf>
    <xf numFmtId="43" fontId="4" fillId="0" borderId="14" xfId="1" applyFont="1" applyBorder="1">
      <alignment vertical="center"/>
    </xf>
    <xf numFmtId="43" fontId="5" fillId="3" borderId="18" xfId="1" applyFont="1" applyFill="1" applyBorder="1" applyAlignment="1">
      <alignment horizontal="center" vertical="center"/>
    </xf>
    <xf numFmtId="43" fontId="4" fillId="0" borderId="22" xfId="1" applyFont="1" applyFill="1" applyBorder="1">
      <alignment vertical="center"/>
    </xf>
    <xf numFmtId="43" fontId="5" fillId="0" borderId="0" xfId="1" applyFont="1" applyAlignment="1">
      <alignment horizontal="left" vertical="center"/>
    </xf>
    <xf numFmtId="43" fontId="5" fillId="4" borderId="3" xfId="1" applyFont="1" applyFill="1" applyBorder="1" applyAlignment="1">
      <alignment horizontal="center" vertical="center"/>
    </xf>
    <xf numFmtId="0" fontId="14" fillId="6" borderId="1" xfId="2" applyNumberFormat="1" applyFont="1" applyFill="1" applyBorder="1" applyAlignment="1">
      <alignment horizontal="center"/>
    </xf>
    <xf numFmtId="0" fontId="14" fillId="6" borderId="1" xfId="2" applyFont="1" applyFill="1" applyBorder="1" applyAlignment="1">
      <alignment horizontal="center"/>
    </xf>
    <xf numFmtId="0" fontId="14" fillId="0" borderId="0" xfId="3" applyFont="1"/>
    <xf numFmtId="0" fontId="14" fillId="0" borderId="1" xfId="2" applyNumberFormat="1" applyFont="1" applyBorder="1" applyAlignment="1">
      <alignment horizontal="center"/>
    </xf>
    <xf numFmtId="57" fontId="14" fillId="0" borderId="1" xfId="2" applyNumberFormat="1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0" borderId="0" xfId="3" applyFont="1" applyFill="1"/>
    <xf numFmtId="0" fontId="14" fillId="6" borderId="23" xfId="3" applyFont="1" applyFill="1" applyBorder="1" applyAlignment="1">
      <alignment horizontal="center"/>
    </xf>
    <xf numFmtId="0" fontId="14" fillId="6" borderId="17" xfId="3" applyFont="1" applyFill="1" applyBorder="1" applyAlignment="1">
      <alignment horizontal="center"/>
    </xf>
  </cellXfs>
  <cellStyles count="4">
    <cellStyle name="常规" xfId="0" builtinId="0"/>
    <cellStyle name="常规 2 2" xfId="3"/>
    <cellStyle name="常规 2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zoomScaleNormal="100" workbookViewId="0">
      <pane xSplit="5" ySplit="3" topLeftCell="F4" activePane="bottomRight" state="frozen"/>
      <selection activeCell="E4" sqref="E4"/>
      <selection pane="topRight" activeCell="E4" sqref="E4"/>
      <selection pane="bottomLeft" activeCell="E4" sqref="E4"/>
      <selection pane="bottomRight" activeCell="B8" sqref="B8"/>
    </sheetView>
  </sheetViews>
  <sheetFormatPr defaultRowHeight="21" customHeight="1" x14ac:dyDescent="0.15"/>
  <cols>
    <col min="1" max="1" width="9.375" style="17" customWidth="1"/>
    <col min="2" max="2" width="11.375" style="17" customWidth="1"/>
    <col min="3" max="3" width="13.125" style="17" customWidth="1"/>
    <col min="4" max="4" width="15.125" style="17" customWidth="1"/>
    <col min="5" max="5" width="14.375" style="17" bestFit="1" customWidth="1"/>
    <col min="6" max="8" width="11.625" style="17" bestFit="1" customWidth="1"/>
    <col min="9" max="9" width="11.625" style="24" bestFit="1" customWidth="1"/>
    <col min="10" max="10" width="10.5" style="17" bestFit="1" customWidth="1"/>
    <col min="11" max="11" width="11.625" style="24" bestFit="1" customWidth="1"/>
    <col min="12" max="12" width="10.5" style="24" bestFit="1" customWidth="1"/>
    <col min="13" max="13" width="11.625" style="17" bestFit="1" customWidth="1"/>
    <col min="14" max="14" width="8.25" style="17" bestFit="1" customWidth="1"/>
    <col min="15" max="15" width="9.5" style="17" bestFit="1" customWidth="1"/>
    <col min="16" max="17" width="10.375" style="17" bestFit="1" customWidth="1"/>
    <col min="18" max="18" width="13.375" style="17" bestFit="1" customWidth="1"/>
    <col min="19" max="16384" width="9" style="17"/>
  </cols>
  <sheetData>
    <row r="1" spans="1:18" ht="24.75" customHeight="1" x14ac:dyDescent="0.15">
      <c r="A1" s="20" t="s">
        <v>21</v>
      </c>
      <c r="B1" s="20"/>
      <c r="C1" s="20"/>
      <c r="D1" s="20" t="s">
        <v>57</v>
      </c>
      <c r="E1" s="20"/>
      <c r="F1" s="17" t="s">
        <v>55</v>
      </c>
      <c r="J1" s="20"/>
      <c r="K1" s="51"/>
      <c r="L1" s="51"/>
      <c r="M1" s="20"/>
      <c r="N1" s="20"/>
    </row>
    <row r="2" spans="1:18" ht="21" customHeight="1" thickBot="1" x14ac:dyDescent="0.2">
      <c r="F2" s="17" t="s">
        <v>56</v>
      </c>
    </row>
    <row r="3" spans="1:18" s="21" customFormat="1" ht="21" customHeight="1" thickBot="1" x14ac:dyDescent="0.2">
      <c r="A3" s="26" t="s">
        <v>0</v>
      </c>
      <c r="B3" s="27" t="s">
        <v>4</v>
      </c>
      <c r="C3" s="27" t="s">
        <v>3</v>
      </c>
      <c r="D3" s="27" t="s">
        <v>5</v>
      </c>
      <c r="E3" s="27" t="s">
        <v>1</v>
      </c>
      <c r="F3" s="36" t="s">
        <v>6</v>
      </c>
      <c r="G3" s="28" t="s">
        <v>7</v>
      </c>
      <c r="H3" s="28" t="s">
        <v>8</v>
      </c>
      <c r="I3" s="49" t="s">
        <v>9</v>
      </c>
      <c r="J3" s="34" t="s">
        <v>10</v>
      </c>
      <c r="K3" s="52" t="s">
        <v>11</v>
      </c>
      <c r="L3" s="52" t="s">
        <v>12</v>
      </c>
      <c r="M3" s="29" t="s">
        <v>13</v>
      </c>
      <c r="N3" s="30" t="s">
        <v>14</v>
      </c>
      <c r="O3" s="39" t="s">
        <v>22</v>
      </c>
      <c r="P3" s="40" t="s">
        <v>23</v>
      </c>
      <c r="Q3" s="40" t="s">
        <v>24</v>
      </c>
      <c r="R3" s="41" t="s">
        <v>25</v>
      </c>
    </row>
    <row r="4" spans="1:18" s="4" customFormat="1" ht="21" customHeight="1" x14ac:dyDescent="0.15">
      <c r="A4" s="22" t="s">
        <v>17</v>
      </c>
      <c r="B4" s="9" t="s">
        <v>18</v>
      </c>
      <c r="C4" s="9" t="s">
        <v>30</v>
      </c>
      <c r="D4" s="9" t="s">
        <v>19</v>
      </c>
      <c r="E4" s="45">
        <f>SUM(F4:R4)</f>
        <v>21000</v>
      </c>
      <c r="F4" s="18">
        <v>7000</v>
      </c>
      <c r="G4" s="11"/>
      <c r="H4" s="11"/>
      <c r="I4" s="19"/>
      <c r="J4" s="10"/>
      <c r="K4" s="11">
        <v>7000</v>
      </c>
      <c r="L4" s="11"/>
      <c r="M4" s="11"/>
      <c r="N4" s="12"/>
      <c r="O4" s="1">
        <v>7000</v>
      </c>
      <c r="P4" s="2"/>
      <c r="Q4" s="2"/>
      <c r="R4" s="3"/>
    </row>
    <row r="5" spans="1:18" ht="21" customHeight="1" x14ac:dyDescent="0.15">
      <c r="A5" s="22" t="s">
        <v>27</v>
      </c>
      <c r="B5" s="9" t="s">
        <v>28</v>
      </c>
      <c r="C5" s="43" t="s">
        <v>31</v>
      </c>
      <c r="D5" s="13" t="s">
        <v>16</v>
      </c>
      <c r="E5" s="45">
        <f t="shared" ref="E5:E9" si="0">SUM(F5:R5)</f>
        <v>25000</v>
      </c>
      <c r="F5" s="37"/>
      <c r="G5" s="15"/>
      <c r="H5" s="15"/>
      <c r="I5" s="16"/>
      <c r="J5" s="37"/>
      <c r="K5" s="15"/>
      <c r="L5" s="15"/>
      <c r="M5" s="15"/>
      <c r="N5" s="16"/>
      <c r="O5" s="37"/>
      <c r="P5" s="15"/>
      <c r="Q5" s="15"/>
      <c r="R5" s="16">
        <v>25000</v>
      </c>
    </row>
    <row r="6" spans="1:18" s="4" customFormat="1" ht="21" customHeight="1" x14ac:dyDescent="0.15">
      <c r="A6" s="22" t="s">
        <v>20</v>
      </c>
      <c r="B6" s="5" t="s">
        <v>26</v>
      </c>
      <c r="C6" s="9" t="s">
        <v>32</v>
      </c>
      <c r="D6" s="5" t="s">
        <v>16</v>
      </c>
      <c r="E6" s="45">
        <f t="shared" si="0"/>
        <v>936000</v>
      </c>
      <c r="F6" s="18"/>
      <c r="G6" s="11"/>
      <c r="H6" s="11"/>
      <c r="I6" s="12"/>
      <c r="J6" s="10"/>
      <c r="K6" s="11"/>
      <c r="L6" s="11"/>
      <c r="M6" s="11">
        <v>468000</v>
      </c>
      <c r="N6" s="12"/>
      <c r="O6" s="10"/>
      <c r="P6" s="11"/>
      <c r="Q6" s="11"/>
      <c r="R6" s="12">
        <v>468000</v>
      </c>
    </row>
    <row r="7" spans="1:18" s="42" customFormat="1" ht="21" customHeight="1" x14ac:dyDescent="0.15">
      <c r="A7" s="9" t="s">
        <v>29</v>
      </c>
      <c r="B7" s="9" t="s">
        <v>15</v>
      </c>
      <c r="C7" s="9" t="s">
        <v>33</v>
      </c>
      <c r="D7" s="9" t="s">
        <v>16</v>
      </c>
      <c r="E7" s="45">
        <f t="shared" si="0"/>
        <v>1049575</v>
      </c>
      <c r="F7" s="37"/>
      <c r="G7" s="15"/>
      <c r="H7" s="15"/>
      <c r="I7" s="33">
        <v>62500</v>
      </c>
      <c r="J7" s="14"/>
      <c r="K7" s="15"/>
      <c r="L7" s="15"/>
      <c r="M7" s="15"/>
      <c r="N7" s="33"/>
      <c r="O7" s="14"/>
      <c r="P7" s="15"/>
      <c r="Q7" s="15"/>
      <c r="R7" s="16">
        <v>987075</v>
      </c>
    </row>
    <row r="8" spans="1:18" s="4" customFormat="1" ht="21" customHeight="1" x14ac:dyDescent="0.15">
      <c r="A8" s="22" t="s">
        <v>27</v>
      </c>
      <c r="B8" s="9" t="s">
        <v>15</v>
      </c>
      <c r="C8" s="9" t="s">
        <v>34</v>
      </c>
      <c r="D8" s="9" t="s">
        <v>16</v>
      </c>
      <c r="E8" s="45">
        <f t="shared" si="0"/>
        <v>251560</v>
      </c>
      <c r="F8" s="44">
        <v>40380</v>
      </c>
      <c r="G8" s="7"/>
      <c r="H8" s="7"/>
      <c r="I8" s="50"/>
      <c r="J8" s="6"/>
      <c r="K8" s="7"/>
      <c r="L8" s="44"/>
      <c r="M8" s="7">
        <v>211180</v>
      </c>
      <c r="N8" s="8"/>
      <c r="O8" s="46"/>
      <c r="P8" s="47"/>
      <c r="Q8" s="47"/>
      <c r="R8" s="48"/>
    </row>
    <row r="9" spans="1:18" s="4" customFormat="1" ht="21" customHeight="1" x14ac:dyDescent="0.15">
      <c r="A9" s="22" t="s">
        <v>20</v>
      </c>
      <c r="B9" s="9" t="s">
        <v>15</v>
      </c>
      <c r="C9" s="9" t="s">
        <v>35</v>
      </c>
      <c r="D9" s="9" t="s">
        <v>16</v>
      </c>
      <c r="E9" s="45">
        <f t="shared" si="0"/>
        <v>929403.5</v>
      </c>
      <c r="F9" s="18"/>
      <c r="G9" s="11"/>
      <c r="H9" s="11"/>
      <c r="I9" s="19">
        <v>929403.5</v>
      </c>
      <c r="J9" s="10"/>
      <c r="K9" s="11"/>
      <c r="L9" s="18"/>
      <c r="M9" s="11"/>
      <c r="N9" s="12"/>
      <c r="O9" s="14"/>
      <c r="P9" s="15"/>
      <c r="Q9" s="15"/>
      <c r="R9" s="16"/>
    </row>
    <row r="10" spans="1:18" s="4" customFormat="1" ht="21" customHeight="1" x14ac:dyDescent="0.15">
      <c r="A10" s="22" t="s">
        <v>20</v>
      </c>
      <c r="B10" s="9" t="s">
        <v>15</v>
      </c>
      <c r="C10" s="9" t="s">
        <v>36</v>
      </c>
      <c r="D10" s="9" t="s">
        <v>16</v>
      </c>
      <c r="E10" s="45">
        <f t="shared" ref="E10:E15" si="1">SUM(F10:R10)</f>
        <v>45000</v>
      </c>
      <c r="F10" s="18"/>
      <c r="G10" s="11"/>
      <c r="H10" s="11"/>
      <c r="I10" s="19"/>
      <c r="J10" s="10"/>
      <c r="K10" s="11"/>
      <c r="L10" s="18"/>
      <c r="M10" s="11">
        <v>45000</v>
      </c>
      <c r="N10" s="12"/>
      <c r="O10" s="14"/>
      <c r="P10" s="15"/>
      <c r="Q10" s="15"/>
      <c r="R10" s="16"/>
    </row>
    <row r="11" spans="1:18" s="4" customFormat="1" ht="21" customHeight="1" x14ac:dyDescent="0.15">
      <c r="A11" s="22" t="s">
        <v>20</v>
      </c>
      <c r="B11" s="9" t="s">
        <v>15</v>
      </c>
      <c r="C11" s="9" t="s">
        <v>37</v>
      </c>
      <c r="D11" s="9" t="s">
        <v>16</v>
      </c>
      <c r="E11" s="45">
        <f t="shared" si="1"/>
        <v>150060</v>
      </c>
      <c r="F11" s="18"/>
      <c r="G11" s="11"/>
      <c r="H11" s="11"/>
      <c r="I11" s="19"/>
      <c r="J11" s="10"/>
      <c r="K11" s="11"/>
      <c r="L11" s="18"/>
      <c r="M11" s="11">
        <v>150060</v>
      </c>
      <c r="N11" s="12"/>
      <c r="O11" s="14"/>
      <c r="P11" s="15"/>
      <c r="Q11" s="15"/>
      <c r="R11" s="16"/>
    </row>
    <row r="12" spans="1:18" s="4" customFormat="1" ht="21" customHeight="1" x14ac:dyDescent="0.15">
      <c r="A12" s="22" t="s">
        <v>20</v>
      </c>
      <c r="B12" s="9" t="s">
        <v>15</v>
      </c>
      <c r="C12" s="9" t="s">
        <v>38</v>
      </c>
      <c r="D12" s="9" t="s">
        <v>16</v>
      </c>
      <c r="E12" s="45">
        <f t="shared" ref="E12:E13" si="2">SUM(F12:R12)</f>
        <v>510750</v>
      </c>
      <c r="F12" s="18"/>
      <c r="G12" s="11">
        <f>135000+17000+17000</f>
        <v>169000</v>
      </c>
      <c r="H12" s="11">
        <v>95750</v>
      </c>
      <c r="I12" s="19"/>
      <c r="J12" s="10">
        <v>81000</v>
      </c>
      <c r="K12" s="11">
        <v>105000</v>
      </c>
      <c r="L12" s="18">
        <f>60000</f>
        <v>60000</v>
      </c>
      <c r="M12" s="38"/>
      <c r="N12" s="23"/>
      <c r="O12" s="14"/>
      <c r="P12" s="15"/>
      <c r="Q12" s="15"/>
      <c r="R12" s="16"/>
    </row>
    <row r="13" spans="1:18" s="4" customFormat="1" ht="21" customHeight="1" x14ac:dyDescent="0.15">
      <c r="A13" s="22" t="s">
        <v>20</v>
      </c>
      <c r="B13" s="9" t="s">
        <v>15</v>
      </c>
      <c r="C13" s="9" t="s">
        <v>39</v>
      </c>
      <c r="D13" s="9" t="s">
        <v>16</v>
      </c>
      <c r="E13" s="45">
        <f t="shared" si="2"/>
        <v>105000</v>
      </c>
      <c r="F13" s="18">
        <f>28000+20000+45000</f>
        <v>93000</v>
      </c>
      <c r="G13" s="11"/>
      <c r="H13" s="11">
        <v>12000</v>
      </c>
      <c r="I13" s="19"/>
      <c r="J13" s="10"/>
      <c r="K13" s="11"/>
      <c r="L13" s="18"/>
      <c r="M13" s="38"/>
      <c r="N13" s="23"/>
      <c r="O13" s="14"/>
      <c r="P13" s="15"/>
      <c r="Q13" s="15"/>
      <c r="R13" s="16"/>
    </row>
    <row r="14" spans="1:18" s="4" customFormat="1" ht="21" customHeight="1" x14ac:dyDescent="0.15">
      <c r="A14" s="22" t="s">
        <v>20</v>
      </c>
      <c r="B14" s="9" t="s">
        <v>15</v>
      </c>
      <c r="C14" s="9" t="s">
        <v>40</v>
      </c>
      <c r="D14" s="9" t="s">
        <v>16</v>
      </c>
      <c r="E14" s="45">
        <f t="shared" si="1"/>
        <v>11300</v>
      </c>
      <c r="F14" s="18"/>
      <c r="G14" s="11"/>
      <c r="H14" s="11"/>
      <c r="I14" s="19"/>
      <c r="J14" s="10"/>
      <c r="K14" s="11"/>
      <c r="L14" s="18"/>
      <c r="M14" s="38">
        <v>11300</v>
      </c>
      <c r="N14" s="23"/>
      <c r="O14" s="14"/>
      <c r="P14" s="15"/>
      <c r="Q14" s="15"/>
      <c r="R14" s="16"/>
    </row>
    <row r="15" spans="1:18" s="4" customFormat="1" ht="21" customHeight="1" x14ac:dyDescent="0.15">
      <c r="A15" s="22" t="s">
        <v>20</v>
      </c>
      <c r="B15" s="9" t="s">
        <v>15</v>
      </c>
      <c r="C15" s="9" t="s">
        <v>41</v>
      </c>
      <c r="D15" s="9" t="s">
        <v>16</v>
      </c>
      <c r="E15" s="45">
        <f t="shared" si="1"/>
        <v>7880</v>
      </c>
      <c r="F15" s="18"/>
      <c r="G15" s="11"/>
      <c r="H15" s="11"/>
      <c r="I15" s="19"/>
      <c r="J15" s="10"/>
      <c r="K15" s="11"/>
      <c r="L15" s="18"/>
      <c r="M15" s="25">
        <v>7880</v>
      </c>
      <c r="N15" s="23"/>
      <c r="O15" s="14"/>
      <c r="P15" s="15"/>
      <c r="Q15" s="15"/>
      <c r="R15" s="16"/>
    </row>
    <row r="16" spans="1:18" ht="21" customHeight="1" thickBot="1" x14ac:dyDescent="0.2">
      <c r="A16" s="31" t="s">
        <v>2</v>
      </c>
      <c r="B16" s="32"/>
      <c r="C16" s="32"/>
      <c r="D16" s="32"/>
      <c r="E16" s="35">
        <f t="shared" ref="E16:R16" si="3">SUM(E4:E15)</f>
        <v>4042528.5</v>
      </c>
      <c r="F16" s="35">
        <f t="shared" si="3"/>
        <v>140380</v>
      </c>
      <c r="G16" s="35">
        <f t="shared" si="3"/>
        <v>169000</v>
      </c>
      <c r="H16" s="35">
        <f t="shared" si="3"/>
        <v>107750</v>
      </c>
      <c r="I16" s="35">
        <f t="shared" si="3"/>
        <v>991903.5</v>
      </c>
      <c r="J16" s="35">
        <f t="shared" si="3"/>
        <v>81000</v>
      </c>
      <c r="K16" s="35">
        <f t="shared" si="3"/>
        <v>112000</v>
      </c>
      <c r="L16" s="35">
        <f t="shared" si="3"/>
        <v>60000</v>
      </c>
      <c r="M16" s="35">
        <f t="shared" si="3"/>
        <v>893420</v>
      </c>
      <c r="N16" s="35">
        <f t="shared" si="3"/>
        <v>0</v>
      </c>
      <c r="O16" s="35">
        <f t="shared" si="3"/>
        <v>7000</v>
      </c>
      <c r="P16" s="35">
        <f t="shared" si="3"/>
        <v>0</v>
      </c>
      <c r="Q16" s="35">
        <f t="shared" si="3"/>
        <v>0</v>
      </c>
      <c r="R16" s="35">
        <f t="shared" si="3"/>
        <v>1480075</v>
      </c>
    </row>
    <row r="17" spans="5:14" ht="23.25" customHeight="1" x14ac:dyDescent="0.15">
      <c r="E17" s="24"/>
      <c r="J17" s="24"/>
      <c r="M17" s="24"/>
      <c r="N17" s="24"/>
    </row>
  </sheetData>
  <phoneticPr fontId="2" type="noConversion"/>
  <dataValidations count="1">
    <dataValidation type="list" allowBlank="1" showInputMessage="1" showErrorMessage="1" sqref="D4:D15">
      <formula1>"对公付款,对公借款,个人借款,其他"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4" sqref="C14"/>
    </sheetView>
  </sheetViews>
  <sheetFormatPr defaultRowHeight="16.5" x14ac:dyDescent="0.35"/>
  <cols>
    <col min="1" max="1" width="9" style="55"/>
    <col min="2" max="2" width="18.875" style="55" customWidth="1"/>
    <col min="3" max="3" width="32.25" style="55" customWidth="1"/>
    <col min="4" max="4" width="14.125" style="55" customWidth="1"/>
    <col min="5" max="5" width="14" style="55" customWidth="1"/>
    <col min="6" max="6" width="15.875" style="55" customWidth="1"/>
    <col min="7" max="7" width="9.875" style="55" customWidth="1"/>
    <col min="8" max="8" width="19" style="55" customWidth="1"/>
    <col min="9" max="256" width="9" style="55"/>
    <col min="257" max="257" width="18.875" style="55" customWidth="1"/>
    <col min="258" max="258" width="32.25" style="55" customWidth="1"/>
    <col min="259" max="259" width="14.125" style="55" customWidth="1"/>
    <col min="260" max="260" width="14" style="55" customWidth="1"/>
    <col min="261" max="261" width="15.875" style="55" customWidth="1"/>
    <col min="262" max="262" width="9.875" style="55" customWidth="1"/>
    <col min="263" max="263" width="19" style="55" customWidth="1"/>
    <col min="264" max="512" width="9" style="55"/>
    <col min="513" max="513" width="18.875" style="55" customWidth="1"/>
    <col min="514" max="514" width="32.25" style="55" customWidth="1"/>
    <col min="515" max="515" width="14.125" style="55" customWidth="1"/>
    <col min="516" max="516" width="14" style="55" customWidth="1"/>
    <col min="517" max="517" width="15.875" style="55" customWidth="1"/>
    <col min="518" max="518" width="9.875" style="55" customWidth="1"/>
    <col min="519" max="519" width="19" style="55" customWidth="1"/>
    <col min="520" max="768" width="9" style="55"/>
    <col min="769" max="769" width="18.875" style="55" customWidth="1"/>
    <col min="770" max="770" width="32.25" style="55" customWidth="1"/>
    <col min="771" max="771" width="14.125" style="55" customWidth="1"/>
    <col min="772" max="772" width="14" style="55" customWidth="1"/>
    <col min="773" max="773" width="15.875" style="55" customWidth="1"/>
    <col min="774" max="774" width="9.875" style="55" customWidth="1"/>
    <col min="775" max="775" width="19" style="55" customWidth="1"/>
    <col min="776" max="1024" width="9" style="55"/>
    <col min="1025" max="1025" width="18.875" style="55" customWidth="1"/>
    <col min="1026" max="1026" width="32.25" style="55" customWidth="1"/>
    <col min="1027" max="1027" width="14.125" style="55" customWidth="1"/>
    <col min="1028" max="1028" width="14" style="55" customWidth="1"/>
    <col min="1029" max="1029" width="15.875" style="55" customWidth="1"/>
    <col min="1030" max="1030" width="9.875" style="55" customWidth="1"/>
    <col min="1031" max="1031" width="19" style="55" customWidth="1"/>
    <col min="1032" max="1280" width="9" style="55"/>
    <col min="1281" max="1281" width="18.875" style="55" customWidth="1"/>
    <col min="1282" max="1282" width="32.25" style="55" customWidth="1"/>
    <col min="1283" max="1283" width="14.125" style="55" customWidth="1"/>
    <col min="1284" max="1284" width="14" style="55" customWidth="1"/>
    <col min="1285" max="1285" width="15.875" style="55" customWidth="1"/>
    <col min="1286" max="1286" width="9.875" style="55" customWidth="1"/>
    <col min="1287" max="1287" width="19" style="55" customWidth="1"/>
    <col min="1288" max="1536" width="9" style="55"/>
    <col min="1537" max="1537" width="18.875" style="55" customWidth="1"/>
    <col min="1538" max="1538" width="32.25" style="55" customWidth="1"/>
    <col min="1539" max="1539" width="14.125" style="55" customWidth="1"/>
    <col min="1540" max="1540" width="14" style="55" customWidth="1"/>
    <col min="1541" max="1541" width="15.875" style="55" customWidth="1"/>
    <col min="1542" max="1542" width="9.875" style="55" customWidth="1"/>
    <col min="1543" max="1543" width="19" style="55" customWidth="1"/>
    <col min="1544" max="1792" width="9" style="55"/>
    <col min="1793" max="1793" width="18.875" style="55" customWidth="1"/>
    <col min="1794" max="1794" width="32.25" style="55" customWidth="1"/>
    <col min="1795" max="1795" width="14.125" style="55" customWidth="1"/>
    <col min="1796" max="1796" width="14" style="55" customWidth="1"/>
    <col min="1797" max="1797" width="15.875" style="55" customWidth="1"/>
    <col min="1798" max="1798" width="9.875" style="55" customWidth="1"/>
    <col min="1799" max="1799" width="19" style="55" customWidth="1"/>
    <col min="1800" max="2048" width="9" style="55"/>
    <col min="2049" max="2049" width="18.875" style="55" customWidth="1"/>
    <col min="2050" max="2050" width="32.25" style="55" customWidth="1"/>
    <col min="2051" max="2051" width="14.125" style="55" customWidth="1"/>
    <col min="2052" max="2052" width="14" style="55" customWidth="1"/>
    <col min="2053" max="2053" width="15.875" style="55" customWidth="1"/>
    <col min="2054" max="2054" width="9.875" style="55" customWidth="1"/>
    <col min="2055" max="2055" width="19" style="55" customWidth="1"/>
    <col min="2056" max="2304" width="9" style="55"/>
    <col min="2305" max="2305" width="18.875" style="55" customWidth="1"/>
    <col min="2306" max="2306" width="32.25" style="55" customWidth="1"/>
    <col min="2307" max="2307" width="14.125" style="55" customWidth="1"/>
    <col min="2308" max="2308" width="14" style="55" customWidth="1"/>
    <col min="2309" max="2309" width="15.875" style="55" customWidth="1"/>
    <col min="2310" max="2310" width="9.875" style="55" customWidth="1"/>
    <col min="2311" max="2311" width="19" style="55" customWidth="1"/>
    <col min="2312" max="2560" width="9" style="55"/>
    <col min="2561" max="2561" width="18.875" style="55" customWidth="1"/>
    <col min="2562" max="2562" width="32.25" style="55" customWidth="1"/>
    <col min="2563" max="2563" width="14.125" style="55" customWidth="1"/>
    <col min="2564" max="2564" width="14" style="55" customWidth="1"/>
    <col min="2565" max="2565" width="15.875" style="55" customWidth="1"/>
    <col min="2566" max="2566" width="9.875" style="55" customWidth="1"/>
    <col min="2567" max="2567" width="19" style="55" customWidth="1"/>
    <col min="2568" max="2816" width="9" style="55"/>
    <col min="2817" max="2817" width="18.875" style="55" customWidth="1"/>
    <col min="2818" max="2818" width="32.25" style="55" customWidth="1"/>
    <col min="2819" max="2819" width="14.125" style="55" customWidth="1"/>
    <col min="2820" max="2820" width="14" style="55" customWidth="1"/>
    <col min="2821" max="2821" width="15.875" style="55" customWidth="1"/>
    <col min="2822" max="2822" width="9.875" style="55" customWidth="1"/>
    <col min="2823" max="2823" width="19" style="55" customWidth="1"/>
    <col min="2824" max="3072" width="9" style="55"/>
    <col min="3073" max="3073" width="18.875" style="55" customWidth="1"/>
    <col min="3074" max="3074" width="32.25" style="55" customWidth="1"/>
    <col min="3075" max="3075" width="14.125" style="55" customWidth="1"/>
    <col min="3076" max="3076" width="14" style="55" customWidth="1"/>
    <col min="3077" max="3077" width="15.875" style="55" customWidth="1"/>
    <col min="3078" max="3078" width="9.875" style="55" customWidth="1"/>
    <col min="3079" max="3079" width="19" style="55" customWidth="1"/>
    <col min="3080" max="3328" width="9" style="55"/>
    <col min="3329" max="3329" width="18.875" style="55" customWidth="1"/>
    <col min="3330" max="3330" width="32.25" style="55" customWidth="1"/>
    <col min="3331" max="3331" width="14.125" style="55" customWidth="1"/>
    <col min="3332" max="3332" width="14" style="55" customWidth="1"/>
    <col min="3333" max="3333" width="15.875" style="55" customWidth="1"/>
    <col min="3334" max="3334" width="9.875" style="55" customWidth="1"/>
    <col min="3335" max="3335" width="19" style="55" customWidth="1"/>
    <col min="3336" max="3584" width="9" style="55"/>
    <col min="3585" max="3585" width="18.875" style="55" customWidth="1"/>
    <col min="3586" max="3586" width="32.25" style="55" customWidth="1"/>
    <col min="3587" max="3587" width="14.125" style="55" customWidth="1"/>
    <col min="3588" max="3588" width="14" style="55" customWidth="1"/>
    <col min="3589" max="3589" width="15.875" style="55" customWidth="1"/>
    <col min="3590" max="3590" width="9.875" style="55" customWidth="1"/>
    <col min="3591" max="3591" width="19" style="55" customWidth="1"/>
    <col min="3592" max="3840" width="9" style="55"/>
    <col min="3841" max="3841" width="18.875" style="55" customWidth="1"/>
    <col min="3842" max="3842" width="32.25" style="55" customWidth="1"/>
    <col min="3843" max="3843" width="14.125" style="55" customWidth="1"/>
    <col min="3844" max="3844" width="14" style="55" customWidth="1"/>
    <col min="3845" max="3845" width="15.875" style="55" customWidth="1"/>
    <col min="3846" max="3846" width="9.875" style="55" customWidth="1"/>
    <col min="3847" max="3847" width="19" style="55" customWidth="1"/>
    <col min="3848" max="4096" width="9" style="55"/>
    <col min="4097" max="4097" width="18.875" style="55" customWidth="1"/>
    <col min="4098" max="4098" width="32.25" style="55" customWidth="1"/>
    <col min="4099" max="4099" width="14.125" style="55" customWidth="1"/>
    <col min="4100" max="4100" width="14" style="55" customWidth="1"/>
    <col min="4101" max="4101" width="15.875" style="55" customWidth="1"/>
    <col min="4102" max="4102" width="9.875" style="55" customWidth="1"/>
    <col min="4103" max="4103" width="19" style="55" customWidth="1"/>
    <col min="4104" max="4352" width="9" style="55"/>
    <col min="4353" max="4353" width="18.875" style="55" customWidth="1"/>
    <col min="4354" max="4354" width="32.25" style="55" customWidth="1"/>
    <col min="4355" max="4355" width="14.125" style="55" customWidth="1"/>
    <col min="4356" max="4356" width="14" style="55" customWidth="1"/>
    <col min="4357" max="4357" width="15.875" style="55" customWidth="1"/>
    <col min="4358" max="4358" width="9.875" style="55" customWidth="1"/>
    <col min="4359" max="4359" width="19" style="55" customWidth="1"/>
    <col min="4360" max="4608" width="9" style="55"/>
    <col min="4609" max="4609" width="18.875" style="55" customWidth="1"/>
    <col min="4610" max="4610" width="32.25" style="55" customWidth="1"/>
    <col min="4611" max="4611" width="14.125" style="55" customWidth="1"/>
    <col min="4612" max="4612" width="14" style="55" customWidth="1"/>
    <col min="4613" max="4613" width="15.875" style="55" customWidth="1"/>
    <col min="4614" max="4614" width="9.875" style="55" customWidth="1"/>
    <col min="4615" max="4615" width="19" style="55" customWidth="1"/>
    <col min="4616" max="4864" width="9" style="55"/>
    <col min="4865" max="4865" width="18.875" style="55" customWidth="1"/>
    <col min="4866" max="4866" width="32.25" style="55" customWidth="1"/>
    <col min="4867" max="4867" width="14.125" style="55" customWidth="1"/>
    <col min="4868" max="4868" width="14" style="55" customWidth="1"/>
    <col min="4869" max="4869" width="15.875" style="55" customWidth="1"/>
    <col min="4870" max="4870" width="9.875" style="55" customWidth="1"/>
    <col min="4871" max="4871" width="19" style="55" customWidth="1"/>
    <col min="4872" max="5120" width="9" style="55"/>
    <col min="5121" max="5121" width="18.875" style="55" customWidth="1"/>
    <col min="5122" max="5122" width="32.25" style="55" customWidth="1"/>
    <col min="5123" max="5123" width="14.125" style="55" customWidth="1"/>
    <col min="5124" max="5124" width="14" style="55" customWidth="1"/>
    <col min="5125" max="5125" width="15.875" style="55" customWidth="1"/>
    <col min="5126" max="5126" width="9.875" style="55" customWidth="1"/>
    <col min="5127" max="5127" width="19" style="55" customWidth="1"/>
    <col min="5128" max="5376" width="9" style="55"/>
    <col min="5377" max="5377" width="18.875" style="55" customWidth="1"/>
    <col min="5378" max="5378" width="32.25" style="55" customWidth="1"/>
    <col min="5379" max="5379" width="14.125" style="55" customWidth="1"/>
    <col min="5380" max="5380" width="14" style="55" customWidth="1"/>
    <col min="5381" max="5381" width="15.875" style="55" customWidth="1"/>
    <col min="5382" max="5382" width="9.875" style="55" customWidth="1"/>
    <col min="5383" max="5383" width="19" style="55" customWidth="1"/>
    <col min="5384" max="5632" width="9" style="55"/>
    <col min="5633" max="5633" width="18.875" style="55" customWidth="1"/>
    <col min="5634" max="5634" width="32.25" style="55" customWidth="1"/>
    <col min="5635" max="5635" width="14.125" style="55" customWidth="1"/>
    <col min="5636" max="5636" width="14" style="55" customWidth="1"/>
    <col min="5637" max="5637" width="15.875" style="55" customWidth="1"/>
    <col min="5638" max="5638" width="9.875" style="55" customWidth="1"/>
    <col min="5639" max="5639" width="19" style="55" customWidth="1"/>
    <col min="5640" max="5888" width="9" style="55"/>
    <col min="5889" max="5889" width="18.875" style="55" customWidth="1"/>
    <col min="5890" max="5890" width="32.25" style="55" customWidth="1"/>
    <col min="5891" max="5891" width="14.125" style="55" customWidth="1"/>
    <col min="5892" max="5892" width="14" style="55" customWidth="1"/>
    <col min="5893" max="5893" width="15.875" style="55" customWidth="1"/>
    <col min="5894" max="5894" width="9.875" style="55" customWidth="1"/>
    <col min="5895" max="5895" width="19" style="55" customWidth="1"/>
    <col min="5896" max="6144" width="9" style="55"/>
    <col min="6145" max="6145" width="18.875" style="55" customWidth="1"/>
    <col min="6146" max="6146" width="32.25" style="55" customWidth="1"/>
    <col min="6147" max="6147" width="14.125" style="55" customWidth="1"/>
    <col min="6148" max="6148" width="14" style="55" customWidth="1"/>
    <col min="6149" max="6149" width="15.875" style="55" customWidth="1"/>
    <col min="6150" max="6150" width="9.875" style="55" customWidth="1"/>
    <col min="6151" max="6151" width="19" style="55" customWidth="1"/>
    <col min="6152" max="6400" width="9" style="55"/>
    <col min="6401" max="6401" width="18.875" style="55" customWidth="1"/>
    <col min="6402" max="6402" width="32.25" style="55" customWidth="1"/>
    <col min="6403" max="6403" width="14.125" style="55" customWidth="1"/>
    <col min="6404" max="6404" width="14" style="55" customWidth="1"/>
    <col min="6405" max="6405" width="15.875" style="55" customWidth="1"/>
    <col min="6406" max="6406" width="9.875" style="55" customWidth="1"/>
    <col min="6407" max="6407" width="19" style="55" customWidth="1"/>
    <col min="6408" max="6656" width="9" style="55"/>
    <col min="6657" max="6657" width="18.875" style="55" customWidth="1"/>
    <col min="6658" max="6658" width="32.25" style="55" customWidth="1"/>
    <col min="6659" max="6659" width="14.125" style="55" customWidth="1"/>
    <col min="6660" max="6660" width="14" style="55" customWidth="1"/>
    <col min="6661" max="6661" width="15.875" style="55" customWidth="1"/>
    <col min="6662" max="6662" width="9.875" style="55" customWidth="1"/>
    <col min="6663" max="6663" width="19" style="55" customWidth="1"/>
    <col min="6664" max="6912" width="9" style="55"/>
    <col min="6913" max="6913" width="18.875" style="55" customWidth="1"/>
    <col min="6914" max="6914" width="32.25" style="55" customWidth="1"/>
    <col min="6915" max="6915" width="14.125" style="55" customWidth="1"/>
    <col min="6916" max="6916" width="14" style="55" customWidth="1"/>
    <col min="6917" max="6917" width="15.875" style="55" customWidth="1"/>
    <col min="6918" max="6918" width="9.875" style="55" customWidth="1"/>
    <col min="6919" max="6919" width="19" style="55" customWidth="1"/>
    <col min="6920" max="7168" width="9" style="55"/>
    <col min="7169" max="7169" width="18.875" style="55" customWidth="1"/>
    <col min="7170" max="7170" width="32.25" style="55" customWidth="1"/>
    <col min="7171" max="7171" width="14.125" style="55" customWidth="1"/>
    <col min="7172" max="7172" width="14" style="55" customWidth="1"/>
    <col min="7173" max="7173" width="15.875" style="55" customWidth="1"/>
    <col min="7174" max="7174" width="9.875" style="55" customWidth="1"/>
    <col min="7175" max="7175" width="19" style="55" customWidth="1"/>
    <col min="7176" max="7424" width="9" style="55"/>
    <col min="7425" max="7425" width="18.875" style="55" customWidth="1"/>
    <col min="7426" max="7426" width="32.25" style="55" customWidth="1"/>
    <col min="7427" max="7427" width="14.125" style="55" customWidth="1"/>
    <col min="7428" max="7428" width="14" style="55" customWidth="1"/>
    <col min="7429" max="7429" width="15.875" style="55" customWidth="1"/>
    <col min="7430" max="7430" width="9.875" style="55" customWidth="1"/>
    <col min="7431" max="7431" width="19" style="55" customWidth="1"/>
    <col min="7432" max="7680" width="9" style="55"/>
    <col min="7681" max="7681" width="18.875" style="55" customWidth="1"/>
    <col min="7682" max="7682" width="32.25" style="55" customWidth="1"/>
    <col min="7683" max="7683" width="14.125" style="55" customWidth="1"/>
    <col min="7684" max="7684" width="14" style="55" customWidth="1"/>
    <col min="7685" max="7685" width="15.875" style="55" customWidth="1"/>
    <col min="7686" max="7686" width="9.875" style="55" customWidth="1"/>
    <col min="7687" max="7687" width="19" style="55" customWidth="1"/>
    <col min="7688" max="7936" width="9" style="55"/>
    <col min="7937" max="7937" width="18.875" style="55" customWidth="1"/>
    <col min="7938" max="7938" width="32.25" style="55" customWidth="1"/>
    <col min="7939" max="7939" width="14.125" style="55" customWidth="1"/>
    <col min="7940" max="7940" width="14" style="55" customWidth="1"/>
    <col min="7941" max="7941" width="15.875" style="55" customWidth="1"/>
    <col min="7942" max="7942" width="9.875" style="55" customWidth="1"/>
    <col min="7943" max="7943" width="19" style="55" customWidth="1"/>
    <col min="7944" max="8192" width="9" style="55"/>
    <col min="8193" max="8193" width="18.875" style="55" customWidth="1"/>
    <col min="8194" max="8194" width="32.25" style="55" customWidth="1"/>
    <col min="8195" max="8195" width="14.125" style="55" customWidth="1"/>
    <col min="8196" max="8196" width="14" style="55" customWidth="1"/>
    <col min="8197" max="8197" width="15.875" style="55" customWidth="1"/>
    <col min="8198" max="8198" width="9.875" style="55" customWidth="1"/>
    <col min="8199" max="8199" width="19" style="55" customWidth="1"/>
    <col min="8200" max="8448" width="9" style="55"/>
    <col min="8449" max="8449" width="18.875" style="55" customWidth="1"/>
    <col min="8450" max="8450" width="32.25" style="55" customWidth="1"/>
    <col min="8451" max="8451" width="14.125" style="55" customWidth="1"/>
    <col min="8452" max="8452" width="14" style="55" customWidth="1"/>
    <col min="8453" max="8453" width="15.875" style="55" customWidth="1"/>
    <col min="8454" max="8454" width="9.875" style="55" customWidth="1"/>
    <col min="8455" max="8455" width="19" style="55" customWidth="1"/>
    <col min="8456" max="8704" width="9" style="55"/>
    <col min="8705" max="8705" width="18.875" style="55" customWidth="1"/>
    <col min="8706" max="8706" width="32.25" style="55" customWidth="1"/>
    <col min="8707" max="8707" width="14.125" style="55" customWidth="1"/>
    <col min="8708" max="8708" width="14" style="55" customWidth="1"/>
    <col min="8709" max="8709" width="15.875" style="55" customWidth="1"/>
    <col min="8710" max="8710" width="9.875" style="55" customWidth="1"/>
    <col min="8711" max="8711" width="19" style="55" customWidth="1"/>
    <col min="8712" max="8960" width="9" style="55"/>
    <col min="8961" max="8961" width="18.875" style="55" customWidth="1"/>
    <col min="8962" max="8962" width="32.25" style="55" customWidth="1"/>
    <col min="8963" max="8963" width="14.125" style="55" customWidth="1"/>
    <col min="8964" max="8964" width="14" style="55" customWidth="1"/>
    <col min="8965" max="8965" width="15.875" style="55" customWidth="1"/>
    <col min="8966" max="8966" width="9.875" style="55" customWidth="1"/>
    <col min="8967" max="8967" width="19" style="55" customWidth="1"/>
    <col min="8968" max="9216" width="9" style="55"/>
    <col min="9217" max="9217" width="18.875" style="55" customWidth="1"/>
    <col min="9218" max="9218" width="32.25" style="55" customWidth="1"/>
    <col min="9219" max="9219" width="14.125" style="55" customWidth="1"/>
    <col min="9220" max="9220" width="14" style="55" customWidth="1"/>
    <col min="9221" max="9221" width="15.875" style="55" customWidth="1"/>
    <col min="9222" max="9222" width="9.875" style="55" customWidth="1"/>
    <col min="9223" max="9223" width="19" style="55" customWidth="1"/>
    <col min="9224" max="9472" width="9" style="55"/>
    <col min="9473" max="9473" width="18.875" style="55" customWidth="1"/>
    <col min="9474" max="9474" width="32.25" style="55" customWidth="1"/>
    <col min="9475" max="9475" width="14.125" style="55" customWidth="1"/>
    <col min="9476" max="9476" width="14" style="55" customWidth="1"/>
    <col min="9477" max="9477" width="15.875" style="55" customWidth="1"/>
    <col min="9478" max="9478" width="9.875" style="55" customWidth="1"/>
    <col min="9479" max="9479" width="19" style="55" customWidth="1"/>
    <col min="9480" max="9728" width="9" style="55"/>
    <col min="9729" max="9729" width="18.875" style="55" customWidth="1"/>
    <col min="9730" max="9730" width="32.25" style="55" customWidth="1"/>
    <col min="9731" max="9731" width="14.125" style="55" customWidth="1"/>
    <col min="9732" max="9732" width="14" style="55" customWidth="1"/>
    <col min="9733" max="9733" width="15.875" style="55" customWidth="1"/>
    <col min="9734" max="9734" width="9.875" style="55" customWidth="1"/>
    <col min="9735" max="9735" width="19" style="55" customWidth="1"/>
    <col min="9736" max="9984" width="9" style="55"/>
    <col min="9985" max="9985" width="18.875" style="55" customWidth="1"/>
    <col min="9986" max="9986" width="32.25" style="55" customWidth="1"/>
    <col min="9987" max="9987" width="14.125" style="55" customWidth="1"/>
    <col min="9988" max="9988" width="14" style="55" customWidth="1"/>
    <col min="9989" max="9989" width="15.875" style="55" customWidth="1"/>
    <col min="9990" max="9990" width="9.875" style="55" customWidth="1"/>
    <col min="9991" max="9991" width="19" style="55" customWidth="1"/>
    <col min="9992" max="10240" width="9" style="55"/>
    <col min="10241" max="10241" width="18.875" style="55" customWidth="1"/>
    <col min="10242" max="10242" width="32.25" style="55" customWidth="1"/>
    <col min="10243" max="10243" width="14.125" style="55" customWidth="1"/>
    <col min="10244" max="10244" width="14" style="55" customWidth="1"/>
    <col min="10245" max="10245" width="15.875" style="55" customWidth="1"/>
    <col min="10246" max="10246" width="9.875" style="55" customWidth="1"/>
    <col min="10247" max="10247" width="19" style="55" customWidth="1"/>
    <col min="10248" max="10496" width="9" style="55"/>
    <col min="10497" max="10497" width="18.875" style="55" customWidth="1"/>
    <col min="10498" max="10498" width="32.25" style="55" customWidth="1"/>
    <col min="10499" max="10499" width="14.125" style="55" customWidth="1"/>
    <col min="10500" max="10500" width="14" style="55" customWidth="1"/>
    <col min="10501" max="10501" width="15.875" style="55" customWidth="1"/>
    <col min="10502" max="10502" width="9.875" style="55" customWidth="1"/>
    <col min="10503" max="10503" width="19" style="55" customWidth="1"/>
    <col min="10504" max="10752" width="9" style="55"/>
    <col min="10753" max="10753" width="18.875" style="55" customWidth="1"/>
    <col min="10754" max="10754" width="32.25" style="55" customWidth="1"/>
    <col min="10755" max="10755" width="14.125" style="55" customWidth="1"/>
    <col min="10756" max="10756" width="14" style="55" customWidth="1"/>
    <col min="10757" max="10757" width="15.875" style="55" customWidth="1"/>
    <col min="10758" max="10758" width="9.875" style="55" customWidth="1"/>
    <col min="10759" max="10759" width="19" style="55" customWidth="1"/>
    <col min="10760" max="11008" width="9" style="55"/>
    <col min="11009" max="11009" width="18.875" style="55" customWidth="1"/>
    <col min="11010" max="11010" width="32.25" style="55" customWidth="1"/>
    <col min="11011" max="11011" width="14.125" style="55" customWidth="1"/>
    <col min="11012" max="11012" width="14" style="55" customWidth="1"/>
    <col min="11013" max="11013" width="15.875" style="55" customWidth="1"/>
    <col min="11014" max="11014" width="9.875" style="55" customWidth="1"/>
    <col min="11015" max="11015" width="19" style="55" customWidth="1"/>
    <col min="11016" max="11264" width="9" style="55"/>
    <col min="11265" max="11265" width="18.875" style="55" customWidth="1"/>
    <col min="11266" max="11266" width="32.25" style="55" customWidth="1"/>
    <col min="11267" max="11267" width="14.125" style="55" customWidth="1"/>
    <col min="11268" max="11268" width="14" style="55" customWidth="1"/>
    <col min="11269" max="11269" width="15.875" style="55" customWidth="1"/>
    <col min="11270" max="11270" width="9.875" style="55" customWidth="1"/>
    <col min="11271" max="11271" width="19" style="55" customWidth="1"/>
    <col min="11272" max="11520" width="9" style="55"/>
    <col min="11521" max="11521" width="18.875" style="55" customWidth="1"/>
    <col min="11522" max="11522" width="32.25" style="55" customWidth="1"/>
    <col min="11523" max="11523" width="14.125" style="55" customWidth="1"/>
    <col min="11524" max="11524" width="14" style="55" customWidth="1"/>
    <col min="11525" max="11525" width="15.875" style="55" customWidth="1"/>
    <col min="11526" max="11526" width="9.875" style="55" customWidth="1"/>
    <col min="11527" max="11527" width="19" style="55" customWidth="1"/>
    <col min="11528" max="11776" width="9" style="55"/>
    <col min="11777" max="11777" width="18.875" style="55" customWidth="1"/>
    <col min="11778" max="11778" width="32.25" style="55" customWidth="1"/>
    <col min="11779" max="11779" width="14.125" style="55" customWidth="1"/>
    <col min="11780" max="11780" width="14" style="55" customWidth="1"/>
    <col min="11781" max="11781" width="15.875" style="55" customWidth="1"/>
    <col min="11782" max="11782" width="9.875" style="55" customWidth="1"/>
    <col min="11783" max="11783" width="19" style="55" customWidth="1"/>
    <col min="11784" max="12032" width="9" style="55"/>
    <col min="12033" max="12033" width="18.875" style="55" customWidth="1"/>
    <col min="12034" max="12034" width="32.25" style="55" customWidth="1"/>
    <col min="12035" max="12035" width="14.125" style="55" customWidth="1"/>
    <col min="12036" max="12036" width="14" style="55" customWidth="1"/>
    <col min="12037" max="12037" width="15.875" style="55" customWidth="1"/>
    <col min="12038" max="12038" width="9.875" style="55" customWidth="1"/>
    <col min="12039" max="12039" width="19" style="55" customWidth="1"/>
    <col min="12040" max="12288" width="9" style="55"/>
    <col min="12289" max="12289" width="18.875" style="55" customWidth="1"/>
    <col min="12290" max="12290" width="32.25" style="55" customWidth="1"/>
    <col min="12291" max="12291" width="14.125" style="55" customWidth="1"/>
    <col min="12292" max="12292" width="14" style="55" customWidth="1"/>
    <col min="12293" max="12293" width="15.875" style="55" customWidth="1"/>
    <col min="12294" max="12294" width="9.875" style="55" customWidth="1"/>
    <col min="12295" max="12295" width="19" style="55" customWidth="1"/>
    <col min="12296" max="12544" width="9" style="55"/>
    <col min="12545" max="12545" width="18.875" style="55" customWidth="1"/>
    <col min="12546" max="12546" width="32.25" style="55" customWidth="1"/>
    <col min="12547" max="12547" width="14.125" style="55" customWidth="1"/>
    <col min="12548" max="12548" width="14" style="55" customWidth="1"/>
    <col min="12549" max="12549" width="15.875" style="55" customWidth="1"/>
    <col min="12550" max="12550" width="9.875" style="55" customWidth="1"/>
    <col min="12551" max="12551" width="19" style="55" customWidth="1"/>
    <col min="12552" max="12800" width="9" style="55"/>
    <col min="12801" max="12801" width="18.875" style="55" customWidth="1"/>
    <col min="12802" max="12802" width="32.25" style="55" customWidth="1"/>
    <col min="12803" max="12803" width="14.125" style="55" customWidth="1"/>
    <col min="12804" max="12804" width="14" style="55" customWidth="1"/>
    <col min="12805" max="12805" width="15.875" style="55" customWidth="1"/>
    <col min="12806" max="12806" width="9.875" style="55" customWidth="1"/>
    <col min="12807" max="12807" width="19" style="55" customWidth="1"/>
    <col min="12808" max="13056" width="9" style="55"/>
    <col min="13057" max="13057" width="18.875" style="55" customWidth="1"/>
    <col min="13058" max="13058" width="32.25" style="55" customWidth="1"/>
    <col min="13059" max="13059" width="14.125" style="55" customWidth="1"/>
    <col min="13060" max="13060" width="14" style="55" customWidth="1"/>
    <col min="13061" max="13061" width="15.875" style="55" customWidth="1"/>
    <col min="13062" max="13062" width="9.875" style="55" customWidth="1"/>
    <col min="13063" max="13063" width="19" style="55" customWidth="1"/>
    <col min="13064" max="13312" width="9" style="55"/>
    <col min="13313" max="13313" width="18.875" style="55" customWidth="1"/>
    <col min="13314" max="13314" width="32.25" style="55" customWidth="1"/>
    <col min="13315" max="13315" width="14.125" style="55" customWidth="1"/>
    <col min="13316" max="13316" width="14" style="55" customWidth="1"/>
    <col min="13317" max="13317" width="15.875" style="55" customWidth="1"/>
    <col min="13318" max="13318" width="9.875" style="55" customWidth="1"/>
    <col min="13319" max="13319" width="19" style="55" customWidth="1"/>
    <col min="13320" max="13568" width="9" style="55"/>
    <col min="13569" max="13569" width="18.875" style="55" customWidth="1"/>
    <col min="13570" max="13570" width="32.25" style="55" customWidth="1"/>
    <col min="13571" max="13571" width="14.125" style="55" customWidth="1"/>
    <col min="13572" max="13572" width="14" style="55" customWidth="1"/>
    <col min="13573" max="13573" width="15.875" style="55" customWidth="1"/>
    <col min="13574" max="13574" width="9.875" style="55" customWidth="1"/>
    <col min="13575" max="13575" width="19" style="55" customWidth="1"/>
    <col min="13576" max="13824" width="9" style="55"/>
    <col min="13825" max="13825" width="18.875" style="55" customWidth="1"/>
    <col min="13826" max="13826" width="32.25" style="55" customWidth="1"/>
    <col min="13827" max="13827" width="14.125" style="55" customWidth="1"/>
    <col min="13828" max="13828" width="14" style="55" customWidth="1"/>
    <col min="13829" max="13829" width="15.875" style="55" customWidth="1"/>
    <col min="13830" max="13830" width="9.875" style="55" customWidth="1"/>
    <col min="13831" max="13831" width="19" style="55" customWidth="1"/>
    <col min="13832" max="14080" width="9" style="55"/>
    <col min="14081" max="14081" width="18.875" style="55" customWidth="1"/>
    <col min="14082" max="14082" width="32.25" style="55" customWidth="1"/>
    <col min="14083" max="14083" width="14.125" style="55" customWidth="1"/>
    <col min="14084" max="14084" width="14" style="55" customWidth="1"/>
    <col min="14085" max="14085" width="15.875" style="55" customWidth="1"/>
    <col min="14086" max="14086" width="9.875" style="55" customWidth="1"/>
    <col min="14087" max="14087" width="19" style="55" customWidth="1"/>
    <col min="14088" max="14336" width="9" style="55"/>
    <col min="14337" max="14337" width="18.875" style="55" customWidth="1"/>
    <col min="14338" max="14338" width="32.25" style="55" customWidth="1"/>
    <col min="14339" max="14339" width="14.125" style="55" customWidth="1"/>
    <col min="14340" max="14340" width="14" style="55" customWidth="1"/>
    <col min="14341" max="14341" width="15.875" style="55" customWidth="1"/>
    <col min="14342" max="14342" width="9.875" style="55" customWidth="1"/>
    <col min="14343" max="14343" width="19" style="55" customWidth="1"/>
    <col min="14344" max="14592" width="9" style="55"/>
    <col min="14593" max="14593" width="18.875" style="55" customWidth="1"/>
    <col min="14594" max="14594" width="32.25" style="55" customWidth="1"/>
    <col min="14595" max="14595" width="14.125" style="55" customWidth="1"/>
    <col min="14596" max="14596" width="14" style="55" customWidth="1"/>
    <col min="14597" max="14597" width="15.875" style="55" customWidth="1"/>
    <col min="14598" max="14598" width="9.875" style="55" customWidth="1"/>
    <col min="14599" max="14599" width="19" style="55" customWidth="1"/>
    <col min="14600" max="14848" width="9" style="55"/>
    <col min="14849" max="14849" width="18.875" style="55" customWidth="1"/>
    <col min="14850" max="14850" width="32.25" style="55" customWidth="1"/>
    <col min="14851" max="14851" width="14.125" style="55" customWidth="1"/>
    <col min="14852" max="14852" width="14" style="55" customWidth="1"/>
    <col min="14853" max="14853" width="15.875" style="55" customWidth="1"/>
    <col min="14854" max="14854" width="9.875" style="55" customWidth="1"/>
    <col min="14855" max="14855" width="19" style="55" customWidth="1"/>
    <col min="14856" max="15104" width="9" style="55"/>
    <col min="15105" max="15105" width="18.875" style="55" customWidth="1"/>
    <col min="15106" max="15106" width="32.25" style="55" customWidth="1"/>
    <col min="15107" max="15107" width="14.125" style="55" customWidth="1"/>
    <col min="15108" max="15108" width="14" style="55" customWidth="1"/>
    <col min="15109" max="15109" width="15.875" style="55" customWidth="1"/>
    <col min="15110" max="15110" width="9.875" style="55" customWidth="1"/>
    <col min="15111" max="15111" width="19" style="55" customWidth="1"/>
    <col min="15112" max="15360" width="9" style="55"/>
    <col min="15361" max="15361" width="18.875" style="55" customWidth="1"/>
    <col min="15362" max="15362" width="32.25" style="55" customWidth="1"/>
    <col min="15363" max="15363" width="14.125" style="55" customWidth="1"/>
    <col min="15364" max="15364" width="14" style="55" customWidth="1"/>
    <col min="15365" max="15365" width="15.875" style="55" customWidth="1"/>
    <col min="15366" max="15366" width="9.875" style="55" customWidth="1"/>
    <col min="15367" max="15367" width="19" style="55" customWidth="1"/>
    <col min="15368" max="15616" width="9" style="55"/>
    <col min="15617" max="15617" width="18.875" style="55" customWidth="1"/>
    <col min="15618" max="15618" width="32.25" style="55" customWidth="1"/>
    <col min="15619" max="15619" width="14.125" style="55" customWidth="1"/>
    <col min="15620" max="15620" width="14" style="55" customWidth="1"/>
    <col min="15621" max="15621" width="15.875" style="55" customWidth="1"/>
    <col min="15622" max="15622" width="9.875" style="55" customWidth="1"/>
    <col min="15623" max="15623" width="19" style="55" customWidth="1"/>
    <col min="15624" max="15872" width="9" style="55"/>
    <col min="15873" max="15873" width="18.875" style="55" customWidth="1"/>
    <col min="15874" max="15874" width="32.25" style="55" customWidth="1"/>
    <col min="15875" max="15875" width="14.125" style="55" customWidth="1"/>
    <col min="15876" max="15876" width="14" style="55" customWidth="1"/>
    <col min="15877" max="15877" width="15.875" style="55" customWidth="1"/>
    <col min="15878" max="15878" width="9.875" style="55" customWidth="1"/>
    <col min="15879" max="15879" width="19" style="55" customWidth="1"/>
    <col min="15880" max="16128" width="9" style="55"/>
    <col min="16129" max="16129" width="18.875" style="55" customWidth="1"/>
    <col min="16130" max="16130" width="32.25" style="55" customWidth="1"/>
    <col min="16131" max="16131" width="14.125" style="55" customWidth="1"/>
    <col min="16132" max="16132" width="14" style="55" customWidth="1"/>
    <col min="16133" max="16133" width="15.875" style="55" customWidth="1"/>
    <col min="16134" max="16134" width="9.875" style="55" customWidth="1"/>
    <col min="16135" max="16135" width="19" style="55" customWidth="1"/>
    <col min="16136" max="16384" width="9" style="55"/>
  </cols>
  <sheetData>
    <row r="1" spans="1:8" x14ac:dyDescent="0.35">
      <c r="A1" s="53" t="s">
        <v>42</v>
      </c>
      <c r="B1" s="53" t="s">
        <v>43</v>
      </c>
      <c r="C1" s="53" t="s">
        <v>44</v>
      </c>
      <c r="D1" s="53" t="s">
        <v>45</v>
      </c>
      <c r="E1" s="53" t="s">
        <v>46</v>
      </c>
      <c r="F1" s="53" t="s">
        <v>47</v>
      </c>
      <c r="G1" s="53" t="s">
        <v>48</v>
      </c>
      <c r="H1" s="54" t="s">
        <v>49</v>
      </c>
    </row>
    <row r="2" spans="1:8" x14ac:dyDescent="0.35">
      <c r="A2" s="56">
        <v>1</v>
      </c>
      <c r="B2" s="56" t="s">
        <v>50</v>
      </c>
      <c r="C2" s="56" t="s">
        <v>53</v>
      </c>
      <c r="D2" s="57">
        <v>42430</v>
      </c>
      <c r="E2" s="56">
        <v>176240</v>
      </c>
      <c r="F2" s="57">
        <v>42522</v>
      </c>
      <c r="G2" s="56"/>
      <c r="H2" s="58"/>
    </row>
    <row r="3" spans="1:8" x14ac:dyDescent="0.35">
      <c r="A3" s="56">
        <v>2</v>
      </c>
      <c r="B3" s="56" t="s">
        <v>51</v>
      </c>
      <c r="C3" s="56"/>
      <c r="D3" s="57">
        <v>42430</v>
      </c>
      <c r="E3" s="56">
        <v>100</v>
      </c>
      <c r="F3" s="57">
        <v>42522</v>
      </c>
      <c r="G3" s="56"/>
      <c r="H3" s="58"/>
    </row>
    <row r="4" spans="1:8" x14ac:dyDescent="0.35">
      <c r="A4" s="56">
        <v>3</v>
      </c>
      <c r="B4" s="56" t="s">
        <v>54</v>
      </c>
      <c r="C4" s="56"/>
      <c r="D4" s="57">
        <v>42430</v>
      </c>
      <c r="E4" s="56">
        <v>200</v>
      </c>
      <c r="F4" s="57">
        <v>42522</v>
      </c>
      <c r="G4" s="56"/>
      <c r="H4" s="58"/>
    </row>
    <row r="5" spans="1:8" x14ac:dyDescent="0.35">
      <c r="A5" s="56">
        <v>4</v>
      </c>
      <c r="B5" s="56"/>
      <c r="C5" s="56"/>
      <c r="D5" s="56"/>
      <c r="E5" s="56"/>
      <c r="F5" s="56"/>
      <c r="G5" s="56"/>
      <c r="H5" s="58"/>
    </row>
    <row r="6" spans="1:8" x14ac:dyDescent="0.35">
      <c r="A6" s="56">
        <v>5</v>
      </c>
      <c r="B6" s="56"/>
      <c r="C6" s="56"/>
      <c r="D6" s="56"/>
      <c r="E6" s="56"/>
      <c r="F6" s="56"/>
      <c r="G6" s="56"/>
      <c r="H6" s="58"/>
    </row>
    <row r="7" spans="1:8" x14ac:dyDescent="0.35">
      <c r="A7" s="56">
        <v>6</v>
      </c>
      <c r="B7" s="56"/>
      <c r="C7" s="56"/>
      <c r="D7" s="56"/>
      <c r="E7" s="56"/>
      <c r="F7" s="56"/>
      <c r="G7" s="56"/>
      <c r="H7" s="58"/>
    </row>
    <row r="8" spans="1:8" x14ac:dyDescent="0.35">
      <c r="A8" s="56">
        <v>7</v>
      </c>
      <c r="B8" s="56"/>
      <c r="C8" s="56"/>
      <c r="D8" s="56"/>
      <c r="E8" s="56"/>
      <c r="F8" s="56"/>
      <c r="G8" s="56"/>
      <c r="H8" s="58"/>
    </row>
    <row r="9" spans="1:8" x14ac:dyDescent="0.35">
      <c r="A9" s="56">
        <v>8</v>
      </c>
      <c r="B9" s="56"/>
      <c r="C9" s="56"/>
      <c r="D9" s="56"/>
      <c r="E9" s="56"/>
      <c r="F9" s="56"/>
      <c r="G9" s="56"/>
      <c r="H9" s="58"/>
    </row>
    <row r="10" spans="1:8" x14ac:dyDescent="0.35">
      <c r="A10" s="56">
        <v>9</v>
      </c>
      <c r="B10" s="56"/>
      <c r="C10" s="56"/>
      <c r="D10" s="56"/>
      <c r="E10" s="56"/>
      <c r="F10" s="56"/>
      <c r="G10" s="56"/>
      <c r="H10" s="58"/>
    </row>
    <row r="11" spans="1:8" x14ac:dyDescent="0.35">
      <c r="A11" s="56">
        <v>10</v>
      </c>
      <c r="B11" s="56"/>
      <c r="C11" s="56"/>
      <c r="D11" s="56"/>
      <c r="E11" s="56"/>
      <c r="F11" s="56"/>
      <c r="G11" s="56"/>
      <c r="H11" s="58"/>
    </row>
    <row r="12" spans="1:8" x14ac:dyDescent="0.35">
      <c r="A12" s="56">
        <v>11</v>
      </c>
      <c r="B12" s="56"/>
      <c r="C12" s="56"/>
      <c r="D12" s="56"/>
      <c r="E12" s="56"/>
      <c r="F12" s="56"/>
      <c r="G12" s="56"/>
      <c r="H12" s="58"/>
    </row>
    <row r="13" spans="1:8" x14ac:dyDescent="0.35">
      <c r="A13" s="56">
        <v>12</v>
      </c>
      <c r="B13" s="56"/>
      <c r="C13" s="56"/>
      <c r="D13" s="56"/>
      <c r="E13" s="56"/>
      <c r="F13" s="56"/>
      <c r="G13" s="56"/>
      <c r="H13" s="58"/>
    </row>
    <row r="14" spans="1:8" x14ac:dyDescent="0.35">
      <c r="A14" s="56">
        <v>13</v>
      </c>
      <c r="B14" s="56"/>
      <c r="C14" s="56"/>
      <c r="D14" s="56"/>
      <c r="E14" s="56"/>
      <c r="F14" s="56"/>
      <c r="G14" s="56"/>
      <c r="H14" s="58"/>
    </row>
    <row r="15" spans="1:8" x14ac:dyDescent="0.35">
      <c r="A15" s="56">
        <v>14</v>
      </c>
      <c r="B15" s="56"/>
      <c r="C15" s="56"/>
      <c r="D15" s="56"/>
      <c r="E15" s="56"/>
      <c r="F15" s="56"/>
      <c r="G15" s="56"/>
      <c r="H15" s="58"/>
    </row>
    <row r="16" spans="1:8" x14ac:dyDescent="0.35">
      <c r="A16" s="56">
        <v>15</v>
      </c>
      <c r="B16" s="56"/>
      <c r="C16" s="56"/>
      <c r="D16" s="56"/>
      <c r="E16" s="56"/>
      <c r="F16" s="56"/>
      <c r="G16" s="56"/>
      <c r="H16" s="58"/>
    </row>
    <row r="17" spans="1:8" x14ac:dyDescent="0.35">
      <c r="A17" s="56">
        <v>16</v>
      </c>
      <c r="B17" s="56"/>
      <c r="C17" s="56"/>
      <c r="D17" s="56"/>
      <c r="E17" s="56"/>
      <c r="F17" s="56"/>
      <c r="G17" s="56"/>
      <c r="H17" s="58"/>
    </row>
    <row r="18" spans="1:8" x14ac:dyDescent="0.35">
      <c r="A18" s="56">
        <v>17</v>
      </c>
      <c r="B18" s="56"/>
      <c r="C18" s="56"/>
      <c r="D18" s="56"/>
      <c r="E18" s="56"/>
      <c r="F18" s="56"/>
      <c r="G18" s="56"/>
      <c r="H18" s="58"/>
    </row>
    <row r="19" spans="1:8" x14ac:dyDescent="0.35">
      <c r="A19" s="56">
        <v>18</v>
      </c>
      <c r="B19" s="56"/>
      <c r="C19" s="56"/>
      <c r="D19" s="56"/>
      <c r="E19" s="56"/>
      <c r="F19" s="56"/>
      <c r="G19" s="56"/>
      <c r="H19" s="58"/>
    </row>
    <row r="20" spans="1:8" x14ac:dyDescent="0.35">
      <c r="A20" s="56">
        <v>19</v>
      </c>
      <c r="B20" s="56"/>
      <c r="C20" s="56"/>
      <c r="D20" s="56"/>
      <c r="E20" s="56"/>
      <c r="F20" s="56"/>
      <c r="G20" s="56"/>
      <c r="H20" s="58"/>
    </row>
    <row r="21" spans="1:8" s="59" customFormat="1" x14ac:dyDescent="0.35">
      <c r="A21" s="60" t="s">
        <v>52</v>
      </c>
      <c r="B21" s="60"/>
      <c r="C21" s="61"/>
      <c r="D21" s="53"/>
      <c r="E21" s="53">
        <f>SUM(E2:E20)</f>
        <v>176540</v>
      </c>
      <c r="F21" s="53"/>
      <c r="G21" s="53"/>
      <c r="H21" s="54"/>
    </row>
  </sheetData>
  <mergeCells count="1">
    <mergeCell ref="A21:C21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资金预测</vt:lpstr>
      <vt:lpstr>计提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ElandEmp</cp:lastModifiedBy>
  <dcterms:created xsi:type="dcterms:W3CDTF">2013-04-01T10:01:55Z</dcterms:created>
  <dcterms:modified xsi:type="dcterms:W3CDTF">2016-09-02T08:03:33Z</dcterms:modified>
</cp:coreProperties>
</file>