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j/Desktop/MCIT/420-TT3-UM - Data Visualization and Reporting Tool/Assignments/"/>
    </mc:Choice>
  </mc:AlternateContent>
  <xr:revisionPtr revIDLastSave="161" documentId="13_ncr:1_{12B3968E-260F-2940-99D9-3AD0BBB797C3}" xr6:coauthVersionLast="47" xr6:coauthVersionMax="47" xr10:uidLastSave="{7424CFBC-5387-4A63-B927-E52465BDAA53}"/>
  <bookViews>
    <workbookView xWindow="30240" yWindow="-1460" windowWidth="38400" windowHeight="19680" activeTab="1" xr2:uid="{00000000-000D-0000-FFFF-FFFF00000000}"/>
  </bookViews>
  <sheets>
    <sheet name="Raw data" sheetId="1" r:id="rId1"/>
    <sheet name="Frequency table" sheetId="4" r:id="rId2"/>
    <sheet name="statistics" sheetId="3" r:id="rId3"/>
    <sheet name="Sheet2" sheetId="2" r:id="rId4"/>
  </sheets>
  <definedNames>
    <definedName name="_xlnm._FilterDatabase" localSheetId="0" hidden="1">'Raw data'!$A$1:$G$374</definedName>
    <definedName name="_xlchart.v1.0" hidden="1">'Raw data'!$G$2:$G$374</definedName>
  </definedNames>
  <calcPr calcId="191028"/>
  <pivotCaches>
    <pivotCache cacheId="51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D10" i="4"/>
  <c r="D9" i="4"/>
  <c r="D6" i="4"/>
  <c r="D7" i="4"/>
  <c r="D8" i="4"/>
  <c r="D11" i="4"/>
  <c r="D5" i="4"/>
  <c r="C6" i="3"/>
  <c r="F362" i="3"/>
  <c r="J5" i="1"/>
  <c r="J4" i="1"/>
  <c r="E4" i="3"/>
  <c r="F4" i="3" s="1"/>
  <c r="K375" i="1"/>
  <c r="J375" i="1"/>
</calcChain>
</file>

<file path=xl/sharedStrings.xml><?xml version="1.0" encoding="utf-8"?>
<sst xmlns="http://schemas.openxmlformats.org/spreadsheetml/2006/main" count="1531" uniqueCount="214">
  <si>
    <t>Age</t>
  </si>
  <si>
    <t>Gender</t>
  </si>
  <si>
    <t>Education Level</t>
  </si>
  <si>
    <t>Job Title</t>
  </si>
  <si>
    <t>Department</t>
  </si>
  <si>
    <t>Years of Experience</t>
  </si>
  <si>
    <t>Salary</t>
  </si>
  <si>
    <t>Female</t>
  </si>
  <si>
    <t>Bachelor's</t>
  </si>
  <si>
    <t>Data Entry Clerk</t>
  </si>
  <si>
    <t>Data</t>
  </si>
  <si>
    <t>Male</t>
  </si>
  <si>
    <t>Help Desk Analyst</t>
  </si>
  <si>
    <t>Junior Marketing Analyst</t>
  </si>
  <si>
    <t>Max</t>
  </si>
  <si>
    <t>=CORREL(F2:F:F, G2:G374)</t>
  </si>
  <si>
    <t>Junior Business Operations Analyst</t>
  </si>
  <si>
    <t>Min</t>
  </si>
  <si>
    <t>Junior Operations Analyst</t>
  </si>
  <si>
    <t>Q1</t>
  </si>
  <si>
    <t>=SLOPE(F2:F374, G2:G374)</t>
  </si>
  <si>
    <t>Junior Business Analyst</t>
  </si>
  <si>
    <t>=INTERCEPT(F2:F374, G2:G374)</t>
  </si>
  <si>
    <t>Master's</t>
  </si>
  <si>
    <t>Junior Data Scientist</t>
  </si>
  <si>
    <t>Junior Financial Analyst</t>
  </si>
  <si>
    <t>minimum:30000</t>
  </si>
  <si>
    <t>Marketing Analyst</t>
  </si>
  <si>
    <t>Maximu:250000</t>
  </si>
  <si>
    <t>Median:</t>
  </si>
  <si>
    <t>100,000+100,000=2</t>
  </si>
  <si>
    <t>100,000/2</t>
  </si>
  <si>
    <t>Data Analyst</t>
  </si>
  <si>
    <t>Data Scientist</t>
  </si>
  <si>
    <t>Business Analyst</t>
  </si>
  <si>
    <t>Financial Analyst</t>
  </si>
  <si>
    <t>Senior Business Analyst</t>
  </si>
  <si>
    <t>Senior Financial Analyst</t>
  </si>
  <si>
    <t>Junior Data Analyst</t>
  </si>
  <si>
    <t>Business Intelligence Analyst</t>
  </si>
  <si>
    <t>Senior Operations Analyst</t>
  </si>
  <si>
    <t>Senior Marketing Analyst</t>
  </si>
  <si>
    <t>Senior Quality Assurance Analyst</t>
  </si>
  <si>
    <t>PhD</t>
  </si>
  <si>
    <t>Senior Data Scientist</t>
  </si>
  <si>
    <t>Senior Data Engineer</t>
  </si>
  <si>
    <t>Chief Data Officer</t>
  </si>
  <si>
    <t>Senior Data Analyst</t>
  </si>
  <si>
    <t>Operations Analyst</t>
  </si>
  <si>
    <t>Supply Chain Analyst</t>
  </si>
  <si>
    <t>Junior Accountant</t>
  </si>
  <si>
    <t>Finance</t>
  </si>
  <si>
    <t>Junior Account Manager</t>
  </si>
  <si>
    <t>Accountant</t>
  </si>
  <si>
    <t>Junior Financial Advisor</t>
  </si>
  <si>
    <t>Account Manager</t>
  </si>
  <si>
    <t>Senior Financial Advisor</t>
  </si>
  <si>
    <t>Senior Accountant</t>
  </si>
  <si>
    <t>Senior Financial Manager</t>
  </si>
  <si>
    <t>Financial Advisor</t>
  </si>
  <si>
    <t>Senior Account Executive</t>
  </si>
  <si>
    <t>Financial Manager</t>
  </si>
  <si>
    <t>Senior Account Manager</t>
  </si>
  <si>
    <t>VP of Finance</t>
  </si>
  <si>
    <t>Director of Finance</t>
  </si>
  <si>
    <t>Junior HR Coordinator</t>
  </si>
  <si>
    <t>Human Resources</t>
  </si>
  <si>
    <t>Junior HR Generalist</t>
  </si>
  <si>
    <t>Junior Recruiter</t>
  </si>
  <si>
    <t>HR Generalist</t>
  </si>
  <si>
    <t>Technical Recruiter</t>
  </si>
  <si>
    <t>Recruiter</t>
  </si>
  <si>
    <t>Senior HR Generalist</t>
  </si>
  <si>
    <t>Senior Human Resources Coordinator</t>
  </si>
  <si>
    <t>HR Manager</t>
  </si>
  <si>
    <t>Senior Human Resources Manager</t>
  </si>
  <si>
    <t>Senior Human Resources Specialist</t>
  </si>
  <si>
    <t>Senior HR Manager</t>
  </si>
  <si>
    <t>Senior HR Specialist</t>
  </si>
  <si>
    <t>Human Resources Director</t>
  </si>
  <si>
    <t>Director of HR</t>
  </si>
  <si>
    <t>Director of Human Resources</t>
  </si>
  <si>
    <t>Junior Software Developer</t>
  </si>
  <si>
    <t>IT</t>
  </si>
  <si>
    <t>Junior Developer</t>
  </si>
  <si>
    <t>Junior UX Designer</t>
  </si>
  <si>
    <t>Junior Software Engineer</t>
  </si>
  <si>
    <t>IT Support</t>
  </si>
  <si>
    <t>UX Researcher</t>
  </si>
  <si>
    <t>Junior Web Designer</t>
  </si>
  <si>
    <t>Network Engineer</t>
  </si>
  <si>
    <t>Software Developer</t>
  </si>
  <si>
    <t>Junior Web Developer</t>
  </si>
  <si>
    <t>UX Designer</t>
  </si>
  <si>
    <t>Software Engineer</t>
  </si>
  <si>
    <t>Web Developer</t>
  </si>
  <si>
    <t>Senior Software Engineer</t>
  </si>
  <si>
    <t>IT Support Specialist</t>
  </si>
  <si>
    <t>Senior Product Development Manager</t>
  </si>
  <si>
    <t>Senior Software Developer</t>
  </si>
  <si>
    <t>Software Project Manager</t>
  </si>
  <si>
    <t>Senior IT Consultant</t>
  </si>
  <si>
    <t>Senior Software Architect</t>
  </si>
  <si>
    <t>Software Manager</t>
  </si>
  <si>
    <t>Senior Engineer</t>
  </si>
  <si>
    <t>Senior IT Support Specialist</t>
  </si>
  <si>
    <t>Project Engineer</t>
  </si>
  <si>
    <t>Senior IT Project Manager</t>
  </si>
  <si>
    <t>Senior Graphic Designer</t>
  </si>
  <si>
    <t>Senior UX Designer</t>
  </si>
  <si>
    <t>IT Manager</t>
  </si>
  <si>
    <t>Director of Engineering</t>
  </si>
  <si>
    <t>Principal Engineer</t>
  </si>
  <si>
    <t>Marketing Coordinator</t>
  </si>
  <si>
    <t>Marketing</t>
  </si>
  <si>
    <t>Junior Marketing Specialist</t>
  </si>
  <si>
    <t>Junior Marketing Coordinator</t>
  </si>
  <si>
    <t>Social Media Specialist</t>
  </si>
  <si>
    <t>Junior Social Media Manager</t>
  </si>
  <si>
    <t>Junior Social Media Specialist</t>
  </si>
  <si>
    <t>Content Marketing Manager</t>
  </si>
  <si>
    <t>Junior Marketing Manager</t>
  </si>
  <si>
    <t>Social Media Manager</t>
  </si>
  <si>
    <t>Senior Marketing Coordinator</t>
  </si>
  <si>
    <t>Marketing Manager</t>
  </si>
  <si>
    <t>Senior Marketing Specialist</t>
  </si>
  <si>
    <t>Product Marketing Manager</t>
  </si>
  <si>
    <t>Senior Marketing Manager</t>
  </si>
  <si>
    <t>Marketing Specialist</t>
  </si>
  <si>
    <t>Digital Marketing Manager</t>
  </si>
  <si>
    <t>Senior Product Marketing Manager</t>
  </si>
  <si>
    <t>Director of Marketing</t>
  </si>
  <si>
    <t>Senior Marketing Director</t>
  </si>
  <si>
    <t>Junior Operations Manager</t>
  </si>
  <si>
    <t>Operations</t>
  </si>
  <si>
    <t>Customer Success Rep</t>
  </si>
  <si>
    <t>Junior Business Development Associate</t>
  </si>
  <si>
    <t>Junior Research Scientist</t>
  </si>
  <si>
    <t>Junior Customer Support Specialist</t>
  </si>
  <si>
    <t>Customer Service Rep</t>
  </si>
  <si>
    <t>Copywriter</t>
  </si>
  <si>
    <t>Technical Support Specialist</t>
  </si>
  <si>
    <t>Junior Designer</t>
  </si>
  <si>
    <t>Customer Success Manager</t>
  </si>
  <si>
    <t>Junior Product Manager</t>
  </si>
  <si>
    <t>Junior Operations Coordinator</t>
  </si>
  <si>
    <t>Junior Project Manager</t>
  </si>
  <si>
    <t>Technical Writer</t>
  </si>
  <si>
    <t>Junior Copywriter</t>
  </si>
  <si>
    <t>Junior Advertising Coordinator</t>
  </si>
  <si>
    <t>Graphic Designer</t>
  </si>
  <si>
    <t>Digital Content Producer</t>
  </si>
  <si>
    <t>Customer Service Representative</t>
  </si>
  <si>
    <t>Event Coordinator</t>
  </si>
  <si>
    <t>Product Designer</t>
  </si>
  <si>
    <t>Senior Business Development Manager</t>
  </si>
  <si>
    <t>Senior Operations Coordinator</t>
  </si>
  <si>
    <t>Senior Product Manager</t>
  </si>
  <si>
    <t>Product Manager</t>
  </si>
  <si>
    <t>Senior Operations Manager</t>
  </si>
  <si>
    <t>Administrative Assistant</t>
  </si>
  <si>
    <t>Business Development Manager</t>
  </si>
  <si>
    <t>Senior Project Coordinator</t>
  </si>
  <si>
    <t>Senior Project Manager</t>
  </si>
  <si>
    <t>Public Relations Manager</t>
  </si>
  <si>
    <t>Project Manager</t>
  </si>
  <si>
    <t>Senior Scientist</t>
  </si>
  <si>
    <t>Customer Service Manager</t>
  </si>
  <si>
    <t>Principal Scientist</t>
  </si>
  <si>
    <t>Training Specialist</t>
  </si>
  <si>
    <t>Senior Training Specialist</t>
  </si>
  <si>
    <t>Strategy Consultant</t>
  </si>
  <si>
    <t>Creative Director</t>
  </si>
  <si>
    <t>Office Manager</t>
  </si>
  <si>
    <t>Senior Consultant</t>
  </si>
  <si>
    <t>Senior Manager</t>
  </si>
  <si>
    <t>Senior Product Designer</t>
  </si>
  <si>
    <t>Operations Manager</t>
  </si>
  <si>
    <t>Research Director</t>
  </si>
  <si>
    <t>Supply Chain Manager</t>
  </si>
  <si>
    <t>Senior Researcher</t>
  </si>
  <si>
    <t>Operations Director</t>
  </si>
  <si>
    <t>Director of Business Development</t>
  </si>
  <si>
    <t>Director of Operations</t>
  </si>
  <si>
    <t>VP of Operations</t>
  </si>
  <si>
    <t>Director</t>
  </si>
  <si>
    <t>Director of Product Management</t>
  </si>
  <si>
    <t>Director of Human Capital</t>
  </si>
  <si>
    <t>Research Scientist</t>
  </si>
  <si>
    <t>Senior Research Scientist</t>
  </si>
  <si>
    <t>Chief Technology Officer</t>
  </si>
  <si>
    <t>CEO</t>
  </si>
  <si>
    <t>Sales Representative</t>
  </si>
  <si>
    <t>Sales</t>
  </si>
  <si>
    <t>Junior Sales Representative</t>
  </si>
  <si>
    <t>Sales Associate</t>
  </si>
  <si>
    <t>Sales Manager</t>
  </si>
  <si>
    <t>Senior Sales Representative</t>
  </si>
  <si>
    <t>Senior Sales Manager</t>
  </si>
  <si>
    <t>Sales Operations Manager</t>
  </si>
  <si>
    <t>Director of Sales</t>
  </si>
  <si>
    <t>Sales Executive</t>
  </si>
  <si>
    <t>Sales Director</t>
  </si>
  <si>
    <t>Director of Sales and Marketing</t>
  </si>
  <si>
    <t>Frequency table by department</t>
  </si>
  <si>
    <t>Frequency</t>
  </si>
  <si>
    <t>Percentage</t>
  </si>
  <si>
    <t>TOTAL</t>
  </si>
  <si>
    <t>MIN</t>
  </si>
  <si>
    <t>MAX</t>
  </si>
  <si>
    <t>Q2</t>
  </si>
  <si>
    <t>Q3</t>
  </si>
  <si>
    <t>IQR</t>
  </si>
  <si>
    <t>Max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</si>
</sst>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table'!$B$5:$B$11</c:f>
              <c:strCache>
                <c:ptCount val="7"/>
                <c:pt idx="0">
                  <c:v>Sales</c:v>
                </c:pt>
                <c:pt idx="1">
                  <c:v>Data</c:v>
                </c:pt>
                <c:pt idx="2">
                  <c:v>Finance</c:v>
                </c:pt>
                <c:pt idx="3">
                  <c:v>IT</c:v>
                </c:pt>
                <c:pt idx="4">
                  <c:v>Operations</c:v>
                </c:pt>
                <c:pt idx="5">
                  <c:v>Marketing</c:v>
                </c:pt>
                <c:pt idx="6">
                  <c:v>Human Resources</c:v>
                </c:pt>
              </c:strCache>
            </c:strRef>
          </c:cat>
          <c:val>
            <c:numRef>
              <c:f>'Frequency table'!$C$5:$C$11</c:f>
              <c:numCache>
                <c:formatCode>General</c:formatCode>
                <c:ptCount val="7"/>
                <c:pt idx="0">
                  <c:v>19</c:v>
                </c:pt>
                <c:pt idx="1">
                  <c:v>84</c:v>
                </c:pt>
                <c:pt idx="2">
                  <c:v>24</c:v>
                </c:pt>
                <c:pt idx="3">
                  <c:v>43</c:v>
                </c:pt>
                <c:pt idx="4">
                  <c:v>122</c:v>
                </c:pt>
                <c:pt idx="5">
                  <c:v>56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D-4C5E-9865-692136D5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927623"/>
        <c:axId val="112224264"/>
      </c:barChart>
      <c:catAx>
        <c:axId val="174692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4264"/>
        <c:crosses val="autoZero"/>
        <c:auto val="1"/>
        <c:lblAlgn val="ctr"/>
        <c:lblOffset val="100"/>
        <c:noMultiLvlLbl val="0"/>
      </c:catAx>
      <c:valAx>
        <c:axId val="1122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27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table'!$D$4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3-47A1-AC0A-94250C617F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3-47A1-AC0A-94250C617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53-47A1-AC0A-94250C617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3-47A1-AC0A-94250C617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3-47A1-AC0A-94250C617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53-47A1-AC0A-94250C617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53-47A1-AC0A-94250C617F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table'!$B$5:$B$11</c:f>
              <c:strCache>
                <c:ptCount val="7"/>
                <c:pt idx="0">
                  <c:v>Sales</c:v>
                </c:pt>
                <c:pt idx="1">
                  <c:v>Data</c:v>
                </c:pt>
                <c:pt idx="2">
                  <c:v>Finance</c:v>
                </c:pt>
                <c:pt idx="3">
                  <c:v>IT</c:v>
                </c:pt>
                <c:pt idx="4">
                  <c:v>Operations</c:v>
                </c:pt>
                <c:pt idx="5">
                  <c:v>Marketing</c:v>
                </c:pt>
                <c:pt idx="6">
                  <c:v>Human Resources</c:v>
                </c:pt>
              </c:strCache>
            </c:strRef>
          </c:cat>
          <c:val>
            <c:numRef>
              <c:f>'Frequency table'!$D$5:$D$11</c:f>
              <c:numCache>
                <c:formatCode>0.00%</c:formatCode>
                <c:ptCount val="7"/>
                <c:pt idx="0">
                  <c:v>5.0938337801608578E-2</c:v>
                </c:pt>
                <c:pt idx="1">
                  <c:v>0.22520107238605899</c:v>
                </c:pt>
                <c:pt idx="2">
                  <c:v>6.4343163538873996E-2</c:v>
                </c:pt>
                <c:pt idx="3">
                  <c:v>0.11528150134048257</c:v>
                </c:pt>
                <c:pt idx="4">
                  <c:v>0.32707774798927614</c:v>
                </c:pt>
                <c:pt idx="5">
                  <c:v>0.15013404825737264</c:v>
                </c:pt>
                <c:pt idx="6">
                  <c:v>6.7024128686327081E-2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23F-8278-153F7ADC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4B3DFF1F-6643-41A2-9BC6-9564C22EB08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219075</xdr:rowOff>
    </xdr:from>
    <xdr:to>
      <xdr:col>21</xdr:col>
      <xdr:colOff>85725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8A666E-B4BC-3120-4C4F-F2C6FD288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</xdr:row>
      <xdr:rowOff>142875</xdr:rowOff>
    </xdr:from>
    <xdr:to>
      <xdr:col>12</xdr:col>
      <xdr:colOff>514350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7BE0-13BE-917E-9EFE-078757D4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114300</xdr:rowOff>
    </xdr:from>
    <xdr:to>
      <xdr:col>21</xdr:col>
      <xdr:colOff>314325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9A568-C41C-3594-AC4C-2D2ABE1EE8A8}"/>
            </a:ext>
            <a:ext uri="{147F2762-F138-4A5C-976F-8EAC2B608ADB}">
              <a16:predDERef xmlns:a16="http://schemas.microsoft.com/office/drawing/2014/main" pred="{CED57BE0-13BE-917E-9EFE-078757D4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80.766697569445" createdVersion="8" refreshedVersion="8" minRefreshableVersion="3" recordCount="373" xr:uid="{EFA17593-5272-4EEC-AAE2-78CC47D78AE5}">
  <cacheSource type="worksheet">
    <worksheetSource ref="A1:G374" sheet="Raw data"/>
  </cacheSource>
  <cacheFields count="7">
    <cacheField name="Age" numFmtId="0">
      <sharedItems containsSemiMixedTypes="0" containsString="0" containsNumber="1" containsInteger="1" minValue="23" maxValue="53"/>
    </cacheField>
    <cacheField name="Gender" numFmtId="0">
      <sharedItems/>
    </cacheField>
    <cacheField name="Education Level" numFmtId="0">
      <sharedItems/>
    </cacheField>
    <cacheField name="Job Title" numFmtId="0">
      <sharedItems/>
    </cacheField>
    <cacheField name="Department" numFmtId="0">
      <sharedItems/>
    </cacheField>
    <cacheField name="Years of Experience" numFmtId="0">
      <sharedItems containsSemiMixedTypes="0" containsString="0" containsNumber="1" minValue="0" maxValue="25"/>
    </cacheField>
    <cacheField name="Salary" numFmtId="0">
      <sharedItems containsSemiMixedTypes="0" containsString="0" containsNumber="1" containsInteger="1" minValue="30000" maxValue="250000" count="35">
        <n v="30000"/>
        <n v="35000"/>
        <n v="40000"/>
        <n v="45000"/>
        <n v="50000"/>
        <n v="55000"/>
        <n v="65000"/>
        <n v="60000"/>
        <n v="75000"/>
        <n v="80000"/>
        <n v="70000"/>
        <n v="90000"/>
        <n v="95000"/>
        <n v="100000"/>
        <n v="85000"/>
        <n v="105000"/>
        <n v="115000"/>
        <n v="110000"/>
        <n v="120000"/>
        <n v="130000"/>
        <n v="140000"/>
        <n v="150000"/>
        <n v="145000"/>
        <n v="125000"/>
        <n v="160000"/>
        <n v="180000"/>
        <n v="190000"/>
        <n v="220000"/>
        <n v="155000"/>
        <n v="170000"/>
        <n v="175000"/>
        <n v="200000"/>
        <n v="135000"/>
        <n v="185000"/>
        <n v="25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25"/>
    <s v="Male"/>
    <s v="Bachelor's"/>
    <s v="Sales Representative"/>
    <s v="Sales"/>
    <n v="0"/>
    <x v="0"/>
  </r>
  <r>
    <n v="25"/>
    <s v="Female"/>
    <s v="Bachelor's"/>
    <s v="Data Entry Clerk"/>
    <s v="Data"/>
    <n v="0"/>
    <x v="1"/>
  </r>
  <r>
    <n v="25"/>
    <s v="Male"/>
    <s v="Bachelor's"/>
    <s v="Help Desk Analyst"/>
    <s v="Data"/>
    <n v="0"/>
    <x v="1"/>
  </r>
  <r>
    <n v="23"/>
    <s v="Female"/>
    <s v="Bachelor's"/>
    <s v="Junior Marketing Analyst"/>
    <s v="Data"/>
    <n v="0.5"/>
    <x v="1"/>
  </r>
  <r>
    <n v="26"/>
    <s v="Male"/>
    <s v="Bachelor's"/>
    <s v="Junior Accountant"/>
    <s v="Finance"/>
    <n v="1"/>
    <x v="1"/>
  </r>
  <r>
    <n v="26"/>
    <s v="Male"/>
    <s v="Bachelor's"/>
    <s v="Junior Software Developer"/>
    <s v="IT"/>
    <n v="1"/>
    <x v="1"/>
  </r>
  <r>
    <n v="27"/>
    <s v="Male"/>
    <s v="Bachelor's"/>
    <s v="Junior Sales Representative"/>
    <s v="Sales"/>
    <n v="1"/>
    <x v="1"/>
  </r>
  <r>
    <n v="28"/>
    <s v="Female"/>
    <s v="Bachelor's"/>
    <s v="Junior Operations Manager"/>
    <s v="Operations"/>
    <n v="1"/>
    <x v="1"/>
  </r>
  <r>
    <n v="24"/>
    <s v="Male"/>
    <s v="Bachelor's"/>
    <s v="Junior Developer"/>
    <s v="IT"/>
    <n v="1"/>
    <x v="2"/>
  </r>
  <r>
    <n v="26"/>
    <s v="Female"/>
    <s v="Bachelor's"/>
    <s v="Customer Success Rep"/>
    <s v="Operations"/>
    <n v="1"/>
    <x v="2"/>
  </r>
  <r>
    <n v="26"/>
    <s v="Female"/>
    <s v="Bachelor's"/>
    <s v="Marketing Coordinator"/>
    <s v="Marketing"/>
    <n v="1"/>
    <x v="3"/>
  </r>
  <r>
    <n v="29"/>
    <s v="Male"/>
    <s v="Bachelor's"/>
    <s v="Junior Business Operations Analyst"/>
    <s v="Data"/>
    <n v="1.5"/>
    <x v="1"/>
  </r>
  <r>
    <n v="27"/>
    <s v="Male"/>
    <s v="Bachelor's"/>
    <s v="Junior Business Development Associate"/>
    <s v="Operations"/>
    <n v="1.5"/>
    <x v="1"/>
  </r>
  <r>
    <n v="28"/>
    <s v="Male"/>
    <s v="Bachelor's"/>
    <s v="Junior Operations Analyst"/>
    <s v="Data"/>
    <n v="1.5"/>
    <x v="1"/>
  </r>
  <r>
    <n v="29"/>
    <s v="Male"/>
    <s v="Bachelor's"/>
    <s v="Junior Business Operations Analyst"/>
    <s v="Data"/>
    <n v="1.5"/>
    <x v="1"/>
  </r>
  <r>
    <n v="29"/>
    <s v="Female"/>
    <s v="Bachelor's"/>
    <s v="Junior Business Development Associate"/>
    <s v="Operations"/>
    <n v="1.5"/>
    <x v="1"/>
  </r>
  <r>
    <n v="29"/>
    <s v="Female"/>
    <s v="Bachelor's"/>
    <s v="Junior Business Development Associate"/>
    <s v="Operations"/>
    <n v="1.5"/>
    <x v="1"/>
  </r>
  <r>
    <n v="25"/>
    <s v="Female"/>
    <s v="Master's"/>
    <s v="Junior Marketing Specialist"/>
    <s v="Marketing"/>
    <n v="1.5"/>
    <x v="2"/>
  </r>
  <r>
    <n v="29"/>
    <s v="Male"/>
    <s v="Bachelor's"/>
    <s v="Junior Business Analyst"/>
    <s v="Data"/>
    <n v="1.5"/>
    <x v="2"/>
  </r>
  <r>
    <n v="29"/>
    <s v="Female"/>
    <s v="Bachelor's"/>
    <s v="Junior Sales Representative"/>
    <s v="Sales"/>
    <n v="1.5"/>
    <x v="2"/>
  </r>
  <r>
    <n v="26"/>
    <s v="Female"/>
    <s v="Master's"/>
    <s v="Junior Data Scientist"/>
    <s v="Data"/>
    <n v="1.5"/>
    <x v="3"/>
  </r>
  <r>
    <n v="27"/>
    <s v="Female"/>
    <s v="Master's"/>
    <s v="Junior UX Designer"/>
    <s v="IT"/>
    <n v="1.5"/>
    <x v="3"/>
  </r>
  <r>
    <n v="27"/>
    <s v="Female"/>
    <s v="Master's"/>
    <s v="Junior Research Scientist"/>
    <s v="Operations"/>
    <n v="1.5"/>
    <x v="4"/>
  </r>
  <r>
    <n v="26"/>
    <s v="Male"/>
    <s v="Bachelor's"/>
    <s v="Junior Customer Support Specialist"/>
    <s v="Operations"/>
    <n v="2"/>
    <x v="1"/>
  </r>
  <r>
    <n v="27"/>
    <s v="Male"/>
    <s v="Bachelor's"/>
    <s v="Customer Service Rep"/>
    <s v="Operations"/>
    <n v="2"/>
    <x v="2"/>
  </r>
  <r>
    <n v="28"/>
    <s v="Female"/>
    <s v="Bachelor's"/>
    <s v="Copywriter"/>
    <s v="Operations"/>
    <n v="2"/>
    <x v="2"/>
  </r>
  <r>
    <n v="28"/>
    <s v="Male"/>
    <s v="Bachelor's"/>
    <s v="Technical Support Specialist"/>
    <s v="Operations"/>
    <n v="2"/>
    <x v="2"/>
  </r>
  <r>
    <n v="29"/>
    <s v="Female"/>
    <s v="Bachelor's"/>
    <s v="Junior Designer"/>
    <s v="Operations"/>
    <n v="2"/>
    <x v="2"/>
  </r>
  <r>
    <n v="28"/>
    <s v="Male"/>
    <s v="Bachelor's"/>
    <s v="Customer Success Manager"/>
    <s v="Operations"/>
    <n v="2"/>
    <x v="2"/>
  </r>
  <r>
    <n v="26"/>
    <s v="Male"/>
    <s v="Bachelor's"/>
    <s v="Junior Accountant"/>
    <s v="Finance"/>
    <n v="2"/>
    <x v="2"/>
  </r>
  <r>
    <n v="28"/>
    <s v="Male"/>
    <s v="Bachelor's"/>
    <s v="Junior Business Analyst"/>
    <s v="Data"/>
    <n v="2"/>
    <x v="2"/>
  </r>
  <r>
    <n v="28"/>
    <s v="Male"/>
    <s v="Bachelor's"/>
    <s v="Junior Software Engineer"/>
    <s v="IT"/>
    <n v="2"/>
    <x v="2"/>
  </r>
  <r>
    <n v="29"/>
    <s v="Male"/>
    <s v="Bachelor's"/>
    <s v="Junior Marketing Coordinator"/>
    <s v="Marketing"/>
    <n v="2"/>
    <x v="2"/>
  </r>
  <r>
    <n v="29"/>
    <s v="Female"/>
    <s v="Bachelor's"/>
    <s v="Junior Sales Representative"/>
    <s v="Sales"/>
    <n v="2"/>
    <x v="2"/>
  </r>
  <r>
    <n v="27"/>
    <s v="Male"/>
    <s v="Bachelor's"/>
    <s v="Junior Product Manager"/>
    <s v="Operations"/>
    <n v="2"/>
    <x v="2"/>
  </r>
  <r>
    <n v="28"/>
    <s v="Male"/>
    <s v="Bachelor's"/>
    <s v="Junior Business Analyst"/>
    <s v="Data"/>
    <n v="2"/>
    <x v="2"/>
  </r>
  <r>
    <n v="30"/>
    <s v="Female"/>
    <s v="Bachelor's"/>
    <s v="Junior Marketing Coordinator"/>
    <s v="Marketing"/>
    <n v="2"/>
    <x v="2"/>
  </r>
  <r>
    <n v="28"/>
    <s v="Male"/>
    <s v="Bachelor's"/>
    <s v="Junior Business Development Associate"/>
    <s v="Operations"/>
    <n v="2"/>
    <x v="2"/>
  </r>
  <r>
    <n v="28"/>
    <s v="Male"/>
    <s v="Bachelor's"/>
    <s v="Junior Financial Analyst"/>
    <s v="Data"/>
    <n v="2"/>
    <x v="2"/>
  </r>
  <r>
    <n v="30"/>
    <s v="Female"/>
    <s v="Bachelor's"/>
    <s v="Junior Marketing Coordinator"/>
    <s v="Marketing"/>
    <n v="2"/>
    <x v="2"/>
  </r>
  <r>
    <n v="28"/>
    <s v="Male"/>
    <s v="Bachelor's"/>
    <s v="Junior Business Development Associate"/>
    <s v="Operations"/>
    <n v="2"/>
    <x v="2"/>
  </r>
  <r>
    <n v="30"/>
    <s v="Male"/>
    <s v="Bachelor's"/>
    <s v="Junior Business Analyst"/>
    <s v="Data"/>
    <n v="2"/>
    <x v="2"/>
  </r>
  <r>
    <n v="29"/>
    <s v="Female"/>
    <s v="Bachelor's"/>
    <s v="Junior Marketing Specialist"/>
    <s v="Marketing"/>
    <n v="2"/>
    <x v="2"/>
  </r>
  <r>
    <n v="30"/>
    <s v="Female"/>
    <s v="Bachelor's"/>
    <s v="Junior Operations Coordinator"/>
    <s v="Operations"/>
    <n v="2"/>
    <x v="2"/>
  </r>
  <r>
    <n v="30"/>
    <s v="Female"/>
    <s v="Bachelor's"/>
    <s v="Junior HR Coordinator"/>
    <s v="Human Resources"/>
    <n v="2"/>
    <x v="2"/>
  </r>
  <r>
    <n v="29"/>
    <s v="Female"/>
    <s v="Bachelor's"/>
    <s v="Junior Marketing Analyst"/>
    <s v="Data"/>
    <n v="2"/>
    <x v="2"/>
  </r>
  <r>
    <n v="29"/>
    <s v="Female"/>
    <s v="Bachelor's"/>
    <s v="Junior Project Manager"/>
    <s v="Operations"/>
    <n v="2"/>
    <x v="2"/>
  </r>
  <r>
    <n v="29"/>
    <s v="Female"/>
    <s v="Bachelor's"/>
    <s v="Junior Project Manager"/>
    <s v="Operations"/>
    <n v="2"/>
    <x v="2"/>
  </r>
  <r>
    <n v="29"/>
    <s v="Female"/>
    <s v="Bachelor's"/>
    <s v="Junior Project Manager"/>
    <s v="Operations"/>
    <n v="2"/>
    <x v="2"/>
  </r>
  <r>
    <n v="27"/>
    <s v="Male"/>
    <s v="Bachelor's"/>
    <s v="Technical Writer"/>
    <s v="Operations"/>
    <n v="2"/>
    <x v="3"/>
  </r>
  <r>
    <n v="27"/>
    <s v="Male"/>
    <s v="Bachelor's"/>
    <s v="Junior Account Manager"/>
    <s v="Finance"/>
    <n v="2"/>
    <x v="3"/>
  </r>
  <r>
    <n v="30"/>
    <s v="Male"/>
    <s v="Bachelor's"/>
    <s v="IT Support"/>
    <s v="IT"/>
    <n v="2"/>
    <x v="4"/>
  </r>
  <r>
    <n v="29"/>
    <s v="Male"/>
    <s v="Bachelor's"/>
    <s v="Marketing Analyst"/>
    <s v="Data"/>
    <n v="2"/>
    <x v="5"/>
  </r>
  <r>
    <n v="27"/>
    <s v="Female"/>
    <s v="Master's"/>
    <s v="UX Researcher"/>
    <s v="IT"/>
    <n v="2"/>
    <x v="6"/>
  </r>
  <r>
    <n v="29"/>
    <s v="Female"/>
    <s v="Bachelor's"/>
    <s v="Sales Associate"/>
    <s v="Sales"/>
    <n v="3"/>
    <x v="2"/>
  </r>
  <r>
    <n v="28"/>
    <s v="Female"/>
    <s v="Bachelor's"/>
    <s v="Social Media Specialist"/>
    <s v="Marketing"/>
    <n v="3"/>
    <x v="3"/>
  </r>
  <r>
    <n v="29"/>
    <s v="Female"/>
    <s v="Bachelor's"/>
    <s v="Junior HR Generalist"/>
    <s v="Human Resources"/>
    <n v="3"/>
    <x v="3"/>
  </r>
  <r>
    <n v="29"/>
    <s v="Male"/>
    <s v="Bachelor's"/>
    <s v="Junior Web Designer"/>
    <s v="IT"/>
    <n v="3"/>
    <x v="3"/>
  </r>
  <r>
    <n v="29"/>
    <s v="Female"/>
    <s v="Bachelor's"/>
    <s v="Junior Recruiter"/>
    <s v="Human Resources"/>
    <n v="3"/>
    <x v="3"/>
  </r>
  <r>
    <n v="30"/>
    <s v="Female"/>
    <s v="Bachelor's"/>
    <s v="Junior Copywriter"/>
    <s v="Operations"/>
    <n v="3"/>
    <x v="3"/>
  </r>
  <r>
    <n v="30"/>
    <s v="Female"/>
    <s v="Bachelor's"/>
    <s v="Junior Social Media Manager"/>
    <s v="Marketing"/>
    <n v="3"/>
    <x v="3"/>
  </r>
  <r>
    <n v="30"/>
    <s v="Male"/>
    <s v="Bachelor's"/>
    <s v="Junior Advertising Coordinator"/>
    <s v="Operations"/>
    <n v="3"/>
    <x v="3"/>
  </r>
  <r>
    <n v="31"/>
    <s v="Female"/>
    <s v="Bachelor's"/>
    <s v="Junior Social Media Specialist"/>
    <s v="Marketing"/>
    <n v="3"/>
    <x v="3"/>
  </r>
  <r>
    <n v="30"/>
    <s v="Male"/>
    <s v="Bachelor's"/>
    <s v="Junior Marketing Specialist"/>
    <s v="Marketing"/>
    <n v="3"/>
    <x v="3"/>
  </r>
  <r>
    <n v="32"/>
    <s v="Male"/>
    <s v="Bachelor's"/>
    <s v="Junior Sales Representative"/>
    <s v="Sales"/>
    <n v="3"/>
    <x v="3"/>
  </r>
  <r>
    <n v="29"/>
    <s v="Female"/>
    <s v="Bachelor's"/>
    <s v="Graphic Designer"/>
    <s v="Operations"/>
    <n v="3"/>
    <x v="4"/>
  </r>
  <r>
    <n v="29"/>
    <s v="Male"/>
    <s v="Bachelor's"/>
    <s v="Marketing Analyst"/>
    <s v="Data"/>
    <n v="3"/>
    <x v="4"/>
  </r>
  <r>
    <n v="30"/>
    <s v="Female"/>
    <s v="Bachelor's"/>
    <s v="Digital Content Producer"/>
    <s v="Operations"/>
    <n v="3"/>
    <x v="4"/>
  </r>
  <r>
    <n v="31"/>
    <s v="Male"/>
    <s v="Bachelor's"/>
    <s v="Junior Financial Analyst"/>
    <s v="Data"/>
    <n v="3"/>
    <x v="4"/>
  </r>
  <r>
    <n v="31"/>
    <s v="Female"/>
    <s v="Bachelor's"/>
    <s v="Junior Marketing Coordinator"/>
    <s v="Marketing"/>
    <n v="3"/>
    <x v="4"/>
  </r>
  <r>
    <n v="31"/>
    <s v="Male"/>
    <s v="Bachelor's"/>
    <s v="Junior Operations Analyst"/>
    <s v="Data"/>
    <n v="3"/>
    <x v="4"/>
  </r>
  <r>
    <n v="31"/>
    <s v="Male"/>
    <s v="Bachelor's"/>
    <s v="Junior Operations Analyst"/>
    <s v="Data"/>
    <n v="3"/>
    <x v="4"/>
  </r>
  <r>
    <n v="31"/>
    <s v="Female"/>
    <s v="Bachelor's"/>
    <s v="Junior Business Development Associate"/>
    <s v="Operations"/>
    <n v="3"/>
    <x v="4"/>
  </r>
  <r>
    <n v="31"/>
    <s v="Female"/>
    <s v="Bachelor's"/>
    <s v="Junior Financial Analyst"/>
    <s v="Data"/>
    <n v="3"/>
    <x v="4"/>
  </r>
  <r>
    <n v="31"/>
    <s v="Female"/>
    <s v="Bachelor's"/>
    <s v="Junior Business Development Associate"/>
    <s v="Operations"/>
    <n v="3"/>
    <x v="4"/>
  </r>
  <r>
    <n v="31"/>
    <s v="Female"/>
    <s v="Bachelor's"/>
    <s v="Junior Financial Analyst"/>
    <s v="Data"/>
    <n v="3"/>
    <x v="4"/>
  </r>
  <r>
    <n v="30"/>
    <s v="Female"/>
    <s v="Bachelor's"/>
    <s v="Content Marketing Manager"/>
    <s v="Marketing"/>
    <n v="3"/>
    <x v="5"/>
  </r>
  <r>
    <n v="31"/>
    <s v="Male"/>
    <s v="Bachelor's"/>
    <s v="Junior Project Manager"/>
    <s v="Operations"/>
    <n v="3"/>
    <x v="5"/>
  </r>
  <r>
    <n v="32"/>
    <s v="Male"/>
    <s v="Bachelor's"/>
    <s v="Junior Marketing Coordinator"/>
    <s v="Marketing"/>
    <n v="3"/>
    <x v="5"/>
  </r>
  <r>
    <n v="31"/>
    <s v="Male"/>
    <s v="Bachelor's"/>
    <s v="Junior Marketing Coordinator"/>
    <s v="Marketing"/>
    <n v="3"/>
    <x v="5"/>
  </r>
  <r>
    <n v="30"/>
    <s v="Male"/>
    <s v="Bachelor's"/>
    <s v="Network Engineer"/>
    <s v="IT"/>
    <n v="3"/>
    <x v="7"/>
  </r>
  <r>
    <n v="28"/>
    <s v="Female"/>
    <s v="Master's"/>
    <s v="Data Analyst"/>
    <s v="Data"/>
    <n v="3"/>
    <x v="6"/>
  </r>
  <r>
    <n v="29"/>
    <s v="Male"/>
    <s v="Master's"/>
    <s v="Software Developer"/>
    <s v="IT"/>
    <n v="3"/>
    <x v="8"/>
  </r>
  <r>
    <n v="29"/>
    <s v="Male"/>
    <s v="Master's"/>
    <s v="Data Scientist"/>
    <s v="Data"/>
    <n v="3"/>
    <x v="8"/>
  </r>
  <r>
    <n v="32"/>
    <s v="Female"/>
    <s v="Bachelor's"/>
    <s v="Marketing Coordinator"/>
    <s v="Marketing"/>
    <n v="4"/>
    <x v="4"/>
  </r>
  <r>
    <n v="30"/>
    <s v="Female"/>
    <s v="Bachelor's"/>
    <s v="Junior Marketing Manager"/>
    <s v="Marketing"/>
    <n v="4"/>
    <x v="4"/>
  </r>
  <r>
    <n v="31"/>
    <s v="Female"/>
    <s v="Bachelor's"/>
    <s v="Junior HR Coordinator"/>
    <s v="Human Resources"/>
    <n v="4"/>
    <x v="4"/>
  </r>
  <r>
    <n v="31"/>
    <s v="Male"/>
    <s v="Bachelor's"/>
    <s v="Junior Accountant"/>
    <s v="Finance"/>
    <n v="4"/>
    <x v="4"/>
  </r>
  <r>
    <n v="31"/>
    <s v="Male"/>
    <s v="Bachelor's"/>
    <s v="Junior HR Generalist"/>
    <s v="Human Resources"/>
    <n v="4"/>
    <x v="4"/>
  </r>
  <r>
    <n v="31"/>
    <s v="Female"/>
    <s v="Bachelor's"/>
    <s v="Accountant"/>
    <s v="Finance"/>
    <n v="4"/>
    <x v="5"/>
  </r>
  <r>
    <n v="30"/>
    <s v="Female"/>
    <s v="Bachelor's"/>
    <s v="Social Media Manager"/>
    <s v="Marketing"/>
    <n v="4"/>
    <x v="5"/>
  </r>
  <r>
    <n v="31"/>
    <s v="Male"/>
    <s v="Bachelor's"/>
    <s v="Junior Project Manager"/>
    <s v="Operations"/>
    <n v="4"/>
    <x v="7"/>
  </r>
  <r>
    <n v="33"/>
    <s v="Male"/>
    <s v="Bachelor's"/>
    <s v="Junior Operations Manager"/>
    <s v="Operations"/>
    <n v="4"/>
    <x v="7"/>
  </r>
  <r>
    <n v="32"/>
    <s v="Female"/>
    <s v="Bachelor's"/>
    <s v="Junior Marketing Manager"/>
    <s v="Marketing"/>
    <n v="4"/>
    <x v="7"/>
  </r>
  <r>
    <n v="33"/>
    <s v="Male"/>
    <s v="Bachelor's"/>
    <s v="Junior Business Analyst"/>
    <s v="Data"/>
    <n v="4"/>
    <x v="7"/>
  </r>
  <r>
    <n v="33"/>
    <s v="Male"/>
    <s v="Bachelor's"/>
    <s v="Junior Financial Analyst"/>
    <s v="Data"/>
    <n v="4"/>
    <x v="7"/>
  </r>
  <r>
    <n v="33"/>
    <s v="Male"/>
    <s v="Bachelor's"/>
    <s v="Junior Business Analyst"/>
    <s v="Data"/>
    <n v="4"/>
    <x v="7"/>
  </r>
  <r>
    <n v="33"/>
    <s v="Male"/>
    <s v="Bachelor's"/>
    <s v="Junior Product Manager"/>
    <s v="Operations"/>
    <n v="4"/>
    <x v="7"/>
  </r>
  <r>
    <n v="33"/>
    <s v="Male"/>
    <s v="Bachelor's"/>
    <s v="Junior Business Analyst"/>
    <s v="Data"/>
    <n v="4"/>
    <x v="7"/>
  </r>
  <r>
    <n v="33"/>
    <s v="Male"/>
    <s v="Bachelor's"/>
    <s v="Junior Product Manager"/>
    <s v="Operations"/>
    <n v="4"/>
    <x v="7"/>
  </r>
  <r>
    <n v="33"/>
    <s v="Male"/>
    <s v="Bachelor's"/>
    <s v="Junior Business Analyst"/>
    <s v="Data"/>
    <n v="4"/>
    <x v="7"/>
  </r>
  <r>
    <n v="32"/>
    <s v="Male"/>
    <s v="Bachelor's"/>
    <s v="Junior Product Manager"/>
    <s v="Operations"/>
    <n v="4"/>
    <x v="6"/>
  </r>
  <r>
    <n v="32"/>
    <s v="Male"/>
    <s v="Bachelor's"/>
    <s v="Junior Financial Advisor"/>
    <s v="Finance"/>
    <n v="4"/>
    <x v="6"/>
  </r>
  <r>
    <n v="31"/>
    <s v="Male"/>
    <s v="Bachelor's"/>
    <s v="Sales Manager"/>
    <s v="Sales"/>
    <n v="4"/>
    <x v="9"/>
  </r>
  <r>
    <n v="31"/>
    <s v="Female"/>
    <s v="Bachelor's"/>
    <s v="Customer Service Representative"/>
    <s v="Operations"/>
    <n v="5"/>
    <x v="3"/>
  </r>
  <r>
    <n v="31"/>
    <s v="Female"/>
    <s v="Bachelor's"/>
    <s v="Event Coordinator"/>
    <s v="Operations"/>
    <n v="5"/>
    <x v="3"/>
  </r>
  <r>
    <n v="33"/>
    <s v="Male"/>
    <s v="Bachelor's"/>
    <s v="Junior Web Developer"/>
    <s v="IT"/>
    <n v="5"/>
    <x v="4"/>
  </r>
  <r>
    <n v="33"/>
    <s v="Female"/>
    <s v="Bachelor's"/>
    <s v="Junior Operations Analyst"/>
    <s v="Data"/>
    <n v="5"/>
    <x v="4"/>
  </r>
  <r>
    <n v="33"/>
    <s v="Male"/>
    <s v="Bachelor's"/>
    <s v="Junior Software Developer"/>
    <s v="IT"/>
    <n v="5"/>
    <x v="4"/>
  </r>
  <r>
    <n v="32"/>
    <s v="Female"/>
    <s v="Bachelor's"/>
    <s v="Junior Financial Analyst"/>
    <s v="Data"/>
    <n v="5"/>
    <x v="4"/>
  </r>
  <r>
    <n v="32"/>
    <s v="Female"/>
    <s v="Bachelor's"/>
    <s v="Junior Account Manager"/>
    <s v="Operations"/>
    <n v="5"/>
    <x v="5"/>
  </r>
  <r>
    <n v="33"/>
    <s v="Female"/>
    <s v="Bachelor's"/>
    <s v="Junior Operations Manager"/>
    <s v="Operations"/>
    <n v="5"/>
    <x v="10"/>
  </r>
  <r>
    <n v="33"/>
    <s v="Female"/>
    <s v="Bachelor's"/>
    <s v="Junior Operations Analyst"/>
    <s v="Data"/>
    <n v="5"/>
    <x v="10"/>
  </r>
  <r>
    <n v="34"/>
    <s v="Female"/>
    <s v="Bachelor's"/>
    <s v="Junior Financial Analyst"/>
    <s v="Data"/>
    <n v="5"/>
    <x v="10"/>
  </r>
  <r>
    <n v="33"/>
    <s v="Female"/>
    <s v="Bachelor's"/>
    <s v="Junior Marketing Manager"/>
    <s v="Marketing"/>
    <n v="5"/>
    <x v="10"/>
  </r>
  <r>
    <n v="33"/>
    <s v="Male"/>
    <s v="Bachelor's"/>
    <s v="Junior Marketing Specialist"/>
    <s v="Marketing"/>
    <n v="5"/>
    <x v="10"/>
  </r>
  <r>
    <n v="33"/>
    <s v="Male"/>
    <s v="Bachelor's"/>
    <s v="Junior Marketing Specialist"/>
    <s v="Marketing"/>
    <n v="5"/>
    <x v="10"/>
  </r>
  <r>
    <n v="32"/>
    <s v="Male"/>
    <s v="Bachelor's"/>
    <s v="Account Manager"/>
    <s v="Finance"/>
    <n v="5"/>
    <x v="8"/>
  </r>
  <r>
    <n v="34"/>
    <s v="Female"/>
    <s v="Master's"/>
    <s v="Business Analyst"/>
    <s v="Data"/>
    <n v="5"/>
    <x v="9"/>
  </r>
  <r>
    <n v="34"/>
    <s v="Female"/>
    <s v="Master's"/>
    <s v="UX Designer"/>
    <s v="IT"/>
    <n v="5"/>
    <x v="9"/>
  </r>
  <r>
    <n v="32"/>
    <s v="Male"/>
    <s v="Bachelor's"/>
    <s v="Software Engineer"/>
    <s v="IT"/>
    <n v="5"/>
    <x v="11"/>
  </r>
  <r>
    <n v="31"/>
    <s v="Female"/>
    <s v="Bachelor's"/>
    <s v="Marketing Coordinator"/>
    <s v="Marketing"/>
    <n v="6"/>
    <x v="5"/>
  </r>
  <r>
    <n v="35"/>
    <s v="Male"/>
    <s v="Bachelor's"/>
    <s v="Financial Analyst"/>
    <s v="Data"/>
    <n v="6"/>
    <x v="6"/>
  </r>
  <r>
    <n v="33"/>
    <s v="Male"/>
    <s v="Bachelor's"/>
    <s v="Web Developer"/>
    <s v="IT"/>
    <n v="6"/>
    <x v="6"/>
  </r>
  <r>
    <n v="34"/>
    <s v="Female"/>
    <s v="Bachelor's"/>
    <s v="Junior Marketing Analyst"/>
    <s v="Data"/>
    <n v="6"/>
    <x v="10"/>
  </r>
  <r>
    <n v="34"/>
    <s v="Female"/>
    <s v="Master's"/>
    <s v="Senior Financial Advisor"/>
    <s v="Finance"/>
    <n v="6"/>
    <x v="9"/>
  </r>
  <r>
    <n v="33"/>
    <s v="Male"/>
    <s v="Master's"/>
    <s v="Product Designer"/>
    <s v="Operations"/>
    <n v="6"/>
    <x v="11"/>
  </r>
  <r>
    <n v="32"/>
    <s v="Male"/>
    <s v="Master's"/>
    <s v="Senior Business Analyst"/>
    <s v="Data"/>
    <n v="6"/>
    <x v="11"/>
  </r>
  <r>
    <n v="31"/>
    <s v="Male"/>
    <s v="Master's"/>
    <s v="Senior Financial Analyst"/>
    <s v="Data"/>
    <n v="6"/>
    <x v="12"/>
  </r>
  <r>
    <n v="33"/>
    <s v="Female"/>
    <s v="Master's"/>
    <s v="Senior Financial Analyst"/>
    <s v="Data"/>
    <n v="6"/>
    <x v="12"/>
  </r>
  <r>
    <n v="32"/>
    <s v="Male"/>
    <s v="Master's"/>
    <s v="Senior Software Engineer"/>
    <s v="IT"/>
    <n v="6"/>
    <x v="13"/>
  </r>
  <r>
    <n v="34"/>
    <s v="Female"/>
    <s v="Master's"/>
    <s v="Senior Financial Advisor"/>
    <s v="Finance"/>
    <n v="6"/>
    <x v="13"/>
  </r>
  <r>
    <n v="34"/>
    <s v="Female"/>
    <s v="Master's"/>
    <s v="Senior Financial Advisor"/>
    <s v="Finance"/>
    <n v="6"/>
    <x v="13"/>
  </r>
  <r>
    <n v="36"/>
    <s v="Female"/>
    <s v="Bachelor's"/>
    <s v="Sales Associate"/>
    <s v="Sales"/>
    <n v="7"/>
    <x v="7"/>
  </r>
  <r>
    <n v="35"/>
    <s v="Female"/>
    <s v="Bachelor's"/>
    <s v="HR Generalist"/>
    <s v="Human Resources"/>
    <n v="7"/>
    <x v="7"/>
  </r>
  <r>
    <n v="36"/>
    <s v="Male"/>
    <s v="Bachelor's"/>
    <s v="IT Support Specialist"/>
    <s v="IT"/>
    <n v="7"/>
    <x v="7"/>
  </r>
  <r>
    <n v="36"/>
    <s v="Male"/>
    <s v="Bachelor's"/>
    <s v="Junior Data Analyst"/>
    <s v="Data"/>
    <n v="7"/>
    <x v="7"/>
  </r>
  <r>
    <n v="33"/>
    <s v="Male"/>
    <s v="Bachelor's"/>
    <s v="Business Analyst"/>
    <s v="Data"/>
    <n v="7"/>
    <x v="8"/>
  </r>
  <r>
    <n v="35"/>
    <s v="Male"/>
    <s v="Bachelor's"/>
    <s v="Senior Marketing Coordinator"/>
    <s v="Marketing"/>
    <n v="7"/>
    <x v="9"/>
  </r>
  <r>
    <n v="33"/>
    <s v="Male"/>
    <s v="Master's"/>
    <s v="Business Intelligence Analyst"/>
    <s v="Data"/>
    <n v="7"/>
    <x v="14"/>
  </r>
  <r>
    <n v="35"/>
    <s v="Male"/>
    <s v="Bachelor's"/>
    <s v="Senior Operations Analyst"/>
    <s v="Data"/>
    <n v="7"/>
    <x v="14"/>
  </r>
  <r>
    <n v="33"/>
    <s v="Female"/>
    <s v="Master's"/>
    <s v="Marketing Manager"/>
    <s v="Marketing"/>
    <n v="7"/>
    <x v="11"/>
  </r>
  <r>
    <n v="36"/>
    <s v="Male"/>
    <s v="Bachelor's"/>
    <s v="Senior Accountant"/>
    <s v="Finance"/>
    <n v="7"/>
    <x v="11"/>
  </r>
  <r>
    <n v="35"/>
    <s v="Male"/>
    <s v="Bachelor's"/>
    <s v="Senior Business Development Manager"/>
    <s v="Operations"/>
    <n v="7"/>
    <x v="11"/>
  </r>
  <r>
    <n v="34"/>
    <s v="Male"/>
    <s v="Bachelor's"/>
    <s v="Senior Operations Coordinator"/>
    <s v="Operations"/>
    <n v="7"/>
    <x v="11"/>
  </r>
  <r>
    <n v="34"/>
    <s v="Male"/>
    <s v="Bachelor's"/>
    <s v="Senior Operations Coordinator"/>
    <s v="Operations"/>
    <n v="7"/>
    <x v="11"/>
  </r>
  <r>
    <n v="34"/>
    <s v="Male"/>
    <s v="Bachelor's"/>
    <s v="Senior Operations Coordinator"/>
    <s v="Operations"/>
    <n v="7"/>
    <x v="11"/>
  </r>
  <r>
    <n v="34"/>
    <s v="Male"/>
    <s v="Bachelor's"/>
    <s v="Senior Product Manager"/>
    <s v="Operations"/>
    <n v="7"/>
    <x v="12"/>
  </r>
  <r>
    <n v="33"/>
    <s v="Male"/>
    <s v="Bachelor's"/>
    <s v="Senior Product Development Manager"/>
    <s v="IT"/>
    <n v="7"/>
    <x v="13"/>
  </r>
  <r>
    <n v="35"/>
    <s v="Male"/>
    <s v="Master's"/>
    <s v="Product Manager"/>
    <s v="Operations"/>
    <n v="7"/>
    <x v="15"/>
  </r>
  <r>
    <n v="33"/>
    <s v="Male"/>
    <s v="Master's"/>
    <s v="Senior Operations Manager"/>
    <s v="Operations"/>
    <n v="7"/>
    <x v="16"/>
  </r>
  <r>
    <n v="36"/>
    <s v="Female"/>
    <s v="Bachelor's"/>
    <s v="Administrative Assistant"/>
    <s v="Operations"/>
    <n v="8"/>
    <x v="3"/>
  </r>
  <r>
    <n v="36"/>
    <s v="Male"/>
    <s v="Bachelor's"/>
    <s v="Technical Recruiter"/>
    <s v="Human Resources"/>
    <n v="8"/>
    <x v="10"/>
  </r>
  <r>
    <n v="36"/>
    <s v="Female"/>
    <s v="Bachelor's"/>
    <s v="Senior Marketing Specialist"/>
    <s v="Marketing"/>
    <n v="8"/>
    <x v="14"/>
  </r>
  <r>
    <n v="35"/>
    <s v="Female"/>
    <s v="Bachelor's"/>
    <s v="Senior Marketing Analyst"/>
    <s v="Data"/>
    <n v="8"/>
    <x v="14"/>
  </r>
  <r>
    <n v="35"/>
    <s v="Male"/>
    <s v="Bachelor's"/>
    <s v="Senior Operations Analyst"/>
    <s v="Data"/>
    <n v="8"/>
    <x v="14"/>
  </r>
  <r>
    <n v="35"/>
    <s v="Female"/>
    <s v="Bachelor's"/>
    <s v="Senior Marketing Analyst"/>
    <s v="Data"/>
    <n v="8"/>
    <x v="14"/>
  </r>
  <r>
    <n v="35"/>
    <s v="Female"/>
    <s v="Bachelor's"/>
    <s v="Senior Marketing Analyst"/>
    <s v="Data"/>
    <n v="8"/>
    <x v="14"/>
  </r>
  <r>
    <n v="35"/>
    <s v="Female"/>
    <s v="Bachelor's"/>
    <s v="Senior Marketing Analyst"/>
    <s v="Data"/>
    <n v="8"/>
    <x v="14"/>
  </r>
  <r>
    <n v="35"/>
    <s v="Female"/>
    <s v="Bachelor's"/>
    <s v="Senior Marketing Analyst"/>
    <s v="Data"/>
    <n v="8"/>
    <x v="14"/>
  </r>
  <r>
    <n v="35"/>
    <s v="Female"/>
    <s v="Bachelor's"/>
    <s v="Senior Marketing Analyst"/>
    <s v="Data"/>
    <n v="8"/>
    <x v="14"/>
  </r>
  <r>
    <n v="34"/>
    <s v="Male"/>
    <s v="Master's"/>
    <s v="Business Development Manager"/>
    <s v="Operations"/>
    <n v="8"/>
    <x v="11"/>
  </r>
  <r>
    <n v="34"/>
    <s v="Male"/>
    <s v="Bachelor's"/>
    <s v="Senior Business Analyst"/>
    <s v="Data"/>
    <n v="8"/>
    <x v="11"/>
  </r>
  <r>
    <n v="37"/>
    <s v="Male"/>
    <s v="Bachelor's"/>
    <s v="Senior Financial Analyst"/>
    <s v="Data"/>
    <n v="8"/>
    <x v="11"/>
  </r>
  <r>
    <n v="35"/>
    <s v="Female"/>
    <s v="Bachelor's"/>
    <s v="Senior Financial Manager"/>
    <s v="Finance"/>
    <n v="8"/>
    <x v="11"/>
  </r>
  <r>
    <n v="35"/>
    <s v="Female"/>
    <s v="Bachelor's"/>
    <s v="Senior Financial Manager"/>
    <s v="Finance"/>
    <n v="8"/>
    <x v="11"/>
  </r>
  <r>
    <n v="35"/>
    <s v="Male"/>
    <s v="Master's"/>
    <s v="Product Marketing Manager"/>
    <s v="Marketing"/>
    <n v="8"/>
    <x v="12"/>
  </r>
  <r>
    <n v="36"/>
    <s v="Male"/>
    <s v="Bachelor's"/>
    <s v="Senior Operations Manager"/>
    <s v="Operations"/>
    <n v="8"/>
    <x v="12"/>
  </r>
  <r>
    <n v="36"/>
    <s v="Male"/>
    <s v="Bachelor's"/>
    <s v="Senior Marketing Specialist"/>
    <s v="Marketing"/>
    <n v="8"/>
    <x v="12"/>
  </r>
  <r>
    <n v="36"/>
    <s v="Male"/>
    <s v="Bachelor's"/>
    <s v="Senior Product Manager"/>
    <s v="Operations"/>
    <n v="8"/>
    <x v="12"/>
  </r>
  <r>
    <n v="36"/>
    <s v="Male"/>
    <s v="Bachelor's"/>
    <s v="Senior Business Analyst"/>
    <s v="Data"/>
    <n v="8"/>
    <x v="12"/>
  </r>
  <r>
    <n v="36"/>
    <s v="Male"/>
    <s v="Bachelor's"/>
    <s v="Senior Marketing Specialist"/>
    <s v="Marketing"/>
    <n v="8"/>
    <x v="12"/>
  </r>
  <r>
    <n v="36"/>
    <s v="Female"/>
    <s v="Bachelor's"/>
    <s v="Senior Marketing Manager"/>
    <s v="Marketing"/>
    <n v="8"/>
    <x v="12"/>
  </r>
  <r>
    <n v="36"/>
    <s v="Female"/>
    <s v="Bachelor's"/>
    <s v="Senior Marketing Manager"/>
    <s v="Marketing"/>
    <n v="8"/>
    <x v="12"/>
  </r>
  <r>
    <n v="34"/>
    <s v="Male"/>
    <s v="Master's"/>
    <s v="Senior Software Developer"/>
    <s v="IT"/>
    <n v="8"/>
    <x v="15"/>
  </r>
  <r>
    <n v="36"/>
    <s v="Male"/>
    <s v="Bachelor's"/>
    <s v="Senior Business Development Manager"/>
    <s v="Operations"/>
    <n v="8"/>
    <x v="17"/>
  </r>
  <r>
    <n v="36"/>
    <s v="Female"/>
    <s v="Bachelor's"/>
    <s v="Recruiter"/>
    <s v="Human Resources"/>
    <n v="9"/>
    <x v="7"/>
  </r>
  <r>
    <n v="36"/>
    <s v="Male"/>
    <s v="Bachelor's"/>
    <s v="Sales Manager"/>
    <s v="Sales"/>
    <n v="9"/>
    <x v="12"/>
  </r>
  <r>
    <n v="37"/>
    <s v="Male"/>
    <s v="Bachelor's"/>
    <s v="Software Project Manager"/>
    <s v="IT"/>
    <n v="9"/>
    <x v="12"/>
  </r>
  <r>
    <n v="37"/>
    <s v="Female"/>
    <s v="Master's"/>
    <s v="Senior HR Generalist"/>
    <s v="Human Resources"/>
    <n v="9"/>
    <x v="12"/>
  </r>
  <r>
    <n v="37"/>
    <s v="Female"/>
    <s v="Master's"/>
    <s v="Senior Marketing Analyst"/>
    <s v="Data"/>
    <n v="9"/>
    <x v="12"/>
  </r>
  <r>
    <n v="35"/>
    <s v="Male"/>
    <s v="Bachelor's"/>
    <s v="Senior Project Coordinator"/>
    <s v="Operations"/>
    <n v="9"/>
    <x v="12"/>
  </r>
  <r>
    <n v="35"/>
    <s v="Male"/>
    <s v="Bachelor's"/>
    <s v="Senior Project Coordinator"/>
    <s v="Operations"/>
    <n v="9"/>
    <x v="12"/>
  </r>
  <r>
    <n v="34"/>
    <s v="Male"/>
    <s v="Bachelor's"/>
    <s v="Senior Quality Assurance Analyst"/>
    <s v="Data"/>
    <n v="9"/>
    <x v="13"/>
  </r>
  <r>
    <n v="37"/>
    <s v="Female"/>
    <s v="Bachelor's"/>
    <s v="Senior Financial Analyst"/>
    <s v="Data"/>
    <n v="9"/>
    <x v="13"/>
  </r>
  <r>
    <n v="35"/>
    <s v="Male"/>
    <s v="Bachelor's"/>
    <s v="Senior Financial Manager"/>
    <s v="Finance"/>
    <n v="9"/>
    <x v="13"/>
  </r>
  <r>
    <n v="37"/>
    <s v="Male"/>
    <s v="Bachelor's"/>
    <s v="Senior Marketing Analyst"/>
    <s v="Data"/>
    <n v="9"/>
    <x v="13"/>
  </r>
  <r>
    <n v="35"/>
    <s v="Male"/>
    <s v="Bachelor's"/>
    <s v="Senior Financial Manager"/>
    <s v="Finance"/>
    <n v="9"/>
    <x v="13"/>
  </r>
  <r>
    <n v="36"/>
    <s v="Male"/>
    <s v="Bachelor's"/>
    <s v="Senior Operations Manager"/>
    <s v="Operations"/>
    <n v="9"/>
    <x v="13"/>
  </r>
  <r>
    <n v="34"/>
    <s v="Male"/>
    <s v="Master's"/>
    <s v="Senior Software Engineer"/>
    <s v="IT"/>
    <n v="9"/>
    <x v="15"/>
  </r>
  <r>
    <n v="37"/>
    <s v="Male"/>
    <s v="Master's"/>
    <s v="Senior Business Analyst"/>
    <s v="Data"/>
    <n v="9"/>
    <x v="15"/>
  </r>
  <r>
    <n v="35"/>
    <s v="Male"/>
    <s v="Master's"/>
    <s v="Senior Software Developer"/>
    <s v="IT"/>
    <n v="9"/>
    <x v="17"/>
  </r>
  <r>
    <n v="38"/>
    <s v="Male"/>
    <s v="Master's"/>
    <s v="Senior IT Consultant"/>
    <s v="IT"/>
    <n v="9"/>
    <x v="17"/>
  </r>
  <r>
    <n v="38"/>
    <s v="Male"/>
    <s v="Master's"/>
    <s v="Senior IT Consultant"/>
    <s v="IT"/>
    <n v="9"/>
    <x v="17"/>
  </r>
  <r>
    <n v="39"/>
    <s v="Female"/>
    <s v="Bachelor's"/>
    <s v="Senior Marketing Coordinator"/>
    <s v="Marketing"/>
    <n v="9"/>
    <x v="17"/>
  </r>
  <r>
    <n v="37"/>
    <s v="Male"/>
    <s v="Master's"/>
    <s v="Senior Software Architect"/>
    <s v="IT"/>
    <n v="9"/>
    <x v="18"/>
  </r>
  <r>
    <n v="38"/>
    <s v="Female"/>
    <s v="Bachelor's"/>
    <s v="Senior Project Manager"/>
    <s v="Operations"/>
    <n v="9"/>
    <x v="18"/>
  </r>
  <r>
    <n v="38"/>
    <s v="Female"/>
    <s v="Bachelor's"/>
    <s v="Senior Operations Coordinator"/>
    <s v="Operations"/>
    <n v="9"/>
    <x v="18"/>
  </r>
  <r>
    <n v="39"/>
    <s v="Female"/>
    <s v="Bachelor's"/>
    <s v="Administrative Assistant"/>
    <s v="Operations"/>
    <n v="10"/>
    <x v="5"/>
  </r>
  <r>
    <n v="39"/>
    <s v="Female"/>
    <s v="Bachelor's"/>
    <s v="Marketing Specialist"/>
    <s v="Marketing"/>
    <n v="10"/>
    <x v="6"/>
  </r>
  <r>
    <n v="38"/>
    <s v="Female"/>
    <s v="Bachelor's"/>
    <s v="Senior Accountant"/>
    <s v="Finance"/>
    <n v="10"/>
    <x v="9"/>
  </r>
  <r>
    <n v="38"/>
    <s v="Female"/>
    <s v="Bachelor's"/>
    <s v="Senior Human Resources Coordinator"/>
    <s v="Human Resources"/>
    <n v="10"/>
    <x v="9"/>
  </r>
  <r>
    <n v="38"/>
    <s v="Female"/>
    <s v="Master's"/>
    <s v="Digital Marketing Manager"/>
    <s v="Marketing"/>
    <n v="10"/>
    <x v="11"/>
  </r>
  <r>
    <n v="38"/>
    <s v="Female"/>
    <s v="Master's"/>
    <s v="Public Relations Manager"/>
    <s v="Operations"/>
    <n v="10"/>
    <x v="11"/>
  </r>
  <r>
    <n v="37"/>
    <s v="Male"/>
    <s v="Bachelor's"/>
    <s v="Project Manager"/>
    <s v="Operations"/>
    <n v="10"/>
    <x v="12"/>
  </r>
  <r>
    <n v="34"/>
    <s v="Female"/>
    <s v="Master's"/>
    <s v="Financial Advisor"/>
    <s v="Finance"/>
    <n v="10"/>
    <x v="12"/>
  </r>
  <r>
    <n v="38"/>
    <s v="Male"/>
    <s v="PhD"/>
    <s v="Senior Scientist"/>
    <s v="Operations"/>
    <n v="10"/>
    <x v="17"/>
  </r>
  <r>
    <n v="38"/>
    <s v="Female"/>
    <s v="Bachelor's"/>
    <s v="Senior Business Analyst"/>
    <s v="Data"/>
    <n v="10"/>
    <x v="17"/>
  </r>
  <r>
    <n v="38"/>
    <s v="Female"/>
    <s v="Bachelor's"/>
    <s v="Senior Business Analyst"/>
    <s v="Data"/>
    <n v="10"/>
    <x v="17"/>
  </r>
  <r>
    <n v="38"/>
    <s v="Female"/>
    <s v="Bachelor's"/>
    <s v="Senior Business Analyst"/>
    <s v="Data"/>
    <n v="10"/>
    <x v="17"/>
  </r>
  <r>
    <n v="35"/>
    <s v="Male"/>
    <s v="Master's"/>
    <s v="Senior Product Manager"/>
    <s v="Operations"/>
    <n v="10"/>
    <x v="18"/>
  </r>
  <r>
    <n v="39"/>
    <s v="Female"/>
    <s v="Bachelor's"/>
    <s v="Senior Operations Manager"/>
    <s v="Operations"/>
    <n v="10"/>
    <x v="18"/>
  </r>
  <r>
    <n v="39"/>
    <s v="Male"/>
    <s v="Bachelor's"/>
    <s v="Senior Marketing Specialist"/>
    <s v="Marketing"/>
    <n v="10"/>
    <x v="18"/>
  </r>
  <r>
    <n v="38"/>
    <s v="Female"/>
    <s v="Bachelor's"/>
    <s v="Senior Product Manager"/>
    <s v="Operations"/>
    <n v="10"/>
    <x v="18"/>
  </r>
  <r>
    <n v="37"/>
    <s v="Female"/>
    <s v="Bachelor's"/>
    <s v="Senior Financial Manager"/>
    <s v="Finance"/>
    <n v="10"/>
    <x v="18"/>
  </r>
  <r>
    <n v="37"/>
    <s v="Male"/>
    <s v="Bachelor's"/>
    <s v="Senior Business Development Manager"/>
    <s v="Operations"/>
    <n v="10"/>
    <x v="18"/>
  </r>
  <r>
    <n v="39"/>
    <s v="Female"/>
    <s v="Bachelor's"/>
    <s v="Recruiter"/>
    <s v="Human Resources"/>
    <n v="11"/>
    <x v="10"/>
  </r>
  <r>
    <n v="38"/>
    <s v="Male"/>
    <s v="Bachelor's"/>
    <s v="Customer Service Manager"/>
    <s v="Operations"/>
    <n v="11"/>
    <x v="9"/>
  </r>
  <r>
    <n v="41"/>
    <s v="Female"/>
    <s v="Bachelor's"/>
    <s v="Senior Marketing Coordinator"/>
    <s v="Marketing"/>
    <n v="11"/>
    <x v="11"/>
  </r>
  <r>
    <n v="41"/>
    <s v="Female"/>
    <s v="Bachelor's"/>
    <s v="Senior Project Coordinator"/>
    <s v="Operations"/>
    <n v="11"/>
    <x v="12"/>
  </r>
  <r>
    <n v="41"/>
    <s v="Female"/>
    <s v="Bachelor's"/>
    <s v="Senior Project Coordinator"/>
    <s v="Operations"/>
    <n v="11"/>
    <x v="12"/>
  </r>
  <r>
    <n v="40"/>
    <s v="Female"/>
    <s v="Bachelor's"/>
    <s v="Senior Marketing Manager"/>
    <s v="Marketing"/>
    <n v="11"/>
    <x v="15"/>
  </r>
  <r>
    <n v="37"/>
    <s v="Female"/>
    <s v="Master's"/>
    <s v="Software Manager"/>
    <s v="IT"/>
    <n v="11"/>
    <x v="17"/>
  </r>
  <r>
    <n v="38"/>
    <s v="Male"/>
    <s v="PhD"/>
    <s v="Senior Scientist"/>
    <s v="Operations"/>
    <n v="11"/>
    <x v="18"/>
  </r>
  <r>
    <n v="36"/>
    <s v="Male"/>
    <s v="PhD"/>
    <s v="Principal Scientist"/>
    <s v="Operations"/>
    <n v="11"/>
    <x v="18"/>
  </r>
  <r>
    <n v="36"/>
    <s v="Male"/>
    <s v="Master's"/>
    <s v="Senior Business Development Manager"/>
    <s v="Operations"/>
    <n v="11"/>
    <x v="18"/>
  </r>
  <r>
    <n v="40"/>
    <s v="Female"/>
    <s v="Bachelor's"/>
    <s v="Event Coordinator"/>
    <s v="Operations"/>
    <n v="12"/>
    <x v="7"/>
  </r>
  <r>
    <n v="39"/>
    <s v="Female"/>
    <s v="Bachelor's"/>
    <s v="Training Specialist"/>
    <s v="Operations"/>
    <n v="12"/>
    <x v="6"/>
  </r>
  <r>
    <n v="40"/>
    <s v="Female"/>
    <s v="Bachelor's"/>
    <s v="HR Manager"/>
    <s v="Human Resources"/>
    <n v="12"/>
    <x v="9"/>
  </r>
  <r>
    <n v="39"/>
    <s v="Female"/>
    <s v="Bachelor's"/>
    <s v="Senior Sales Representative"/>
    <s v="Sales"/>
    <n v="12"/>
    <x v="11"/>
  </r>
  <r>
    <n v="39"/>
    <s v="Female"/>
    <s v="Bachelor's"/>
    <s v="Senior Account Executive"/>
    <s v="Finance"/>
    <n v="12"/>
    <x v="12"/>
  </r>
  <r>
    <n v="40"/>
    <s v="Female"/>
    <s v="Master's"/>
    <s v="Senior Training Specialist"/>
    <s v="Operations"/>
    <n v="12"/>
    <x v="13"/>
  </r>
  <r>
    <n v="40"/>
    <s v="Female"/>
    <s v="Bachelor's"/>
    <s v="Senior Sales Representative"/>
    <s v="Sales"/>
    <n v="12"/>
    <x v="13"/>
  </r>
  <r>
    <n v="42"/>
    <s v="Male"/>
    <s v="Bachelor's"/>
    <s v="Senior Operations Manager"/>
    <s v="Operations"/>
    <n v="12"/>
    <x v="17"/>
  </r>
  <r>
    <n v="39"/>
    <s v="Male"/>
    <s v="PhD"/>
    <s v="Senior Engineer"/>
    <s v="IT"/>
    <n v="12"/>
    <x v="16"/>
  </r>
  <r>
    <n v="42"/>
    <s v="Female"/>
    <s v="Master's"/>
    <s v="Product Manager"/>
    <s v="Operations"/>
    <n v="12"/>
    <x v="18"/>
  </r>
  <r>
    <n v="42"/>
    <s v="Female"/>
    <s v="Bachelor's"/>
    <s v="Senior Project Manager"/>
    <s v="Operations"/>
    <n v="12"/>
    <x v="18"/>
  </r>
  <r>
    <n v="40"/>
    <s v="Female"/>
    <s v="Bachelor's"/>
    <s v="Senior Marketing Manager"/>
    <s v="Marketing"/>
    <n v="12"/>
    <x v="19"/>
  </r>
  <r>
    <n v="39"/>
    <s v="Female"/>
    <s v="Bachelor's"/>
    <s v="Senior Project Manager"/>
    <s v="Operations"/>
    <n v="12"/>
    <x v="19"/>
  </r>
  <r>
    <n v="40"/>
    <s v="Male"/>
    <s v="Bachelor's"/>
    <s v="Senior Financial Analyst"/>
    <s v="Data"/>
    <n v="12"/>
    <x v="19"/>
  </r>
  <r>
    <n v="40"/>
    <s v="Male"/>
    <s v="Bachelor's"/>
    <s v="Senior Financial Analyst"/>
    <s v="Data"/>
    <n v="12"/>
    <x v="19"/>
  </r>
  <r>
    <n v="41"/>
    <s v="Female"/>
    <s v="Master's"/>
    <s v="Data Analyst"/>
    <s v="Data"/>
    <n v="13"/>
    <x v="9"/>
  </r>
  <r>
    <n v="39"/>
    <s v="Female"/>
    <s v="Master's"/>
    <s v="Senior Project Coordinator"/>
    <s v="Operations"/>
    <n v="13"/>
    <x v="9"/>
  </r>
  <r>
    <n v="41"/>
    <s v="Female"/>
    <s v="Master's"/>
    <s v="Senior Marketing Manager"/>
    <s v="Marketing"/>
    <n v="13"/>
    <x v="17"/>
  </r>
  <r>
    <n v="41"/>
    <s v="Female"/>
    <s v="Master's"/>
    <s v="Senior Human Resources Manager"/>
    <s v="Human Resources"/>
    <n v="13"/>
    <x v="18"/>
  </r>
  <r>
    <n v="40"/>
    <s v="Female"/>
    <s v="Master's"/>
    <s v="Senior Human Resources Specialist"/>
    <s v="Human Resources"/>
    <n v="13"/>
    <x v="18"/>
  </r>
  <r>
    <n v="41"/>
    <s v="Male"/>
    <s v="Master's"/>
    <s v="Strategy Consultant"/>
    <s v="Operations"/>
    <n v="13"/>
    <x v="19"/>
  </r>
  <r>
    <n v="44"/>
    <s v="Male"/>
    <s v="Bachelor's"/>
    <s v="Senior Software Engineer"/>
    <s v="IT"/>
    <n v="13"/>
    <x v="19"/>
  </r>
  <r>
    <n v="44"/>
    <s v="Male"/>
    <s v="Bachelor's"/>
    <s v="Senior Software Engineer"/>
    <s v="IT"/>
    <n v="13"/>
    <x v="19"/>
  </r>
  <r>
    <n v="41"/>
    <s v="Male"/>
    <s v="Master's"/>
    <s v="Financial Manager"/>
    <s v="Finance"/>
    <n v="13"/>
    <x v="20"/>
  </r>
  <r>
    <n v="42"/>
    <s v="Female"/>
    <s v="Master's"/>
    <s v="Senior Human Resources Manager"/>
    <s v="Human Resources"/>
    <n v="13"/>
    <x v="20"/>
  </r>
  <r>
    <n v="42"/>
    <s v="Female"/>
    <s v="PhD"/>
    <s v="Senior Marketing Manager"/>
    <s v="Marketing"/>
    <n v="13"/>
    <x v="20"/>
  </r>
  <r>
    <n v="41"/>
    <s v="Female"/>
    <s v="Master's"/>
    <s v="Senior Marketing Analyst"/>
    <s v="Data"/>
    <n v="14"/>
    <x v="13"/>
  </r>
  <r>
    <n v="44"/>
    <s v="Male"/>
    <s v="Bachelor's"/>
    <s v="Senior IT Support Specialist"/>
    <s v="IT"/>
    <n v="14"/>
    <x v="17"/>
  </r>
  <r>
    <n v="40"/>
    <s v="Female"/>
    <s v="Bachelor's"/>
    <s v="Senior Account Manager"/>
    <s v="Finance"/>
    <n v="14"/>
    <x v="17"/>
  </r>
  <r>
    <n v="42"/>
    <s v="Male"/>
    <s v="Master's"/>
    <s v="Project Engineer"/>
    <s v="IT"/>
    <n v="14"/>
    <x v="16"/>
  </r>
  <r>
    <n v="42"/>
    <s v="Female"/>
    <s v="Master's"/>
    <s v="Creative Director"/>
    <s v="Operations"/>
    <n v="14"/>
    <x v="18"/>
  </r>
  <r>
    <n v="43"/>
    <s v="Female"/>
    <s v="Master's"/>
    <s v="Senior Product Marketing Manager"/>
    <s v="Marketing"/>
    <n v="14"/>
    <x v="18"/>
  </r>
  <r>
    <n v="40"/>
    <s v="Female"/>
    <s v="Master's"/>
    <s v="Project Manager"/>
    <s v="Operations"/>
    <n v="14"/>
    <x v="19"/>
  </r>
  <r>
    <n v="43"/>
    <s v="Male"/>
    <s v="Bachelor's"/>
    <s v="Senior IT Project Manager"/>
    <s v="IT"/>
    <n v="14"/>
    <x v="19"/>
  </r>
  <r>
    <n v="44"/>
    <s v="Male"/>
    <s v="Bachelor's"/>
    <s v="Senior Software Engineer"/>
    <s v="IT"/>
    <n v="14"/>
    <x v="19"/>
  </r>
  <r>
    <n v="44"/>
    <s v="Male"/>
    <s v="Bachelor's"/>
    <s v="Senior Software Engineer"/>
    <s v="IT"/>
    <n v="14"/>
    <x v="19"/>
  </r>
  <r>
    <n v="45"/>
    <s v="Female"/>
    <s v="Master's"/>
    <s v="Senior HR Manager"/>
    <s v="Human Resources"/>
    <n v="14"/>
    <x v="20"/>
  </r>
  <r>
    <n v="41"/>
    <s v="Male"/>
    <s v="Bachelor's"/>
    <s v="Senior Product Manager"/>
    <s v="Operations"/>
    <n v="14"/>
    <x v="21"/>
  </r>
  <r>
    <n v="41"/>
    <s v="Male"/>
    <s v="Bachelor's"/>
    <s v="Senior Product Manager"/>
    <s v="Operations"/>
    <n v="14"/>
    <x v="21"/>
  </r>
  <r>
    <n v="40"/>
    <s v="Female"/>
    <s v="Bachelor's"/>
    <s v="Office Manager"/>
    <s v="Operations"/>
    <n v="15"/>
    <x v="6"/>
  </r>
  <r>
    <n v="40"/>
    <s v="Female"/>
    <s v="Bachelor's"/>
    <s v="HR Generalist"/>
    <s v="Human Resources"/>
    <n v="15"/>
    <x v="9"/>
  </r>
  <r>
    <n v="42"/>
    <s v="Female"/>
    <s v="Master's"/>
    <s v="Senior Graphic Designer"/>
    <s v="IT"/>
    <n v="15"/>
    <x v="17"/>
  </r>
  <r>
    <n v="43"/>
    <s v="Male"/>
    <s v="Bachelor's"/>
    <s v="Senior Project Manager"/>
    <s v="Operations"/>
    <n v="15"/>
    <x v="18"/>
  </r>
  <r>
    <n v="43"/>
    <s v="Female"/>
    <s v="PhD"/>
    <s v="Senior Consultant"/>
    <s v="Operations"/>
    <n v="15"/>
    <x v="20"/>
  </r>
  <r>
    <n v="44"/>
    <s v="Female"/>
    <s v="Master's"/>
    <s v="Senior HR Specialist"/>
    <s v="Human Resources"/>
    <n v="15"/>
    <x v="20"/>
  </r>
  <r>
    <n v="44"/>
    <s v="Female"/>
    <s v="PhD"/>
    <s v="Senior UX Designer"/>
    <s v="IT"/>
    <n v="15"/>
    <x v="22"/>
  </r>
  <r>
    <n v="45"/>
    <s v="Male"/>
    <s v="PhD"/>
    <s v="Senior Manager"/>
    <s v="Operations"/>
    <n v="15"/>
    <x v="21"/>
  </r>
  <r>
    <n v="45"/>
    <s v="Female"/>
    <s v="PhD"/>
    <s v="Senior Product Designer"/>
    <s v="Operations"/>
    <n v="15"/>
    <x v="21"/>
  </r>
  <r>
    <n v="45"/>
    <s v="Female"/>
    <s v="PhD"/>
    <s v="Senior Product Designer"/>
    <s v="Operations"/>
    <n v="15"/>
    <x v="21"/>
  </r>
  <r>
    <n v="44"/>
    <s v="Female"/>
    <s v="PhD"/>
    <s v="Senior Product Designer"/>
    <s v="Operations"/>
    <n v="15"/>
    <x v="21"/>
  </r>
  <r>
    <n v="44"/>
    <s v="Female"/>
    <s v="PhD"/>
    <s v="Senior Product Designer"/>
    <s v="Operations"/>
    <n v="15"/>
    <x v="21"/>
  </r>
  <r>
    <n v="43"/>
    <s v="Female"/>
    <s v="PhD"/>
    <s v="Senior Data Scientist"/>
    <s v="Data"/>
    <n v="15"/>
    <x v="21"/>
  </r>
  <r>
    <n v="44"/>
    <s v="Female"/>
    <s v="PhD"/>
    <s v="Senior Business Analyst"/>
    <s v="Data"/>
    <n v="15"/>
    <x v="21"/>
  </r>
  <r>
    <n v="44"/>
    <s v="Female"/>
    <s v="PhD"/>
    <s v="Senior Business Analyst"/>
    <s v="Data"/>
    <n v="15"/>
    <x v="21"/>
  </r>
  <r>
    <n v="44"/>
    <s v="Female"/>
    <s v="PhD"/>
    <s v="Senior Business Analyst"/>
    <s v="Data"/>
    <n v="15"/>
    <x v="21"/>
  </r>
  <r>
    <n v="44"/>
    <s v="Male"/>
    <s v="Bachelor's"/>
    <s v="Operations Manager"/>
    <s v="Operations"/>
    <n v="16"/>
    <x v="23"/>
  </r>
  <r>
    <n v="44"/>
    <s v="Male"/>
    <s v="Bachelor's"/>
    <s v="Senior Sales Manager"/>
    <s v="Sales"/>
    <n v="16"/>
    <x v="19"/>
  </r>
  <r>
    <n v="44"/>
    <s v="Female"/>
    <s v="PhD"/>
    <s v="Senior Scientist"/>
    <s v="Operations"/>
    <n v="16"/>
    <x v="20"/>
  </r>
  <r>
    <n v="43"/>
    <s v="Male"/>
    <s v="Bachelor's"/>
    <s v="Senior Project Manager"/>
    <s v="Operations"/>
    <n v="16"/>
    <x v="20"/>
  </r>
  <r>
    <n v="45"/>
    <s v="Male"/>
    <s v="Master's"/>
    <s v="Senior Software Developer"/>
    <s v="IT"/>
    <n v="16"/>
    <x v="20"/>
  </r>
  <r>
    <n v="42"/>
    <s v="Female"/>
    <s v="PhD"/>
    <s v="Senior Data Scientist"/>
    <s v="Data"/>
    <n v="16"/>
    <x v="21"/>
  </r>
  <r>
    <n v="45"/>
    <s v="Male"/>
    <s v="PhD"/>
    <s v="Senior Data Engineer"/>
    <s v="Data"/>
    <n v="16"/>
    <x v="21"/>
  </r>
  <r>
    <n v="45"/>
    <s v="Male"/>
    <s v="PhD"/>
    <s v="Senior Data Engineer"/>
    <s v="Data"/>
    <n v="16"/>
    <x v="21"/>
  </r>
  <r>
    <n v="44"/>
    <s v="Male"/>
    <s v="PhD"/>
    <s v="Senior Data Scientist"/>
    <s v="Data"/>
    <n v="16"/>
    <x v="24"/>
  </r>
  <r>
    <n v="45"/>
    <s v="Female"/>
    <s v="Master's"/>
    <s v="Senior Marketing Manager"/>
    <s v="Marketing"/>
    <n v="16"/>
    <x v="24"/>
  </r>
  <r>
    <n v="45"/>
    <s v="Female"/>
    <s v="PhD"/>
    <s v="Senior UX Designer"/>
    <s v="IT"/>
    <n v="16"/>
    <x v="24"/>
  </r>
  <r>
    <n v="44"/>
    <s v="Female"/>
    <s v="PhD"/>
    <s v="Senior Data Engineer"/>
    <s v="Data"/>
    <n v="16"/>
    <x v="24"/>
  </r>
  <r>
    <n v="44"/>
    <s v="Female"/>
    <s v="PhD"/>
    <s v="Senior Data Scientist"/>
    <s v="Data"/>
    <n v="16"/>
    <x v="24"/>
  </r>
  <r>
    <n v="45"/>
    <s v="Female"/>
    <s v="PhD"/>
    <s v="Senior UX Designer"/>
    <s v="IT"/>
    <n v="16"/>
    <x v="24"/>
  </r>
  <r>
    <n v="44"/>
    <s v="Female"/>
    <s v="PhD"/>
    <s v="Senior Data Engineer"/>
    <s v="Data"/>
    <n v="16"/>
    <x v="24"/>
  </r>
  <r>
    <n v="45"/>
    <s v="Female"/>
    <s v="Master's"/>
    <s v="Director of Marketing"/>
    <s v="Marketing"/>
    <n v="16"/>
    <x v="25"/>
  </r>
  <r>
    <n v="45"/>
    <s v="Male"/>
    <s v="PhD"/>
    <s v="Research Director"/>
    <s v="Operations"/>
    <n v="16"/>
    <x v="26"/>
  </r>
  <r>
    <n v="44"/>
    <s v="Male"/>
    <s v="PhD"/>
    <s v="Chief Data Officer"/>
    <s v="Data"/>
    <n v="16"/>
    <x v="27"/>
  </r>
  <r>
    <n v="42"/>
    <s v="Female"/>
    <s v="Bachelor's"/>
    <s v="Sales Manager"/>
    <s v="Sales"/>
    <n v="17"/>
    <x v="13"/>
  </r>
  <r>
    <n v="43"/>
    <s v="Male"/>
    <s v="PhD"/>
    <s v="Senior Engineer"/>
    <s v="IT"/>
    <n v="17"/>
    <x v="20"/>
  </r>
  <r>
    <n v="45"/>
    <s v="Male"/>
    <s v="PhD"/>
    <s v="Senior Data Analyst"/>
    <s v="Data"/>
    <n v="17"/>
    <x v="28"/>
  </r>
  <r>
    <n v="41"/>
    <s v="Female"/>
    <s v="PhD"/>
    <s v="Senior Marketing Director"/>
    <s v="Marketing"/>
    <n v="17"/>
    <x v="24"/>
  </r>
  <r>
    <n v="46"/>
    <s v="Male"/>
    <s v="PhD"/>
    <s v="Senior Data Analyst"/>
    <s v="Data"/>
    <n v="17"/>
    <x v="24"/>
  </r>
  <r>
    <n v="43"/>
    <s v="Male"/>
    <s v="Bachelor's"/>
    <s v="Supply Chain Manager"/>
    <s v="Operations"/>
    <n v="18"/>
    <x v="15"/>
  </r>
  <r>
    <n v="45"/>
    <s v="Male"/>
    <s v="Bachelor's"/>
    <s v="Sales Operations Manager"/>
    <s v="Sales"/>
    <n v="18"/>
    <x v="17"/>
  </r>
  <r>
    <n v="48"/>
    <s v="Female"/>
    <s v="Bachelor's"/>
    <s v="HR Manager"/>
    <s v="Human Resources"/>
    <n v="18"/>
    <x v="20"/>
  </r>
  <r>
    <n v="43"/>
    <s v="Female"/>
    <s v="PhD"/>
    <s v="Senior Product Designer"/>
    <s v="Operations"/>
    <n v="18"/>
    <x v="20"/>
  </r>
  <r>
    <n v="42"/>
    <s v="Female"/>
    <s v="PhD"/>
    <s v="Senior Marketing Manager"/>
    <s v="Marketing"/>
    <n v="18"/>
    <x v="20"/>
  </r>
  <r>
    <n v="49"/>
    <s v="Female"/>
    <s v="Master's"/>
    <s v="Senior Financial Analyst"/>
    <s v="Data"/>
    <n v="18"/>
    <x v="21"/>
  </r>
  <r>
    <n v="46"/>
    <s v="Male"/>
    <s v="PhD"/>
    <s v="Senior Researcher"/>
    <s v="Operations"/>
    <n v="18"/>
    <x v="21"/>
  </r>
  <r>
    <n v="46"/>
    <s v="Male"/>
    <s v="PhD"/>
    <s v="Senior Data Scientist"/>
    <s v="Data"/>
    <n v="18"/>
    <x v="24"/>
  </r>
  <r>
    <n v="44"/>
    <s v="Female"/>
    <s v="PhD"/>
    <s v="Senior HR Manager"/>
    <s v="Human Resources"/>
    <n v="18"/>
    <x v="24"/>
  </r>
  <r>
    <n v="46"/>
    <s v="Male"/>
    <s v="PhD"/>
    <s v="Senior Data Scientist"/>
    <s v="Data"/>
    <n v="18"/>
    <x v="24"/>
  </r>
  <r>
    <n v="43"/>
    <s v="Male"/>
    <s v="Master's"/>
    <s v="Director of Marketing"/>
    <s v="Marketing"/>
    <n v="18"/>
    <x v="29"/>
  </r>
  <r>
    <n v="43"/>
    <s v="Male"/>
    <s v="Master's"/>
    <s v="Director of Marketing"/>
    <s v="Marketing"/>
    <n v="18"/>
    <x v="29"/>
  </r>
  <r>
    <n v="48"/>
    <s v="Male"/>
    <s v="Master's"/>
    <s v="Operations Director"/>
    <s v="Operations"/>
    <n v="18"/>
    <x v="26"/>
  </r>
  <r>
    <n v="46"/>
    <s v="Male"/>
    <s v="Bachelor's"/>
    <s v="IT Manager"/>
    <s v="IT"/>
    <n v="19"/>
    <x v="18"/>
  </r>
  <r>
    <n v="46"/>
    <s v="Male"/>
    <s v="Master's"/>
    <s v="Senior Project Manager"/>
    <s v="Operations"/>
    <n v="19"/>
    <x v="20"/>
  </r>
  <r>
    <n v="49"/>
    <s v="Female"/>
    <s v="Master's"/>
    <s v="Senior HR Manager"/>
    <s v="Human Resources"/>
    <n v="19"/>
    <x v="21"/>
  </r>
  <r>
    <n v="46"/>
    <s v="Male"/>
    <s v="PhD"/>
    <s v="Senior Data Analyst"/>
    <s v="Data"/>
    <n v="19"/>
    <x v="21"/>
  </r>
  <r>
    <n v="47"/>
    <s v="Male"/>
    <s v="Master's"/>
    <s v="Director of Business Development"/>
    <s v="Operations"/>
    <n v="19"/>
    <x v="29"/>
  </r>
  <r>
    <n v="48"/>
    <s v="Male"/>
    <s v="Master's"/>
    <s v="Director of Marketing"/>
    <s v="Marketing"/>
    <n v="19"/>
    <x v="29"/>
  </r>
  <r>
    <n v="47"/>
    <s v="Male"/>
    <s v="Master's"/>
    <s v="Director of Marketing"/>
    <s v="Marketing"/>
    <n v="19"/>
    <x v="29"/>
  </r>
  <r>
    <n v="47"/>
    <s v="Male"/>
    <s v="Master's"/>
    <s v="Director of Marketing"/>
    <s v="Marketing"/>
    <n v="19"/>
    <x v="29"/>
  </r>
  <r>
    <n v="47"/>
    <s v="Male"/>
    <s v="Master's"/>
    <s v="Director of Operations"/>
    <s v="Operations"/>
    <n v="19"/>
    <x v="29"/>
  </r>
  <r>
    <n v="47"/>
    <s v="Male"/>
    <s v="Master's"/>
    <s v="Director of Operations"/>
    <s v="Operations"/>
    <n v="19"/>
    <x v="29"/>
  </r>
  <r>
    <n v="43"/>
    <s v="Male"/>
    <s v="Master's"/>
    <s v="Director of Operations"/>
    <s v="Operations"/>
    <n v="19"/>
    <x v="29"/>
  </r>
  <r>
    <n v="45"/>
    <s v="Male"/>
    <s v="Master's"/>
    <s v="Director of Sales"/>
    <s v="Sales"/>
    <n v="19"/>
    <x v="30"/>
  </r>
  <r>
    <n v="45"/>
    <s v="Male"/>
    <s v="Master's"/>
    <s v="Director of Engineering"/>
    <s v="IT"/>
    <n v="19"/>
    <x v="25"/>
  </r>
  <r>
    <n v="47"/>
    <s v="Male"/>
    <s v="Master's"/>
    <s v="VP of Operations"/>
    <s v="Operations"/>
    <n v="19"/>
    <x v="26"/>
  </r>
  <r>
    <n v="47"/>
    <s v="Male"/>
    <s v="Master's"/>
    <s v="VP of Finance"/>
    <s v="Finance"/>
    <n v="19"/>
    <x v="31"/>
  </r>
  <r>
    <n v="45"/>
    <s v="Male"/>
    <s v="Bachelor's"/>
    <s v="Operations Analyst"/>
    <s v="Data"/>
    <n v="20"/>
    <x v="17"/>
  </r>
  <r>
    <n v="47"/>
    <s v="Male"/>
    <s v="Bachelor's"/>
    <s v="Senior Sales Manager"/>
    <s v="Sales"/>
    <n v="20"/>
    <x v="32"/>
  </r>
  <r>
    <n v="46"/>
    <s v="Male"/>
    <s v="PhD"/>
    <s v="Senior Manager"/>
    <s v="Operations"/>
    <n v="20"/>
    <x v="29"/>
  </r>
  <r>
    <n v="48"/>
    <s v="Male"/>
    <s v="PhD"/>
    <s v="Principal Engineer"/>
    <s v="IT"/>
    <n v="20"/>
    <x v="29"/>
  </r>
  <r>
    <n v="46"/>
    <s v="Male"/>
    <s v="Master's"/>
    <s v="Director of Operations"/>
    <s v="Operations"/>
    <n v="20"/>
    <x v="29"/>
  </r>
  <r>
    <n v="47"/>
    <s v="Male"/>
    <s v="Master's"/>
    <s v="Director of Finance"/>
    <s v="Finance"/>
    <n v="20"/>
    <x v="29"/>
  </r>
  <r>
    <n v="47"/>
    <s v="Male"/>
    <s v="Master's"/>
    <s v="Director of Operations"/>
    <s v="Operations"/>
    <n v="20"/>
    <x v="29"/>
  </r>
  <r>
    <n v="48"/>
    <s v="Female"/>
    <s v="Master's"/>
    <s v="Human Resources Director"/>
    <s v="Human Resources"/>
    <n v="20"/>
    <x v="25"/>
  </r>
  <r>
    <n v="50"/>
    <s v="Female"/>
    <s v="Master's"/>
    <s v="Director of Finance"/>
    <s v="Finance"/>
    <n v="20"/>
    <x v="25"/>
  </r>
  <r>
    <n v="47"/>
    <s v="Female"/>
    <s v="Master's"/>
    <s v="Director of Marketing"/>
    <s v="Marketing"/>
    <n v="20"/>
    <x v="25"/>
  </r>
  <r>
    <n v="48"/>
    <s v="Female"/>
    <s v="Master's"/>
    <s v="Director of HR"/>
    <s v="Human Resources"/>
    <n v="20"/>
    <x v="25"/>
  </r>
  <r>
    <n v="47"/>
    <s v="Male"/>
    <s v="PhD"/>
    <s v="Director of Engineering"/>
    <s v="IT"/>
    <n v="20"/>
    <x v="25"/>
  </r>
  <r>
    <n v="52"/>
    <s v="Male"/>
    <s v="Master's"/>
    <s v="Director"/>
    <s v="Operations"/>
    <n v="20"/>
    <x v="31"/>
  </r>
  <r>
    <n v="46"/>
    <s v="Male"/>
    <s v="Master's"/>
    <s v="Senior Project Manager"/>
    <s v="Operations"/>
    <n v="21"/>
    <x v="32"/>
  </r>
  <r>
    <n v="49"/>
    <s v="Male"/>
    <s v="Bachelor's"/>
    <s v="Sales Executive"/>
    <s v="Sales"/>
    <n v="21"/>
    <x v="24"/>
  </r>
  <r>
    <n v="50"/>
    <s v="Female"/>
    <s v="Master's"/>
    <s v="Director of Operations"/>
    <s v="Operations"/>
    <n v="21"/>
    <x v="24"/>
  </r>
  <r>
    <n v="48"/>
    <s v="Male"/>
    <s v="Master's"/>
    <s v="Director of Product Management"/>
    <s v="Operations"/>
    <n v="21"/>
    <x v="30"/>
  </r>
  <r>
    <n v="47"/>
    <s v="Male"/>
    <s v="PhD"/>
    <s v="Senior Data Scientist"/>
    <s v="Data"/>
    <n v="21"/>
    <x v="25"/>
  </r>
  <r>
    <n v="49"/>
    <s v="Female"/>
    <s v="Master's"/>
    <s v="Director of Human Capital"/>
    <s v="Operations"/>
    <n v="21"/>
    <x v="25"/>
  </r>
  <r>
    <n v="49"/>
    <s v="Female"/>
    <s v="Master's"/>
    <s v="Director of Marketing"/>
    <s v="Marketing"/>
    <n v="21"/>
    <x v="25"/>
  </r>
  <r>
    <n v="49"/>
    <s v="Female"/>
    <s v="Master's"/>
    <s v="Director of Operations"/>
    <s v="Operations"/>
    <n v="21"/>
    <x v="25"/>
  </r>
  <r>
    <n v="49"/>
    <s v="Male"/>
    <s v="PhD"/>
    <s v="Director of Operations"/>
    <s v="Operations"/>
    <n v="21"/>
    <x v="25"/>
  </r>
  <r>
    <n v="49"/>
    <s v="Female"/>
    <s v="Master's"/>
    <s v="Director of Marketing"/>
    <s v="Marketing"/>
    <n v="21"/>
    <x v="25"/>
  </r>
  <r>
    <n v="48"/>
    <s v="Male"/>
    <s v="Master's"/>
    <s v="Director of Marketing"/>
    <s v="Marketing"/>
    <n v="21"/>
    <x v="25"/>
  </r>
  <r>
    <n v="48"/>
    <s v="Male"/>
    <s v="Master's"/>
    <s v="Director of Marketing"/>
    <s v="Marketing"/>
    <n v="21"/>
    <x v="25"/>
  </r>
  <r>
    <n v="51"/>
    <s v="Female"/>
    <s v="Master's"/>
    <s v="Director of Human Resources"/>
    <s v="Human Resources"/>
    <n v="21"/>
    <x v="26"/>
  </r>
  <r>
    <n v="51"/>
    <s v="Female"/>
    <s v="Bachelor's"/>
    <s v="Customer Service Manager"/>
    <s v="Operations"/>
    <n v="22"/>
    <x v="19"/>
  </r>
  <r>
    <n v="50"/>
    <s v="Female"/>
    <s v="Bachelor's"/>
    <s v="Supply Chain Analyst"/>
    <s v="Data"/>
    <n v="22"/>
    <x v="19"/>
  </r>
  <r>
    <n v="50"/>
    <s v="Female"/>
    <s v="Bachelor's"/>
    <s v="Operations Manager"/>
    <s v="Operations"/>
    <n v="22"/>
    <x v="24"/>
  </r>
  <r>
    <n v="47"/>
    <s v="Male"/>
    <s v="PhD"/>
    <s v="Research Scientist"/>
    <s v="Operations"/>
    <n v="22"/>
    <x v="24"/>
  </r>
  <r>
    <n v="47"/>
    <s v="Male"/>
    <s v="PhD"/>
    <s v="Senior Research Scientist"/>
    <s v="Operations"/>
    <n v="22"/>
    <x v="24"/>
  </r>
  <r>
    <n v="51"/>
    <s v="Male"/>
    <s v="Bachelor's"/>
    <s v="Sales Director"/>
    <s v="Sales"/>
    <n v="22"/>
    <x v="25"/>
  </r>
  <r>
    <n v="50"/>
    <s v="Female"/>
    <s v="PhD"/>
    <s v="Director of Sales and Marketing"/>
    <s v="Sales"/>
    <n v="22"/>
    <x v="25"/>
  </r>
  <r>
    <n v="50"/>
    <s v="Female"/>
    <s v="PhD"/>
    <s v="Director of Operations"/>
    <s v="Operations"/>
    <n v="22"/>
    <x v="25"/>
  </r>
  <r>
    <n v="50"/>
    <s v="Female"/>
    <s v="PhD"/>
    <s v="Director of Operations"/>
    <s v="Operations"/>
    <n v="22"/>
    <x v="25"/>
  </r>
  <r>
    <n v="51"/>
    <s v="Female"/>
    <s v="Master's"/>
    <s v="Director of Operations"/>
    <s v="Operations"/>
    <n v="23"/>
    <x v="29"/>
  </r>
  <r>
    <n v="51"/>
    <s v="Female"/>
    <s v="PhD"/>
    <s v="Director of Human Resources"/>
    <s v="Human Resources"/>
    <n v="23"/>
    <x v="33"/>
  </r>
  <r>
    <n v="52"/>
    <s v="Male"/>
    <s v="PhD"/>
    <s v="Chief Technology Officer"/>
    <s v="Operations"/>
    <n v="24"/>
    <x v="34"/>
  </r>
  <r>
    <n v="52"/>
    <s v="Female"/>
    <s v="Master's"/>
    <s v="Senior Marketing Manager"/>
    <s v="Marketing"/>
    <n v="25"/>
    <x v="29"/>
  </r>
  <r>
    <n v="53"/>
    <s v="Male"/>
    <s v="Master's"/>
    <s v="Director of Marketing"/>
    <s v="Marketing"/>
    <n v="25"/>
    <x v="25"/>
  </r>
  <r>
    <n v="50"/>
    <s v="Male"/>
    <s v="Bachelor's"/>
    <s v="CEO"/>
    <s v="Operations"/>
    <n v="25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E7BC5-4C81-44A3-BC43-421FDFA9113C}" name="PivotTable2" cacheId="5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:C4" firstHeaderRow="1" firstDataRow="1" firstDataCol="0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">
        <item x="0"/>
        <item x="1"/>
        <item x="2"/>
        <item x="3"/>
        <item x="4"/>
        <item x="5"/>
        <item x="7"/>
        <item x="6"/>
        <item x="10"/>
        <item x="8"/>
        <item x="9"/>
        <item x="14"/>
        <item x="11"/>
        <item x="12"/>
        <item x="13"/>
        <item x="15"/>
        <item x="17"/>
        <item x="16"/>
        <item x="18"/>
        <item x="23"/>
        <item x="19"/>
        <item x="32"/>
        <item x="20"/>
        <item x="22"/>
        <item x="21"/>
        <item x="28"/>
        <item x="24"/>
        <item x="29"/>
        <item x="30"/>
        <item x="25"/>
        <item x="33"/>
        <item x="26"/>
        <item x="31"/>
        <item x="27"/>
        <item x="34"/>
        <item t="default"/>
      </items>
    </pivotField>
  </pivotFields>
  <rowItems count="1">
    <i/>
  </rowItems>
  <colItems count="1">
    <i/>
  </colItems>
  <dataFields count="1">
    <dataField name="Max of Salary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3E220-96CC-4640-9800-1129286C3338}" name="PivotTable1" cacheId="5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4" firstHeaderRow="1" firstDataRow="1" firstDataCol="0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">
        <item x="0"/>
        <item x="1"/>
        <item x="2"/>
        <item x="3"/>
        <item x="4"/>
        <item x="5"/>
        <item x="7"/>
        <item x="6"/>
        <item x="10"/>
        <item x="8"/>
        <item x="9"/>
        <item x="14"/>
        <item x="11"/>
        <item x="12"/>
        <item x="13"/>
        <item x="15"/>
        <item x="17"/>
        <item x="16"/>
        <item x="18"/>
        <item x="23"/>
        <item x="19"/>
        <item x="32"/>
        <item x="20"/>
        <item x="22"/>
        <item x="21"/>
        <item x="28"/>
        <item x="24"/>
        <item x="29"/>
        <item x="30"/>
        <item x="25"/>
        <item x="33"/>
        <item x="26"/>
        <item x="31"/>
        <item x="27"/>
        <item x="34"/>
        <item t="default"/>
      </items>
    </pivotField>
  </pivotFields>
  <rowItems count="1">
    <i/>
  </rowItems>
  <colItems count="1">
    <i/>
  </colItems>
  <dataFields count="1">
    <dataField name="Max of Salary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5"/>
  <sheetViews>
    <sheetView topLeftCell="A354" workbookViewId="0">
      <selection activeCell="E348" sqref="E348"/>
    </sheetView>
  </sheetViews>
  <sheetFormatPr defaultColWidth="8.85546875" defaultRowHeight="15"/>
  <cols>
    <col min="1" max="1" width="9.140625" bestFit="1" customWidth="1"/>
    <col min="2" max="2" width="12" bestFit="1" customWidth="1"/>
    <col min="3" max="3" width="18.28515625" bestFit="1" customWidth="1"/>
    <col min="4" max="4" width="31" bestFit="1" customWidth="1"/>
    <col min="5" max="5" width="15.7109375" bestFit="1" customWidth="1"/>
    <col min="6" max="6" width="21.28515625" bestFit="1" customWidth="1"/>
    <col min="7" max="7" width="10.7109375" bestFit="1" customWidth="1"/>
    <col min="9" max="10" width="10.7109375" customWidth="1"/>
    <col min="13" max="13" width="16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>
      <c r="A2">
        <v>25</v>
      </c>
      <c r="B2" t="s">
        <v>7</v>
      </c>
      <c r="C2" t="s">
        <v>8</v>
      </c>
      <c r="D2" t="s">
        <v>9</v>
      </c>
      <c r="E2" t="s">
        <v>10</v>
      </c>
      <c r="F2">
        <v>0</v>
      </c>
      <c r="G2">
        <v>35000</v>
      </c>
    </row>
    <row r="3" spans="1:13" ht="18.75">
      <c r="A3">
        <v>25</v>
      </c>
      <c r="B3" t="s">
        <v>11</v>
      </c>
      <c r="C3" t="s">
        <v>8</v>
      </c>
      <c r="D3" t="s">
        <v>12</v>
      </c>
      <c r="E3" t="s">
        <v>10</v>
      </c>
      <c r="F3">
        <v>0</v>
      </c>
      <c r="G3">
        <v>35000</v>
      </c>
      <c r="I3" s="3"/>
      <c r="J3" s="3"/>
    </row>
    <row r="4" spans="1:13" ht="18.75">
      <c r="A4">
        <v>23</v>
      </c>
      <c r="B4" t="s">
        <v>7</v>
      </c>
      <c r="C4" t="s">
        <v>8</v>
      </c>
      <c r="D4" t="s">
        <v>13</v>
      </c>
      <c r="E4" t="s">
        <v>10</v>
      </c>
      <c r="F4">
        <v>0.5</v>
      </c>
      <c r="G4">
        <v>35000</v>
      </c>
      <c r="I4" s="3" t="s">
        <v>14</v>
      </c>
      <c r="J4" s="3">
        <f>MAX(G2:G374)</f>
        <v>250000</v>
      </c>
      <c r="M4" t="s">
        <v>15</v>
      </c>
    </row>
    <row r="5" spans="1:13" ht="18.75">
      <c r="A5">
        <v>29</v>
      </c>
      <c r="B5" t="s">
        <v>11</v>
      </c>
      <c r="C5" t="s">
        <v>8</v>
      </c>
      <c r="D5" t="s">
        <v>16</v>
      </c>
      <c r="E5" t="s">
        <v>10</v>
      </c>
      <c r="F5">
        <v>1.5</v>
      </c>
      <c r="G5">
        <v>35000</v>
      </c>
      <c r="I5" s="3" t="s">
        <v>17</v>
      </c>
      <c r="J5" s="3">
        <f>MIN(G2:G374)</f>
        <v>30000</v>
      </c>
    </row>
    <row r="6" spans="1:13" ht="18.75">
      <c r="A6">
        <v>28</v>
      </c>
      <c r="B6" t="s">
        <v>11</v>
      </c>
      <c r="C6" t="s">
        <v>8</v>
      </c>
      <c r="D6" t="s">
        <v>18</v>
      </c>
      <c r="E6" t="s">
        <v>10</v>
      </c>
      <c r="F6">
        <v>1.5</v>
      </c>
      <c r="G6">
        <v>35000</v>
      </c>
      <c r="I6" s="3" t="s">
        <v>19</v>
      </c>
      <c r="J6" s="3"/>
      <c r="M6" t="s">
        <v>20</v>
      </c>
    </row>
    <row r="7" spans="1:13" ht="18.75">
      <c r="A7">
        <v>29</v>
      </c>
      <c r="B7" t="s">
        <v>11</v>
      </c>
      <c r="C7" t="s">
        <v>8</v>
      </c>
      <c r="D7" t="s">
        <v>16</v>
      </c>
      <c r="E7" t="s">
        <v>10</v>
      </c>
      <c r="F7">
        <v>1.5</v>
      </c>
      <c r="G7">
        <v>35000</v>
      </c>
      <c r="I7" s="3"/>
      <c r="J7" s="3"/>
    </row>
    <row r="8" spans="1:13" ht="18.75">
      <c r="A8">
        <v>29</v>
      </c>
      <c r="B8" t="s">
        <v>11</v>
      </c>
      <c r="C8" t="s">
        <v>8</v>
      </c>
      <c r="D8" t="s">
        <v>21</v>
      </c>
      <c r="E8" t="s">
        <v>10</v>
      </c>
      <c r="F8">
        <v>1.5</v>
      </c>
      <c r="G8">
        <v>40000</v>
      </c>
      <c r="I8" s="3"/>
      <c r="J8" s="3"/>
      <c r="M8" t="s">
        <v>22</v>
      </c>
    </row>
    <row r="9" spans="1:13" ht="18.75">
      <c r="A9">
        <v>26</v>
      </c>
      <c r="B9" t="s">
        <v>7</v>
      </c>
      <c r="C9" t="s">
        <v>23</v>
      </c>
      <c r="D9" t="s">
        <v>24</v>
      </c>
      <c r="E9" t="s">
        <v>10</v>
      </c>
      <c r="F9">
        <v>1.5</v>
      </c>
      <c r="G9">
        <v>45000</v>
      </c>
      <c r="I9" s="3"/>
      <c r="J9" s="3"/>
    </row>
    <row r="10" spans="1:13" ht="18.75">
      <c r="A10">
        <v>28</v>
      </c>
      <c r="B10" t="s">
        <v>11</v>
      </c>
      <c r="C10" t="s">
        <v>8</v>
      </c>
      <c r="D10" t="s">
        <v>21</v>
      </c>
      <c r="E10" t="s">
        <v>10</v>
      </c>
      <c r="F10">
        <v>2</v>
      </c>
      <c r="G10">
        <v>40000</v>
      </c>
      <c r="I10" s="3"/>
      <c r="J10" s="3"/>
    </row>
    <row r="11" spans="1:13" ht="18.75">
      <c r="A11">
        <v>28</v>
      </c>
      <c r="B11" t="s">
        <v>11</v>
      </c>
      <c r="C11" t="s">
        <v>8</v>
      </c>
      <c r="D11" t="s">
        <v>21</v>
      </c>
      <c r="E11" t="s">
        <v>10</v>
      </c>
      <c r="F11">
        <v>2</v>
      </c>
      <c r="G11">
        <v>40000</v>
      </c>
      <c r="I11" s="3"/>
      <c r="J11" s="3"/>
    </row>
    <row r="12" spans="1:13">
      <c r="A12">
        <v>28</v>
      </c>
      <c r="B12" t="s">
        <v>11</v>
      </c>
      <c r="C12" t="s">
        <v>8</v>
      </c>
      <c r="D12" t="s">
        <v>25</v>
      </c>
      <c r="E12" t="s">
        <v>10</v>
      </c>
      <c r="F12">
        <v>2</v>
      </c>
      <c r="G12">
        <v>40000</v>
      </c>
    </row>
    <row r="13" spans="1:13">
      <c r="A13">
        <v>30</v>
      </c>
      <c r="B13" t="s">
        <v>11</v>
      </c>
      <c r="C13" t="s">
        <v>8</v>
      </c>
      <c r="D13" t="s">
        <v>21</v>
      </c>
      <c r="E13" t="s">
        <v>10</v>
      </c>
      <c r="F13">
        <v>2</v>
      </c>
      <c r="G13">
        <v>40000</v>
      </c>
    </row>
    <row r="14" spans="1:13">
      <c r="A14">
        <v>29</v>
      </c>
      <c r="B14" t="s">
        <v>7</v>
      </c>
      <c r="C14" t="s">
        <v>8</v>
      </c>
      <c r="D14" t="s">
        <v>13</v>
      </c>
      <c r="E14" t="s">
        <v>10</v>
      </c>
      <c r="F14">
        <v>2</v>
      </c>
      <c r="G14">
        <v>40000</v>
      </c>
      <c r="K14" t="s">
        <v>26</v>
      </c>
    </row>
    <row r="15" spans="1:13">
      <c r="A15">
        <v>29</v>
      </c>
      <c r="B15" t="s">
        <v>11</v>
      </c>
      <c r="C15" t="s">
        <v>8</v>
      </c>
      <c r="D15" t="s">
        <v>27</v>
      </c>
      <c r="E15" t="s">
        <v>10</v>
      </c>
      <c r="F15">
        <v>2</v>
      </c>
      <c r="G15">
        <v>55000</v>
      </c>
      <c r="K15" t="s">
        <v>28</v>
      </c>
    </row>
    <row r="16" spans="1:13">
      <c r="A16">
        <v>29</v>
      </c>
      <c r="B16" t="s">
        <v>11</v>
      </c>
      <c r="C16" t="s">
        <v>8</v>
      </c>
      <c r="D16" t="s">
        <v>27</v>
      </c>
      <c r="E16" t="s">
        <v>10</v>
      </c>
      <c r="F16">
        <v>3</v>
      </c>
      <c r="G16">
        <v>50000</v>
      </c>
      <c r="K16" t="s">
        <v>29</v>
      </c>
      <c r="L16" t="s">
        <v>30</v>
      </c>
      <c r="M16" t="s">
        <v>31</v>
      </c>
    </row>
    <row r="17" spans="1:13">
      <c r="A17">
        <v>31</v>
      </c>
      <c r="B17" t="s">
        <v>11</v>
      </c>
      <c r="C17" t="s">
        <v>8</v>
      </c>
      <c r="D17" t="s">
        <v>25</v>
      </c>
      <c r="E17" t="s">
        <v>10</v>
      </c>
      <c r="F17">
        <v>3</v>
      </c>
      <c r="G17">
        <v>50000</v>
      </c>
      <c r="M17">
        <v>100000</v>
      </c>
    </row>
    <row r="18" spans="1:13">
      <c r="A18">
        <v>31</v>
      </c>
      <c r="B18" t="s">
        <v>11</v>
      </c>
      <c r="C18" t="s">
        <v>8</v>
      </c>
      <c r="D18" t="s">
        <v>18</v>
      </c>
      <c r="E18" t="s">
        <v>10</v>
      </c>
      <c r="F18">
        <v>3</v>
      </c>
      <c r="G18">
        <v>50000</v>
      </c>
    </row>
    <row r="19" spans="1:13">
      <c r="A19">
        <v>31</v>
      </c>
      <c r="B19" t="s">
        <v>11</v>
      </c>
      <c r="C19" t="s">
        <v>8</v>
      </c>
      <c r="D19" t="s">
        <v>18</v>
      </c>
      <c r="E19" t="s">
        <v>10</v>
      </c>
      <c r="F19">
        <v>3</v>
      </c>
      <c r="G19">
        <v>50000</v>
      </c>
    </row>
    <row r="20" spans="1:13">
      <c r="A20">
        <v>31</v>
      </c>
      <c r="B20" t="s">
        <v>7</v>
      </c>
      <c r="C20" t="s">
        <v>8</v>
      </c>
      <c r="D20" t="s">
        <v>25</v>
      </c>
      <c r="E20" t="s">
        <v>10</v>
      </c>
      <c r="F20">
        <v>3</v>
      </c>
      <c r="G20">
        <v>50000</v>
      </c>
    </row>
    <row r="21" spans="1:13">
      <c r="A21">
        <v>31</v>
      </c>
      <c r="B21" t="s">
        <v>7</v>
      </c>
      <c r="C21" t="s">
        <v>8</v>
      </c>
      <c r="D21" t="s">
        <v>25</v>
      </c>
      <c r="E21" t="s">
        <v>10</v>
      </c>
      <c r="F21">
        <v>3</v>
      </c>
      <c r="G21">
        <v>50000</v>
      </c>
    </row>
    <row r="22" spans="1:13">
      <c r="A22">
        <v>28</v>
      </c>
      <c r="B22" t="s">
        <v>7</v>
      </c>
      <c r="C22" t="s">
        <v>23</v>
      </c>
      <c r="D22" t="s">
        <v>32</v>
      </c>
      <c r="E22" t="s">
        <v>10</v>
      </c>
      <c r="F22">
        <v>3</v>
      </c>
      <c r="G22">
        <v>65000</v>
      </c>
    </row>
    <row r="23" spans="1:13">
      <c r="A23">
        <v>29</v>
      </c>
      <c r="B23" t="s">
        <v>11</v>
      </c>
      <c r="C23" t="s">
        <v>23</v>
      </c>
      <c r="D23" t="s">
        <v>33</v>
      </c>
      <c r="E23" t="s">
        <v>10</v>
      </c>
      <c r="F23">
        <v>3</v>
      </c>
      <c r="G23">
        <v>75000</v>
      </c>
    </row>
    <row r="24" spans="1:13">
      <c r="A24">
        <v>33</v>
      </c>
      <c r="B24" t="s">
        <v>11</v>
      </c>
      <c r="C24" t="s">
        <v>8</v>
      </c>
      <c r="D24" t="s">
        <v>21</v>
      </c>
      <c r="E24" t="s">
        <v>10</v>
      </c>
      <c r="F24">
        <v>4</v>
      </c>
      <c r="G24">
        <v>60000</v>
      </c>
    </row>
    <row r="25" spans="1:13">
      <c r="A25">
        <v>33</v>
      </c>
      <c r="B25" t="s">
        <v>11</v>
      </c>
      <c r="C25" t="s">
        <v>8</v>
      </c>
      <c r="D25" t="s">
        <v>25</v>
      </c>
      <c r="E25" t="s">
        <v>10</v>
      </c>
      <c r="F25">
        <v>4</v>
      </c>
      <c r="G25">
        <v>60000</v>
      </c>
    </row>
    <row r="26" spans="1:13">
      <c r="A26">
        <v>33</v>
      </c>
      <c r="B26" t="s">
        <v>11</v>
      </c>
      <c r="C26" t="s">
        <v>8</v>
      </c>
      <c r="D26" t="s">
        <v>21</v>
      </c>
      <c r="E26" t="s">
        <v>10</v>
      </c>
      <c r="F26">
        <v>4</v>
      </c>
      <c r="G26">
        <v>60000</v>
      </c>
    </row>
    <row r="27" spans="1:13">
      <c r="A27">
        <v>33</v>
      </c>
      <c r="B27" t="s">
        <v>11</v>
      </c>
      <c r="C27" t="s">
        <v>8</v>
      </c>
      <c r="D27" t="s">
        <v>21</v>
      </c>
      <c r="E27" t="s">
        <v>10</v>
      </c>
      <c r="F27">
        <v>4</v>
      </c>
      <c r="G27">
        <v>60000</v>
      </c>
    </row>
    <row r="28" spans="1:13">
      <c r="A28">
        <v>33</v>
      </c>
      <c r="B28" t="s">
        <v>11</v>
      </c>
      <c r="C28" t="s">
        <v>8</v>
      </c>
      <c r="D28" t="s">
        <v>21</v>
      </c>
      <c r="E28" t="s">
        <v>10</v>
      </c>
      <c r="F28">
        <v>4</v>
      </c>
      <c r="G28">
        <v>60000</v>
      </c>
    </row>
    <row r="29" spans="1:13">
      <c r="A29">
        <v>33</v>
      </c>
      <c r="B29" t="s">
        <v>7</v>
      </c>
      <c r="C29" t="s">
        <v>8</v>
      </c>
      <c r="D29" t="s">
        <v>18</v>
      </c>
      <c r="E29" t="s">
        <v>10</v>
      </c>
      <c r="F29">
        <v>5</v>
      </c>
      <c r="G29">
        <v>50000</v>
      </c>
    </row>
    <row r="30" spans="1:13">
      <c r="A30">
        <v>32</v>
      </c>
      <c r="B30" t="s">
        <v>7</v>
      </c>
      <c r="C30" t="s">
        <v>8</v>
      </c>
      <c r="D30" t="s">
        <v>25</v>
      </c>
      <c r="E30" t="s">
        <v>10</v>
      </c>
      <c r="F30">
        <v>5</v>
      </c>
      <c r="G30">
        <v>50000</v>
      </c>
    </row>
    <row r="31" spans="1:13">
      <c r="A31">
        <v>33</v>
      </c>
      <c r="B31" t="s">
        <v>7</v>
      </c>
      <c r="C31" t="s">
        <v>8</v>
      </c>
      <c r="D31" t="s">
        <v>18</v>
      </c>
      <c r="E31" t="s">
        <v>10</v>
      </c>
      <c r="F31">
        <v>5</v>
      </c>
      <c r="G31">
        <v>70000</v>
      </c>
    </row>
    <row r="32" spans="1:13">
      <c r="A32">
        <v>34</v>
      </c>
      <c r="B32" t="s">
        <v>7</v>
      </c>
      <c r="C32" t="s">
        <v>8</v>
      </c>
      <c r="D32" t="s">
        <v>25</v>
      </c>
      <c r="E32" t="s">
        <v>10</v>
      </c>
      <c r="F32">
        <v>5</v>
      </c>
      <c r="G32">
        <v>70000</v>
      </c>
    </row>
    <row r="33" spans="1:7">
      <c r="A33">
        <v>34</v>
      </c>
      <c r="B33" t="s">
        <v>7</v>
      </c>
      <c r="C33" t="s">
        <v>23</v>
      </c>
      <c r="D33" t="s">
        <v>34</v>
      </c>
      <c r="E33" t="s">
        <v>10</v>
      </c>
      <c r="F33">
        <v>5</v>
      </c>
      <c r="G33">
        <v>80000</v>
      </c>
    </row>
    <row r="34" spans="1:7">
      <c r="A34">
        <v>35</v>
      </c>
      <c r="B34" t="s">
        <v>11</v>
      </c>
      <c r="C34" t="s">
        <v>8</v>
      </c>
      <c r="D34" t="s">
        <v>35</v>
      </c>
      <c r="E34" t="s">
        <v>10</v>
      </c>
      <c r="F34">
        <v>6</v>
      </c>
      <c r="G34">
        <v>65000</v>
      </c>
    </row>
    <row r="35" spans="1:7">
      <c r="A35">
        <v>34</v>
      </c>
      <c r="B35" t="s">
        <v>7</v>
      </c>
      <c r="C35" t="s">
        <v>8</v>
      </c>
      <c r="D35" t="s">
        <v>13</v>
      </c>
      <c r="E35" t="s">
        <v>10</v>
      </c>
      <c r="F35">
        <v>6</v>
      </c>
      <c r="G35">
        <v>70000</v>
      </c>
    </row>
    <row r="36" spans="1:7">
      <c r="A36">
        <v>32</v>
      </c>
      <c r="B36" t="s">
        <v>11</v>
      </c>
      <c r="C36" t="s">
        <v>23</v>
      </c>
      <c r="D36" t="s">
        <v>36</v>
      </c>
      <c r="E36" t="s">
        <v>10</v>
      </c>
      <c r="F36">
        <v>6</v>
      </c>
      <c r="G36">
        <v>90000</v>
      </c>
    </row>
    <row r="37" spans="1:7">
      <c r="A37">
        <v>31</v>
      </c>
      <c r="B37" t="s">
        <v>11</v>
      </c>
      <c r="C37" t="s">
        <v>23</v>
      </c>
      <c r="D37" t="s">
        <v>37</v>
      </c>
      <c r="E37" t="s">
        <v>10</v>
      </c>
      <c r="F37">
        <v>6</v>
      </c>
      <c r="G37">
        <v>95000</v>
      </c>
    </row>
    <row r="38" spans="1:7">
      <c r="A38">
        <v>33</v>
      </c>
      <c r="B38" t="s">
        <v>7</v>
      </c>
      <c r="C38" t="s">
        <v>23</v>
      </c>
      <c r="D38" t="s">
        <v>37</v>
      </c>
      <c r="E38" t="s">
        <v>10</v>
      </c>
      <c r="F38">
        <v>6</v>
      </c>
      <c r="G38">
        <v>95000</v>
      </c>
    </row>
    <row r="39" spans="1:7">
      <c r="A39">
        <v>36</v>
      </c>
      <c r="B39" t="s">
        <v>11</v>
      </c>
      <c r="C39" t="s">
        <v>8</v>
      </c>
      <c r="D39" t="s">
        <v>38</v>
      </c>
      <c r="E39" t="s">
        <v>10</v>
      </c>
      <c r="F39">
        <v>7</v>
      </c>
      <c r="G39">
        <v>60000</v>
      </c>
    </row>
    <row r="40" spans="1:7">
      <c r="A40">
        <v>33</v>
      </c>
      <c r="B40" t="s">
        <v>11</v>
      </c>
      <c r="C40" t="s">
        <v>8</v>
      </c>
      <c r="D40" t="s">
        <v>34</v>
      </c>
      <c r="E40" t="s">
        <v>10</v>
      </c>
      <c r="F40">
        <v>7</v>
      </c>
      <c r="G40">
        <v>75000</v>
      </c>
    </row>
    <row r="41" spans="1:7">
      <c r="A41">
        <v>33</v>
      </c>
      <c r="B41" t="s">
        <v>11</v>
      </c>
      <c r="C41" t="s">
        <v>23</v>
      </c>
      <c r="D41" t="s">
        <v>39</v>
      </c>
      <c r="E41" t="s">
        <v>10</v>
      </c>
      <c r="F41">
        <v>7</v>
      </c>
      <c r="G41">
        <v>85000</v>
      </c>
    </row>
    <row r="42" spans="1:7">
      <c r="A42">
        <v>35</v>
      </c>
      <c r="B42" t="s">
        <v>11</v>
      </c>
      <c r="C42" t="s">
        <v>8</v>
      </c>
      <c r="D42" t="s">
        <v>40</v>
      </c>
      <c r="E42" t="s">
        <v>10</v>
      </c>
      <c r="F42">
        <v>7</v>
      </c>
      <c r="G42">
        <v>85000</v>
      </c>
    </row>
    <row r="43" spans="1:7">
      <c r="A43">
        <v>35</v>
      </c>
      <c r="B43" t="s">
        <v>7</v>
      </c>
      <c r="C43" t="s">
        <v>8</v>
      </c>
      <c r="D43" t="s">
        <v>41</v>
      </c>
      <c r="E43" t="s">
        <v>10</v>
      </c>
      <c r="F43">
        <v>8</v>
      </c>
      <c r="G43">
        <v>85000</v>
      </c>
    </row>
    <row r="44" spans="1:7">
      <c r="A44">
        <v>35</v>
      </c>
      <c r="B44" t="s">
        <v>11</v>
      </c>
      <c r="C44" t="s">
        <v>8</v>
      </c>
      <c r="D44" t="s">
        <v>40</v>
      </c>
      <c r="E44" t="s">
        <v>10</v>
      </c>
      <c r="F44">
        <v>8</v>
      </c>
      <c r="G44">
        <v>85000</v>
      </c>
    </row>
    <row r="45" spans="1:7">
      <c r="A45">
        <v>35</v>
      </c>
      <c r="B45" t="s">
        <v>7</v>
      </c>
      <c r="C45" t="s">
        <v>8</v>
      </c>
      <c r="D45" t="s">
        <v>41</v>
      </c>
      <c r="E45" t="s">
        <v>10</v>
      </c>
      <c r="F45">
        <v>8</v>
      </c>
      <c r="G45">
        <v>85000</v>
      </c>
    </row>
    <row r="46" spans="1:7">
      <c r="A46">
        <v>35</v>
      </c>
      <c r="B46" t="s">
        <v>7</v>
      </c>
      <c r="C46" t="s">
        <v>8</v>
      </c>
      <c r="D46" t="s">
        <v>41</v>
      </c>
      <c r="E46" t="s">
        <v>10</v>
      </c>
      <c r="F46">
        <v>8</v>
      </c>
      <c r="G46">
        <v>85000</v>
      </c>
    </row>
    <row r="47" spans="1:7">
      <c r="A47">
        <v>35</v>
      </c>
      <c r="B47" t="s">
        <v>7</v>
      </c>
      <c r="C47" t="s">
        <v>8</v>
      </c>
      <c r="D47" t="s">
        <v>41</v>
      </c>
      <c r="E47" t="s">
        <v>10</v>
      </c>
      <c r="F47">
        <v>8</v>
      </c>
      <c r="G47">
        <v>85000</v>
      </c>
    </row>
    <row r="48" spans="1:7">
      <c r="A48">
        <v>35</v>
      </c>
      <c r="B48" t="s">
        <v>7</v>
      </c>
      <c r="C48" t="s">
        <v>8</v>
      </c>
      <c r="D48" t="s">
        <v>41</v>
      </c>
      <c r="E48" t="s">
        <v>10</v>
      </c>
      <c r="F48">
        <v>8</v>
      </c>
      <c r="G48">
        <v>85000</v>
      </c>
    </row>
    <row r="49" spans="1:7">
      <c r="A49">
        <v>35</v>
      </c>
      <c r="B49" t="s">
        <v>7</v>
      </c>
      <c r="C49" t="s">
        <v>8</v>
      </c>
      <c r="D49" t="s">
        <v>41</v>
      </c>
      <c r="E49" t="s">
        <v>10</v>
      </c>
      <c r="F49">
        <v>8</v>
      </c>
      <c r="G49">
        <v>85000</v>
      </c>
    </row>
    <row r="50" spans="1:7">
      <c r="A50">
        <v>34</v>
      </c>
      <c r="B50" t="s">
        <v>11</v>
      </c>
      <c r="C50" t="s">
        <v>8</v>
      </c>
      <c r="D50" t="s">
        <v>36</v>
      </c>
      <c r="E50" t="s">
        <v>10</v>
      </c>
      <c r="F50">
        <v>8</v>
      </c>
      <c r="G50">
        <v>90000</v>
      </c>
    </row>
    <row r="51" spans="1:7">
      <c r="A51">
        <v>37</v>
      </c>
      <c r="B51" t="s">
        <v>11</v>
      </c>
      <c r="C51" t="s">
        <v>8</v>
      </c>
      <c r="D51" t="s">
        <v>37</v>
      </c>
      <c r="E51" t="s">
        <v>10</v>
      </c>
      <c r="F51">
        <v>8</v>
      </c>
      <c r="G51">
        <v>90000</v>
      </c>
    </row>
    <row r="52" spans="1:7">
      <c r="A52">
        <v>36</v>
      </c>
      <c r="B52" t="s">
        <v>11</v>
      </c>
      <c r="C52" t="s">
        <v>8</v>
      </c>
      <c r="D52" t="s">
        <v>36</v>
      </c>
      <c r="E52" t="s">
        <v>10</v>
      </c>
      <c r="F52">
        <v>8</v>
      </c>
      <c r="G52">
        <v>95000</v>
      </c>
    </row>
    <row r="53" spans="1:7">
      <c r="A53">
        <v>37</v>
      </c>
      <c r="B53" t="s">
        <v>7</v>
      </c>
      <c r="C53" t="s">
        <v>23</v>
      </c>
      <c r="D53" t="s">
        <v>41</v>
      </c>
      <c r="E53" t="s">
        <v>10</v>
      </c>
      <c r="F53">
        <v>9</v>
      </c>
      <c r="G53">
        <v>95000</v>
      </c>
    </row>
    <row r="54" spans="1:7">
      <c r="A54">
        <v>34</v>
      </c>
      <c r="B54" t="s">
        <v>11</v>
      </c>
      <c r="C54" t="s">
        <v>8</v>
      </c>
      <c r="D54" t="s">
        <v>42</v>
      </c>
      <c r="E54" t="s">
        <v>10</v>
      </c>
      <c r="F54">
        <v>9</v>
      </c>
      <c r="G54">
        <v>100000</v>
      </c>
    </row>
    <row r="55" spans="1:7">
      <c r="A55">
        <v>37</v>
      </c>
      <c r="B55" t="s">
        <v>7</v>
      </c>
      <c r="C55" t="s">
        <v>8</v>
      </c>
      <c r="D55" t="s">
        <v>37</v>
      </c>
      <c r="E55" t="s">
        <v>10</v>
      </c>
      <c r="F55">
        <v>9</v>
      </c>
      <c r="G55">
        <v>100000</v>
      </c>
    </row>
    <row r="56" spans="1:7">
      <c r="A56">
        <v>37</v>
      </c>
      <c r="B56" t="s">
        <v>11</v>
      </c>
      <c r="C56" t="s">
        <v>8</v>
      </c>
      <c r="D56" t="s">
        <v>41</v>
      </c>
      <c r="E56" t="s">
        <v>10</v>
      </c>
      <c r="F56">
        <v>9</v>
      </c>
      <c r="G56">
        <v>100000</v>
      </c>
    </row>
    <row r="57" spans="1:7">
      <c r="A57">
        <v>37</v>
      </c>
      <c r="B57" t="s">
        <v>11</v>
      </c>
      <c r="C57" t="s">
        <v>23</v>
      </c>
      <c r="D57" t="s">
        <v>36</v>
      </c>
      <c r="E57" t="s">
        <v>10</v>
      </c>
      <c r="F57">
        <v>9</v>
      </c>
      <c r="G57">
        <v>105000</v>
      </c>
    </row>
    <row r="58" spans="1:7">
      <c r="A58">
        <v>38</v>
      </c>
      <c r="B58" t="s">
        <v>7</v>
      </c>
      <c r="C58" t="s">
        <v>8</v>
      </c>
      <c r="D58" t="s">
        <v>36</v>
      </c>
      <c r="E58" t="s">
        <v>10</v>
      </c>
      <c r="F58">
        <v>10</v>
      </c>
      <c r="G58">
        <v>110000</v>
      </c>
    </row>
    <row r="59" spans="1:7">
      <c r="A59">
        <v>38</v>
      </c>
      <c r="B59" t="s">
        <v>7</v>
      </c>
      <c r="C59" t="s">
        <v>8</v>
      </c>
      <c r="D59" t="s">
        <v>36</v>
      </c>
      <c r="E59" t="s">
        <v>10</v>
      </c>
      <c r="F59">
        <v>10</v>
      </c>
      <c r="G59">
        <v>110000</v>
      </c>
    </row>
    <row r="60" spans="1:7">
      <c r="A60">
        <v>38</v>
      </c>
      <c r="B60" t="s">
        <v>7</v>
      </c>
      <c r="C60" t="s">
        <v>8</v>
      </c>
      <c r="D60" t="s">
        <v>36</v>
      </c>
      <c r="E60" t="s">
        <v>10</v>
      </c>
      <c r="F60">
        <v>10</v>
      </c>
      <c r="G60">
        <v>110000</v>
      </c>
    </row>
    <row r="61" spans="1:7">
      <c r="A61">
        <v>40</v>
      </c>
      <c r="B61" t="s">
        <v>11</v>
      </c>
      <c r="C61" t="s">
        <v>8</v>
      </c>
      <c r="D61" t="s">
        <v>37</v>
      </c>
      <c r="E61" t="s">
        <v>10</v>
      </c>
      <c r="F61">
        <v>12</v>
      </c>
      <c r="G61">
        <v>130000</v>
      </c>
    </row>
    <row r="62" spans="1:7">
      <c r="A62">
        <v>40</v>
      </c>
      <c r="B62" t="s">
        <v>11</v>
      </c>
      <c r="C62" t="s">
        <v>8</v>
      </c>
      <c r="D62" t="s">
        <v>37</v>
      </c>
      <c r="E62" t="s">
        <v>10</v>
      </c>
      <c r="F62">
        <v>12</v>
      </c>
      <c r="G62">
        <v>130000</v>
      </c>
    </row>
    <row r="63" spans="1:7">
      <c r="A63">
        <v>41</v>
      </c>
      <c r="B63" t="s">
        <v>7</v>
      </c>
      <c r="C63" t="s">
        <v>23</v>
      </c>
      <c r="D63" t="s">
        <v>32</v>
      </c>
      <c r="E63" t="s">
        <v>10</v>
      </c>
      <c r="F63">
        <v>13</v>
      </c>
      <c r="G63">
        <v>80000</v>
      </c>
    </row>
    <row r="64" spans="1:7">
      <c r="A64">
        <v>41</v>
      </c>
      <c r="B64" t="s">
        <v>7</v>
      </c>
      <c r="C64" t="s">
        <v>23</v>
      </c>
      <c r="D64" t="s">
        <v>41</v>
      </c>
      <c r="E64" t="s">
        <v>10</v>
      </c>
      <c r="F64">
        <v>14</v>
      </c>
      <c r="G64">
        <v>100000</v>
      </c>
    </row>
    <row r="65" spans="1:7">
      <c r="A65">
        <v>43</v>
      </c>
      <c r="B65" t="s">
        <v>7</v>
      </c>
      <c r="C65" t="s">
        <v>43</v>
      </c>
      <c r="D65" t="s">
        <v>44</v>
      </c>
      <c r="E65" t="s">
        <v>10</v>
      </c>
      <c r="F65">
        <v>15</v>
      </c>
      <c r="G65">
        <v>150000</v>
      </c>
    </row>
    <row r="66" spans="1:7">
      <c r="A66">
        <v>44</v>
      </c>
      <c r="B66" t="s">
        <v>7</v>
      </c>
      <c r="C66" t="s">
        <v>43</v>
      </c>
      <c r="D66" t="s">
        <v>36</v>
      </c>
      <c r="E66" t="s">
        <v>10</v>
      </c>
      <c r="F66">
        <v>15</v>
      </c>
      <c r="G66">
        <v>150000</v>
      </c>
    </row>
    <row r="67" spans="1:7">
      <c r="A67">
        <v>44</v>
      </c>
      <c r="B67" t="s">
        <v>7</v>
      </c>
      <c r="C67" t="s">
        <v>43</v>
      </c>
      <c r="D67" t="s">
        <v>36</v>
      </c>
      <c r="E67" t="s">
        <v>10</v>
      </c>
      <c r="F67">
        <v>15</v>
      </c>
      <c r="G67">
        <v>150000</v>
      </c>
    </row>
    <row r="68" spans="1:7">
      <c r="A68">
        <v>44</v>
      </c>
      <c r="B68" t="s">
        <v>7</v>
      </c>
      <c r="C68" t="s">
        <v>43</v>
      </c>
      <c r="D68" t="s">
        <v>36</v>
      </c>
      <c r="E68" t="s">
        <v>10</v>
      </c>
      <c r="F68">
        <v>15</v>
      </c>
      <c r="G68">
        <v>150000</v>
      </c>
    </row>
    <row r="69" spans="1:7">
      <c r="A69">
        <v>42</v>
      </c>
      <c r="B69" t="s">
        <v>7</v>
      </c>
      <c r="C69" t="s">
        <v>43</v>
      </c>
      <c r="D69" t="s">
        <v>44</v>
      </c>
      <c r="E69" t="s">
        <v>10</v>
      </c>
      <c r="F69">
        <v>16</v>
      </c>
      <c r="G69">
        <v>150000</v>
      </c>
    </row>
    <row r="70" spans="1:7">
      <c r="A70">
        <v>45</v>
      </c>
      <c r="B70" t="s">
        <v>11</v>
      </c>
      <c r="C70" t="s">
        <v>43</v>
      </c>
      <c r="D70" t="s">
        <v>45</v>
      </c>
      <c r="E70" t="s">
        <v>10</v>
      </c>
      <c r="F70">
        <v>16</v>
      </c>
      <c r="G70">
        <v>150000</v>
      </c>
    </row>
    <row r="71" spans="1:7">
      <c r="A71">
        <v>45</v>
      </c>
      <c r="B71" t="s">
        <v>11</v>
      </c>
      <c r="C71" t="s">
        <v>43</v>
      </c>
      <c r="D71" t="s">
        <v>45</v>
      </c>
      <c r="E71" t="s">
        <v>10</v>
      </c>
      <c r="F71">
        <v>16</v>
      </c>
      <c r="G71">
        <v>150000</v>
      </c>
    </row>
    <row r="72" spans="1:7">
      <c r="A72">
        <v>44</v>
      </c>
      <c r="B72" t="s">
        <v>11</v>
      </c>
      <c r="C72" t="s">
        <v>43</v>
      </c>
      <c r="D72" t="s">
        <v>44</v>
      </c>
      <c r="E72" t="s">
        <v>10</v>
      </c>
      <c r="F72">
        <v>16</v>
      </c>
      <c r="G72">
        <v>160000</v>
      </c>
    </row>
    <row r="73" spans="1:7">
      <c r="A73">
        <v>44</v>
      </c>
      <c r="B73" t="s">
        <v>7</v>
      </c>
      <c r="C73" t="s">
        <v>43</v>
      </c>
      <c r="D73" t="s">
        <v>45</v>
      </c>
      <c r="E73" t="s">
        <v>10</v>
      </c>
      <c r="F73">
        <v>16</v>
      </c>
      <c r="G73">
        <v>160000</v>
      </c>
    </row>
    <row r="74" spans="1:7">
      <c r="A74">
        <v>44</v>
      </c>
      <c r="B74" t="s">
        <v>7</v>
      </c>
      <c r="C74" t="s">
        <v>43</v>
      </c>
      <c r="D74" t="s">
        <v>44</v>
      </c>
      <c r="E74" t="s">
        <v>10</v>
      </c>
      <c r="F74">
        <v>16</v>
      </c>
      <c r="G74">
        <v>160000</v>
      </c>
    </row>
    <row r="75" spans="1:7">
      <c r="A75">
        <v>44</v>
      </c>
      <c r="B75" t="s">
        <v>7</v>
      </c>
      <c r="C75" t="s">
        <v>43</v>
      </c>
      <c r="D75" t="s">
        <v>45</v>
      </c>
      <c r="E75" t="s">
        <v>10</v>
      </c>
      <c r="F75">
        <v>16</v>
      </c>
      <c r="G75">
        <v>160000</v>
      </c>
    </row>
    <row r="76" spans="1:7">
      <c r="A76">
        <v>44</v>
      </c>
      <c r="B76" t="s">
        <v>11</v>
      </c>
      <c r="C76" t="s">
        <v>43</v>
      </c>
      <c r="D76" t="s">
        <v>46</v>
      </c>
      <c r="E76" t="s">
        <v>10</v>
      </c>
      <c r="F76">
        <v>16</v>
      </c>
      <c r="G76">
        <v>220000</v>
      </c>
    </row>
    <row r="77" spans="1:7">
      <c r="A77">
        <v>45</v>
      </c>
      <c r="B77" t="s">
        <v>11</v>
      </c>
      <c r="C77" t="s">
        <v>43</v>
      </c>
      <c r="D77" t="s">
        <v>47</v>
      </c>
      <c r="E77" t="s">
        <v>10</v>
      </c>
      <c r="F77">
        <v>17</v>
      </c>
      <c r="G77">
        <v>155000</v>
      </c>
    </row>
    <row r="78" spans="1:7">
      <c r="A78">
        <v>46</v>
      </c>
      <c r="B78" t="s">
        <v>11</v>
      </c>
      <c r="C78" t="s">
        <v>43</v>
      </c>
      <c r="D78" t="s">
        <v>47</v>
      </c>
      <c r="E78" t="s">
        <v>10</v>
      </c>
      <c r="F78">
        <v>17</v>
      </c>
      <c r="G78">
        <v>160000</v>
      </c>
    </row>
    <row r="79" spans="1:7">
      <c r="A79">
        <v>49</v>
      </c>
      <c r="B79" t="s">
        <v>7</v>
      </c>
      <c r="C79" t="s">
        <v>23</v>
      </c>
      <c r="D79" t="s">
        <v>37</v>
      </c>
      <c r="E79" t="s">
        <v>10</v>
      </c>
      <c r="F79">
        <v>18</v>
      </c>
      <c r="G79">
        <v>150000</v>
      </c>
    </row>
    <row r="80" spans="1:7">
      <c r="A80">
        <v>46</v>
      </c>
      <c r="B80" t="s">
        <v>11</v>
      </c>
      <c r="C80" t="s">
        <v>43</v>
      </c>
      <c r="D80" t="s">
        <v>44</v>
      </c>
      <c r="E80" t="s">
        <v>10</v>
      </c>
      <c r="F80">
        <v>18</v>
      </c>
      <c r="G80">
        <v>160000</v>
      </c>
    </row>
    <row r="81" spans="1:7">
      <c r="A81">
        <v>46</v>
      </c>
      <c r="B81" t="s">
        <v>11</v>
      </c>
      <c r="C81" t="s">
        <v>43</v>
      </c>
      <c r="D81" t="s">
        <v>44</v>
      </c>
      <c r="E81" t="s">
        <v>10</v>
      </c>
      <c r="F81">
        <v>18</v>
      </c>
      <c r="G81">
        <v>160000</v>
      </c>
    </row>
    <row r="82" spans="1:7">
      <c r="A82">
        <v>46</v>
      </c>
      <c r="B82" t="s">
        <v>11</v>
      </c>
      <c r="C82" t="s">
        <v>43</v>
      </c>
      <c r="D82" t="s">
        <v>47</v>
      </c>
      <c r="E82" t="s">
        <v>10</v>
      </c>
      <c r="F82">
        <v>19</v>
      </c>
      <c r="G82">
        <v>150000</v>
      </c>
    </row>
    <row r="83" spans="1:7">
      <c r="A83">
        <v>45</v>
      </c>
      <c r="B83" t="s">
        <v>11</v>
      </c>
      <c r="C83" t="s">
        <v>8</v>
      </c>
      <c r="D83" t="s">
        <v>48</v>
      </c>
      <c r="E83" t="s">
        <v>10</v>
      </c>
      <c r="F83">
        <v>20</v>
      </c>
      <c r="G83">
        <v>110000</v>
      </c>
    </row>
    <row r="84" spans="1:7">
      <c r="A84">
        <v>47</v>
      </c>
      <c r="B84" t="s">
        <v>11</v>
      </c>
      <c r="C84" t="s">
        <v>43</v>
      </c>
      <c r="D84" t="s">
        <v>44</v>
      </c>
      <c r="E84" t="s">
        <v>10</v>
      </c>
      <c r="F84">
        <v>21</v>
      </c>
      <c r="G84">
        <v>180000</v>
      </c>
    </row>
    <row r="85" spans="1:7">
      <c r="A85">
        <v>50</v>
      </c>
      <c r="B85" t="s">
        <v>7</v>
      </c>
      <c r="C85" t="s">
        <v>8</v>
      </c>
      <c r="D85" t="s">
        <v>49</v>
      </c>
      <c r="E85" t="s">
        <v>10</v>
      </c>
      <c r="F85">
        <v>22</v>
      </c>
      <c r="G85">
        <v>130000</v>
      </c>
    </row>
    <row r="86" spans="1:7">
      <c r="A86">
        <v>26</v>
      </c>
      <c r="B86" t="s">
        <v>11</v>
      </c>
      <c r="C86" t="s">
        <v>8</v>
      </c>
      <c r="D86" t="s">
        <v>50</v>
      </c>
      <c r="E86" t="s">
        <v>51</v>
      </c>
      <c r="F86">
        <v>1</v>
      </c>
      <c r="G86">
        <v>35000</v>
      </c>
    </row>
    <row r="87" spans="1:7">
      <c r="A87">
        <v>26</v>
      </c>
      <c r="B87" t="s">
        <v>11</v>
      </c>
      <c r="C87" t="s">
        <v>8</v>
      </c>
      <c r="D87" t="s">
        <v>50</v>
      </c>
      <c r="E87" t="s">
        <v>51</v>
      </c>
      <c r="F87">
        <v>2</v>
      </c>
      <c r="G87">
        <v>40000</v>
      </c>
    </row>
    <row r="88" spans="1:7">
      <c r="A88">
        <v>27</v>
      </c>
      <c r="B88" t="s">
        <v>11</v>
      </c>
      <c r="C88" t="s">
        <v>8</v>
      </c>
      <c r="D88" t="s">
        <v>52</v>
      </c>
      <c r="E88" t="s">
        <v>51</v>
      </c>
      <c r="F88">
        <v>2</v>
      </c>
      <c r="G88">
        <v>45000</v>
      </c>
    </row>
    <row r="89" spans="1:7">
      <c r="A89">
        <v>31</v>
      </c>
      <c r="B89" t="s">
        <v>11</v>
      </c>
      <c r="C89" t="s">
        <v>8</v>
      </c>
      <c r="D89" t="s">
        <v>50</v>
      </c>
      <c r="E89" t="s">
        <v>51</v>
      </c>
      <c r="F89">
        <v>4</v>
      </c>
      <c r="G89">
        <v>50000</v>
      </c>
    </row>
    <row r="90" spans="1:7">
      <c r="A90">
        <v>31</v>
      </c>
      <c r="B90" t="s">
        <v>7</v>
      </c>
      <c r="C90" t="s">
        <v>8</v>
      </c>
      <c r="D90" t="s">
        <v>53</v>
      </c>
      <c r="E90" t="s">
        <v>51</v>
      </c>
      <c r="F90">
        <v>4</v>
      </c>
      <c r="G90">
        <v>55000</v>
      </c>
    </row>
    <row r="91" spans="1:7">
      <c r="A91">
        <v>32</v>
      </c>
      <c r="B91" t="s">
        <v>11</v>
      </c>
      <c r="C91" t="s">
        <v>8</v>
      </c>
      <c r="D91" t="s">
        <v>54</v>
      </c>
      <c r="E91" t="s">
        <v>51</v>
      </c>
      <c r="F91">
        <v>4</v>
      </c>
      <c r="G91">
        <v>65000</v>
      </c>
    </row>
    <row r="92" spans="1:7">
      <c r="A92">
        <v>32</v>
      </c>
      <c r="B92" t="s">
        <v>11</v>
      </c>
      <c r="C92" t="s">
        <v>8</v>
      </c>
      <c r="D92" t="s">
        <v>55</v>
      </c>
      <c r="E92" t="s">
        <v>51</v>
      </c>
      <c r="F92">
        <v>5</v>
      </c>
      <c r="G92">
        <v>75000</v>
      </c>
    </row>
    <row r="93" spans="1:7">
      <c r="A93">
        <v>34</v>
      </c>
      <c r="B93" t="s">
        <v>7</v>
      </c>
      <c r="C93" t="s">
        <v>23</v>
      </c>
      <c r="D93" t="s">
        <v>56</v>
      </c>
      <c r="E93" t="s">
        <v>51</v>
      </c>
      <c r="F93">
        <v>6</v>
      </c>
      <c r="G93">
        <v>80000</v>
      </c>
    </row>
    <row r="94" spans="1:7">
      <c r="A94">
        <v>34</v>
      </c>
      <c r="B94" t="s">
        <v>7</v>
      </c>
      <c r="C94" t="s">
        <v>23</v>
      </c>
      <c r="D94" t="s">
        <v>56</v>
      </c>
      <c r="E94" t="s">
        <v>51</v>
      </c>
      <c r="F94">
        <v>6</v>
      </c>
      <c r="G94">
        <v>100000</v>
      </c>
    </row>
    <row r="95" spans="1:7">
      <c r="A95">
        <v>34</v>
      </c>
      <c r="B95" t="s">
        <v>7</v>
      </c>
      <c r="C95" t="s">
        <v>23</v>
      </c>
      <c r="D95" t="s">
        <v>56</v>
      </c>
      <c r="E95" t="s">
        <v>51</v>
      </c>
      <c r="F95">
        <v>6</v>
      </c>
      <c r="G95">
        <v>100000</v>
      </c>
    </row>
    <row r="96" spans="1:7">
      <c r="A96">
        <v>36</v>
      </c>
      <c r="B96" t="s">
        <v>11</v>
      </c>
      <c r="C96" t="s">
        <v>8</v>
      </c>
      <c r="D96" t="s">
        <v>57</v>
      </c>
      <c r="E96" t="s">
        <v>51</v>
      </c>
      <c r="F96">
        <v>7</v>
      </c>
      <c r="G96">
        <v>90000</v>
      </c>
    </row>
    <row r="97" spans="1:7">
      <c r="A97">
        <v>35</v>
      </c>
      <c r="B97" t="s">
        <v>7</v>
      </c>
      <c r="C97" t="s">
        <v>8</v>
      </c>
      <c r="D97" t="s">
        <v>58</v>
      </c>
      <c r="E97" t="s">
        <v>51</v>
      </c>
      <c r="F97">
        <v>8</v>
      </c>
      <c r="G97">
        <v>90000</v>
      </c>
    </row>
    <row r="98" spans="1:7">
      <c r="A98">
        <v>35</v>
      </c>
      <c r="B98" t="s">
        <v>7</v>
      </c>
      <c r="C98" t="s">
        <v>8</v>
      </c>
      <c r="D98" t="s">
        <v>58</v>
      </c>
      <c r="E98" t="s">
        <v>51</v>
      </c>
      <c r="F98">
        <v>8</v>
      </c>
      <c r="G98">
        <v>90000</v>
      </c>
    </row>
    <row r="99" spans="1:7">
      <c r="A99">
        <v>35</v>
      </c>
      <c r="B99" t="s">
        <v>11</v>
      </c>
      <c r="C99" t="s">
        <v>8</v>
      </c>
      <c r="D99" t="s">
        <v>58</v>
      </c>
      <c r="E99" t="s">
        <v>51</v>
      </c>
      <c r="F99">
        <v>9</v>
      </c>
      <c r="G99">
        <v>100000</v>
      </c>
    </row>
    <row r="100" spans="1:7">
      <c r="A100">
        <v>35</v>
      </c>
      <c r="B100" t="s">
        <v>11</v>
      </c>
      <c r="C100" t="s">
        <v>8</v>
      </c>
      <c r="D100" t="s">
        <v>58</v>
      </c>
      <c r="E100" t="s">
        <v>51</v>
      </c>
      <c r="F100">
        <v>9</v>
      </c>
      <c r="G100">
        <v>100000</v>
      </c>
    </row>
    <row r="101" spans="1:7">
      <c r="A101">
        <v>38</v>
      </c>
      <c r="B101" t="s">
        <v>7</v>
      </c>
      <c r="C101" t="s">
        <v>8</v>
      </c>
      <c r="D101" t="s">
        <v>57</v>
      </c>
      <c r="E101" t="s">
        <v>51</v>
      </c>
      <c r="F101">
        <v>10</v>
      </c>
      <c r="G101">
        <v>80000</v>
      </c>
    </row>
    <row r="102" spans="1:7">
      <c r="A102">
        <v>34</v>
      </c>
      <c r="B102" t="s">
        <v>7</v>
      </c>
      <c r="C102" t="s">
        <v>23</v>
      </c>
      <c r="D102" t="s">
        <v>59</v>
      </c>
      <c r="E102" t="s">
        <v>51</v>
      </c>
      <c r="F102">
        <v>10</v>
      </c>
      <c r="G102">
        <v>95000</v>
      </c>
    </row>
    <row r="103" spans="1:7">
      <c r="A103">
        <v>37</v>
      </c>
      <c r="B103" t="s">
        <v>7</v>
      </c>
      <c r="C103" t="s">
        <v>8</v>
      </c>
      <c r="D103" t="s">
        <v>58</v>
      </c>
      <c r="E103" t="s">
        <v>51</v>
      </c>
      <c r="F103">
        <v>10</v>
      </c>
      <c r="G103">
        <v>120000</v>
      </c>
    </row>
    <row r="104" spans="1:7">
      <c r="A104">
        <v>39</v>
      </c>
      <c r="B104" t="s">
        <v>7</v>
      </c>
      <c r="C104" t="s">
        <v>8</v>
      </c>
      <c r="D104" t="s">
        <v>60</v>
      </c>
      <c r="E104" t="s">
        <v>51</v>
      </c>
      <c r="F104">
        <v>12</v>
      </c>
      <c r="G104">
        <v>95000</v>
      </c>
    </row>
    <row r="105" spans="1:7">
      <c r="A105">
        <v>41</v>
      </c>
      <c r="B105" t="s">
        <v>11</v>
      </c>
      <c r="C105" t="s">
        <v>23</v>
      </c>
      <c r="D105" t="s">
        <v>61</v>
      </c>
      <c r="E105" t="s">
        <v>51</v>
      </c>
      <c r="F105">
        <v>13</v>
      </c>
      <c r="G105">
        <v>140000</v>
      </c>
    </row>
    <row r="106" spans="1:7">
      <c r="A106">
        <v>40</v>
      </c>
      <c r="B106" t="s">
        <v>7</v>
      </c>
      <c r="C106" t="s">
        <v>8</v>
      </c>
      <c r="D106" t="s">
        <v>62</v>
      </c>
      <c r="E106" t="s">
        <v>51</v>
      </c>
      <c r="F106">
        <v>14</v>
      </c>
      <c r="G106">
        <v>110000</v>
      </c>
    </row>
    <row r="107" spans="1:7">
      <c r="A107">
        <v>47</v>
      </c>
      <c r="B107" t="s">
        <v>11</v>
      </c>
      <c r="C107" t="s">
        <v>23</v>
      </c>
      <c r="D107" t="s">
        <v>63</v>
      </c>
      <c r="E107" t="s">
        <v>51</v>
      </c>
      <c r="F107">
        <v>19</v>
      </c>
      <c r="G107">
        <v>200000</v>
      </c>
    </row>
    <row r="108" spans="1:7">
      <c r="A108">
        <v>47</v>
      </c>
      <c r="B108" t="s">
        <v>11</v>
      </c>
      <c r="C108" t="s">
        <v>23</v>
      </c>
      <c r="D108" t="s">
        <v>64</v>
      </c>
      <c r="E108" t="s">
        <v>51</v>
      </c>
      <c r="F108">
        <v>20</v>
      </c>
      <c r="G108">
        <v>170000</v>
      </c>
    </row>
    <row r="109" spans="1:7">
      <c r="A109">
        <v>50</v>
      </c>
      <c r="B109" t="s">
        <v>7</v>
      </c>
      <c r="C109" t="s">
        <v>23</v>
      </c>
      <c r="D109" t="s">
        <v>64</v>
      </c>
      <c r="E109" t="s">
        <v>51</v>
      </c>
      <c r="F109">
        <v>20</v>
      </c>
      <c r="G109">
        <v>180000</v>
      </c>
    </row>
    <row r="110" spans="1:7">
      <c r="A110">
        <v>30</v>
      </c>
      <c r="B110" t="s">
        <v>7</v>
      </c>
      <c r="C110" t="s">
        <v>8</v>
      </c>
      <c r="D110" t="s">
        <v>65</v>
      </c>
      <c r="E110" t="s">
        <v>66</v>
      </c>
      <c r="F110">
        <v>2</v>
      </c>
      <c r="G110">
        <v>40000</v>
      </c>
    </row>
    <row r="111" spans="1:7">
      <c r="A111">
        <v>29</v>
      </c>
      <c r="B111" t="s">
        <v>7</v>
      </c>
      <c r="C111" t="s">
        <v>8</v>
      </c>
      <c r="D111" t="s">
        <v>67</v>
      </c>
      <c r="E111" t="s">
        <v>66</v>
      </c>
      <c r="F111">
        <v>3</v>
      </c>
      <c r="G111">
        <v>45000</v>
      </c>
    </row>
    <row r="112" spans="1:7">
      <c r="A112">
        <v>29</v>
      </c>
      <c r="B112" t="s">
        <v>7</v>
      </c>
      <c r="C112" t="s">
        <v>8</v>
      </c>
      <c r="D112" t="s">
        <v>68</v>
      </c>
      <c r="E112" t="s">
        <v>66</v>
      </c>
      <c r="F112">
        <v>3</v>
      </c>
      <c r="G112">
        <v>45000</v>
      </c>
    </row>
    <row r="113" spans="1:7">
      <c r="A113">
        <v>31</v>
      </c>
      <c r="B113" t="s">
        <v>7</v>
      </c>
      <c r="C113" t="s">
        <v>8</v>
      </c>
      <c r="D113" t="s">
        <v>65</v>
      </c>
      <c r="E113" t="s">
        <v>66</v>
      </c>
      <c r="F113">
        <v>4</v>
      </c>
      <c r="G113">
        <v>50000</v>
      </c>
    </row>
    <row r="114" spans="1:7">
      <c r="A114">
        <v>31</v>
      </c>
      <c r="B114" t="s">
        <v>11</v>
      </c>
      <c r="C114" t="s">
        <v>8</v>
      </c>
      <c r="D114" t="s">
        <v>67</v>
      </c>
      <c r="E114" t="s">
        <v>66</v>
      </c>
      <c r="F114">
        <v>4</v>
      </c>
      <c r="G114">
        <v>50000</v>
      </c>
    </row>
    <row r="115" spans="1:7">
      <c r="A115">
        <v>35</v>
      </c>
      <c r="B115" t="s">
        <v>7</v>
      </c>
      <c r="C115" t="s">
        <v>8</v>
      </c>
      <c r="D115" t="s">
        <v>69</v>
      </c>
      <c r="E115" t="s">
        <v>66</v>
      </c>
      <c r="F115">
        <v>7</v>
      </c>
      <c r="G115">
        <v>60000</v>
      </c>
    </row>
    <row r="116" spans="1:7">
      <c r="A116">
        <v>36</v>
      </c>
      <c r="B116" t="s">
        <v>11</v>
      </c>
      <c r="C116" t="s">
        <v>8</v>
      </c>
      <c r="D116" t="s">
        <v>70</v>
      </c>
      <c r="E116" t="s">
        <v>66</v>
      </c>
      <c r="F116">
        <v>8</v>
      </c>
      <c r="G116">
        <v>70000</v>
      </c>
    </row>
    <row r="117" spans="1:7">
      <c r="A117">
        <v>36</v>
      </c>
      <c r="B117" t="s">
        <v>7</v>
      </c>
      <c r="C117" t="s">
        <v>8</v>
      </c>
      <c r="D117" t="s">
        <v>71</v>
      </c>
      <c r="E117" t="s">
        <v>66</v>
      </c>
      <c r="F117">
        <v>9</v>
      </c>
      <c r="G117">
        <v>60000</v>
      </c>
    </row>
    <row r="118" spans="1:7">
      <c r="A118">
        <v>37</v>
      </c>
      <c r="B118" t="s">
        <v>7</v>
      </c>
      <c r="C118" t="s">
        <v>23</v>
      </c>
      <c r="D118" t="s">
        <v>72</v>
      </c>
      <c r="E118" t="s">
        <v>66</v>
      </c>
      <c r="F118">
        <v>9</v>
      </c>
      <c r="G118">
        <v>95000</v>
      </c>
    </row>
    <row r="119" spans="1:7">
      <c r="A119">
        <v>38</v>
      </c>
      <c r="B119" t="s">
        <v>7</v>
      </c>
      <c r="C119" t="s">
        <v>8</v>
      </c>
      <c r="D119" t="s">
        <v>73</v>
      </c>
      <c r="E119" t="s">
        <v>66</v>
      </c>
      <c r="F119">
        <v>10</v>
      </c>
      <c r="G119">
        <v>80000</v>
      </c>
    </row>
    <row r="120" spans="1:7">
      <c r="A120">
        <v>39</v>
      </c>
      <c r="B120" t="s">
        <v>7</v>
      </c>
      <c r="C120" t="s">
        <v>8</v>
      </c>
      <c r="D120" t="s">
        <v>71</v>
      </c>
      <c r="E120" t="s">
        <v>66</v>
      </c>
      <c r="F120">
        <v>11</v>
      </c>
      <c r="G120">
        <v>70000</v>
      </c>
    </row>
    <row r="121" spans="1:7">
      <c r="A121">
        <v>40</v>
      </c>
      <c r="B121" t="s">
        <v>7</v>
      </c>
      <c r="C121" t="s">
        <v>8</v>
      </c>
      <c r="D121" t="s">
        <v>74</v>
      </c>
      <c r="E121" t="s">
        <v>66</v>
      </c>
      <c r="F121">
        <v>12</v>
      </c>
      <c r="G121">
        <v>80000</v>
      </c>
    </row>
    <row r="122" spans="1:7">
      <c r="A122">
        <v>41</v>
      </c>
      <c r="B122" t="s">
        <v>7</v>
      </c>
      <c r="C122" t="s">
        <v>23</v>
      </c>
      <c r="D122" t="s">
        <v>75</v>
      </c>
      <c r="E122" t="s">
        <v>66</v>
      </c>
      <c r="F122">
        <v>13</v>
      </c>
      <c r="G122">
        <v>120000</v>
      </c>
    </row>
    <row r="123" spans="1:7">
      <c r="A123">
        <v>40</v>
      </c>
      <c r="B123" t="s">
        <v>7</v>
      </c>
      <c r="C123" t="s">
        <v>23</v>
      </c>
      <c r="D123" t="s">
        <v>76</v>
      </c>
      <c r="E123" t="s">
        <v>66</v>
      </c>
      <c r="F123">
        <v>13</v>
      </c>
      <c r="G123">
        <v>120000</v>
      </c>
    </row>
    <row r="124" spans="1:7">
      <c r="A124">
        <v>42</v>
      </c>
      <c r="B124" t="s">
        <v>7</v>
      </c>
      <c r="C124" t="s">
        <v>23</v>
      </c>
      <c r="D124" t="s">
        <v>75</v>
      </c>
      <c r="E124" t="s">
        <v>66</v>
      </c>
      <c r="F124">
        <v>13</v>
      </c>
      <c r="G124">
        <v>140000</v>
      </c>
    </row>
    <row r="125" spans="1:7">
      <c r="A125">
        <v>45</v>
      </c>
      <c r="B125" t="s">
        <v>7</v>
      </c>
      <c r="C125" t="s">
        <v>23</v>
      </c>
      <c r="D125" t="s">
        <v>77</v>
      </c>
      <c r="E125" t="s">
        <v>66</v>
      </c>
      <c r="F125">
        <v>14</v>
      </c>
      <c r="G125">
        <v>140000</v>
      </c>
    </row>
    <row r="126" spans="1:7">
      <c r="A126">
        <v>40</v>
      </c>
      <c r="B126" t="s">
        <v>7</v>
      </c>
      <c r="C126" t="s">
        <v>8</v>
      </c>
      <c r="D126" t="s">
        <v>69</v>
      </c>
      <c r="E126" t="s">
        <v>66</v>
      </c>
      <c r="F126">
        <v>15</v>
      </c>
      <c r="G126">
        <v>80000</v>
      </c>
    </row>
    <row r="127" spans="1:7">
      <c r="A127">
        <v>44</v>
      </c>
      <c r="B127" t="s">
        <v>7</v>
      </c>
      <c r="C127" t="s">
        <v>23</v>
      </c>
      <c r="D127" t="s">
        <v>78</v>
      </c>
      <c r="E127" t="s">
        <v>66</v>
      </c>
      <c r="F127">
        <v>15</v>
      </c>
      <c r="G127">
        <v>140000</v>
      </c>
    </row>
    <row r="128" spans="1:7">
      <c r="A128">
        <v>48</v>
      </c>
      <c r="B128" t="s">
        <v>7</v>
      </c>
      <c r="C128" t="s">
        <v>8</v>
      </c>
      <c r="D128" t="s">
        <v>74</v>
      </c>
      <c r="E128" t="s">
        <v>66</v>
      </c>
      <c r="F128">
        <v>18</v>
      </c>
      <c r="G128">
        <v>140000</v>
      </c>
    </row>
    <row r="129" spans="1:7">
      <c r="A129">
        <v>44</v>
      </c>
      <c r="B129" t="s">
        <v>7</v>
      </c>
      <c r="C129" t="s">
        <v>43</v>
      </c>
      <c r="D129" t="s">
        <v>77</v>
      </c>
      <c r="E129" t="s">
        <v>66</v>
      </c>
      <c r="F129">
        <v>18</v>
      </c>
      <c r="G129">
        <v>160000</v>
      </c>
    </row>
    <row r="130" spans="1:7">
      <c r="A130">
        <v>49</v>
      </c>
      <c r="B130" t="s">
        <v>7</v>
      </c>
      <c r="C130" t="s">
        <v>23</v>
      </c>
      <c r="D130" t="s">
        <v>77</v>
      </c>
      <c r="E130" t="s">
        <v>66</v>
      </c>
      <c r="F130">
        <v>19</v>
      </c>
      <c r="G130">
        <v>150000</v>
      </c>
    </row>
    <row r="131" spans="1:7">
      <c r="A131">
        <v>48</v>
      </c>
      <c r="B131" t="s">
        <v>7</v>
      </c>
      <c r="C131" t="s">
        <v>23</v>
      </c>
      <c r="D131" t="s">
        <v>79</v>
      </c>
      <c r="E131" t="s">
        <v>66</v>
      </c>
      <c r="F131">
        <v>20</v>
      </c>
      <c r="G131">
        <v>180000</v>
      </c>
    </row>
    <row r="132" spans="1:7">
      <c r="A132">
        <v>48</v>
      </c>
      <c r="B132" t="s">
        <v>7</v>
      </c>
      <c r="C132" t="s">
        <v>23</v>
      </c>
      <c r="D132" t="s">
        <v>80</v>
      </c>
      <c r="E132" t="s">
        <v>66</v>
      </c>
      <c r="F132">
        <v>20</v>
      </c>
      <c r="G132">
        <v>180000</v>
      </c>
    </row>
    <row r="133" spans="1:7">
      <c r="A133">
        <v>51</v>
      </c>
      <c r="B133" t="s">
        <v>7</v>
      </c>
      <c r="C133" t="s">
        <v>23</v>
      </c>
      <c r="D133" t="s">
        <v>81</v>
      </c>
      <c r="E133" t="s">
        <v>66</v>
      </c>
      <c r="F133">
        <v>21</v>
      </c>
      <c r="G133">
        <v>190000</v>
      </c>
    </row>
    <row r="134" spans="1:7">
      <c r="A134">
        <v>51</v>
      </c>
      <c r="B134" t="s">
        <v>7</v>
      </c>
      <c r="C134" t="s">
        <v>43</v>
      </c>
      <c r="D134" t="s">
        <v>81</v>
      </c>
      <c r="E134" t="s">
        <v>66</v>
      </c>
      <c r="F134">
        <v>23</v>
      </c>
      <c r="G134">
        <v>185000</v>
      </c>
    </row>
    <row r="135" spans="1:7">
      <c r="A135">
        <v>26</v>
      </c>
      <c r="B135" t="s">
        <v>11</v>
      </c>
      <c r="C135" t="s">
        <v>8</v>
      </c>
      <c r="D135" t="s">
        <v>82</v>
      </c>
      <c r="E135" t="s">
        <v>83</v>
      </c>
      <c r="F135">
        <v>1</v>
      </c>
      <c r="G135">
        <v>35000</v>
      </c>
    </row>
    <row r="136" spans="1:7">
      <c r="A136">
        <v>24</v>
      </c>
      <c r="B136" t="s">
        <v>11</v>
      </c>
      <c r="C136" t="s">
        <v>8</v>
      </c>
      <c r="D136" t="s">
        <v>84</v>
      </c>
      <c r="E136" t="s">
        <v>83</v>
      </c>
      <c r="F136">
        <v>1</v>
      </c>
      <c r="G136">
        <v>40000</v>
      </c>
    </row>
    <row r="137" spans="1:7">
      <c r="A137">
        <v>27</v>
      </c>
      <c r="B137" t="s">
        <v>7</v>
      </c>
      <c r="C137" t="s">
        <v>23</v>
      </c>
      <c r="D137" t="s">
        <v>85</v>
      </c>
      <c r="E137" t="s">
        <v>83</v>
      </c>
      <c r="F137">
        <v>1.5</v>
      </c>
      <c r="G137">
        <v>45000</v>
      </c>
    </row>
    <row r="138" spans="1:7">
      <c r="A138">
        <v>28</v>
      </c>
      <c r="B138" t="s">
        <v>11</v>
      </c>
      <c r="C138" t="s">
        <v>8</v>
      </c>
      <c r="D138" t="s">
        <v>86</v>
      </c>
      <c r="E138" t="s">
        <v>83</v>
      </c>
      <c r="F138">
        <v>2</v>
      </c>
      <c r="G138">
        <v>40000</v>
      </c>
    </row>
    <row r="139" spans="1:7">
      <c r="A139">
        <v>30</v>
      </c>
      <c r="B139" t="s">
        <v>11</v>
      </c>
      <c r="C139" t="s">
        <v>8</v>
      </c>
      <c r="D139" t="s">
        <v>87</v>
      </c>
      <c r="E139" t="s">
        <v>83</v>
      </c>
      <c r="F139">
        <v>2</v>
      </c>
      <c r="G139">
        <v>50000</v>
      </c>
    </row>
    <row r="140" spans="1:7">
      <c r="A140">
        <v>27</v>
      </c>
      <c r="B140" t="s">
        <v>7</v>
      </c>
      <c r="C140" t="s">
        <v>23</v>
      </c>
      <c r="D140" t="s">
        <v>88</v>
      </c>
      <c r="E140" t="s">
        <v>83</v>
      </c>
      <c r="F140">
        <v>2</v>
      </c>
      <c r="G140">
        <v>65000</v>
      </c>
    </row>
    <row r="141" spans="1:7">
      <c r="A141">
        <v>29</v>
      </c>
      <c r="B141" t="s">
        <v>11</v>
      </c>
      <c r="C141" t="s">
        <v>8</v>
      </c>
      <c r="D141" t="s">
        <v>89</v>
      </c>
      <c r="E141" t="s">
        <v>83</v>
      </c>
      <c r="F141">
        <v>3</v>
      </c>
      <c r="G141">
        <v>45000</v>
      </c>
    </row>
    <row r="142" spans="1:7">
      <c r="A142">
        <v>30</v>
      </c>
      <c r="B142" t="s">
        <v>11</v>
      </c>
      <c r="C142" t="s">
        <v>8</v>
      </c>
      <c r="D142" t="s">
        <v>90</v>
      </c>
      <c r="E142" t="s">
        <v>83</v>
      </c>
      <c r="F142">
        <v>3</v>
      </c>
      <c r="G142">
        <v>60000</v>
      </c>
    </row>
    <row r="143" spans="1:7">
      <c r="A143">
        <v>29</v>
      </c>
      <c r="B143" t="s">
        <v>11</v>
      </c>
      <c r="C143" t="s">
        <v>23</v>
      </c>
      <c r="D143" t="s">
        <v>91</v>
      </c>
      <c r="E143" t="s">
        <v>83</v>
      </c>
      <c r="F143">
        <v>3</v>
      </c>
      <c r="G143">
        <v>75000</v>
      </c>
    </row>
    <row r="144" spans="1:7">
      <c r="A144">
        <v>33</v>
      </c>
      <c r="B144" t="s">
        <v>11</v>
      </c>
      <c r="C144" t="s">
        <v>8</v>
      </c>
      <c r="D144" t="s">
        <v>92</v>
      </c>
      <c r="E144" t="s">
        <v>83</v>
      </c>
      <c r="F144">
        <v>5</v>
      </c>
      <c r="G144">
        <v>50000</v>
      </c>
    </row>
    <row r="145" spans="1:7">
      <c r="A145">
        <v>33</v>
      </c>
      <c r="B145" t="s">
        <v>11</v>
      </c>
      <c r="C145" t="s">
        <v>8</v>
      </c>
      <c r="D145" t="s">
        <v>82</v>
      </c>
      <c r="E145" t="s">
        <v>83</v>
      </c>
      <c r="F145">
        <v>5</v>
      </c>
      <c r="G145">
        <v>50000</v>
      </c>
    </row>
    <row r="146" spans="1:7">
      <c r="A146">
        <v>34</v>
      </c>
      <c r="B146" t="s">
        <v>7</v>
      </c>
      <c r="C146" t="s">
        <v>23</v>
      </c>
      <c r="D146" t="s">
        <v>93</v>
      </c>
      <c r="E146" t="s">
        <v>83</v>
      </c>
      <c r="F146">
        <v>5</v>
      </c>
      <c r="G146">
        <v>80000</v>
      </c>
    </row>
    <row r="147" spans="1:7">
      <c r="A147">
        <v>32</v>
      </c>
      <c r="B147" t="s">
        <v>11</v>
      </c>
      <c r="C147" t="s">
        <v>8</v>
      </c>
      <c r="D147" t="s">
        <v>94</v>
      </c>
      <c r="E147" t="s">
        <v>83</v>
      </c>
      <c r="F147">
        <v>5</v>
      </c>
      <c r="G147">
        <v>90000</v>
      </c>
    </row>
    <row r="148" spans="1:7">
      <c r="A148">
        <v>33</v>
      </c>
      <c r="B148" t="s">
        <v>11</v>
      </c>
      <c r="C148" t="s">
        <v>8</v>
      </c>
      <c r="D148" t="s">
        <v>95</v>
      </c>
      <c r="E148" t="s">
        <v>83</v>
      </c>
      <c r="F148">
        <v>6</v>
      </c>
      <c r="G148">
        <v>65000</v>
      </c>
    </row>
    <row r="149" spans="1:7">
      <c r="A149">
        <v>32</v>
      </c>
      <c r="B149" t="s">
        <v>11</v>
      </c>
      <c r="C149" t="s">
        <v>23</v>
      </c>
      <c r="D149" t="s">
        <v>96</v>
      </c>
      <c r="E149" t="s">
        <v>83</v>
      </c>
      <c r="F149">
        <v>6</v>
      </c>
      <c r="G149">
        <v>100000</v>
      </c>
    </row>
    <row r="150" spans="1:7">
      <c r="A150">
        <v>36</v>
      </c>
      <c r="B150" t="s">
        <v>11</v>
      </c>
      <c r="C150" t="s">
        <v>8</v>
      </c>
      <c r="D150" t="s">
        <v>97</v>
      </c>
      <c r="E150" t="s">
        <v>83</v>
      </c>
      <c r="F150">
        <v>7</v>
      </c>
      <c r="G150">
        <v>60000</v>
      </c>
    </row>
    <row r="151" spans="1:7">
      <c r="A151">
        <v>33</v>
      </c>
      <c r="B151" t="s">
        <v>11</v>
      </c>
      <c r="C151" t="s">
        <v>8</v>
      </c>
      <c r="D151" t="s">
        <v>98</v>
      </c>
      <c r="E151" t="s">
        <v>83</v>
      </c>
      <c r="F151">
        <v>7</v>
      </c>
      <c r="G151">
        <v>100000</v>
      </c>
    </row>
    <row r="152" spans="1:7">
      <c r="A152">
        <v>34</v>
      </c>
      <c r="B152" t="s">
        <v>11</v>
      </c>
      <c r="C152" t="s">
        <v>23</v>
      </c>
      <c r="D152" t="s">
        <v>99</v>
      </c>
      <c r="E152" t="s">
        <v>83</v>
      </c>
      <c r="F152">
        <v>8</v>
      </c>
      <c r="G152">
        <v>105000</v>
      </c>
    </row>
    <row r="153" spans="1:7">
      <c r="A153">
        <v>37</v>
      </c>
      <c r="B153" t="s">
        <v>11</v>
      </c>
      <c r="C153" t="s">
        <v>8</v>
      </c>
      <c r="D153" t="s">
        <v>100</v>
      </c>
      <c r="E153" t="s">
        <v>83</v>
      </c>
      <c r="F153">
        <v>9</v>
      </c>
      <c r="G153">
        <v>95000</v>
      </c>
    </row>
    <row r="154" spans="1:7">
      <c r="A154">
        <v>34</v>
      </c>
      <c r="B154" t="s">
        <v>11</v>
      </c>
      <c r="C154" t="s">
        <v>23</v>
      </c>
      <c r="D154" t="s">
        <v>96</v>
      </c>
      <c r="E154" t="s">
        <v>83</v>
      </c>
      <c r="F154">
        <v>9</v>
      </c>
      <c r="G154">
        <v>105000</v>
      </c>
    </row>
    <row r="155" spans="1:7">
      <c r="A155">
        <v>35</v>
      </c>
      <c r="B155" t="s">
        <v>11</v>
      </c>
      <c r="C155" t="s">
        <v>23</v>
      </c>
      <c r="D155" t="s">
        <v>99</v>
      </c>
      <c r="E155" t="s">
        <v>83</v>
      </c>
      <c r="F155">
        <v>9</v>
      </c>
      <c r="G155">
        <v>110000</v>
      </c>
    </row>
    <row r="156" spans="1:7">
      <c r="A156">
        <v>38</v>
      </c>
      <c r="B156" t="s">
        <v>11</v>
      </c>
      <c r="C156" t="s">
        <v>23</v>
      </c>
      <c r="D156" t="s">
        <v>101</v>
      </c>
      <c r="E156" t="s">
        <v>83</v>
      </c>
      <c r="F156">
        <v>9</v>
      </c>
      <c r="G156">
        <v>110000</v>
      </c>
    </row>
    <row r="157" spans="1:7">
      <c r="A157">
        <v>38</v>
      </c>
      <c r="B157" t="s">
        <v>11</v>
      </c>
      <c r="C157" t="s">
        <v>23</v>
      </c>
      <c r="D157" t="s">
        <v>101</v>
      </c>
      <c r="E157" t="s">
        <v>83</v>
      </c>
      <c r="F157">
        <v>9</v>
      </c>
      <c r="G157">
        <v>110000</v>
      </c>
    </row>
    <row r="158" spans="1:7">
      <c r="A158">
        <v>37</v>
      </c>
      <c r="B158" t="s">
        <v>11</v>
      </c>
      <c r="C158" t="s">
        <v>23</v>
      </c>
      <c r="D158" t="s">
        <v>102</v>
      </c>
      <c r="E158" t="s">
        <v>83</v>
      </c>
      <c r="F158">
        <v>9</v>
      </c>
      <c r="G158">
        <v>120000</v>
      </c>
    </row>
    <row r="159" spans="1:7">
      <c r="A159">
        <v>37</v>
      </c>
      <c r="B159" t="s">
        <v>7</v>
      </c>
      <c r="C159" t="s">
        <v>23</v>
      </c>
      <c r="D159" t="s">
        <v>103</v>
      </c>
      <c r="E159" t="s">
        <v>83</v>
      </c>
      <c r="F159">
        <v>11</v>
      </c>
      <c r="G159">
        <v>110000</v>
      </c>
    </row>
    <row r="160" spans="1:7">
      <c r="A160">
        <v>39</v>
      </c>
      <c r="B160" t="s">
        <v>11</v>
      </c>
      <c r="C160" t="s">
        <v>43</v>
      </c>
      <c r="D160" t="s">
        <v>104</v>
      </c>
      <c r="E160" s="2" t="s">
        <v>83</v>
      </c>
      <c r="F160">
        <v>12</v>
      </c>
      <c r="G160">
        <v>115000</v>
      </c>
    </row>
    <row r="161" spans="1:7">
      <c r="A161">
        <v>44</v>
      </c>
      <c r="B161" t="s">
        <v>11</v>
      </c>
      <c r="C161" t="s">
        <v>8</v>
      </c>
      <c r="D161" t="s">
        <v>96</v>
      </c>
      <c r="E161" s="2" t="s">
        <v>83</v>
      </c>
      <c r="F161">
        <v>13</v>
      </c>
      <c r="G161">
        <v>130000</v>
      </c>
    </row>
    <row r="162" spans="1:7">
      <c r="A162">
        <v>44</v>
      </c>
      <c r="B162" t="s">
        <v>11</v>
      </c>
      <c r="C162" t="s">
        <v>8</v>
      </c>
      <c r="D162" t="s">
        <v>96</v>
      </c>
      <c r="E162" s="2" t="s">
        <v>83</v>
      </c>
      <c r="F162">
        <v>13</v>
      </c>
      <c r="G162">
        <v>130000</v>
      </c>
    </row>
    <row r="163" spans="1:7">
      <c r="A163">
        <v>44</v>
      </c>
      <c r="B163" t="s">
        <v>11</v>
      </c>
      <c r="C163" t="s">
        <v>8</v>
      </c>
      <c r="D163" t="s">
        <v>105</v>
      </c>
      <c r="E163" t="s">
        <v>83</v>
      </c>
      <c r="F163">
        <v>14</v>
      </c>
      <c r="G163">
        <v>110000</v>
      </c>
    </row>
    <row r="164" spans="1:7">
      <c r="A164">
        <v>42</v>
      </c>
      <c r="B164" t="s">
        <v>11</v>
      </c>
      <c r="C164" t="s">
        <v>23</v>
      </c>
      <c r="D164" t="s">
        <v>106</v>
      </c>
      <c r="E164" s="2" t="s">
        <v>83</v>
      </c>
      <c r="F164">
        <v>14</v>
      </c>
      <c r="G164">
        <v>115000</v>
      </c>
    </row>
    <row r="165" spans="1:7">
      <c r="A165">
        <v>43</v>
      </c>
      <c r="B165" t="s">
        <v>11</v>
      </c>
      <c r="C165" t="s">
        <v>8</v>
      </c>
      <c r="D165" t="s">
        <v>107</v>
      </c>
      <c r="E165" t="s">
        <v>83</v>
      </c>
      <c r="F165">
        <v>14</v>
      </c>
      <c r="G165">
        <v>130000</v>
      </c>
    </row>
    <row r="166" spans="1:7">
      <c r="A166">
        <v>44</v>
      </c>
      <c r="B166" t="s">
        <v>11</v>
      </c>
      <c r="C166" t="s">
        <v>8</v>
      </c>
      <c r="D166" t="s">
        <v>96</v>
      </c>
      <c r="E166" t="s">
        <v>83</v>
      </c>
      <c r="F166">
        <v>14</v>
      </c>
      <c r="G166">
        <v>130000</v>
      </c>
    </row>
    <row r="167" spans="1:7">
      <c r="A167">
        <v>44</v>
      </c>
      <c r="B167" t="s">
        <v>11</v>
      </c>
      <c r="C167" t="s">
        <v>8</v>
      </c>
      <c r="D167" t="s">
        <v>96</v>
      </c>
      <c r="E167" t="s">
        <v>83</v>
      </c>
      <c r="F167">
        <v>14</v>
      </c>
      <c r="G167">
        <v>130000</v>
      </c>
    </row>
    <row r="168" spans="1:7">
      <c r="A168">
        <v>42</v>
      </c>
      <c r="B168" t="s">
        <v>7</v>
      </c>
      <c r="C168" t="s">
        <v>23</v>
      </c>
      <c r="D168" t="s">
        <v>108</v>
      </c>
      <c r="E168" t="s">
        <v>83</v>
      </c>
      <c r="F168">
        <v>15</v>
      </c>
      <c r="G168">
        <v>110000</v>
      </c>
    </row>
    <row r="169" spans="1:7">
      <c r="A169">
        <v>44</v>
      </c>
      <c r="B169" t="s">
        <v>7</v>
      </c>
      <c r="C169" t="s">
        <v>43</v>
      </c>
      <c r="D169" t="s">
        <v>109</v>
      </c>
      <c r="E169" t="s">
        <v>83</v>
      </c>
      <c r="F169">
        <v>15</v>
      </c>
      <c r="G169">
        <v>145000</v>
      </c>
    </row>
    <row r="170" spans="1:7">
      <c r="A170">
        <v>45</v>
      </c>
      <c r="B170" t="s">
        <v>11</v>
      </c>
      <c r="C170" t="s">
        <v>23</v>
      </c>
      <c r="D170" t="s">
        <v>99</v>
      </c>
      <c r="E170" t="s">
        <v>83</v>
      </c>
      <c r="F170">
        <v>16</v>
      </c>
      <c r="G170">
        <v>140000</v>
      </c>
    </row>
    <row r="171" spans="1:7">
      <c r="A171">
        <v>45</v>
      </c>
      <c r="B171" t="s">
        <v>7</v>
      </c>
      <c r="C171" t="s">
        <v>43</v>
      </c>
      <c r="D171" t="s">
        <v>109</v>
      </c>
      <c r="E171" t="s">
        <v>83</v>
      </c>
      <c r="F171">
        <v>16</v>
      </c>
      <c r="G171">
        <v>160000</v>
      </c>
    </row>
    <row r="172" spans="1:7">
      <c r="A172">
        <v>45</v>
      </c>
      <c r="B172" t="s">
        <v>7</v>
      </c>
      <c r="C172" t="s">
        <v>43</v>
      </c>
      <c r="D172" t="s">
        <v>109</v>
      </c>
      <c r="E172" t="s">
        <v>83</v>
      </c>
      <c r="F172">
        <v>16</v>
      </c>
      <c r="G172">
        <v>160000</v>
      </c>
    </row>
    <row r="173" spans="1:7">
      <c r="A173">
        <v>43</v>
      </c>
      <c r="B173" t="s">
        <v>11</v>
      </c>
      <c r="C173" t="s">
        <v>43</v>
      </c>
      <c r="D173" t="s">
        <v>104</v>
      </c>
      <c r="E173" s="2" t="s">
        <v>83</v>
      </c>
      <c r="F173">
        <v>17</v>
      </c>
      <c r="G173">
        <v>140000</v>
      </c>
    </row>
    <row r="174" spans="1:7">
      <c r="A174">
        <v>46</v>
      </c>
      <c r="B174" t="s">
        <v>11</v>
      </c>
      <c r="C174" t="s">
        <v>8</v>
      </c>
      <c r="D174" t="s">
        <v>110</v>
      </c>
      <c r="E174" t="s">
        <v>83</v>
      </c>
      <c r="F174">
        <v>19</v>
      </c>
      <c r="G174">
        <v>120000</v>
      </c>
    </row>
    <row r="175" spans="1:7">
      <c r="A175">
        <v>45</v>
      </c>
      <c r="B175" t="s">
        <v>11</v>
      </c>
      <c r="C175" t="s">
        <v>23</v>
      </c>
      <c r="D175" t="s">
        <v>111</v>
      </c>
      <c r="E175" s="2" t="s">
        <v>83</v>
      </c>
      <c r="F175">
        <v>19</v>
      </c>
      <c r="G175">
        <v>180000</v>
      </c>
    </row>
    <row r="176" spans="1:7">
      <c r="A176">
        <v>48</v>
      </c>
      <c r="B176" t="s">
        <v>11</v>
      </c>
      <c r="C176" t="s">
        <v>43</v>
      </c>
      <c r="D176" t="s">
        <v>112</v>
      </c>
      <c r="E176" s="2" t="s">
        <v>83</v>
      </c>
      <c r="F176">
        <v>20</v>
      </c>
      <c r="G176">
        <v>170000</v>
      </c>
    </row>
    <row r="177" spans="1:7">
      <c r="A177">
        <v>47</v>
      </c>
      <c r="B177" t="s">
        <v>11</v>
      </c>
      <c r="C177" t="s">
        <v>43</v>
      </c>
      <c r="D177" t="s">
        <v>111</v>
      </c>
      <c r="E177" s="2" t="s">
        <v>83</v>
      </c>
      <c r="F177">
        <v>20</v>
      </c>
      <c r="G177">
        <v>180000</v>
      </c>
    </row>
    <row r="178" spans="1:7">
      <c r="A178">
        <v>26</v>
      </c>
      <c r="B178" t="s">
        <v>7</v>
      </c>
      <c r="C178" t="s">
        <v>8</v>
      </c>
      <c r="D178" t="s">
        <v>113</v>
      </c>
      <c r="E178" t="s">
        <v>114</v>
      </c>
      <c r="F178">
        <v>1</v>
      </c>
      <c r="G178">
        <v>45000</v>
      </c>
    </row>
    <row r="179" spans="1:7">
      <c r="A179">
        <v>25</v>
      </c>
      <c r="B179" t="s">
        <v>7</v>
      </c>
      <c r="C179" t="s">
        <v>23</v>
      </c>
      <c r="D179" t="s">
        <v>115</v>
      </c>
      <c r="E179" t="s">
        <v>114</v>
      </c>
      <c r="F179">
        <v>1.5</v>
      </c>
      <c r="G179">
        <v>40000</v>
      </c>
    </row>
    <row r="180" spans="1:7">
      <c r="A180">
        <v>29</v>
      </c>
      <c r="B180" t="s">
        <v>11</v>
      </c>
      <c r="C180" t="s">
        <v>8</v>
      </c>
      <c r="D180" t="s">
        <v>116</v>
      </c>
      <c r="E180" t="s">
        <v>114</v>
      </c>
      <c r="F180">
        <v>2</v>
      </c>
      <c r="G180">
        <v>40000</v>
      </c>
    </row>
    <row r="181" spans="1:7">
      <c r="A181">
        <v>30</v>
      </c>
      <c r="B181" t="s">
        <v>7</v>
      </c>
      <c r="C181" t="s">
        <v>8</v>
      </c>
      <c r="D181" t="s">
        <v>116</v>
      </c>
      <c r="E181" t="s">
        <v>114</v>
      </c>
      <c r="F181">
        <v>2</v>
      </c>
      <c r="G181">
        <v>40000</v>
      </c>
    </row>
    <row r="182" spans="1:7">
      <c r="A182">
        <v>30</v>
      </c>
      <c r="B182" t="s">
        <v>7</v>
      </c>
      <c r="C182" t="s">
        <v>8</v>
      </c>
      <c r="D182" t="s">
        <v>116</v>
      </c>
      <c r="E182" t="s">
        <v>114</v>
      </c>
      <c r="F182">
        <v>2</v>
      </c>
      <c r="G182">
        <v>40000</v>
      </c>
    </row>
    <row r="183" spans="1:7">
      <c r="A183">
        <v>29</v>
      </c>
      <c r="B183" t="s">
        <v>7</v>
      </c>
      <c r="C183" t="s">
        <v>8</v>
      </c>
      <c r="D183" t="s">
        <v>115</v>
      </c>
      <c r="E183" t="s">
        <v>114</v>
      </c>
      <c r="F183">
        <v>2</v>
      </c>
      <c r="G183">
        <v>40000</v>
      </c>
    </row>
    <row r="184" spans="1:7">
      <c r="A184">
        <v>28</v>
      </c>
      <c r="B184" t="s">
        <v>7</v>
      </c>
      <c r="C184" t="s">
        <v>8</v>
      </c>
      <c r="D184" t="s">
        <v>117</v>
      </c>
      <c r="E184" t="s">
        <v>114</v>
      </c>
      <c r="F184">
        <v>3</v>
      </c>
      <c r="G184">
        <v>45000</v>
      </c>
    </row>
    <row r="185" spans="1:7">
      <c r="A185">
        <v>30</v>
      </c>
      <c r="B185" t="s">
        <v>7</v>
      </c>
      <c r="C185" t="s">
        <v>8</v>
      </c>
      <c r="D185" t="s">
        <v>118</v>
      </c>
      <c r="E185" t="s">
        <v>114</v>
      </c>
      <c r="F185">
        <v>3</v>
      </c>
      <c r="G185">
        <v>45000</v>
      </c>
    </row>
    <row r="186" spans="1:7">
      <c r="A186">
        <v>31</v>
      </c>
      <c r="B186" t="s">
        <v>7</v>
      </c>
      <c r="C186" t="s">
        <v>8</v>
      </c>
      <c r="D186" t="s">
        <v>119</v>
      </c>
      <c r="E186" t="s">
        <v>114</v>
      </c>
      <c r="F186">
        <v>3</v>
      </c>
      <c r="G186">
        <v>45000</v>
      </c>
    </row>
    <row r="187" spans="1:7">
      <c r="A187">
        <v>30</v>
      </c>
      <c r="B187" t="s">
        <v>11</v>
      </c>
      <c r="C187" t="s">
        <v>8</v>
      </c>
      <c r="D187" t="s">
        <v>115</v>
      </c>
      <c r="E187" t="s">
        <v>114</v>
      </c>
      <c r="F187">
        <v>3</v>
      </c>
      <c r="G187">
        <v>45000</v>
      </c>
    </row>
    <row r="188" spans="1:7">
      <c r="A188">
        <v>31</v>
      </c>
      <c r="B188" t="s">
        <v>7</v>
      </c>
      <c r="C188" t="s">
        <v>8</v>
      </c>
      <c r="D188" t="s">
        <v>116</v>
      </c>
      <c r="E188" t="s">
        <v>114</v>
      </c>
      <c r="F188">
        <v>3</v>
      </c>
      <c r="G188">
        <v>50000</v>
      </c>
    </row>
    <row r="189" spans="1:7">
      <c r="A189">
        <v>30</v>
      </c>
      <c r="B189" t="s">
        <v>7</v>
      </c>
      <c r="C189" t="s">
        <v>8</v>
      </c>
      <c r="D189" t="s">
        <v>120</v>
      </c>
      <c r="E189" t="s">
        <v>114</v>
      </c>
      <c r="F189">
        <v>3</v>
      </c>
      <c r="G189">
        <v>55000</v>
      </c>
    </row>
    <row r="190" spans="1:7">
      <c r="A190">
        <v>32</v>
      </c>
      <c r="B190" t="s">
        <v>11</v>
      </c>
      <c r="C190" t="s">
        <v>8</v>
      </c>
      <c r="D190" t="s">
        <v>116</v>
      </c>
      <c r="E190" t="s">
        <v>114</v>
      </c>
      <c r="F190">
        <v>3</v>
      </c>
      <c r="G190">
        <v>55000</v>
      </c>
    </row>
    <row r="191" spans="1:7">
      <c r="A191">
        <v>31</v>
      </c>
      <c r="B191" t="s">
        <v>11</v>
      </c>
      <c r="C191" t="s">
        <v>8</v>
      </c>
      <c r="D191" t="s">
        <v>116</v>
      </c>
      <c r="E191" t="s">
        <v>114</v>
      </c>
      <c r="F191">
        <v>3</v>
      </c>
      <c r="G191">
        <v>55000</v>
      </c>
    </row>
    <row r="192" spans="1:7">
      <c r="A192">
        <v>32</v>
      </c>
      <c r="B192" t="s">
        <v>7</v>
      </c>
      <c r="C192" t="s">
        <v>8</v>
      </c>
      <c r="D192" t="s">
        <v>113</v>
      </c>
      <c r="E192" t="s">
        <v>114</v>
      </c>
      <c r="F192">
        <v>4</v>
      </c>
      <c r="G192">
        <v>50000</v>
      </c>
    </row>
    <row r="193" spans="1:7">
      <c r="A193">
        <v>30</v>
      </c>
      <c r="B193" t="s">
        <v>7</v>
      </c>
      <c r="C193" t="s">
        <v>8</v>
      </c>
      <c r="D193" t="s">
        <v>121</v>
      </c>
      <c r="E193" t="s">
        <v>114</v>
      </c>
      <c r="F193">
        <v>4</v>
      </c>
      <c r="G193">
        <v>50000</v>
      </c>
    </row>
    <row r="194" spans="1:7">
      <c r="A194">
        <v>30</v>
      </c>
      <c r="B194" t="s">
        <v>7</v>
      </c>
      <c r="C194" t="s">
        <v>8</v>
      </c>
      <c r="D194" t="s">
        <v>122</v>
      </c>
      <c r="E194" t="s">
        <v>114</v>
      </c>
      <c r="F194">
        <v>4</v>
      </c>
      <c r="G194">
        <v>55000</v>
      </c>
    </row>
    <row r="195" spans="1:7">
      <c r="A195">
        <v>32</v>
      </c>
      <c r="B195" t="s">
        <v>7</v>
      </c>
      <c r="C195" t="s">
        <v>8</v>
      </c>
      <c r="D195" t="s">
        <v>121</v>
      </c>
      <c r="E195" t="s">
        <v>114</v>
      </c>
      <c r="F195">
        <v>4</v>
      </c>
      <c r="G195">
        <v>60000</v>
      </c>
    </row>
    <row r="196" spans="1:7">
      <c r="A196">
        <v>33</v>
      </c>
      <c r="B196" t="s">
        <v>7</v>
      </c>
      <c r="C196" t="s">
        <v>8</v>
      </c>
      <c r="D196" t="s">
        <v>121</v>
      </c>
      <c r="E196" t="s">
        <v>114</v>
      </c>
      <c r="F196">
        <v>5</v>
      </c>
      <c r="G196">
        <v>70000</v>
      </c>
    </row>
    <row r="197" spans="1:7">
      <c r="A197">
        <v>33</v>
      </c>
      <c r="B197" t="s">
        <v>11</v>
      </c>
      <c r="C197" t="s">
        <v>8</v>
      </c>
      <c r="D197" t="s">
        <v>115</v>
      </c>
      <c r="E197" t="s">
        <v>114</v>
      </c>
      <c r="F197">
        <v>5</v>
      </c>
      <c r="G197">
        <v>70000</v>
      </c>
    </row>
    <row r="198" spans="1:7">
      <c r="A198">
        <v>33</v>
      </c>
      <c r="B198" t="s">
        <v>11</v>
      </c>
      <c r="C198" t="s">
        <v>8</v>
      </c>
      <c r="D198" t="s">
        <v>115</v>
      </c>
      <c r="E198" t="s">
        <v>114</v>
      </c>
      <c r="F198">
        <v>5</v>
      </c>
      <c r="G198">
        <v>70000</v>
      </c>
    </row>
    <row r="199" spans="1:7">
      <c r="A199">
        <v>31</v>
      </c>
      <c r="B199" t="s">
        <v>7</v>
      </c>
      <c r="C199" t="s">
        <v>8</v>
      </c>
      <c r="D199" t="s">
        <v>113</v>
      </c>
      <c r="E199" t="s">
        <v>114</v>
      </c>
      <c r="F199">
        <v>6</v>
      </c>
      <c r="G199">
        <v>55000</v>
      </c>
    </row>
    <row r="200" spans="1:7">
      <c r="A200">
        <v>35</v>
      </c>
      <c r="B200" t="s">
        <v>11</v>
      </c>
      <c r="C200" t="s">
        <v>8</v>
      </c>
      <c r="D200" t="s">
        <v>123</v>
      </c>
      <c r="E200" t="s">
        <v>114</v>
      </c>
      <c r="F200">
        <v>7</v>
      </c>
      <c r="G200">
        <v>80000</v>
      </c>
    </row>
    <row r="201" spans="1:7">
      <c r="A201">
        <v>33</v>
      </c>
      <c r="B201" t="s">
        <v>7</v>
      </c>
      <c r="C201" t="s">
        <v>23</v>
      </c>
      <c r="D201" t="s">
        <v>124</v>
      </c>
      <c r="E201" t="s">
        <v>114</v>
      </c>
      <c r="F201">
        <v>7</v>
      </c>
      <c r="G201">
        <v>90000</v>
      </c>
    </row>
    <row r="202" spans="1:7">
      <c r="A202">
        <v>36</v>
      </c>
      <c r="B202" t="s">
        <v>7</v>
      </c>
      <c r="C202" t="s">
        <v>8</v>
      </c>
      <c r="D202" t="s">
        <v>125</v>
      </c>
      <c r="E202" t="s">
        <v>114</v>
      </c>
      <c r="F202">
        <v>8</v>
      </c>
      <c r="G202">
        <v>85000</v>
      </c>
    </row>
    <row r="203" spans="1:7">
      <c r="A203">
        <v>35</v>
      </c>
      <c r="B203" t="s">
        <v>11</v>
      </c>
      <c r="C203" t="s">
        <v>23</v>
      </c>
      <c r="D203" t="s">
        <v>126</v>
      </c>
      <c r="E203" t="s">
        <v>114</v>
      </c>
      <c r="F203">
        <v>8</v>
      </c>
      <c r="G203">
        <v>95000</v>
      </c>
    </row>
    <row r="204" spans="1:7">
      <c r="A204">
        <v>36</v>
      </c>
      <c r="B204" t="s">
        <v>11</v>
      </c>
      <c r="C204" t="s">
        <v>8</v>
      </c>
      <c r="D204" t="s">
        <v>125</v>
      </c>
      <c r="E204" t="s">
        <v>114</v>
      </c>
      <c r="F204">
        <v>8</v>
      </c>
      <c r="G204">
        <v>95000</v>
      </c>
    </row>
    <row r="205" spans="1:7">
      <c r="A205">
        <v>36</v>
      </c>
      <c r="B205" t="s">
        <v>11</v>
      </c>
      <c r="C205" t="s">
        <v>8</v>
      </c>
      <c r="D205" t="s">
        <v>125</v>
      </c>
      <c r="E205" t="s">
        <v>114</v>
      </c>
      <c r="F205">
        <v>8</v>
      </c>
      <c r="G205">
        <v>95000</v>
      </c>
    </row>
    <row r="206" spans="1:7">
      <c r="A206">
        <v>36</v>
      </c>
      <c r="B206" t="s">
        <v>7</v>
      </c>
      <c r="C206" t="s">
        <v>8</v>
      </c>
      <c r="D206" t="s">
        <v>127</v>
      </c>
      <c r="E206" t="s">
        <v>114</v>
      </c>
      <c r="F206">
        <v>8</v>
      </c>
      <c r="G206">
        <v>95000</v>
      </c>
    </row>
    <row r="207" spans="1:7">
      <c r="A207">
        <v>36</v>
      </c>
      <c r="B207" t="s">
        <v>7</v>
      </c>
      <c r="C207" t="s">
        <v>8</v>
      </c>
      <c r="D207" t="s">
        <v>127</v>
      </c>
      <c r="E207" t="s">
        <v>114</v>
      </c>
      <c r="F207">
        <v>8</v>
      </c>
      <c r="G207">
        <v>95000</v>
      </c>
    </row>
    <row r="208" spans="1:7">
      <c r="A208">
        <v>39</v>
      </c>
      <c r="B208" t="s">
        <v>7</v>
      </c>
      <c r="C208" t="s">
        <v>8</v>
      </c>
      <c r="D208" t="s">
        <v>123</v>
      </c>
      <c r="E208" t="s">
        <v>114</v>
      </c>
      <c r="F208">
        <v>9</v>
      </c>
      <c r="G208">
        <v>110000</v>
      </c>
    </row>
    <row r="209" spans="1:7">
      <c r="A209">
        <v>39</v>
      </c>
      <c r="B209" t="s">
        <v>7</v>
      </c>
      <c r="C209" t="s">
        <v>8</v>
      </c>
      <c r="D209" t="s">
        <v>128</v>
      </c>
      <c r="E209" t="s">
        <v>114</v>
      </c>
      <c r="F209">
        <v>10</v>
      </c>
      <c r="G209">
        <v>65000</v>
      </c>
    </row>
    <row r="210" spans="1:7">
      <c r="A210">
        <v>38</v>
      </c>
      <c r="B210" t="s">
        <v>7</v>
      </c>
      <c r="C210" t="s">
        <v>23</v>
      </c>
      <c r="D210" t="s">
        <v>129</v>
      </c>
      <c r="E210" t="s">
        <v>114</v>
      </c>
      <c r="F210">
        <v>10</v>
      </c>
      <c r="G210">
        <v>90000</v>
      </c>
    </row>
    <row r="211" spans="1:7">
      <c r="A211">
        <v>39</v>
      </c>
      <c r="B211" t="s">
        <v>11</v>
      </c>
      <c r="C211" t="s">
        <v>8</v>
      </c>
      <c r="D211" t="s">
        <v>125</v>
      </c>
      <c r="E211" t="s">
        <v>114</v>
      </c>
      <c r="F211">
        <v>10</v>
      </c>
      <c r="G211">
        <v>120000</v>
      </c>
    </row>
    <row r="212" spans="1:7">
      <c r="A212">
        <v>41</v>
      </c>
      <c r="B212" t="s">
        <v>7</v>
      </c>
      <c r="C212" t="s">
        <v>8</v>
      </c>
      <c r="D212" t="s">
        <v>123</v>
      </c>
      <c r="E212" t="s">
        <v>114</v>
      </c>
      <c r="F212">
        <v>11</v>
      </c>
      <c r="G212">
        <v>90000</v>
      </c>
    </row>
    <row r="213" spans="1:7">
      <c r="A213">
        <v>40</v>
      </c>
      <c r="B213" t="s">
        <v>7</v>
      </c>
      <c r="C213" t="s">
        <v>8</v>
      </c>
      <c r="D213" t="s">
        <v>127</v>
      </c>
      <c r="E213" t="s">
        <v>114</v>
      </c>
      <c r="F213">
        <v>11</v>
      </c>
      <c r="G213">
        <v>105000</v>
      </c>
    </row>
    <row r="214" spans="1:7">
      <c r="A214">
        <v>40</v>
      </c>
      <c r="B214" t="s">
        <v>7</v>
      </c>
      <c r="C214" t="s">
        <v>8</v>
      </c>
      <c r="D214" t="s">
        <v>127</v>
      </c>
      <c r="E214" t="s">
        <v>114</v>
      </c>
      <c r="F214">
        <v>12</v>
      </c>
      <c r="G214">
        <v>130000</v>
      </c>
    </row>
    <row r="215" spans="1:7">
      <c r="A215">
        <v>41</v>
      </c>
      <c r="B215" t="s">
        <v>7</v>
      </c>
      <c r="C215" t="s">
        <v>23</v>
      </c>
      <c r="D215" t="s">
        <v>127</v>
      </c>
      <c r="E215" t="s">
        <v>114</v>
      </c>
      <c r="F215">
        <v>13</v>
      </c>
      <c r="G215">
        <v>110000</v>
      </c>
    </row>
    <row r="216" spans="1:7">
      <c r="A216">
        <v>42</v>
      </c>
      <c r="B216" t="s">
        <v>7</v>
      </c>
      <c r="C216" t="s">
        <v>43</v>
      </c>
      <c r="D216" t="s">
        <v>127</v>
      </c>
      <c r="E216" t="s">
        <v>114</v>
      </c>
      <c r="F216">
        <v>13</v>
      </c>
      <c r="G216">
        <v>140000</v>
      </c>
    </row>
    <row r="217" spans="1:7">
      <c r="A217">
        <v>43</v>
      </c>
      <c r="B217" t="s">
        <v>7</v>
      </c>
      <c r="C217" t="s">
        <v>23</v>
      </c>
      <c r="D217" t="s">
        <v>130</v>
      </c>
      <c r="E217" t="s">
        <v>114</v>
      </c>
      <c r="F217">
        <v>14</v>
      </c>
      <c r="G217">
        <v>120000</v>
      </c>
    </row>
    <row r="218" spans="1:7">
      <c r="A218">
        <v>45</v>
      </c>
      <c r="B218" t="s">
        <v>7</v>
      </c>
      <c r="C218" t="s">
        <v>23</v>
      </c>
      <c r="D218" t="s">
        <v>127</v>
      </c>
      <c r="E218" t="s">
        <v>114</v>
      </c>
      <c r="F218">
        <v>16</v>
      </c>
      <c r="G218">
        <v>160000</v>
      </c>
    </row>
    <row r="219" spans="1:7">
      <c r="A219">
        <v>45</v>
      </c>
      <c r="B219" t="s">
        <v>7</v>
      </c>
      <c r="C219" t="s">
        <v>23</v>
      </c>
      <c r="D219" t="s">
        <v>131</v>
      </c>
      <c r="E219" t="s">
        <v>114</v>
      </c>
      <c r="F219">
        <v>16</v>
      </c>
      <c r="G219">
        <v>180000</v>
      </c>
    </row>
    <row r="220" spans="1:7">
      <c r="A220">
        <v>41</v>
      </c>
      <c r="B220" t="s">
        <v>7</v>
      </c>
      <c r="C220" t="s">
        <v>43</v>
      </c>
      <c r="D220" t="s">
        <v>132</v>
      </c>
      <c r="E220" t="s">
        <v>114</v>
      </c>
      <c r="F220">
        <v>17</v>
      </c>
      <c r="G220">
        <v>160000</v>
      </c>
    </row>
    <row r="221" spans="1:7">
      <c r="A221">
        <v>42</v>
      </c>
      <c r="B221" t="s">
        <v>7</v>
      </c>
      <c r="C221" t="s">
        <v>43</v>
      </c>
      <c r="D221" t="s">
        <v>127</v>
      </c>
      <c r="E221" t="s">
        <v>114</v>
      </c>
      <c r="F221">
        <v>18</v>
      </c>
      <c r="G221">
        <v>140000</v>
      </c>
    </row>
    <row r="222" spans="1:7">
      <c r="A222">
        <v>43</v>
      </c>
      <c r="B222" t="s">
        <v>11</v>
      </c>
      <c r="C222" t="s">
        <v>23</v>
      </c>
      <c r="D222" t="s">
        <v>131</v>
      </c>
      <c r="E222" t="s">
        <v>114</v>
      </c>
      <c r="F222">
        <v>18</v>
      </c>
      <c r="G222">
        <v>170000</v>
      </c>
    </row>
    <row r="223" spans="1:7">
      <c r="A223">
        <v>43</v>
      </c>
      <c r="B223" t="s">
        <v>11</v>
      </c>
      <c r="C223" t="s">
        <v>23</v>
      </c>
      <c r="D223" t="s">
        <v>131</v>
      </c>
      <c r="E223" t="s">
        <v>114</v>
      </c>
      <c r="F223">
        <v>18</v>
      </c>
      <c r="G223">
        <v>170000</v>
      </c>
    </row>
    <row r="224" spans="1:7">
      <c r="A224">
        <v>48</v>
      </c>
      <c r="B224" t="s">
        <v>11</v>
      </c>
      <c r="C224" t="s">
        <v>23</v>
      </c>
      <c r="D224" t="s">
        <v>131</v>
      </c>
      <c r="E224" t="s">
        <v>114</v>
      </c>
      <c r="F224">
        <v>19</v>
      </c>
      <c r="G224">
        <v>170000</v>
      </c>
    </row>
    <row r="225" spans="1:7">
      <c r="A225">
        <v>47</v>
      </c>
      <c r="B225" t="s">
        <v>11</v>
      </c>
      <c r="C225" t="s">
        <v>23</v>
      </c>
      <c r="D225" t="s">
        <v>131</v>
      </c>
      <c r="E225" t="s">
        <v>114</v>
      </c>
      <c r="F225">
        <v>19</v>
      </c>
      <c r="G225">
        <v>170000</v>
      </c>
    </row>
    <row r="226" spans="1:7">
      <c r="A226">
        <v>47</v>
      </c>
      <c r="B226" t="s">
        <v>11</v>
      </c>
      <c r="C226" t="s">
        <v>23</v>
      </c>
      <c r="D226" t="s">
        <v>131</v>
      </c>
      <c r="E226" t="s">
        <v>114</v>
      </c>
      <c r="F226">
        <v>19</v>
      </c>
      <c r="G226">
        <v>170000</v>
      </c>
    </row>
    <row r="227" spans="1:7">
      <c r="A227">
        <v>47</v>
      </c>
      <c r="B227" t="s">
        <v>7</v>
      </c>
      <c r="C227" t="s">
        <v>23</v>
      </c>
      <c r="D227" t="s">
        <v>131</v>
      </c>
      <c r="E227" t="s">
        <v>114</v>
      </c>
      <c r="F227">
        <v>20</v>
      </c>
      <c r="G227">
        <v>180000</v>
      </c>
    </row>
    <row r="228" spans="1:7">
      <c r="A228">
        <v>49</v>
      </c>
      <c r="B228" t="s">
        <v>7</v>
      </c>
      <c r="C228" t="s">
        <v>23</v>
      </c>
      <c r="D228" t="s">
        <v>131</v>
      </c>
      <c r="E228" t="s">
        <v>114</v>
      </c>
      <c r="F228">
        <v>21</v>
      </c>
      <c r="G228">
        <v>180000</v>
      </c>
    </row>
    <row r="229" spans="1:7">
      <c r="A229">
        <v>49</v>
      </c>
      <c r="B229" t="s">
        <v>7</v>
      </c>
      <c r="C229" t="s">
        <v>23</v>
      </c>
      <c r="D229" t="s">
        <v>131</v>
      </c>
      <c r="E229" t="s">
        <v>114</v>
      </c>
      <c r="F229">
        <v>21</v>
      </c>
      <c r="G229">
        <v>180000</v>
      </c>
    </row>
    <row r="230" spans="1:7">
      <c r="A230">
        <v>48</v>
      </c>
      <c r="B230" t="s">
        <v>11</v>
      </c>
      <c r="C230" t="s">
        <v>23</v>
      </c>
      <c r="D230" t="s">
        <v>131</v>
      </c>
      <c r="E230" t="s">
        <v>114</v>
      </c>
      <c r="F230">
        <v>21</v>
      </c>
      <c r="G230">
        <v>180000</v>
      </c>
    </row>
    <row r="231" spans="1:7">
      <c r="A231">
        <v>48</v>
      </c>
      <c r="B231" t="s">
        <v>11</v>
      </c>
      <c r="C231" t="s">
        <v>23</v>
      </c>
      <c r="D231" t="s">
        <v>131</v>
      </c>
      <c r="E231" t="s">
        <v>114</v>
      </c>
      <c r="F231">
        <v>21</v>
      </c>
      <c r="G231">
        <v>180000</v>
      </c>
    </row>
    <row r="232" spans="1:7">
      <c r="A232">
        <v>52</v>
      </c>
      <c r="B232" t="s">
        <v>7</v>
      </c>
      <c r="C232" t="s">
        <v>23</v>
      </c>
      <c r="D232" t="s">
        <v>127</v>
      </c>
      <c r="E232" t="s">
        <v>114</v>
      </c>
      <c r="F232">
        <v>25</v>
      </c>
      <c r="G232">
        <v>170000</v>
      </c>
    </row>
    <row r="233" spans="1:7">
      <c r="A233">
        <v>53</v>
      </c>
      <c r="B233" t="s">
        <v>11</v>
      </c>
      <c r="C233" t="s">
        <v>23</v>
      </c>
      <c r="D233" t="s">
        <v>131</v>
      </c>
      <c r="E233" t="s">
        <v>114</v>
      </c>
      <c r="F233">
        <v>25</v>
      </c>
      <c r="G233">
        <v>180000</v>
      </c>
    </row>
    <row r="234" spans="1:7">
      <c r="A234">
        <v>28</v>
      </c>
      <c r="B234" t="s">
        <v>7</v>
      </c>
      <c r="C234" t="s">
        <v>8</v>
      </c>
      <c r="D234" t="s">
        <v>133</v>
      </c>
      <c r="E234" t="s">
        <v>134</v>
      </c>
      <c r="F234">
        <v>1</v>
      </c>
      <c r="G234">
        <v>35000</v>
      </c>
    </row>
    <row r="235" spans="1:7">
      <c r="A235">
        <v>26</v>
      </c>
      <c r="B235" t="s">
        <v>7</v>
      </c>
      <c r="C235" t="s">
        <v>8</v>
      </c>
      <c r="D235" t="s">
        <v>135</v>
      </c>
      <c r="E235" t="s">
        <v>134</v>
      </c>
      <c r="F235">
        <v>1</v>
      </c>
      <c r="G235">
        <v>40000</v>
      </c>
    </row>
    <row r="236" spans="1:7">
      <c r="A236">
        <v>27</v>
      </c>
      <c r="B236" t="s">
        <v>11</v>
      </c>
      <c r="C236" t="s">
        <v>8</v>
      </c>
      <c r="D236" t="s">
        <v>136</v>
      </c>
      <c r="E236" t="s">
        <v>134</v>
      </c>
      <c r="F236">
        <v>1.5</v>
      </c>
      <c r="G236">
        <v>35000</v>
      </c>
    </row>
    <row r="237" spans="1:7">
      <c r="A237">
        <v>29</v>
      </c>
      <c r="B237" t="s">
        <v>7</v>
      </c>
      <c r="C237" t="s">
        <v>8</v>
      </c>
      <c r="D237" t="s">
        <v>136</v>
      </c>
      <c r="E237" t="s">
        <v>134</v>
      </c>
      <c r="F237">
        <v>1.5</v>
      </c>
      <c r="G237">
        <v>35000</v>
      </c>
    </row>
    <row r="238" spans="1:7">
      <c r="A238">
        <v>29</v>
      </c>
      <c r="B238" t="s">
        <v>7</v>
      </c>
      <c r="C238" t="s">
        <v>8</v>
      </c>
      <c r="D238" t="s">
        <v>136</v>
      </c>
      <c r="E238" t="s">
        <v>134</v>
      </c>
      <c r="F238">
        <v>1.5</v>
      </c>
      <c r="G238">
        <v>35000</v>
      </c>
    </row>
    <row r="239" spans="1:7">
      <c r="A239">
        <v>27</v>
      </c>
      <c r="B239" t="s">
        <v>7</v>
      </c>
      <c r="C239" t="s">
        <v>23</v>
      </c>
      <c r="D239" t="s">
        <v>137</v>
      </c>
      <c r="E239" t="s">
        <v>134</v>
      </c>
      <c r="F239">
        <v>1.5</v>
      </c>
      <c r="G239">
        <v>50000</v>
      </c>
    </row>
    <row r="240" spans="1:7">
      <c r="A240">
        <v>26</v>
      </c>
      <c r="B240" t="s">
        <v>11</v>
      </c>
      <c r="C240" t="s">
        <v>8</v>
      </c>
      <c r="D240" t="s">
        <v>138</v>
      </c>
      <c r="E240" t="s">
        <v>134</v>
      </c>
      <c r="F240">
        <v>2</v>
      </c>
      <c r="G240">
        <v>35000</v>
      </c>
    </row>
    <row r="241" spans="1:7">
      <c r="A241">
        <v>27</v>
      </c>
      <c r="B241" t="s">
        <v>11</v>
      </c>
      <c r="C241" t="s">
        <v>8</v>
      </c>
      <c r="D241" t="s">
        <v>139</v>
      </c>
      <c r="E241" t="s">
        <v>134</v>
      </c>
      <c r="F241">
        <v>2</v>
      </c>
      <c r="G241">
        <v>40000</v>
      </c>
    </row>
    <row r="242" spans="1:7">
      <c r="A242">
        <v>28</v>
      </c>
      <c r="B242" t="s">
        <v>7</v>
      </c>
      <c r="C242" t="s">
        <v>8</v>
      </c>
      <c r="D242" t="s">
        <v>140</v>
      </c>
      <c r="E242" t="s">
        <v>134</v>
      </c>
      <c r="F242">
        <v>2</v>
      </c>
      <c r="G242">
        <v>40000</v>
      </c>
    </row>
    <row r="243" spans="1:7">
      <c r="A243">
        <v>28</v>
      </c>
      <c r="B243" t="s">
        <v>11</v>
      </c>
      <c r="C243" t="s">
        <v>8</v>
      </c>
      <c r="D243" t="s">
        <v>141</v>
      </c>
      <c r="E243" t="s">
        <v>134</v>
      </c>
      <c r="F243">
        <v>2</v>
      </c>
      <c r="G243">
        <v>40000</v>
      </c>
    </row>
    <row r="244" spans="1:7">
      <c r="A244">
        <v>29</v>
      </c>
      <c r="B244" t="s">
        <v>7</v>
      </c>
      <c r="C244" t="s">
        <v>8</v>
      </c>
      <c r="D244" t="s">
        <v>142</v>
      </c>
      <c r="E244" t="s">
        <v>134</v>
      </c>
      <c r="F244">
        <v>2</v>
      </c>
      <c r="G244">
        <v>40000</v>
      </c>
    </row>
    <row r="245" spans="1:7">
      <c r="A245">
        <v>28</v>
      </c>
      <c r="B245" t="s">
        <v>11</v>
      </c>
      <c r="C245" t="s">
        <v>8</v>
      </c>
      <c r="D245" t="s">
        <v>143</v>
      </c>
      <c r="E245" t="s">
        <v>134</v>
      </c>
      <c r="F245">
        <v>2</v>
      </c>
      <c r="G245">
        <v>40000</v>
      </c>
    </row>
    <row r="246" spans="1:7">
      <c r="A246">
        <v>27</v>
      </c>
      <c r="B246" t="s">
        <v>11</v>
      </c>
      <c r="C246" t="s">
        <v>8</v>
      </c>
      <c r="D246" t="s">
        <v>144</v>
      </c>
      <c r="E246" t="s">
        <v>134</v>
      </c>
      <c r="F246">
        <v>2</v>
      </c>
      <c r="G246">
        <v>40000</v>
      </c>
    </row>
    <row r="247" spans="1:7">
      <c r="A247">
        <v>28</v>
      </c>
      <c r="B247" t="s">
        <v>11</v>
      </c>
      <c r="C247" t="s">
        <v>8</v>
      </c>
      <c r="D247" t="s">
        <v>136</v>
      </c>
      <c r="E247" t="s">
        <v>134</v>
      </c>
      <c r="F247">
        <v>2</v>
      </c>
      <c r="G247">
        <v>40000</v>
      </c>
    </row>
    <row r="248" spans="1:7">
      <c r="A248">
        <v>28</v>
      </c>
      <c r="B248" t="s">
        <v>11</v>
      </c>
      <c r="C248" t="s">
        <v>8</v>
      </c>
      <c r="D248" t="s">
        <v>136</v>
      </c>
      <c r="E248" t="s">
        <v>134</v>
      </c>
      <c r="F248">
        <v>2</v>
      </c>
      <c r="G248">
        <v>40000</v>
      </c>
    </row>
    <row r="249" spans="1:7">
      <c r="A249">
        <v>30</v>
      </c>
      <c r="B249" t="s">
        <v>7</v>
      </c>
      <c r="C249" t="s">
        <v>8</v>
      </c>
      <c r="D249" t="s">
        <v>145</v>
      </c>
      <c r="E249" t="s">
        <v>134</v>
      </c>
      <c r="F249">
        <v>2</v>
      </c>
      <c r="G249">
        <v>40000</v>
      </c>
    </row>
    <row r="250" spans="1:7">
      <c r="A250">
        <v>29</v>
      </c>
      <c r="B250" t="s">
        <v>7</v>
      </c>
      <c r="C250" t="s">
        <v>8</v>
      </c>
      <c r="D250" t="s">
        <v>146</v>
      </c>
      <c r="E250" t="s">
        <v>134</v>
      </c>
      <c r="F250">
        <v>2</v>
      </c>
      <c r="G250">
        <v>40000</v>
      </c>
    </row>
    <row r="251" spans="1:7">
      <c r="A251">
        <v>29</v>
      </c>
      <c r="B251" t="s">
        <v>7</v>
      </c>
      <c r="C251" t="s">
        <v>8</v>
      </c>
      <c r="D251" t="s">
        <v>146</v>
      </c>
      <c r="E251" t="s">
        <v>134</v>
      </c>
      <c r="F251">
        <v>2</v>
      </c>
      <c r="G251">
        <v>40000</v>
      </c>
    </row>
    <row r="252" spans="1:7">
      <c r="A252">
        <v>29</v>
      </c>
      <c r="B252" t="s">
        <v>7</v>
      </c>
      <c r="C252" t="s">
        <v>8</v>
      </c>
      <c r="D252" t="s">
        <v>146</v>
      </c>
      <c r="E252" t="s">
        <v>134</v>
      </c>
      <c r="F252">
        <v>2</v>
      </c>
      <c r="G252">
        <v>40000</v>
      </c>
    </row>
    <row r="253" spans="1:7">
      <c r="A253">
        <v>27</v>
      </c>
      <c r="B253" t="s">
        <v>11</v>
      </c>
      <c r="C253" t="s">
        <v>8</v>
      </c>
      <c r="D253" t="s">
        <v>147</v>
      </c>
      <c r="E253" t="s">
        <v>134</v>
      </c>
      <c r="F253">
        <v>2</v>
      </c>
      <c r="G253">
        <v>45000</v>
      </c>
    </row>
    <row r="254" spans="1:7">
      <c r="A254">
        <v>30</v>
      </c>
      <c r="B254" t="s">
        <v>7</v>
      </c>
      <c r="C254" t="s">
        <v>8</v>
      </c>
      <c r="D254" t="s">
        <v>148</v>
      </c>
      <c r="E254" t="s">
        <v>134</v>
      </c>
      <c r="F254">
        <v>3</v>
      </c>
      <c r="G254">
        <v>45000</v>
      </c>
    </row>
    <row r="255" spans="1:7">
      <c r="A255">
        <v>30</v>
      </c>
      <c r="B255" t="s">
        <v>11</v>
      </c>
      <c r="C255" t="s">
        <v>8</v>
      </c>
      <c r="D255" t="s">
        <v>149</v>
      </c>
      <c r="E255" t="s">
        <v>134</v>
      </c>
      <c r="F255">
        <v>3</v>
      </c>
      <c r="G255">
        <v>45000</v>
      </c>
    </row>
    <row r="256" spans="1:7">
      <c r="A256">
        <v>29</v>
      </c>
      <c r="B256" t="s">
        <v>7</v>
      </c>
      <c r="C256" t="s">
        <v>8</v>
      </c>
      <c r="D256" t="s">
        <v>150</v>
      </c>
      <c r="E256" t="s">
        <v>134</v>
      </c>
      <c r="F256">
        <v>3</v>
      </c>
      <c r="G256">
        <v>50000</v>
      </c>
    </row>
    <row r="257" spans="1:7">
      <c r="A257">
        <v>30</v>
      </c>
      <c r="B257" t="s">
        <v>7</v>
      </c>
      <c r="C257" t="s">
        <v>8</v>
      </c>
      <c r="D257" t="s">
        <v>151</v>
      </c>
      <c r="E257" t="s">
        <v>134</v>
      </c>
      <c r="F257">
        <v>3</v>
      </c>
      <c r="G257">
        <v>50000</v>
      </c>
    </row>
    <row r="258" spans="1:7">
      <c r="A258">
        <v>31</v>
      </c>
      <c r="B258" t="s">
        <v>7</v>
      </c>
      <c r="C258" t="s">
        <v>8</v>
      </c>
      <c r="D258" t="s">
        <v>136</v>
      </c>
      <c r="E258" t="s">
        <v>134</v>
      </c>
      <c r="F258">
        <v>3</v>
      </c>
      <c r="G258">
        <v>50000</v>
      </c>
    </row>
    <row r="259" spans="1:7">
      <c r="A259">
        <v>31</v>
      </c>
      <c r="B259" t="s">
        <v>7</v>
      </c>
      <c r="C259" t="s">
        <v>8</v>
      </c>
      <c r="D259" t="s">
        <v>136</v>
      </c>
      <c r="E259" t="s">
        <v>134</v>
      </c>
      <c r="F259">
        <v>3</v>
      </c>
      <c r="G259">
        <v>50000</v>
      </c>
    </row>
    <row r="260" spans="1:7">
      <c r="A260">
        <v>31</v>
      </c>
      <c r="B260" t="s">
        <v>11</v>
      </c>
      <c r="C260" t="s">
        <v>8</v>
      </c>
      <c r="D260" t="s">
        <v>146</v>
      </c>
      <c r="E260" t="s">
        <v>134</v>
      </c>
      <c r="F260">
        <v>3</v>
      </c>
      <c r="G260">
        <v>55000</v>
      </c>
    </row>
    <row r="261" spans="1:7">
      <c r="A261">
        <v>31</v>
      </c>
      <c r="B261" t="s">
        <v>11</v>
      </c>
      <c r="C261" t="s">
        <v>8</v>
      </c>
      <c r="D261" t="s">
        <v>146</v>
      </c>
      <c r="E261" t="s">
        <v>134</v>
      </c>
      <c r="F261">
        <v>4</v>
      </c>
      <c r="G261">
        <v>60000</v>
      </c>
    </row>
    <row r="262" spans="1:7">
      <c r="A262">
        <v>33</v>
      </c>
      <c r="B262" t="s">
        <v>11</v>
      </c>
      <c r="C262" t="s">
        <v>8</v>
      </c>
      <c r="D262" t="s">
        <v>133</v>
      </c>
      <c r="E262" t="s">
        <v>134</v>
      </c>
      <c r="F262">
        <v>4</v>
      </c>
      <c r="G262">
        <v>60000</v>
      </c>
    </row>
    <row r="263" spans="1:7">
      <c r="A263">
        <v>33</v>
      </c>
      <c r="B263" t="s">
        <v>11</v>
      </c>
      <c r="C263" t="s">
        <v>8</v>
      </c>
      <c r="D263" t="s">
        <v>144</v>
      </c>
      <c r="E263" t="s">
        <v>134</v>
      </c>
      <c r="F263">
        <v>4</v>
      </c>
      <c r="G263">
        <v>60000</v>
      </c>
    </row>
    <row r="264" spans="1:7">
      <c r="A264">
        <v>33</v>
      </c>
      <c r="B264" t="s">
        <v>11</v>
      </c>
      <c r="C264" t="s">
        <v>8</v>
      </c>
      <c r="D264" t="s">
        <v>144</v>
      </c>
      <c r="E264" t="s">
        <v>134</v>
      </c>
      <c r="F264">
        <v>4</v>
      </c>
      <c r="G264">
        <v>60000</v>
      </c>
    </row>
    <row r="265" spans="1:7">
      <c r="A265">
        <v>32</v>
      </c>
      <c r="B265" t="s">
        <v>11</v>
      </c>
      <c r="C265" t="s">
        <v>8</v>
      </c>
      <c r="D265" t="s">
        <v>144</v>
      </c>
      <c r="E265" t="s">
        <v>134</v>
      </c>
      <c r="F265">
        <v>4</v>
      </c>
      <c r="G265">
        <v>65000</v>
      </c>
    </row>
    <row r="266" spans="1:7">
      <c r="A266">
        <v>31</v>
      </c>
      <c r="B266" t="s">
        <v>7</v>
      </c>
      <c r="C266" t="s">
        <v>8</v>
      </c>
      <c r="D266" t="s">
        <v>152</v>
      </c>
      <c r="E266" t="s">
        <v>134</v>
      </c>
      <c r="F266">
        <v>5</v>
      </c>
      <c r="G266">
        <v>45000</v>
      </c>
    </row>
    <row r="267" spans="1:7">
      <c r="A267">
        <v>31</v>
      </c>
      <c r="B267" t="s">
        <v>7</v>
      </c>
      <c r="C267" t="s">
        <v>8</v>
      </c>
      <c r="D267" t="s">
        <v>153</v>
      </c>
      <c r="E267" t="s">
        <v>134</v>
      </c>
      <c r="F267">
        <v>5</v>
      </c>
      <c r="G267">
        <v>45000</v>
      </c>
    </row>
    <row r="268" spans="1:7">
      <c r="A268">
        <v>32</v>
      </c>
      <c r="B268" t="s">
        <v>7</v>
      </c>
      <c r="C268" t="s">
        <v>8</v>
      </c>
      <c r="D268" t="s">
        <v>52</v>
      </c>
      <c r="E268" t="s">
        <v>134</v>
      </c>
      <c r="F268">
        <v>5</v>
      </c>
      <c r="G268">
        <v>55000</v>
      </c>
    </row>
    <row r="269" spans="1:7">
      <c r="A269">
        <v>33</v>
      </c>
      <c r="B269" t="s">
        <v>7</v>
      </c>
      <c r="C269" t="s">
        <v>8</v>
      </c>
      <c r="D269" t="s">
        <v>133</v>
      </c>
      <c r="E269" t="s">
        <v>134</v>
      </c>
      <c r="F269">
        <v>5</v>
      </c>
      <c r="G269">
        <v>70000</v>
      </c>
    </row>
    <row r="270" spans="1:7">
      <c r="A270">
        <v>33</v>
      </c>
      <c r="B270" t="s">
        <v>11</v>
      </c>
      <c r="C270" t="s">
        <v>23</v>
      </c>
      <c r="D270" t="s">
        <v>154</v>
      </c>
      <c r="E270" t="s">
        <v>134</v>
      </c>
      <c r="F270">
        <v>6</v>
      </c>
      <c r="G270">
        <v>90000</v>
      </c>
    </row>
    <row r="271" spans="1:7">
      <c r="A271">
        <v>35</v>
      </c>
      <c r="B271" t="s">
        <v>11</v>
      </c>
      <c r="C271" t="s">
        <v>8</v>
      </c>
      <c r="D271" t="s">
        <v>155</v>
      </c>
      <c r="E271" t="s">
        <v>134</v>
      </c>
      <c r="F271">
        <v>7</v>
      </c>
      <c r="G271">
        <v>90000</v>
      </c>
    </row>
    <row r="272" spans="1:7">
      <c r="A272">
        <v>34</v>
      </c>
      <c r="B272" t="s">
        <v>11</v>
      </c>
      <c r="C272" t="s">
        <v>8</v>
      </c>
      <c r="D272" t="s">
        <v>156</v>
      </c>
      <c r="E272" t="s">
        <v>134</v>
      </c>
      <c r="F272">
        <v>7</v>
      </c>
      <c r="G272">
        <v>90000</v>
      </c>
    </row>
    <row r="273" spans="1:7">
      <c r="A273">
        <v>34</v>
      </c>
      <c r="B273" t="s">
        <v>11</v>
      </c>
      <c r="C273" t="s">
        <v>8</v>
      </c>
      <c r="D273" t="s">
        <v>156</v>
      </c>
      <c r="E273" t="s">
        <v>134</v>
      </c>
      <c r="F273">
        <v>7</v>
      </c>
      <c r="G273">
        <v>90000</v>
      </c>
    </row>
    <row r="274" spans="1:7">
      <c r="A274">
        <v>34</v>
      </c>
      <c r="B274" t="s">
        <v>11</v>
      </c>
      <c r="C274" t="s">
        <v>8</v>
      </c>
      <c r="D274" t="s">
        <v>156</v>
      </c>
      <c r="E274" t="s">
        <v>134</v>
      </c>
      <c r="F274">
        <v>7</v>
      </c>
      <c r="G274">
        <v>90000</v>
      </c>
    </row>
    <row r="275" spans="1:7">
      <c r="A275">
        <v>34</v>
      </c>
      <c r="B275" t="s">
        <v>11</v>
      </c>
      <c r="C275" t="s">
        <v>8</v>
      </c>
      <c r="D275" t="s">
        <v>157</v>
      </c>
      <c r="E275" t="s">
        <v>134</v>
      </c>
      <c r="F275">
        <v>7</v>
      </c>
      <c r="G275">
        <v>95000</v>
      </c>
    </row>
    <row r="276" spans="1:7">
      <c r="A276">
        <v>35</v>
      </c>
      <c r="B276" t="s">
        <v>11</v>
      </c>
      <c r="C276" t="s">
        <v>23</v>
      </c>
      <c r="D276" t="s">
        <v>158</v>
      </c>
      <c r="E276" t="s">
        <v>134</v>
      </c>
      <c r="F276">
        <v>7</v>
      </c>
      <c r="G276">
        <v>105000</v>
      </c>
    </row>
    <row r="277" spans="1:7">
      <c r="A277">
        <v>33</v>
      </c>
      <c r="B277" t="s">
        <v>11</v>
      </c>
      <c r="C277" t="s">
        <v>23</v>
      </c>
      <c r="D277" t="s">
        <v>159</v>
      </c>
      <c r="E277" t="s">
        <v>134</v>
      </c>
      <c r="F277">
        <v>7</v>
      </c>
      <c r="G277">
        <v>115000</v>
      </c>
    </row>
    <row r="278" spans="1:7">
      <c r="A278">
        <v>36</v>
      </c>
      <c r="B278" t="s">
        <v>7</v>
      </c>
      <c r="C278" t="s">
        <v>8</v>
      </c>
      <c r="D278" t="s">
        <v>160</v>
      </c>
      <c r="E278" t="s">
        <v>134</v>
      </c>
      <c r="F278">
        <v>8</v>
      </c>
      <c r="G278">
        <v>45000</v>
      </c>
    </row>
    <row r="279" spans="1:7">
      <c r="A279">
        <v>34</v>
      </c>
      <c r="B279" t="s">
        <v>11</v>
      </c>
      <c r="C279" t="s">
        <v>23</v>
      </c>
      <c r="D279" t="s">
        <v>161</v>
      </c>
      <c r="E279" t="s">
        <v>134</v>
      </c>
      <c r="F279">
        <v>8</v>
      </c>
      <c r="G279">
        <v>90000</v>
      </c>
    </row>
    <row r="280" spans="1:7">
      <c r="A280">
        <v>36</v>
      </c>
      <c r="B280" t="s">
        <v>11</v>
      </c>
      <c r="C280" t="s">
        <v>8</v>
      </c>
      <c r="D280" t="s">
        <v>159</v>
      </c>
      <c r="E280" t="s">
        <v>134</v>
      </c>
      <c r="F280">
        <v>8</v>
      </c>
      <c r="G280">
        <v>95000</v>
      </c>
    </row>
    <row r="281" spans="1:7">
      <c r="A281">
        <v>36</v>
      </c>
      <c r="B281" t="s">
        <v>11</v>
      </c>
      <c r="C281" t="s">
        <v>8</v>
      </c>
      <c r="D281" t="s">
        <v>157</v>
      </c>
      <c r="E281" t="s">
        <v>134</v>
      </c>
      <c r="F281">
        <v>8</v>
      </c>
      <c r="G281">
        <v>95000</v>
      </c>
    </row>
    <row r="282" spans="1:7">
      <c r="A282">
        <v>36</v>
      </c>
      <c r="B282" t="s">
        <v>11</v>
      </c>
      <c r="C282" t="s">
        <v>8</v>
      </c>
      <c r="D282" t="s">
        <v>155</v>
      </c>
      <c r="E282" t="s">
        <v>134</v>
      </c>
      <c r="F282">
        <v>8</v>
      </c>
      <c r="G282">
        <v>110000</v>
      </c>
    </row>
    <row r="283" spans="1:7">
      <c r="A283">
        <v>35</v>
      </c>
      <c r="B283" t="s">
        <v>11</v>
      </c>
      <c r="C283" t="s">
        <v>8</v>
      </c>
      <c r="D283" t="s">
        <v>162</v>
      </c>
      <c r="E283" t="s">
        <v>134</v>
      </c>
      <c r="F283">
        <v>9</v>
      </c>
      <c r="G283">
        <v>95000</v>
      </c>
    </row>
    <row r="284" spans="1:7">
      <c r="A284">
        <v>35</v>
      </c>
      <c r="B284" t="s">
        <v>11</v>
      </c>
      <c r="C284" t="s">
        <v>8</v>
      </c>
      <c r="D284" t="s">
        <v>162</v>
      </c>
      <c r="E284" t="s">
        <v>134</v>
      </c>
      <c r="F284">
        <v>9</v>
      </c>
      <c r="G284">
        <v>95000</v>
      </c>
    </row>
    <row r="285" spans="1:7">
      <c r="A285">
        <v>36</v>
      </c>
      <c r="B285" t="s">
        <v>11</v>
      </c>
      <c r="C285" t="s">
        <v>8</v>
      </c>
      <c r="D285" t="s">
        <v>159</v>
      </c>
      <c r="E285" t="s">
        <v>134</v>
      </c>
      <c r="F285">
        <v>9</v>
      </c>
      <c r="G285">
        <v>100000</v>
      </c>
    </row>
    <row r="286" spans="1:7">
      <c r="A286">
        <v>38</v>
      </c>
      <c r="B286" t="s">
        <v>7</v>
      </c>
      <c r="C286" t="s">
        <v>8</v>
      </c>
      <c r="D286" t="s">
        <v>163</v>
      </c>
      <c r="E286" t="s">
        <v>134</v>
      </c>
      <c r="F286">
        <v>9</v>
      </c>
      <c r="G286">
        <v>120000</v>
      </c>
    </row>
    <row r="287" spans="1:7">
      <c r="A287">
        <v>38</v>
      </c>
      <c r="B287" t="s">
        <v>7</v>
      </c>
      <c r="C287" t="s">
        <v>8</v>
      </c>
      <c r="D287" t="s">
        <v>156</v>
      </c>
      <c r="E287" t="s">
        <v>134</v>
      </c>
      <c r="F287">
        <v>9</v>
      </c>
      <c r="G287">
        <v>120000</v>
      </c>
    </row>
    <row r="288" spans="1:7">
      <c r="A288">
        <v>39</v>
      </c>
      <c r="B288" t="s">
        <v>7</v>
      </c>
      <c r="C288" t="s">
        <v>8</v>
      </c>
      <c r="D288" t="s">
        <v>160</v>
      </c>
      <c r="E288" t="s">
        <v>134</v>
      </c>
      <c r="F288">
        <v>10</v>
      </c>
      <c r="G288">
        <v>55000</v>
      </c>
    </row>
    <row r="289" spans="1:7">
      <c r="A289">
        <v>38</v>
      </c>
      <c r="B289" t="s">
        <v>7</v>
      </c>
      <c r="C289" t="s">
        <v>23</v>
      </c>
      <c r="D289" t="s">
        <v>164</v>
      </c>
      <c r="E289" t="s">
        <v>134</v>
      </c>
      <c r="F289">
        <v>10</v>
      </c>
      <c r="G289">
        <v>90000</v>
      </c>
    </row>
    <row r="290" spans="1:7">
      <c r="A290">
        <v>37</v>
      </c>
      <c r="B290" t="s">
        <v>11</v>
      </c>
      <c r="C290" t="s">
        <v>8</v>
      </c>
      <c r="D290" t="s">
        <v>165</v>
      </c>
      <c r="E290" t="s">
        <v>134</v>
      </c>
      <c r="F290">
        <v>10</v>
      </c>
      <c r="G290">
        <v>95000</v>
      </c>
    </row>
    <row r="291" spans="1:7">
      <c r="A291">
        <v>38</v>
      </c>
      <c r="B291" t="s">
        <v>11</v>
      </c>
      <c r="C291" t="s">
        <v>43</v>
      </c>
      <c r="D291" t="s">
        <v>166</v>
      </c>
      <c r="E291" t="s">
        <v>134</v>
      </c>
      <c r="F291">
        <v>10</v>
      </c>
      <c r="G291">
        <v>110000</v>
      </c>
    </row>
    <row r="292" spans="1:7">
      <c r="A292">
        <v>35</v>
      </c>
      <c r="B292" t="s">
        <v>11</v>
      </c>
      <c r="C292" t="s">
        <v>23</v>
      </c>
      <c r="D292" t="s">
        <v>157</v>
      </c>
      <c r="E292" t="s">
        <v>134</v>
      </c>
      <c r="F292">
        <v>10</v>
      </c>
      <c r="G292">
        <v>120000</v>
      </c>
    </row>
    <row r="293" spans="1:7">
      <c r="A293">
        <v>39</v>
      </c>
      <c r="B293" t="s">
        <v>7</v>
      </c>
      <c r="C293" t="s">
        <v>8</v>
      </c>
      <c r="D293" t="s">
        <v>159</v>
      </c>
      <c r="E293" t="s">
        <v>134</v>
      </c>
      <c r="F293">
        <v>10</v>
      </c>
      <c r="G293">
        <v>120000</v>
      </c>
    </row>
    <row r="294" spans="1:7">
      <c r="A294">
        <v>38</v>
      </c>
      <c r="B294" t="s">
        <v>7</v>
      </c>
      <c r="C294" t="s">
        <v>8</v>
      </c>
      <c r="D294" t="s">
        <v>157</v>
      </c>
      <c r="E294" t="s">
        <v>134</v>
      </c>
      <c r="F294">
        <v>10</v>
      </c>
      <c r="G294">
        <v>120000</v>
      </c>
    </row>
    <row r="295" spans="1:7">
      <c r="A295">
        <v>37</v>
      </c>
      <c r="B295" t="s">
        <v>11</v>
      </c>
      <c r="C295" t="s">
        <v>8</v>
      </c>
      <c r="D295" t="s">
        <v>155</v>
      </c>
      <c r="E295" t="s">
        <v>134</v>
      </c>
      <c r="F295">
        <v>10</v>
      </c>
      <c r="G295">
        <v>120000</v>
      </c>
    </row>
    <row r="296" spans="1:7">
      <c r="A296">
        <v>38</v>
      </c>
      <c r="B296" t="s">
        <v>11</v>
      </c>
      <c r="C296" t="s">
        <v>8</v>
      </c>
      <c r="D296" t="s">
        <v>167</v>
      </c>
      <c r="E296" t="s">
        <v>134</v>
      </c>
      <c r="F296">
        <v>11</v>
      </c>
      <c r="G296">
        <v>80000</v>
      </c>
    </row>
    <row r="297" spans="1:7">
      <c r="A297">
        <v>41</v>
      </c>
      <c r="B297" t="s">
        <v>7</v>
      </c>
      <c r="C297" t="s">
        <v>8</v>
      </c>
      <c r="D297" t="s">
        <v>162</v>
      </c>
      <c r="E297" t="s">
        <v>134</v>
      </c>
      <c r="F297">
        <v>11</v>
      </c>
      <c r="G297">
        <v>95000</v>
      </c>
    </row>
    <row r="298" spans="1:7">
      <c r="A298">
        <v>41</v>
      </c>
      <c r="B298" t="s">
        <v>7</v>
      </c>
      <c r="C298" t="s">
        <v>8</v>
      </c>
      <c r="D298" t="s">
        <v>162</v>
      </c>
      <c r="E298" t="s">
        <v>134</v>
      </c>
      <c r="F298">
        <v>11</v>
      </c>
      <c r="G298">
        <v>95000</v>
      </c>
    </row>
    <row r="299" spans="1:7">
      <c r="A299">
        <v>38</v>
      </c>
      <c r="B299" t="s">
        <v>11</v>
      </c>
      <c r="C299" t="s">
        <v>43</v>
      </c>
      <c r="D299" t="s">
        <v>166</v>
      </c>
      <c r="E299" t="s">
        <v>134</v>
      </c>
      <c r="F299">
        <v>11</v>
      </c>
      <c r="G299">
        <v>120000</v>
      </c>
    </row>
    <row r="300" spans="1:7">
      <c r="A300">
        <v>36</v>
      </c>
      <c r="B300" t="s">
        <v>11</v>
      </c>
      <c r="C300" t="s">
        <v>43</v>
      </c>
      <c r="D300" t="s">
        <v>168</v>
      </c>
      <c r="E300" t="s">
        <v>134</v>
      </c>
      <c r="F300">
        <v>11</v>
      </c>
      <c r="G300">
        <v>120000</v>
      </c>
    </row>
    <row r="301" spans="1:7">
      <c r="A301">
        <v>36</v>
      </c>
      <c r="B301" t="s">
        <v>11</v>
      </c>
      <c r="C301" t="s">
        <v>23</v>
      </c>
      <c r="D301" t="s">
        <v>155</v>
      </c>
      <c r="E301" t="s">
        <v>134</v>
      </c>
      <c r="F301">
        <v>11</v>
      </c>
      <c r="G301">
        <v>120000</v>
      </c>
    </row>
    <row r="302" spans="1:7">
      <c r="A302">
        <v>40</v>
      </c>
      <c r="B302" t="s">
        <v>7</v>
      </c>
      <c r="C302" t="s">
        <v>8</v>
      </c>
      <c r="D302" t="s">
        <v>153</v>
      </c>
      <c r="E302" t="s">
        <v>134</v>
      </c>
      <c r="F302">
        <v>12</v>
      </c>
      <c r="G302">
        <v>60000</v>
      </c>
    </row>
    <row r="303" spans="1:7">
      <c r="A303">
        <v>39</v>
      </c>
      <c r="B303" t="s">
        <v>7</v>
      </c>
      <c r="C303" t="s">
        <v>8</v>
      </c>
      <c r="D303" t="s">
        <v>169</v>
      </c>
      <c r="E303" t="s">
        <v>134</v>
      </c>
      <c r="F303">
        <v>12</v>
      </c>
      <c r="G303">
        <v>65000</v>
      </c>
    </row>
    <row r="304" spans="1:7">
      <c r="A304">
        <v>40</v>
      </c>
      <c r="B304" t="s">
        <v>7</v>
      </c>
      <c r="C304" t="s">
        <v>23</v>
      </c>
      <c r="D304" t="s">
        <v>170</v>
      </c>
      <c r="E304" t="s">
        <v>134</v>
      </c>
      <c r="F304">
        <v>12</v>
      </c>
      <c r="G304">
        <v>100000</v>
      </c>
    </row>
    <row r="305" spans="1:7">
      <c r="A305">
        <v>42</v>
      </c>
      <c r="B305" t="s">
        <v>11</v>
      </c>
      <c r="C305" t="s">
        <v>8</v>
      </c>
      <c r="D305" t="s">
        <v>159</v>
      </c>
      <c r="E305" t="s">
        <v>134</v>
      </c>
      <c r="F305">
        <v>12</v>
      </c>
      <c r="G305">
        <v>110000</v>
      </c>
    </row>
    <row r="306" spans="1:7">
      <c r="A306">
        <v>42</v>
      </c>
      <c r="B306" t="s">
        <v>7</v>
      </c>
      <c r="C306" t="s">
        <v>23</v>
      </c>
      <c r="D306" t="s">
        <v>158</v>
      </c>
      <c r="E306" t="s">
        <v>134</v>
      </c>
      <c r="F306">
        <v>12</v>
      </c>
      <c r="G306">
        <v>120000</v>
      </c>
    </row>
    <row r="307" spans="1:7">
      <c r="A307">
        <v>42</v>
      </c>
      <c r="B307" t="s">
        <v>7</v>
      </c>
      <c r="C307" t="s">
        <v>8</v>
      </c>
      <c r="D307" t="s">
        <v>163</v>
      </c>
      <c r="E307" t="s">
        <v>134</v>
      </c>
      <c r="F307">
        <v>12</v>
      </c>
      <c r="G307">
        <v>120000</v>
      </c>
    </row>
    <row r="308" spans="1:7">
      <c r="A308">
        <v>39</v>
      </c>
      <c r="B308" t="s">
        <v>7</v>
      </c>
      <c r="C308" t="s">
        <v>8</v>
      </c>
      <c r="D308" t="s">
        <v>163</v>
      </c>
      <c r="E308" t="s">
        <v>134</v>
      </c>
      <c r="F308">
        <v>12</v>
      </c>
      <c r="G308">
        <v>130000</v>
      </c>
    </row>
    <row r="309" spans="1:7">
      <c r="A309">
        <v>39</v>
      </c>
      <c r="B309" t="s">
        <v>7</v>
      </c>
      <c r="C309" t="s">
        <v>23</v>
      </c>
      <c r="D309" t="s">
        <v>162</v>
      </c>
      <c r="E309" t="s">
        <v>134</v>
      </c>
      <c r="F309">
        <v>13</v>
      </c>
      <c r="G309">
        <v>80000</v>
      </c>
    </row>
    <row r="310" spans="1:7">
      <c r="A310">
        <v>41</v>
      </c>
      <c r="B310" t="s">
        <v>11</v>
      </c>
      <c r="C310" t="s">
        <v>23</v>
      </c>
      <c r="D310" t="s">
        <v>171</v>
      </c>
      <c r="E310" t="s">
        <v>134</v>
      </c>
      <c r="F310">
        <v>13</v>
      </c>
      <c r="G310">
        <v>130000</v>
      </c>
    </row>
    <row r="311" spans="1:7">
      <c r="A311">
        <v>42</v>
      </c>
      <c r="B311" t="s">
        <v>7</v>
      </c>
      <c r="C311" t="s">
        <v>23</v>
      </c>
      <c r="D311" t="s">
        <v>172</v>
      </c>
      <c r="E311" t="s">
        <v>134</v>
      </c>
      <c r="F311">
        <v>14</v>
      </c>
      <c r="G311">
        <v>120000</v>
      </c>
    </row>
    <row r="312" spans="1:7">
      <c r="A312">
        <v>40</v>
      </c>
      <c r="B312" t="s">
        <v>7</v>
      </c>
      <c r="C312" t="s">
        <v>23</v>
      </c>
      <c r="D312" t="s">
        <v>165</v>
      </c>
      <c r="E312" t="s">
        <v>134</v>
      </c>
      <c r="F312">
        <v>14</v>
      </c>
      <c r="G312">
        <v>130000</v>
      </c>
    </row>
    <row r="313" spans="1:7">
      <c r="A313">
        <v>41</v>
      </c>
      <c r="B313" t="s">
        <v>11</v>
      </c>
      <c r="C313" t="s">
        <v>8</v>
      </c>
      <c r="D313" t="s">
        <v>157</v>
      </c>
      <c r="E313" t="s">
        <v>134</v>
      </c>
      <c r="F313">
        <v>14</v>
      </c>
      <c r="G313">
        <v>150000</v>
      </c>
    </row>
    <row r="314" spans="1:7">
      <c r="A314">
        <v>41</v>
      </c>
      <c r="B314" t="s">
        <v>11</v>
      </c>
      <c r="C314" t="s">
        <v>8</v>
      </c>
      <c r="D314" t="s">
        <v>157</v>
      </c>
      <c r="E314" t="s">
        <v>134</v>
      </c>
      <c r="F314">
        <v>14</v>
      </c>
      <c r="G314">
        <v>150000</v>
      </c>
    </row>
    <row r="315" spans="1:7">
      <c r="A315">
        <v>40</v>
      </c>
      <c r="B315" t="s">
        <v>7</v>
      </c>
      <c r="C315" t="s">
        <v>8</v>
      </c>
      <c r="D315" t="s">
        <v>173</v>
      </c>
      <c r="E315" t="s">
        <v>134</v>
      </c>
      <c r="F315">
        <v>15</v>
      </c>
      <c r="G315">
        <v>65000</v>
      </c>
    </row>
    <row r="316" spans="1:7">
      <c r="A316">
        <v>43</v>
      </c>
      <c r="B316" t="s">
        <v>11</v>
      </c>
      <c r="C316" t="s">
        <v>8</v>
      </c>
      <c r="D316" t="s">
        <v>163</v>
      </c>
      <c r="E316" t="s">
        <v>134</v>
      </c>
      <c r="F316">
        <v>15</v>
      </c>
      <c r="G316">
        <v>120000</v>
      </c>
    </row>
    <row r="317" spans="1:7">
      <c r="A317">
        <v>43</v>
      </c>
      <c r="B317" t="s">
        <v>7</v>
      </c>
      <c r="C317" t="s">
        <v>43</v>
      </c>
      <c r="D317" t="s">
        <v>174</v>
      </c>
      <c r="E317" t="s">
        <v>134</v>
      </c>
      <c r="F317">
        <v>15</v>
      </c>
      <c r="G317">
        <v>140000</v>
      </c>
    </row>
    <row r="318" spans="1:7">
      <c r="A318">
        <v>45</v>
      </c>
      <c r="B318" t="s">
        <v>11</v>
      </c>
      <c r="C318" t="s">
        <v>43</v>
      </c>
      <c r="D318" t="s">
        <v>175</v>
      </c>
      <c r="E318" t="s">
        <v>134</v>
      </c>
      <c r="F318">
        <v>15</v>
      </c>
      <c r="G318">
        <v>150000</v>
      </c>
    </row>
    <row r="319" spans="1:7">
      <c r="A319">
        <v>45</v>
      </c>
      <c r="B319" t="s">
        <v>7</v>
      </c>
      <c r="C319" t="s">
        <v>43</v>
      </c>
      <c r="D319" t="s">
        <v>176</v>
      </c>
      <c r="E319" t="s">
        <v>134</v>
      </c>
      <c r="F319">
        <v>15</v>
      </c>
      <c r="G319">
        <v>150000</v>
      </c>
    </row>
    <row r="320" spans="1:7">
      <c r="A320">
        <v>45</v>
      </c>
      <c r="B320" t="s">
        <v>7</v>
      </c>
      <c r="C320" t="s">
        <v>43</v>
      </c>
      <c r="D320" t="s">
        <v>176</v>
      </c>
      <c r="E320" t="s">
        <v>134</v>
      </c>
      <c r="F320">
        <v>15</v>
      </c>
      <c r="G320">
        <v>150000</v>
      </c>
    </row>
    <row r="321" spans="1:7">
      <c r="A321">
        <v>44</v>
      </c>
      <c r="B321" t="s">
        <v>7</v>
      </c>
      <c r="C321" t="s">
        <v>43</v>
      </c>
      <c r="D321" t="s">
        <v>176</v>
      </c>
      <c r="E321" t="s">
        <v>134</v>
      </c>
      <c r="F321">
        <v>15</v>
      </c>
      <c r="G321">
        <v>150000</v>
      </c>
    </row>
    <row r="322" spans="1:7">
      <c r="A322">
        <v>44</v>
      </c>
      <c r="B322" t="s">
        <v>7</v>
      </c>
      <c r="C322" t="s">
        <v>43</v>
      </c>
      <c r="D322" t="s">
        <v>176</v>
      </c>
      <c r="E322" t="s">
        <v>134</v>
      </c>
      <c r="F322">
        <v>15</v>
      </c>
      <c r="G322">
        <v>150000</v>
      </c>
    </row>
    <row r="323" spans="1:7">
      <c r="A323">
        <v>44</v>
      </c>
      <c r="B323" t="s">
        <v>11</v>
      </c>
      <c r="C323" t="s">
        <v>8</v>
      </c>
      <c r="D323" t="s">
        <v>177</v>
      </c>
      <c r="E323" t="s">
        <v>134</v>
      </c>
      <c r="F323">
        <v>16</v>
      </c>
      <c r="G323">
        <v>125000</v>
      </c>
    </row>
    <row r="324" spans="1:7">
      <c r="A324">
        <v>44</v>
      </c>
      <c r="B324" t="s">
        <v>7</v>
      </c>
      <c r="C324" t="s">
        <v>43</v>
      </c>
      <c r="D324" t="s">
        <v>166</v>
      </c>
      <c r="E324" t="s">
        <v>134</v>
      </c>
      <c r="F324">
        <v>16</v>
      </c>
      <c r="G324">
        <v>140000</v>
      </c>
    </row>
    <row r="325" spans="1:7">
      <c r="A325">
        <v>43</v>
      </c>
      <c r="B325" t="s">
        <v>11</v>
      </c>
      <c r="C325" t="s">
        <v>8</v>
      </c>
      <c r="D325" t="s">
        <v>163</v>
      </c>
      <c r="E325" t="s">
        <v>134</v>
      </c>
      <c r="F325">
        <v>16</v>
      </c>
      <c r="G325">
        <v>140000</v>
      </c>
    </row>
    <row r="326" spans="1:7">
      <c r="A326">
        <v>45</v>
      </c>
      <c r="B326" t="s">
        <v>11</v>
      </c>
      <c r="C326" t="s">
        <v>43</v>
      </c>
      <c r="D326" t="s">
        <v>178</v>
      </c>
      <c r="E326" t="s">
        <v>134</v>
      </c>
      <c r="F326">
        <v>16</v>
      </c>
      <c r="G326">
        <v>190000</v>
      </c>
    </row>
    <row r="327" spans="1:7">
      <c r="A327">
        <v>43</v>
      </c>
      <c r="B327" t="s">
        <v>11</v>
      </c>
      <c r="C327" t="s">
        <v>8</v>
      </c>
      <c r="D327" t="s">
        <v>179</v>
      </c>
      <c r="E327" t="s">
        <v>134</v>
      </c>
      <c r="F327">
        <v>18</v>
      </c>
      <c r="G327">
        <v>105000</v>
      </c>
    </row>
    <row r="328" spans="1:7">
      <c r="A328">
        <v>43</v>
      </c>
      <c r="B328" t="s">
        <v>7</v>
      </c>
      <c r="C328" t="s">
        <v>43</v>
      </c>
      <c r="D328" t="s">
        <v>176</v>
      </c>
      <c r="E328" t="s">
        <v>134</v>
      </c>
      <c r="F328">
        <v>18</v>
      </c>
      <c r="G328">
        <v>140000</v>
      </c>
    </row>
    <row r="329" spans="1:7">
      <c r="A329">
        <v>46</v>
      </c>
      <c r="B329" t="s">
        <v>11</v>
      </c>
      <c r="C329" t="s">
        <v>43</v>
      </c>
      <c r="D329" t="s">
        <v>180</v>
      </c>
      <c r="E329" t="s">
        <v>134</v>
      </c>
      <c r="F329">
        <v>18</v>
      </c>
      <c r="G329">
        <v>150000</v>
      </c>
    </row>
    <row r="330" spans="1:7">
      <c r="A330">
        <v>48</v>
      </c>
      <c r="B330" t="s">
        <v>11</v>
      </c>
      <c r="C330" t="s">
        <v>23</v>
      </c>
      <c r="D330" t="s">
        <v>181</v>
      </c>
      <c r="E330" t="s">
        <v>134</v>
      </c>
      <c r="F330">
        <v>18</v>
      </c>
      <c r="G330">
        <v>190000</v>
      </c>
    </row>
    <row r="331" spans="1:7">
      <c r="A331">
        <v>46</v>
      </c>
      <c r="B331" t="s">
        <v>11</v>
      </c>
      <c r="C331" t="s">
        <v>23</v>
      </c>
      <c r="D331" t="s">
        <v>163</v>
      </c>
      <c r="E331" t="s">
        <v>134</v>
      </c>
      <c r="F331">
        <v>19</v>
      </c>
      <c r="G331">
        <v>140000</v>
      </c>
    </row>
    <row r="332" spans="1:7">
      <c r="A332">
        <v>47</v>
      </c>
      <c r="B332" t="s">
        <v>11</v>
      </c>
      <c r="C332" t="s">
        <v>23</v>
      </c>
      <c r="D332" t="s">
        <v>182</v>
      </c>
      <c r="E332" t="s">
        <v>134</v>
      </c>
      <c r="F332">
        <v>19</v>
      </c>
      <c r="G332">
        <v>170000</v>
      </c>
    </row>
    <row r="333" spans="1:7">
      <c r="A333">
        <v>47</v>
      </c>
      <c r="B333" t="s">
        <v>11</v>
      </c>
      <c r="C333" t="s">
        <v>23</v>
      </c>
      <c r="D333" t="s">
        <v>183</v>
      </c>
      <c r="E333" t="s">
        <v>134</v>
      </c>
      <c r="F333">
        <v>19</v>
      </c>
      <c r="G333">
        <v>170000</v>
      </c>
    </row>
    <row r="334" spans="1:7">
      <c r="A334">
        <v>47</v>
      </c>
      <c r="B334" t="s">
        <v>11</v>
      </c>
      <c r="C334" t="s">
        <v>23</v>
      </c>
      <c r="D334" t="s">
        <v>183</v>
      </c>
      <c r="E334" t="s">
        <v>134</v>
      </c>
      <c r="F334">
        <v>19</v>
      </c>
      <c r="G334">
        <v>170000</v>
      </c>
    </row>
    <row r="335" spans="1:7">
      <c r="A335">
        <v>43</v>
      </c>
      <c r="B335" t="s">
        <v>11</v>
      </c>
      <c r="C335" t="s">
        <v>23</v>
      </c>
      <c r="D335" t="s">
        <v>183</v>
      </c>
      <c r="E335" t="s">
        <v>134</v>
      </c>
      <c r="F335">
        <v>19</v>
      </c>
      <c r="G335">
        <v>170000</v>
      </c>
    </row>
    <row r="336" spans="1:7">
      <c r="A336">
        <v>47</v>
      </c>
      <c r="B336" t="s">
        <v>11</v>
      </c>
      <c r="C336" t="s">
        <v>23</v>
      </c>
      <c r="D336" t="s">
        <v>184</v>
      </c>
      <c r="E336" t="s">
        <v>134</v>
      </c>
      <c r="F336">
        <v>19</v>
      </c>
      <c r="G336">
        <v>190000</v>
      </c>
    </row>
    <row r="337" spans="1:7">
      <c r="A337">
        <v>46</v>
      </c>
      <c r="B337" t="s">
        <v>11</v>
      </c>
      <c r="C337" t="s">
        <v>43</v>
      </c>
      <c r="D337" t="s">
        <v>175</v>
      </c>
      <c r="E337" t="s">
        <v>134</v>
      </c>
      <c r="F337">
        <v>20</v>
      </c>
      <c r="G337">
        <v>170000</v>
      </c>
    </row>
    <row r="338" spans="1:7">
      <c r="A338">
        <v>46</v>
      </c>
      <c r="B338" t="s">
        <v>11</v>
      </c>
      <c r="C338" t="s">
        <v>23</v>
      </c>
      <c r="D338" t="s">
        <v>183</v>
      </c>
      <c r="E338" t="s">
        <v>134</v>
      </c>
      <c r="F338">
        <v>20</v>
      </c>
      <c r="G338">
        <v>170000</v>
      </c>
    </row>
    <row r="339" spans="1:7">
      <c r="A339">
        <v>47</v>
      </c>
      <c r="B339" t="s">
        <v>11</v>
      </c>
      <c r="C339" t="s">
        <v>23</v>
      </c>
      <c r="D339" t="s">
        <v>183</v>
      </c>
      <c r="E339" t="s">
        <v>134</v>
      </c>
      <c r="F339">
        <v>20</v>
      </c>
      <c r="G339">
        <v>170000</v>
      </c>
    </row>
    <row r="340" spans="1:7">
      <c r="A340">
        <v>52</v>
      </c>
      <c r="B340" t="s">
        <v>11</v>
      </c>
      <c r="C340" t="s">
        <v>23</v>
      </c>
      <c r="D340" t="s">
        <v>185</v>
      </c>
      <c r="E340" t="s">
        <v>134</v>
      </c>
      <c r="F340">
        <v>20</v>
      </c>
      <c r="G340">
        <v>200000</v>
      </c>
    </row>
    <row r="341" spans="1:7">
      <c r="A341">
        <v>46</v>
      </c>
      <c r="B341" t="s">
        <v>11</v>
      </c>
      <c r="C341" t="s">
        <v>23</v>
      </c>
      <c r="D341" t="s">
        <v>163</v>
      </c>
      <c r="E341" t="s">
        <v>134</v>
      </c>
      <c r="F341">
        <v>21</v>
      </c>
      <c r="G341">
        <v>135000</v>
      </c>
    </row>
    <row r="342" spans="1:7">
      <c r="A342">
        <v>50</v>
      </c>
      <c r="B342" t="s">
        <v>7</v>
      </c>
      <c r="C342" t="s">
        <v>23</v>
      </c>
      <c r="D342" t="s">
        <v>183</v>
      </c>
      <c r="E342" t="s">
        <v>134</v>
      </c>
      <c r="F342">
        <v>21</v>
      </c>
      <c r="G342">
        <v>160000</v>
      </c>
    </row>
    <row r="343" spans="1:7">
      <c r="A343">
        <v>48</v>
      </c>
      <c r="B343" t="s">
        <v>11</v>
      </c>
      <c r="C343" t="s">
        <v>23</v>
      </c>
      <c r="D343" t="s">
        <v>186</v>
      </c>
      <c r="E343" t="s">
        <v>134</v>
      </c>
      <c r="F343">
        <v>21</v>
      </c>
      <c r="G343">
        <v>175000</v>
      </c>
    </row>
    <row r="344" spans="1:7">
      <c r="A344">
        <v>49</v>
      </c>
      <c r="B344" t="s">
        <v>7</v>
      </c>
      <c r="C344" t="s">
        <v>23</v>
      </c>
      <c r="D344" t="s">
        <v>187</v>
      </c>
      <c r="E344" t="s">
        <v>134</v>
      </c>
      <c r="F344">
        <v>21</v>
      </c>
      <c r="G344">
        <v>180000</v>
      </c>
    </row>
    <row r="345" spans="1:7">
      <c r="A345">
        <v>49</v>
      </c>
      <c r="B345" t="s">
        <v>7</v>
      </c>
      <c r="C345" t="s">
        <v>23</v>
      </c>
      <c r="D345" t="s">
        <v>183</v>
      </c>
      <c r="E345" t="s">
        <v>134</v>
      </c>
      <c r="F345">
        <v>21</v>
      </c>
      <c r="G345">
        <v>180000</v>
      </c>
    </row>
    <row r="346" spans="1:7">
      <c r="A346">
        <v>49</v>
      </c>
      <c r="B346" t="s">
        <v>11</v>
      </c>
      <c r="C346" t="s">
        <v>43</v>
      </c>
      <c r="D346" t="s">
        <v>183</v>
      </c>
      <c r="E346" t="s">
        <v>134</v>
      </c>
      <c r="F346">
        <v>21</v>
      </c>
      <c r="G346">
        <v>180000</v>
      </c>
    </row>
    <row r="347" spans="1:7">
      <c r="A347">
        <v>51</v>
      </c>
      <c r="B347" t="s">
        <v>7</v>
      </c>
      <c r="C347" t="s">
        <v>8</v>
      </c>
      <c r="D347" t="s">
        <v>167</v>
      </c>
      <c r="E347" t="s">
        <v>134</v>
      </c>
      <c r="F347">
        <v>22</v>
      </c>
      <c r="G347">
        <v>130000</v>
      </c>
    </row>
    <row r="348" spans="1:7">
      <c r="A348">
        <v>50</v>
      </c>
      <c r="B348" t="s">
        <v>7</v>
      </c>
      <c r="C348" t="s">
        <v>8</v>
      </c>
      <c r="D348" t="s">
        <v>177</v>
      </c>
      <c r="E348" t="s">
        <v>134</v>
      </c>
      <c r="F348">
        <v>22</v>
      </c>
      <c r="G348">
        <v>160000</v>
      </c>
    </row>
    <row r="349" spans="1:7">
      <c r="A349">
        <v>47</v>
      </c>
      <c r="B349" t="s">
        <v>11</v>
      </c>
      <c r="C349" t="s">
        <v>43</v>
      </c>
      <c r="D349" t="s">
        <v>188</v>
      </c>
      <c r="E349" t="s">
        <v>134</v>
      </c>
      <c r="F349">
        <v>22</v>
      </c>
      <c r="G349">
        <v>160000</v>
      </c>
    </row>
    <row r="350" spans="1:7">
      <c r="A350">
        <v>47</v>
      </c>
      <c r="B350" t="s">
        <v>11</v>
      </c>
      <c r="C350" t="s">
        <v>43</v>
      </c>
      <c r="D350" t="s">
        <v>189</v>
      </c>
      <c r="E350" t="s">
        <v>134</v>
      </c>
      <c r="F350">
        <v>22</v>
      </c>
      <c r="G350">
        <v>160000</v>
      </c>
    </row>
    <row r="351" spans="1:7">
      <c r="A351">
        <v>50</v>
      </c>
      <c r="B351" t="s">
        <v>7</v>
      </c>
      <c r="C351" t="s">
        <v>43</v>
      </c>
      <c r="D351" t="s">
        <v>183</v>
      </c>
      <c r="E351" t="s">
        <v>134</v>
      </c>
      <c r="F351">
        <v>22</v>
      </c>
      <c r="G351">
        <v>180000</v>
      </c>
    </row>
    <row r="352" spans="1:7">
      <c r="A352">
        <v>50</v>
      </c>
      <c r="B352" t="s">
        <v>7</v>
      </c>
      <c r="C352" t="s">
        <v>43</v>
      </c>
      <c r="D352" t="s">
        <v>183</v>
      </c>
      <c r="E352" t="s">
        <v>134</v>
      </c>
      <c r="F352">
        <v>22</v>
      </c>
      <c r="G352">
        <v>180000</v>
      </c>
    </row>
    <row r="353" spans="1:7">
      <c r="A353">
        <v>51</v>
      </c>
      <c r="B353" t="s">
        <v>7</v>
      </c>
      <c r="C353" t="s">
        <v>23</v>
      </c>
      <c r="D353" t="s">
        <v>183</v>
      </c>
      <c r="E353" t="s">
        <v>134</v>
      </c>
      <c r="F353">
        <v>23</v>
      </c>
      <c r="G353">
        <v>170000</v>
      </c>
    </row>
    <row r="354" spans="1:7">
      <c r="A354">
        <v>52</v>
      </c>
      <c r="B354" t="s">
        <v>11</v>
      </c>
      <c r="C354" t="s">
        <v>43</v>
      </c>
      <c r="D354" t="s">
        <v>190</v>
      </c>
      <c r="E354" t="s">
        <v>134</v>
      </c>
      <c r="F354">
        <v>24</v>
      </c>
      <c r="G354">
        <v>250000</v>
      </c>
    </row>
    <row r="355" spans="1:7">
      <c r="A355">
        <v>50</v>
      </c>
      <c r="B355" t="s">
        <v>11</v>
      </c>
      <c r="C355" t="s">
        <v>8</v>
      </c>
      <c r="D355" t="s">
        <v>191</v>
      </c>
      <c r="E355" t="s">
        <v>134</v>
      </c>
      <c r="F355">
        <v>25</v>
      </c>
      <c r="G355">
        <v>250000</v>
      </c>
    </row>
    <row r="356" spans="1:7">
      <c r="A356">
        <v>25</v>
      </c>
      <c r="B356" t="s">
        <v>11</v>
      </c>
      <c r="C356" t="s">
        <v>8</v>
      </c>
      <c r="D356" t="s">
        <v>192</v>
      </c>
      <c r="E356" t="s">
        <v>193</v>
      </c>
      <c r="F356">
        <v>0</v>
      </c>
      <c r="G356">
        <v>30000</v>
      </c>
    </row>
    <row r="357" spans="1:7">
      <c r="A357">
        <v>27</v>
      </c>
      <c r="B357" t="s">
        <v>11</v>
      </c>
      <c r="C357" t="s">
        <v>8</v>
      </c>
      <c r="D357" t="s">
        <v>194</v>
      </c>
      <c r="E357" t="s">
        <v>193</v>
      </c>
      <c r="F357">
        <v>1</v>
      </c>
      <c r="G357">
        <v>35000</v>
      </c>
    </row>
    <row r="358" spans="1:7">
      <c r="A358">
        <v>29</v>
      </c>
      <c r="B358" t="s">
        <v>7</v>
      </c>
      <c r="C358" t="s">
        <v>8</v>
      </c>
      <c r="D358" t="s">
        <v>194</v>
      </c>
      <c r="E358" t="s">
        <v>193</v>
      </c>
      <c r="F358">
        <v>1.5</v>
      </c>
      <c r="G358">
        <v>40000</v>
      </c>
    </row>
    <row r="359" spans="1:7">
      <c r="A359">
        <v>29</v>
      </c>
      <c r="B359" t="s">
        <v>7</v>
      </c>
      <c r="C359" t="s">
        <v>8</v>
      </c>
      <c r="D359" t="s">
        <v>194</v>
      </c>
      <c r="E359" t="s">
        <v>193</v>
      </c>
      <c r="F359">
        <v>2</v>
      </c>
      <c r="G359">
        <v>40000</v>
      </c>
    </row>
    <row r="360" spans="1:7">
      <c r="A360">
        <v>29</v>
      </c>
      <c r="B360" t="s">
        <v>7</v>
      </c>
      <c r="C360" t="s">
        <v>8</v>
      </c>
      <c r="D360" t="s">
        <v>195</v>
      </c>
      <c r="E360" t="s">
        <v>193</v>
      </c>
      <c r="F360">
        <v>3</v>
      </c>
      <c r="G360">
        <v>40000</v>
      </c>
    </row>
    <row r="361" spans="1:7">
      <c r="A361">
        <v>32</v>
      </c>
      <c r="B361" t="s">
        <v>11</v>
      </c>
      <c r="C361" t="s">
        <v>8</v>
      </c>
      <c r="D361" t="s">
        <v>194</v>
      </c>
      <c r="E361" t="s">
        <v>193</v>
      </c>
      <c r="F361">
        <v>3</v>
      </c>
      <c r="G361">
        <v>45000</v>
      </c>
    </row>
    <row r="362" spans="1:7">
      <c r="A362">
        <v>31</v>
      </c>
      <c r="B362" t="s">
        <v>11</v>
      </c>
      <c r="C362" t="s">
        <v>8</v>
      </c>
      <c r="D362" t="s">
        <v>196</v>
      </c>
      <c r="E362" t="s">
        <v>193</v>
      </c>
      <c r="F362">
        <v>4</v>
      </c>
      <c r="G362">
        <v>80000</v>
      </c>
    </row>
    <row r="363" spans="1:7">
      <c r="A363">
        <v>36</v>
      </c>
      <c r="B363" t="s">
        <v>7</v>
      </c>
      <c r="C363" t="s">
        <v>8</v>
      </c>
      <c r="D363" t="s">
        <v>195</v>
      </c>
      <c r="E363" t="s">
        <v>193</v>
      </c>
      <c r="F363">
        <v>7</v>
      </c>
      <c r="G363">
        <v>60000</v>
      </c>
    </row>
    <row r="364" spans="1:7">
      <c r="A364">
        <v>36</v>
      </c>
      <c r="B364" t="s">
        <v>11</v>
      </c>
      <c r="C364" t="s">
        <v>8</v>
      </c>
      <c r="D364" t="s">
        <v>196</v>
      </c>
      <c r="E364" t="s">
        <v>193</v>
      </c>
      <c r="F364">
        <v>9</v>
      </c>
      <c r="G364">
        <v>95000</v>
      </c>
    </row>
    <row r="365" spans="1:7">
      <c r="A365">
        <v>39</v>
      </c>
      <c r="B365" t="s">
        <v>7</v>
      </c>
      <c r="C365" t="s">
        <v>8</v>
      </c>
      <c r="D365" t="s">
        <v>197</v>
      </c>
      <c r="E365" t="s">
        <v>193</v>
      </c>
      <c r="F365">
        <v>12</v>
      </c>
      <c r="G365">
        <v>90000</v>
      </c>
    </row>
    <row r="366" spans="1:7">
      <c r="A366">
        <v>40</v>
      </c>
      <c r="B366" t="s">
        <v>7</v>
      </c>
      <c r="C366" t="s">
        <v>8</v>
      </c>
      <c r="D366" t="s">
        <v>197</v>
      </c>
      <c r="E366" t="s">
        <v>193</v>
      </c>
      <c r="F366">
        <v>12</v>
      </c>
      <c r="G366">
        <v>100000</v>
      </c>
    </row>
    <row r="367" spans="1:7">
      <c r="A367">
        <v>44</v>
      </c>
      <c r="B367" t="s">
        <v>11</v>
      </c>
      <c r="C367" t="s">
        <v>8</v>
      </c>
      <c r="D367" t="s">
        <v>198</v>
      </c>
      <c r="E367" t="s">
        <v>193</v>
      </c>
      <c r="F367">
        <v>16</v>
      </c>
      <c r="G367">
        <v>130000</v>
      </c>
    </row>
    <row r="368" spans="1:7">
      <c r="A368">
        <v>42</v>
      </c>
      <c r="B368" t="s">
        <v>7</v>
      </c>
      <c r="C368" t="s">
        <v>8</v>
      </c>
      <c r="D368" t="s">
        <v>196</v>
      </c>
      <c r="E368" t="s">
        <v>193</v>
      </c>
      <c r="F368">
        <v>17</v>
      </c>
      <c r="G368">
        <v>100000</v>
      </c>
    </row>
    <row r="369" spans="1:11">
      <c r="A369">
        <v>45</v>
      </c>
      <c r="B369" t="s">
        <v>11</v>
      </c>
      <c r="C369" t="s">
        <v>8</v>
      </c>
      <c r="D369" t="s">
        <v>199</v>
      </c>
      <c r="E369" t="s">
        <v>193</v>
      </c>
      <c r="F369">
        <v>18</v>
      </c>
      <c r="G369">
        <v>110000</v>
      </c>
    </row>
    <row r="370" spans="1:11">
      <c r="A370">
        <v>45</v>
      </c>
      <c r="B370" t="s">
        <v>11</v>
      </c>
      <c r="C370" t="s">
        <v>23</v>
      </c>
      <c r="D370" t="s">
        <v>200</v>
      </c>
      <c r="E370" t="s">
        <v>193</v>
      </c>
      <c r="F370">
        <v>19</v>
      </c>
      <c r="G370">
        <v>175000</v>
      </c>
    </row>
    <row r="371" spans="1:11">
      <c r="A371">
        <v>47</v>
      </c>
      <c r="B371" t="s">
        <v>11</v>
      </c>
      <c r="C371" t="s">
        <v>8</v>
      </c>
      <c r="D371" t="s">
        <v>198</v>
      </c>
      <c r="E371" t="s">
        <v>193</v>
      </c>
      <c r="F371">
        <v>20</v>
      </c>
      <c r="G371">
        <v>135000</v>
      </c>
    </row>
    <row r="372" spans="1:11">
      <c r="A372">
        <v>49</v>
      </c>
      <c r="B372" t="s">
        <v>11</v>
      </c>
      <c r="C372" t="s">
        <v>8</v>
      </c>
      <c r="D372" t="s">
        <v>201</v>
      </c>
      <c r="E372" t="s">
        <v>193</v>
      </c>
      <c r="F372">
        <v>21</v>
      </c>
      <c r="G372">
        <v>160000</v>
      </c>
    </row>
    <row r="373" spans="1:11">
      <c r="A373">
        <v>51</v>
      </c>
      <c r="B373" t="s">
        <v>11</v>
      </c>
      <c r="C373" t="s">
        <v>8</v>
      </c>
      <c r="D373" t="s">
        <v>202</v>
      </c>
      <c r="E373" t="s">
        <v>193</v>
      </c>
      <c r="F373">
        <v>22</v>
      </c>
      <c r="G373">
        <v>180000</v>
      </c>
    </row>
    <row r="374" spans="1:11">
      <c r="A374">
        <v>50</v>
      </c>
      <c r="B374" t="s">
        <v>7</v>
      </c>
      <c r="C374" t="s">
        <v>43</v>
      </c>
      <c r="D374" t="s">
        <v>203</v>
      </c>
      <c r="E374" t="s">
        <v>193</v>
      </c>
      <c r="F374">
        <v>22</v>
      </c>
      <c r="G374">
        <v>180000</v>
      </c>
    </row>
    <row r="375" spans="1:11">
      <c r="J375">
        <f>MIN(G2:G374)</f>
        <v>30000</v>
      </c>
      <c r="K375">
        <f>MAX(G2:G374)</f>
        <v>250000</v>
      </c>
    </row>
  </sheetData>
  <autoFilter ref="A1:G374" xr:uid="{00000000-0001-0000-0000-000000000000}">
    <sortState xmlns:xlrd2="http://schemas.microsoft.com/office/spreadsheetml/2017/richdata2" ref="A2:G374">
      <sortCondition ref="E1:E37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C78E-780A-4585-A8E0-A1485E5FAF42}">
  <dimension ref="B2:D12"/>
  <sheetViews>
    <sheetView tabSelected="1" workbookViewId="0"/>
  </sheetViews>
  <sheetFormatPr defaultRowHeight="15"/>
  <cols>
    <col min="2" max="2" width="18.85546875" customWidth="1"/>
    <col min="3" max="3" width="10" bestFit="1" customWidth="1"/>
    <col min="4" max="4" width="10.7109375" bestFit="1" customWidth="1"/>
  </cols>
  <sheetData>
    <row r="2" spans="2:4">
      <c r="B2" t="s">
        <v>204</v>
      </c>
    </row>
    <row r="4" spans="2:4">
      <c r="B4" s="4" t="s">
        <v>4</v>
      </c>
      <c r="C4" s="7" t="s">
        <v>205</v>
      </c>
      <c r="D4" s="4" t="s">
        <v>206</v>
      </c>
    </row>
    <row r="5" spans="2:4">
      <c r="B5" s="5" t="s">
        <v>193</v>
      </c>
      <c r="C5" s="8">
        <v>19</v>
      </c>
      <c r="D5" s="6">
        <f>C5/373</f>
        <v>5.0938337801608578E-2</v>
      </c>
    </row>
    <row r="6" spans="2:4">
      <c r="B6" s="5" t="s">
        <v>10</v>
      </c>
      <c r="C6" s="8">
        <v>84</v>
      </c>
      <c r="D6" s="6">
        <f t="shared" ref="D6:D11" si="0">C6/373</f>
        <v>0.22520107238605899</v>
      </c>
    </row>
    <row r="7" spans="2:4">
      <c r="B7" s="5" t="s">
        <v>51</v>
      </c>
      <c r="C7" s="8">
        <v>24</v>
      </c>
      <c r="D7" s="6">
        <f t="shared" si="0"/>
        <v>6.4343163538873996E-2</v>
      </c>
    </row>
    <row r="8" spans="2:4">
      <c r="B8" s="5" t="s">
        <v>83</v>
      </c>
      <c r="C8" s="8">
        <v>43</v>
      </c>
      <c r="D8" s="6">
        <f t="shared" si="0"/>
        <v>0.11528150134048257</v>
      </c>
    </row>
    <row r="9" spans="2:4">
      <c r="B9" s="5" t="s">
        <v>134</v>
      </c>
      <c r="C9" s="8">
        <v>122</v>
      </c>
      <c r="D9" s="6">
        <f>C9/373</f>
        <v>0.32707774798927614</v>
      </c>
    </row>
    <row r="10" spans="2:4">
      <c r="B10" s="5" t="s">
        <v>114</v>
      </c>
      <c r="C10" s="8">
        <v>56</v>
      </c>
      <c r="D10" s="6">
        <f>C10/373</f>
        <v>0.15013404825737264</v>
      </c>
    </row>
    <row r="11" spans="2:4">
      <c r="B11" s="5" t="s">
        <v>66</v>
      </c>
      <c r="C11" s="8">
        <v>25</v>
      </c>
      <c r="D11" s="6">
        <f t="shared" si="0"/>
        <v>6.7024128686327081E-2</v>
      </c>
    </row>
    <row r="12" spans="2:4">
      <c r="B12" s="9" t="s">
        <v>207</v>
      </c>
      <c r="C12" s="9">
        <f>SUM(C5:C11)</f>
        <v>373</v>
      </c>
      <c r="D12" s="10">
        <f>SUM(D5:D11)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4CF0-23B5-4ADF-97BD-930CF26325C6}">
  <dimension ref="A1:I374"/>
  <sheetViews>
    <sheetView workbookViewId="0"/>
  </sheetViews>
  <sheetFormatPr defaultRowHeight="15"/>
  <cols>
    <col min="1" max="1" width="10.7109375" bestFit="1" customWidth="1"/>
  </cols>
  <sheetData>
    <row r="1" spans="1:9">
      <c r="A1">
        <v>30000</v>
      </c>
      <c r="C1">
        <v>30000</v>
      </c>
      <c r="D1" t="s">
        <v>208</v>
      </c>
      <c r="I1" t="s">
        <v>6</v>
      </c>
    </row>
    <row r="2" spans="1:9">
      <c r="A2">
        <v>35000</v>
      </c>
      <c r="C2">
        <v>250000</v>
      </c>
      <c r="D2" t="s">
        <v>209</v>
      </c>
      <c r="I2">
        <v>30000</v>
      </c>
    </row>
    <row r="3" spans="1:9">
      <c r="A3">
        <v>35000</v>
      </c>
      <c r="C3">
        <v>55000</v>
      </c>
      <c r="D3" t="s">
        <v>19</v>
      </c>
      <c r="I3">
        <v>35000</v>
      </c>
    </row>
    <row r="4" spans="1:9">
      <c r="A4">
        <v>35000</v>
      </c>
      <c r="C4">
        <v>95000</v>
      </c>
      <c r="D4" t="s">
        <v>210</v>
      </c>
      <c r="E4">
        <f>373/2</f>
        <v>186.5</v>
      </c>
      <c r="F4">
        <f>E4/2</f>
        <v>93.25</v>
      </c>
      <c r="I4">
        <v>35000</v>
      </c>
    </row>
    <row r="5" spans="1:9">
      <c r="A5">
        <v>35000</v>
      </c>
      <c r="C5">
        <v>140000</v>
      </c>
      <c r="D5" t="s">
        <v>211</v>
      </c>
      <c r="I5">
        <v>35000</v>
      </c>
    </row>
    <row r="6" spans="1:9">
      <c r="A6">
        <v>35000</v>
      </c>
      <c r="C6">
        <f>C5-C3</f>
        <v>85000</v>
      </c>
      <c r="D6" t="s">
        <v>212</v>
      </c>
      <c r="I6">
        <v>35000</v>
      </c>
    </row>
    <row r="7" spans="1:9">
      <c r="A7">
        <v>35000</v>
      </c>
      <c r="I7">
        <v>35000</v>
      </c>
    </row>
    <row r="8" spans="1:9">
      <c r="A8">
        <v>35000</v>
      </c>
      <c r="I8">
        <v>35000</v>
      </c>
    </row>
    <row r="9" spans="1:9">
      <c r="A9">
        <v>35000</v>
      </c>
      <c r="I9">
        <v>35000</v>
      </c>
    </row>
    <row r="10" spans="1:9">
      <c r="A10">
        <v>35000</v>
      </c>
      <c r="I10">
        <v>35000</v>
      </c>
    </row>
    <row r="11" spans="1:9">
      <c r="A11">
        <v>35000</v>
      </c>
      <c r="I11">
        <v>35000</v>
      </c>
    </row>
    <row r="12" spans="1:9">
      <c r="A12">
        <v>35000</v>
      </c>
      <c r="I12">
        <v>35000</v>
      </c>
    </row>
    <row r="13" spans="1:9">
      <c r="A13">
        <v>35000</v>
      </c>
      <c r="I13">
        <v>35000</v>
      </c>
    </row>
    <row r="14" spans="1:9">
      <c r="A14">
        <v>35000</v>
      </c>
      <c r="I14">
        <v>35000</v>
      </c>
    </row>
    <row r="15" spans="1:9">
      <c r="A15">
        <v>35000</v>
      </c>
      <c r="I15">
        <v>35000</v>
      </c>
    </row>
    <row r="16" spans="1:9">
      <c r="A16">
        <v>40000</v>
      </c>
      <c r="I16">
        <v>35000</v>
      </c>
    </row>
    <row r="17" spans="1:9">
      <c r="A17">
        <v>40000</v>
      </c>
      <c r="I17">
        <v>40000</v>
      </c>
    </row>
    <row r="18" spans="1:9">
      <c r="A18">
        <v>40000</v>
      </c>
      <c r="I18">
        <v>40000</v>
      </c>
    </row>
    <row r="19" spans="1:9">
      <c r="A19">
        <v>40000</v>
      </c>
      <c r="I19">
        <v>40000</v>
      </c>
    </row>
    <row r="20" spans="1:9">
      <c r="A20">
        <v>40000</v>
      </c>
      <c r="I20">
        <v>40000</v>
      </c>
    </row>
    <row r="21" spans="1:9">
      <c r="A21">
        <v>40000</v>
      </c>
      <c r="I21">
        <v>40000</v>
      </c>
    </row>
    <row r="22" spans="1:9">
      <c r="A22">
        <v>40000</v>
      </c>
      <c r="I22">
        <v>40000</v>
      </c>
    </row>
    <row r="23" spans="1:9">
      <c r="A23">
        <v>40000</v>
      </c>
      <c r="I23">
        <v>40000</v>
      </c>
    </row>
    <row r="24" spans="1:9">
      <c r="A24">
        <v>40000</v>
      </c>
      <c r="I24">
        <v>40000</v>
      </c>
    </row>
    <row r="25" spans="1:9">
      <c r="A25">
        <v>40000</v>
      </c>
      <c r="I25">
        <v>40000</v>
      </c>
    </row>
    <row r="26" spans="1:9">
      <c r="A26">
        <v>40000</v>
      </c>
      <c r="I26">
        <v>40000</v>
      </c>
    </row>
    <row r="27" spans="1:9">
      <c r="A27">
        <v>40000</v>
      </c>
      <c r="I27">
        <v>40000</v>
      </c>
    </row>
    <row r="28" spans="1:9">
      <c r="A28">
        <v>40000</v>
      </c>
      <c r="I28">
        <v>40000</v>
      </c>
    </row>
    <row r="29" spans="1:9">
      <c r="A29">
        <v>40000</v>
      </c>
      <c r="I29">
        <v>40000</v>
      </c>
    </row>
    <row r="30" spans="1:9">
      <c r="A30">
        <v>40000</v>
      </c>
      <c r="I30">
        <v>40000</v>
      </c>
    </row>
    <row r="31" spans="1:9">
      <c r="A31">
        <v>40000</v>
      </c>
      <c r="I31">
        <v>40000</v>
      </c>
    </row>
    <row r="32" spans="1:9">
      <c r="A32">
        <v>40000</v>
      </c>
      <c r="I32">
        <v>40000</v>
      </c>
    </row>
    <row r="33" spans="1:9">
      <c r="A33">
        <v>40000</v>
      </c>
      <c r="I33">
        <v>40000</v>
      </c>
    </row>
    <row r="34" spans="1:9">
      <c r="A34">
        <v>40000</v>
      </c>
      <c r="I34">
        <v>40000</v>
      </c>
    </row>
    <row r="35" spans="1:9">
      <c r="A35">
        <v>40000</v>
      </c>
      <c r="I35">
        <v>40000</v>
      </c>
    </row>
    <row r="36" spans="1:9">
      <c r="A36">
        <v>40000</v>
      </c>
      <c r="I36">
        <v>40000</v>
      </c>
    </row>
    <row r="37" spans="1:9">
      <c r="A37">
        <v>40000</v>
      </c>
      <c r="I37">
        <v>40000</v>
      </c>
    </row>
    <row r="38" spans="1:9">
      <c r="A38">
        <v>40000</v>
      </c>
      <c r="I38">
        <v>40000</v>
      </c>
    </row>
    <row r="39" spans="1:9">
      <c r="A39">
        <v>40000</v>
      </c>
      <c r="I39">
        <v>40000</v>
      </c>
    </row>
    <row r="40" spans="1:9">
      <c r="A40">
        <v>40000</v>
      </c>
      <c r="I40">
        <v>40000</v>
      </c>
    </row>
    <row r="41" spans="1:9">
      <c r="A41">
        <v>40000</v>
      </c>
      <c r="I41">
        <v>40000</v>
      </c>
    </row>
    <row r="42" spans="1:9">
      <c r="A42">
        <v>40000</v>
      </c>
      <c r="I42">
        <v>40000</v>
      </c>
    </row>
    <row r="43" spans="1:9">
      <c r="A43">
        <v>40000</v>
      </c>
      <c r="I43">
        <v>40000</v>
      </c>
    </row>
    <row r="44" spans="1:9">
      <c r="A44">
        <v>40000</v>
      </c>
      <c r="I44">
        <v>40000</v>
      </c>
    </row>
    <row r="45" spans="1:9">
      <c r="A45">
        <v>40000</v>
      </c>
      <c r="I45">
        <v>40000</v>
      </c>
    </row>
    <row r="46" spans="1:9">
      <c r="A46">
        <v>40000</v>
      </c>
      <c r="I46">
        <v>40000</v>
      </c>
    </row>
    <row r="47" spans="1:9">
      <c r="A47">
        <v>45000</v>
      </c>
      <c r="I47">
        <v>40000</v>
      </c>
    </row>
    <row r="48" spans="1:9">
      <c r="A48">
        <v>45000</v>
      </c>
      <c r="I48">
        <v>45000</v>
      </c>
    </row>
    <row r="49" spans="1:9">
      <c r="A49">
        <v>45000</v>
      </c>
      <c r="I49">
        <v>45000</v>
      </c>
    </row>
    <row r="50" spans="1:9">
      <c r="A50">
        <v>45000</v>
      </c>
      <c r="I50">
        <v>45000</v>
      </c>
    </row>
    <row r="51" spans="1:9">
      <c r="A51">
        <v>45000</v>
      </c>
      <c r="I51">
        <v>45000</v>
      </c>
    </row>
    <row r="52" spans="1:9">
      <c r="A52">
        <v>45000</v>
      </c>
      <c r="I52">
        <v>45000</v>
      </c>
    </row>
    <row r="53" spans="1:9">
      <c r="A53">
        <v>45000</v>
      </c>
      <c r="I53">
        <v>45000</v>
      </c>
    </row>
    <row r="54" spans="1:9">
      <c r="A54">
        <v>45000</v>
      </c>
      <c r="I54">
        <v>45000</v>
      </c>
    </row>
    <row r="55" spans="1:9">
      <c r="A55">
        <v>45000</v>
      </c>
      <c r="I55">
        <v>45000</v>
      </c>
    </row>
    <row r="56" spans="1:9">
      <c r="A56">
        <v>45000</v>
      </c>
      <c r="I56">
        <v>45000</v>
      </c>
    </row>
    <row r="57" spans="1:9">
      <c r="A57">
        <v>45000</v>
      </c>
      <c r="I57">
        <v>45000</v>
      </c>
    </row>
    <row r="58" spans="1:9">
      <c r="A58">
        <v>45000</v>
      </c>
      <c r="I58">
        <v>45000</v>
      </c>
    </row>
    <row r="59" spans="1:9">
      <c r="A59">
        <v>45000</v>
      </c>
      <c r="I59">
        <v>45000</v>
      </c>
    </row>
    <row r="60" spans="1:9">
      <c r="A60">
        <v>45000</v>
      </c>
      <c r="I60">
        <v>45000</v>
      </c>
    </row>
    <row r="61" spans="1:9">
      <c r="A61">
        <v>45000</v>
      </c>
      <c r="I61">
        <v>45000</v>
      </c>
    </row>
    <row r="62" spans="1:9">
      <c r="A62">
        <v>45000</v>
      </c>
      <c r="I62">
        <v>45000</v>
      </c>
    </row>
    <row r="63" spans="1:9">
      <c r="A63">
        <v>45000</v>
      </c>
      <c r="I63">
        <v>45000</v>
      </c>
    </row>
    <row r="64" spans="1:9">
      <c r="A64">
        <v>45000</v>
      </c>
      <c r="I64">
        <v>45000</v>
      </c>
    </row>
    <row r="65" spans="1:9">
      <c r="A65">
        <v>50000</v>
      </c>
      <c r="I65">
        <v>45000</v>
      </c>
    </row>
    <row r="66" spans="1:9">
      <c r="A66">
        <v>50000</v>
      </c>
      <c r="I66">
        <v>50000</v>
      </c>
    </row>
    <row r="67" spans="1:9">
      <c r="A67">
        <v>50000</v>
      </c>
      <c r="I67">
        <v>50000</v>
      </c>
    </row>
    <row r="68" spans="1:9">
      <c r="A68">
        <v>50000</v>
      </c>
      <c r="I68">
        <v>50000</v>
      </c>
    </row>
    <row r="69" spans="1:9">
      <c r="A69">
        <v>50000</v>
      </c>
      <c r="I69">
        <v>50000</v>
      </c>
    </row>
    <row r="70" spans="1:9">
      <c r="A70">
        <v>50000</v>
      </c>
      <c r="I70">
        <v>50000</v>
      </c>
    </row>
    <row r="71" spans="1:9">
      <c r="A71">
        <v>50000</v>
      </c>
      <c r="I71">
        <v>50000</v>
      </c>
    </row>
    <row r="72" spans="1:9">
      <c r="A72">
        <v>50000</v>
      </c>
      <c r="I72">
        <v>50000</v>
      </c>
    </row>
    <row r="73" spans="1:9">
      <c r="A73">
        <v>50000</v>
      </c>
      <c r="I73">
        <v>50000</v>
      </c>
    </row>
    <row r="74" spans="1:9">
      <c r="A74">
        <v>50000</v>
      </c>
      <c r="I74">
        <v>50000</v>
      </c>
    </row>
    <row r="75" spans="1:9">
      <c r="A75">
        <v>50000</v>
      </c>
      <c r="I75">
        <v>50000</v>
      </c>
    </row>
    <row r="76" spans="1:9">
      <c r="A76">
        <v>50000</v>
      </c>
      <c r="I76">
        <v>50000</v>
      </c>
    </row>
    <row r="77" spans="1:9">
      <c r="A77">
        <v>50000</v>
      </c>
      <c r="I77">
        <v>50000</v>
      </c>
    </row>
    <row r="78" spans="1:9">
      <c r="A78">
        <v>50000</v>
      </c>
      <c r="I78">
        <v>50000</v>
      </c>
    </row>
    <row r="79" spans="1:9">
      <c r="A79">
        <v>50000</v>
      </c>
      <c r="I79">
        <v>50000</v>
      </c>
    </row>
    <row r="80" spans="1:9">
      <c r="A80">
        <v>50000</v>
      </c>
      <c r="I80">
        <v>50000</v>
      </c>
    </row>
    <row r="81" spans="1:9">
      <c r="A81">
        <v>50000</v>
      </c>
      <c r="I81">
        <v>50000</v>
      </c>
    </row>
    <row r="82" spans="1:9">
      <c r="A82">
        <v>50000</v>
      </c>
      <c r="I82">
        <v>50000</v>
      </c>
    </row>
    <row r="83" spans="1:9">
      <c r="A83">
        <v>50000</v>
      </c>
      <c r="I83">
        <v>50000</v>
      </c>
    </row>
    <row r="84" spans="1:9">
      <c r="A84">
        <v>50000</v>
      </c>
      <c r="I84">
        <v>50000</v>
      </c>
    </row>
    <row r="85" spans="1:9">
      <c r="A85">
        <v>50000</v>
      </c>
      <c r="I85">
        <v>50000</v>
      </c>
    </row>
    <row r="86" spans="1:9">
      <c r="A86">
        <v>50000</v>
      </c>
      <c r="I86">
        <v>50000</v>
      </c>
    </row>
    <row r="87" spans="1:9">
      <c r="A87">
        <v>55000</v>
      </c>
      <c r="I87">
        <v>50000</v>
      </c>
    </row>
    <row r="88" spans="1:9">
      <c r="A88">
        <v>55000</v>
      </c>
      <c r="I88">
        <v>55000</v>
      </c>
    </row>
    <row r="89" spans="1:9">
      <c r="A89">
        <v>55000</v>
      </c>
      <c r="I89">
        <v>55000</v>
      </c>
    </row>
    <row r="90" spans="1:9">
      <c r="A90">
        <v>55000</v>
      </c>
      <c r="I90">
        <v>55000</v>
      </c>
    </row>
    <row r="91" spans="1:9">
      <c r="A91">
        <v>55000</v>
      </c>
      <c r="I91">
        <v>55000</v>
      </c>
    </row>
    <row r="92" spans="1:9">
      <c r="A92">
        <v>55000</v>
      </c>
      <c r="I92">
        <v>55000</v>
      </c>
    </row>
    <row r="93" spans="1:9">
      <c r="A93">
        <v>55000</v>
      </c>
      <c r="I93">
        <v>55000</v>
      </c>
    </row>
    <row r="94" spans="1:9">
      <c r="A94">
        <v>55000</v>
      </c>
      <c r="I94">
        <v>55000</v>
      </c>
    </row>
    <row r="95" spans="1:9">
      <c r="A95">
        <v>55000</v>
      </c>
      <c r="I95">
        <v>55000</v>
      </c>
    </row>
    <row r="96" spans="1:9">
      <c r="A96">
        <v>55000</v>
      </c>
      <c r="I96">
        <v>55000</v>
      </c>
    </row>
    <row r="97" spans="1:9">
      <c r="A97">
        <v>60000</v>
      </c>
      <c r="I97">
        <v>55000</v>
      </c>
    </row>
    <row r="98" spans="1:9">
      <c r="A98">
        <v>60000</v>
      </c>
      <c r="I98">
        <v>60000</v>
      </c>
    </row>
    <row r="99" spans="1:9">
      <c r="A99">
        <v>60000</v>
      </c>
      <c r="I99">
        <v>60000</v>
      </c>
    </row>
    <row r="100" spans="1:9">
      <c r="A100">
        <v>60000</v>
      </c>
      <c r="I100">
        <v>60000</v>
      </c>
    </row>
    <row r="101" spans="1:9">
      <c r="A101">
        <v>60000</v>
      </c>
      <c r="I101">
        <v>60000</v>
      </c>
    </row>
    <row r="102" spans="1:9">
      <c r="A102">
        <v>60000</v>
      </c>
      <c r="I102">
        <v>60000</v>
      </c>
    </row>
    <row r="103" spans="1:9">
      <c r="A103">
        <v>60000</v>
      </c>
      <c r="I103">
        <v>60000</v>
      </c>
    </row>
    <row r="104" spans="1:9">
      <c r="A104">
        <v>60000</v>
      </c>
      <c r="I104">
        <v>60000</v>
      </c>
    </row>
    <row r="105" spans="1:9">
      <c r="A105">
        <v>60000</v>
      </c>
      <c r="I105">
        <v>60000</v>
      </c>
    </row>
    <row r="106" spans="1:9">
      <c r="A106">
        <v>60000</v>
      </c>
      <c r="I106">
        <v>60000</v>
      </c>
    </row>
    <row r="107" spans="1:9">
      <c r="A107">
        <v>60000</v>
      </c>
      <c r="I107">
        <v>60000</v>
      </c>
    </row>
    <row r="108" spans="1:9">
      <c r="A108">
        <v>60000</v>
      </c>
      <c r="I108">
        <v>60000</v>
      </c>
    </row>
    <row r="109" spans="1:9">
      <c r="A109">
        <v>60000</v>
      </c>
      <c r="I109">
        <v>60000</v>
      </c>
    </row>
    <row r="110" spans="1:9">
      <c r="A110">
        <v>60000</v>
      </c>
      <c r="I110">
        <v>60000</v>
      </c>
    </row>
    <row r="111" spans="1:9">
      <c r="A111">
        <v>60000</v>
      </c>
      <c r="I111">
        <v>60000</v>
      </c>
    </row>
    <row r="112" spans="1:9">
      <c r="A112">
        <v>60000</v>
      </c>
      <c r="I112">
        <v>60000</v>
      </c>
    </row>
    <row r="113" spans="1:9">
      <c r="A113">
        <v>60000</v>
      </c>
      <c r="I113">
        <v>60000</v>
      </c>
    </row>
    <row r="114" spans="1:9">
      <c r="A114">
        <v>65000</v>
      </c>
      <c r="I114">
        <v>60000</v>
      </c>
    </row>
    <row r="115" spans="1:9">
      <c r="A115">
        <v>65000</v>
      </c>
      <c r="I115">
        <v>65000</v>
      </c>
    </row>
    <row r="116" spans="1:9">
      <c r="A116">
        <v>65000</v>
      </c>
      <c r="I116">
        <v>65000</v>
      </c>
    </row>
    <row r="117" spans="1:9">
      <c r="A117">
        <v>65000</v>
      </c>
      <c r="I117">
        <v>65000</v>
      </c>
    </row>
    <row r="118" spans="1:9">
      <c r="A118">
        <v>65000</v>
      </c>
      <c r="I118">
        <v>65000</v>
      </c>
    </row>
    <row r="119" spans="1:9">
      <c r="A119">
        <v>65000</v>
      </c>
      <c r="I119">
        <v>65000</v>
      </c>
    </row>
    <row r="120" spans="1:9">
      <c r="A120">
        <v>65000</v>
      </c>
      <c r="I120">
        <v>65000</v>
      </c>
    </row>
    <row r="121" spans="1:9">
      <c r="A121">
        <v>65000</v>
      </c>
      <c r="I121">
        <v>65000</v>
      </c>
    </row>
    <row r="122" spans="1:9">
      <c r="A122">
        <v>65000</v>
      </c>
      <c r="I122">
        <v>65000</v>
      </c>
    </row>
    <row r="123" spans="1:9">
      <c r="A123">
        <v>70000</v>
      </c>
      <c r="I123">
        <v>65000</v>
      </c>
    </row>
    <row r="124" spans="1:9">
      <c r="A124">
        <v>70000</v>
      </c>
      <c r="I124">
        <v>70000</v>
      </c>
    </row>
    <row r="125" spans="1:9">
      <c r="A125">
        <v>70000</v>
      </c>
      <c r="I125">
        <v>70000</v>
      </c>
    </row>
    <row r="126" spans="1:9">
      <c r="A126">
        <v>70000</v>
      </c>
      <c r="I126">
        <v>70000</v>
      </c>
    </row>
    <row r="127" spans="1:9">
      <c r="A127">
        <v>70000</v>
      </c>
      <c r="I127">
        <v>70000</v>
      </c>
    </row>
    <row r="128" spans="1:9">
      <c r="A128">
        <v>70000</v>
      </c>
      <c r="I128">
        <v>70000</v>
      </c>
    </row>
    <row r="129" spans="1:9">
      <c r="A129">
        <v>70000</v>
      </c>
      <c r="I129">
        <v>70000</v>
      </c>
    </row>
    <row r="130" spans="1:9">
      <c r="A130">
        <v>70000</v>
      </c>
      <c r="I130">
        <v>70000</v>
      </c>
    </row>
    <row r="131" spans="1:9">
      <c r="A131">
        <v>70000</v>
      </c>
      <c r="I131">
        <v>70000</v>
      </c>
    </row>
    <row r="132" spans="1:9">
      <c r="A132">
        <v>75000</v>
      </c>
      <c r="I132">
        <v>70000</v>
      </c>
    </row>
    <row r="133" spans="1:9">
      <c r="A133">
        <v>75000</v>
      </c>
      <c r="I133">
        <v>75000</v>
      </c>
    </row>
    <row r="134" spans="1:9">
      <c r="A134">
        <v>75000</v>
      </c>
      <c r="I134">
        <v>75000</v>
      </c>
    </row>
    <row r="135" spans="1:9">
      <c r="A135">
        <v>75000</v>
      </c>
      <c r="I135">
        <v>75000</v>
      </c>
    </row>
    <row r="136" spans="1:9">
      <c r="A136">
        <v>80000</v>
      </c>
      <c r="I136">
        <v>75000</v>
      </c>
    </row>
    <row r="137" spans="1:9">
      <c r="A137">
        <v>80000</v>
      </c>
      <c r="I137">
        <v>80000</v>
      </c>
    </row>
    <row r="138" spans="1:9">
      <c r="A138">
        <v>80000</v>
      </c>
      <c r="I138">
        <v>80000</v>
      </c>
    </row>
    <row r="139" spans="1:9">
      <c r="A139">
        <v>80000</v>
      </c>
      <c r="I139">
        <v>80000</v>
      </c>
    </row>
    <row r="140" spans="1:9">
      <c r="A140">
        <v>80000</v>
      </c>
      <c r="I140">
        <v>80000</v>
      </c>
    </row>
    <row r="141" spans="1:9">
      <c r="A141">
        <v>80000</v>
      </c>
      <c r="I141">
        <v>80000</v>
      </c>
    </row>
    <row r="142" spans="1:9">
      <c r="A142">
        <v>80000</v>
      </c>
      <c r="I142">
        <v>80000</v>
      </c>
    </row>
    <row r="143" spans="1:9">
      <c r="A143">
        <v>80000</v>
      </c>
      <c r="I143">
        <v>80000</v>
      </c>
    </row>
    <row r="144" spans="1:9">
      <c r="A144">
        <v>80000</v>
      </c>
      <c r="I144">
        <v>80000</v>
      </c>
    </row>
    <row r="145" spans="1:9">
      <c r="A145">
        <v>80000</v>
      </c>
      <c r="I145">
        <v>80000</v>
      </c>
    </row>
    <row r="146" spans="1:9">
      <c r="A146">
        <v>80000</v>
      </c>
      <c r="I146">
        <v>80000</v>
      </c>
    </row>
    <row r="147" spans="1:9">
      <c r="A147">
        <v>80000</v>
      </c>
      <c r="I147">
        <v>80000</v>
      </c>
    </row>
    <row r="148" spans="1:9">
      <c r="A148">
        <v>85000</v>
      </c>
      <c r="I148">
        <v>80000</v>
      </c>
    </row>
    <row r="149" spans="1:9">
      <c r="A149">
        <v>85000</v>
      </c>
      <c r="I149">
        <v>85000</v>
      </c>
    </row>
    <row r="150" spans="1:9">
      <c r="A150">
        <v>85000</v>
      </c>
      <c r="I150">
        <v>85000</v>
      </c>
    </row>
    <row r="151" spans="1:9">
      <c r="A151">
        <v>85000</v>
      </c>
      <c r="I151">
        <v>85000</v>
      </c>
    </row>
    <row r="152" spans="1:9">
      <c r="A152">
        <v>85000</v>
      </c>
      <c r="I152">
        <v>85000</v>
      </c>
    </row>
    <row r="153" spans="1:9">
      <c r="A153">
        <v>85000</v>
      </c>
      <c r="I153">
        <v>85000</v>
      </c>
    </row>
    <row r="154" spans="1:9">
      <c r="A154">
        <v>85000</v>
      </c>
      <c r="I154">
        <v>85000</v>
      </c>
    </row>
    <row r="155" spans="1:9">
      <c r="A155">
        <v>85000</v>
      </c>
      <c r="I155">
        <v>85000</v>
      </c>
    </row>
    <row r="156" spans="1:9">
      <c r="A156">
        <v>85000</v>
      </c>
      <c r="I156">
        <v>85000</v>
      </c>
    </row>
    <row r="157" spans="1:9">
      <c r="A157">
        <v>85000</v>
      </c>
      <c r="I157">
        <v>85000</v>
      </c>
    </row>
    <row r="158" spans="1:9">
      <c r="A158">
        <v>90000</v>
      </c>
      <c r="I158">
        <v>85000</v>
      </c>
    </row>
    <row r="159" spans="1:9">
      <c r="A159">
        <v>90000</v>
      </c>
      <c r="I159">
        <v>90000</v>
      </c>
    </row>
    <row r="160" spans="1:9">
      <c r="A160">
        <v>90000</v>
      </c>
      <c r="I160">
        <v>90000</v>
      </c>
    </row>
    <row r="161" spans="1:9">
      <c r="A161">
        <v>90000</v>
      </c>
      <c r="I161">
        <v>90000</v>
      </c>
    </row>
    <row r="162" spans="1:9">
      <c r="A162">
        <v>90000</v>
      </c>
      <c r="I162">
        <v>90000</v>
      </c>
    </row>
    <row r="163" spans="1:9">
      <c r="A163">
        <v>90000</v>
      </c>
      <c r="I163">
        <v>90000</v>
      </c>
    </row>
    <row r="164" spans="1:9">
      <c r="A164">
        <v>90000</v>
      </c>
      <c r="I164">
        <v>90000</v>
      </c>
    </row>
    <row r="165" spans="1:9">
      <c r="A165">
        <v>90000</v>
      </c>
      <c r="I165">
        <v>90000</v>
      </c>
    </row>
    <row r="166" spans="1:9">
      <c r="A166">
        <v>90000</v>
      </c>
      <c r="I166">
        <v>90000</v>
      </c>
    </row>
    <row r="167" spans="1:9">
      <c r="A167">
        <v>90000</v>
      </c>
      <c r="I167">
        <v>90000</v>
      </c>
    </row>
    <row r="168" spans="1:9">
      <c r="A168">
        <v>90000</v>
      </c>
      <c r="I168">
        <v>90000</v>
      </c>
    </row>
    <row r="169" spans="1:9">
      <c r="A169">
        <v>90000</v>
      </c>
      <c r="I169">
        <v>90000</v>
      </c>
    </row>
    <row r="170" spans="1:9">
      <c r="A170">
        <v>90000</v>
      </c>
      <c r="I170">
        <v>90000</v>
      </c>
    </row>
    <row r="171" spans="1:9">
      <c r="A171">
        <v>90000</v>
      </c>
      <c r="I171">
        <v>90000</v>
      </c>
    </row>
    <row r="172" spans="1:9">
      <c r="A172">
        <v>90000</v>
      </c>
      <c r="I172">
        <v>90000</v>
      </c>
    </row>
    <row r="173" spans="1:9">
      <c r="A173">
        <v>90000</v>
      </c>
      <c r="I173">
        <v>90000</v>
      </c>
    </row>
    <row r="174" spans="1:9">
      <c r="A174">
        <v>90000</v>
      </c>
      <c r="I174">
        <v>90000</v>
      </c>
    </row>
    <row r="175" spans="1:9">
      <c r="A175">
        <v>90000</v>
      </c>
      <c r="I175">
        <v>90000</v>
      </c>
    </row>
    <row r="176" spans="1:9">
      <c r="A176">
        <v>95000</v>
      </c>
      <c r="I176">
        <v>90000</v>
      </c>
    </row>
    <row r="177" spans="1:9">
      <c r="A177">
        <v>95000</v>
      </c>
      <c r="I177">
        <v>95000</v>
      </c>
    </row>
    <row r="178" spans="1:9">
      <c r="A178">
        <v>95000</v>
      </c>
      <c r="I178">
        <v>95000</v>
      </c>
    </row>
    <row r="179" spans="1:9">
      <c r="A179">
        <v>95000</v>
      </c>
      <c r="I179">
        <v>95000</v>
      </c>
    </row>
    <row r="180" spans="1:9">
      <c r="A180">
        <v>95000</v>
      </c>
      <c r="I180">
        <v>95000</v>
      </c>
    </row>
    <row r="181" spans="1:9">
      <c r="A181">
        <v>95000</v>
      </c>
      <c r="I181">
        <v>95000</v>
      </c>
    </row>
    <row r="182" spans="1:9">
      <c r="A182">
        <v>95000</v>
      </c>
      <c r="I182">
        <v>95000</v>
      </c>
    </row>
    <row r="183" spans="1:9">
      <c r="A183">
        <v>95000</v>
      </c>
      <c r="I183">
        <v>95000</v>
      </c>
    </row>
    <row r="184" spans="1:9">
      <c r="A184">
        <v>95000</v>
      </c>
      <c r="I184">
        <v>95000</v>
      </c>
    </row>
    <row r="185" spans="1:9">
      <c r="A185">
        <v>95000</v>
      </c>
      <c r="I185">
        <v>95000</v>
      </c>
    </row>
    <row r="186" spans="1:9">
      <c r="A186">
        <v>95000</v>
      </c>
      <c r="I186">
        <v>95000</v>
      </c>
    </row>
    <row r="187" spans="1:9">
      <c r="A187">
        <v>95000</v>
      </c>
      <c r="I187">
        <v>95000</v>
      </c>
    </row>
    <row r="188" spans="1:9">
      <c r="A188">
        <v>95000</v>
      </c>
      <c r="I188">
        <v>95000</v>
      </c>
    </row>
    <row r="189" spans="1:9">
      <c r="A189">
        <v>95000</v>
      </c>
      <c r="I189">
        <v>95000</v>
      </c>
    </row>
    <row r="190" spans="1:9">
      <c r="A190">
        <v>95000</v>
      </c>
      <c r="I190">
        <v>95000</v>
      </c>
    </row>
    <row r="191" spans="1:9">
      <c r="A191">
        <v>95000</v>
      </c>
      <c r="I191">
        <v>95000</v>
      </c>
    </row>
    <row r="192" spans="1:9">
      <c r="A192">
        <v>95000</v>
      </c>
      <c r="I192">
        <v>95000</v>
      </c>
    </row>
    <row r="193" spans="1:9">
      <c r="A193">
        <v>95000</v>
      </c>
      <c r="I193">
        <v>95000</v>
      </c>
    </row>
    <row r="194" spans="1:9">
      <c r="A194">
        <v>95000</v>
      </c>
      <c r="I194">
        <v>95000</v>
      </c>
    </row>
    <row r="195" spans="1:9">
      <c r="A195">
        <v>95000</v>
      </c>
      <c r="I195">
        <v>95000</v>
      </c>
    </row>
    <row r="196" spans="1:9">
      <c r="A196">
        <v>95000</v>
      </c>
      <c r="I196">
        <v>95000</v>
      </c>
    </row>
    <row r="197" spans="1:9">
      <c r="A197">
        <v>95000</v>
      </c>
      <c r="I197">
        <v>95000</v>
      </c>
    </row>
    <row r="198" spans="1:9">
      <c r="A198">
        <v>100000</v>
      </c>
      <c r="I198">
        <v>95000</v>
      </c>
    </row>
    <row r="199" spans="1:9">
      <c r="A199">
        <v>100000</v>
      </c>
      <c r="I199">
        <v>100000</v>
      </c>
    </row>
    <row r="200" spans="1:9">
      <c r="A200">
        <v>100000</v>
      </c>
      <c r="I200">
        <v>100000</v>
      </c>
    </row>
    <row r="201" spans="1:9">
      <c r="A201">
        <v>100000</v>
      </c>
      <c r="I201">
        <v>100000</v>
      </c>
    </row>
    <row r="202" spans="1:9">
      <c r="A202">
        <v>100000</v>
      </c>
      <c r="I202">
        <v>100000</v>
      </c>
    </row>
    <row r="203" spans="1:9">
      <c r="A203">
        <v>100000</v>
      </c>
      <c r="I203">
        <v>100000</v>
      </c>
    </row>
    <row r="204" spans="1:9">
      <c r="A204">
        <v>100000</v>
      </c>
      <c r="I204">
        <v>100000</v>
      </c>
    </row>
    <row r="205" spans="1:9">
      <c r="A205">
        <v>100000</v>
      </c>
      <c r="I205">
        <v>100000</v>
      </c>
    </row>
    <row r="206" spans="1:9">
      <c r="A206">
        <v>100000</v>
      </c>
      <c r="I206">
        <v>100000</v>
      </c>
    </row>
    <row r="207" spans="1:9">
      <c r="A207">
        <v>100000</v>
      </c>
      <c r="I207">
        <v>100000</v>
      </c>
    </row>
    <row r="208" spans="1:9">
      <c r="A208">
        <v>100000</v>
      </c>
      <c r="I208">
        <v>100000</v>
      </c>
    </row>
    <row r="209" spans="1:9">
      <c r="A209">
        <v>100000</v>
      </c>
      <c r="I209">
        <v>100000</v>
      </c>
    </row>
    <row r="210" spans="1:9">
      <c r="A210">
        <v>100000</v>
      </c>
      <c r="I210">
        <v>100000</v>
      </c>
    </row>
    <row r="211" spans="1:9">
      <c r="A211">
        <v>100000</v>
      </c>
      <c r="I211">
        <v>100000</v>
      </c>
    </row>
    <row r="212" spans="1:9">
      <c r="A212">
        <v>105000</v>
      </c>
      <c r="I212">
        <v>100000</v>
      </c>
    </row>
    <row r="213" spans="1:9">
      <c r="A213">
        <v>105000</v>
      </c>
      <c r="I213">
        <v>105000</v>
      </c>
    </row>
    <row r="214" spans="1:9">
      <c r="A214">
        <v>105000</v>
      </c>
      <c r="I214">
        <v>105000</v>
      </c>
    </row>
    <row r="215" spans="1:9">
      <c r="A215">
        <v>105000</v>
      </c>
      <c r="I215">
        <v>105000</v>
      </c>
    </row>
    <row r="216" spans="1:9">
      <c r="A216">
        <v>105000</v>
      </c>
      <c r="I216">
        <v>105000</v>
      </c>
    </row>
    <row r="217" spans="1:9">
      <c r="A217">
        <v>105000</v>
      </c>
      <c r="I217">
        <v>105000</v>
      </c>
    </row>
    <row r="218" spans="1:9">
      <c r="A218">
        <v>110000</v>
      </c>
      <c r="I218">
        <v>105000</v>
      </c>
    </row>
    <row r="219" spans="1:9">
      <c r="A219">
        <v>110000</v>
      </c>
      <c r="I219">
        <v>110000</v>
      </c>
    </row>
    <row r="220" spans="1:9">
      <c r="A220">
        <v>110000</v>
      </c>
      <c r="I220">
        <v>110000</v>
      </c>
    </row>
    <row r="221" spans="1:9">
      <c r="A221">
        <v>110000</v>
      </c>
      <c r="I221">
        <v>110000</v>
      </c>
    </row>
    <row r="222" spans="1:9">
      <c r="A222">
        <v>110000</v>
      </c>
      <c r="I222">
        <v>110000</v>
      </c>
    </row>
    <row r="223" spans="1:9">
      <c r="A223">
        <v>110000</v>
      </c>
      <c r="I223">
        <v>110000</v>
      </c>
    </row>
    <row r="224" spans="1:9">
      <c r="A224">
        <v>110000</v>
      </c>
      <c r="I224">
        <v>110000</v>
      </c>
    </row>
    <row r="225" spans="1:9">
      <c r="A225">
        <v>110000</v>
      </c>
      <c r="I225">
        <v>110000</v>
      </c>
    </row>
    <row r="226" spans="1:9">
      <c r="A226">
        <v>110000</v>
      </c>
      <c r="I226">
        <v>110000</v>
      </c>
    </row>
    <row r="227" spans="1:9">
      <c r="A227">
        <v>110000</v>
      </c>
      <c r="I227">
        <v>110000</v>
      </c>
    </row>
    <row r="228" spans="1:9">
      <c r="A228">
        <v>110000</v>
      </c>
      <c r="I228">
        <v>110000</v>
      </c>
    </row>
    <row r="229" spans="1:9">
      <c r="A229">
        <v>110000</v>
      </c>
      <c r="I229">
        <v>110000</v>
      </c>
    </row>
    <row r="230" spans="1:9">
      <c r="A230">
        <v>110000</v>
      </c>
      <c r="I230">
        <v>110000</v>
      </c>
    </row>
    <row r="231" spans="1:9">
      <c r="A231">
        <v>110000</v>
      </c>
      <c r="I231">
        <v>110000</v>
      </c>
    </row>
    <row r="232" spans="1:9">
      <c r="A232">
        <v>110000</v>
      </c>
      <c r="I232">
        <v>110000</v>
      </c>
    </row>
    <row r="233" spans="1:9">
      <c r="A233">
        <v>110000</v>
      </c>
      <c r="I233">
        <v>110000</v>
      </c>
    </row>
    <row r="234" spans="1:9">
      <c r="A234">
        <v>110000</v>
      </c>
      <c r="I234">
        <v>110000</v>
      </c>
    </row>
    <row r="235" spans="1:9">
      <c r="A235">
        <v>115000</v>
      </c>
      <c r="I235">
        <v>110000</v>
      </c>
    </row>
    <row r="236" spans="1:9">
      <c r="A236">
        <v>115000</v>
      </c>
      <c r="I236">
        <v>115000</v>
      </c>
    </row>
    <row r="237" spans="1:9">
      <c r="A237">
        <v>115000</v>
      </c>
      <c r="I237">
        <v>115000</v>
      </c>
    </row>
    <row r="238" spans="1:9">
      <c r="A238">
        <v>120000</v>
      </c>
      <c r="I238">
        <v>115000</v>
      </c>
    </row>
    <row r="239" spans="1:9">
      <c r="A239">
        <v>120000</v>
      </c>
      <c r="I239">
        <v>120000</v>
      </c>
    </row>
    <row r="240" spans="1:9">
      <c r="A240">
        <v>120000</v>
      </c>
      <c r="I240">
        <v>120000</v>
      </c>
    </row>
    <row r="241" spans="1:9">
      <c r="A241">
        <v>120000</v>
      </c>
      <c r="I241">
        <v>120000</v>
      </c>
    </row>
    <row r="242" spans="1:9">
      <c r="A242">
        <v>120000</v>
      </c>
      <c r="I242">
        <v>120000</v>
      </c>
    </row>
    <row r="243" spans="1:9">
      <c r="A243">
        <v>120000</v>
      </c>
      <c r="I243">
        <v>120000</v>
      </c>
    </row>
    <row r="244" spans="1:9">
      <c r="A244">
        <v>120000</v>
      </c>
      <c r="I244">
        <v>120000</v>
      </c>
    </row>
    <row r="245" spans="1:9">
      <c r="A245">
        <v>120000</v>
      </c>
      <c r="I245">
        <v>120000</v>
      </c>
    </row>
    <row r="246" spans="1:9">
      <c r="A246">
        <v>120000</v>
      </c>
      <c r="I246">
        <v>120000</v>
      </c>
    </row>
    <row r="247" spans="1:9">
      <c r="A247">
        <v>120000</v>
      </c>
      <c r="I247">
        <v>120000</v>
      </c>
    </row>
    <row r="248" spans="1:9">
      <c r="A248">
        <v>120000</v>
      </c>
      <c r="I248">
        <v>120000</v>
      </c>
    </row>
    <row r="249" spans="1:9">
      <c r="A249">
        <v>120000</v>
      </c>
      <c r="I249">
        <v>120000</v>
      </c>
    </row>
    <row r="250" spans="1:9">
      <c r="A250">
        <v>120000</v>
      </c>
      <c r="I250">
        <v>120000</v>
      </c>
    </row>
    <row r="251" spans="1:9">
      <c r="A251">
        <v>120000</v>
      </c>
      <c r="I251">
        <v>120000</v>
      </c>
    </row>
    <row r="252" spans="1:9">
      <c r="A252">
        <v>120000</v>
      </c>
      <c r="I252">
        <v>120000</v>
      </c>
    </row>
    <row r="253" spans="1:9">
      <c r="A253">
        <v>120000</v>
      </c>
      <c r="I253">
        <v>120000</v>
      </c>
    </row>
    <row r="254" spans="1:9">
      <c r="A254">
        <v>120000</v>
      </c>
      <c r="I254">
        <v>120000</v>
      </c>
    </row>
    <row r="255" spans="1:9">
      <c r="A255">
        <v>120000</v>
      </c>
      <c r="I255">
        <v>120000</v>
      </c>
    </row>
    <row r="256" spans="1:9">
      <c r="A256">
        <v>120000</v>
      </c>
      <c r="I256">
        <v>120000</v>
      </c>
    </row>
    <row r="257" spans="1:9">
      <c r="A257">
        <v>120000</v>
      </c>
      <c r="I257">
        <v>120000</v>
      </c>
    </row>
    <row r="258" spans="1:9">
      <c r="A258">
        <v>125000</v>
      </c>
      <c r="I258">
        <v>120000</v>
      </c>
    </row>
    <row r="259" spans="1:9">
      <c r="A259">
        <v>130000</v>
      </c>
      <c r="I259">
        <v>125000</v>
      </c>
    </row>
    <row r="260" spans="1:9">
      <c r="A260">
        <v>130000</v>
      </c>
      <c r="I260">
        <v>130000</v>
      </c>
    </row>
    <row r="261" spans="1:9">
      <c r="A261">
        <v>130000</v>
      </c>
      <c r="I261">
        <v>130000</v>
      </c>
    </row>
    <row r="262" spans="1:9">
      <c r="A262">
        <v>130000</v>
      </c>
      <c r="I262">
        <v>130000</v>
      </c>
    </row>
    <row r="263" spans="1:9">
      <c r="A263">
        <v>130000</v>
      </c>
      <c r="I263">
        <v>130000</v>
      </c>
    </row>
    <row r="264" spans="1:9">
      <c r="A264">
        <v>130000</v>
      </c>
      <c r="I264">
        <v>130000</v>
      </c>
    </row>
    <row r="265" spans="1:9">
      <c r="A265">
        <v>130000</v>
      </c>
      <c r="I265">
        <v>130000</v>
      </c>
    </row>
    <row r="266" spans="1:9">
      <c r="A266">
        <v>130000</v>
      </c>
      <c r="I266">
        <v>130000</v>
      </c>
    </row>
    <row r="267" spans="1:9">
      <c r="A267">
        <v>130000</v>
      </c>
      <c r="I267">
        <v>130000</v>
      </c>
    </row>
    <row r="268" spans="1:9">
      <c r="A268">
        <v>130000</v>
      </c>
      <c r="I268">
        <v>130000</v>
      </c>
    </row>
    <row r="269" spans="1:9">
      <c r="A269">
        <v>130000</v>
      </c>
      <c r="I269">
        <v>130000</v>
      </c>
    </row>
    <row r="270" spans="1:9">
      <c r="A270">
        <v>130000</v>
      </c>
      <c r="I270">
        <v>130000</v>
      </c>
    </row>
    <row r="271" spans="1:9">
      <c r="A271">
        <v>130000</v>
      </c>
      <c r="I271">
        <v>130000</v>
      </c>
    </row>
    <row r="272" spans="1:9">
      <c r="A272">
        <v>130000</v>
      </c>
      <c r="I272">
        <v>130000</v>
      </c>
    </row>
    <row r="273" spans="1:9">
      <c r="A273">
        <v>135000</v>
      </c>
      <c r="I273">
        <v>130000</v>
      </c>
    </row>
    <row r="274" spans="1:9">
      <c r="A274">
        <v>135000</v>
      </c>
      <c r="I274">
        <v>135000</v>
      </c>
    </row>
    <row r="275" spans="1:9">
      <c r="A275">
        <v>140000</v>
      </c>
      <c r="I275">
        <v>135000</v>
      </c>
    </row>
    <row r="276" spans="1:9">
      <c r="A276">
        <v>140000</v>
      </c>
      <c r="I276">
        <v>140000</v>
      </c>
    </row>
    <row r="277" spans="1:9">
      <c r="A277">
        <v>140000</v>
      </c>
      <c r="I277">
        <v>140000</v>
      </c>
    </row>
    <row r="278" spans="1:9">
      <c r="A278">
        <v>140000</v>
      </c>
      <c r="I278">
        <v>140000</v>
      </c>
    </row>
    <row r="279" spans="1:9">
      <c r="A279">
        <v>140000</v>
      </c>
      <c r="I279">
        <v>140000</v>
      </c>
    </row>
    <row r="280" spans="1:9">
      <c r="A280">
        <v>140000</v>
      </c>
      <c r="I280">
        <v>140000</v>
      </c>
    </row>
    <row r="281" spans="1:9">
      <c r="A281">
        <v>140000</v>
      </c>
      <c r="I281">
        <v>140000</v>
      </c>
    </row>
    <row r="282" spans="1:9">
      <c r="A282">
        <v>140000</v>
      </c>
      <c r="I282">
        <v>140000</v>
      </c>
    </row>
    <row r="283" spans="1:9">
      <c r="A283">
        <v>140000</v>
      </c>
      <c r="I283">
        <v>140000</v>
      </c>
    </row>
    <row r="284" spans="1:9">
      <c r="A284">
        <v>140000</v>
      </c>
      <c r="I284">
        <v>140000</v>
      </c>
    </row>
    <row r="285" spans="1:9">
      <c r="A285">
        <v>140000</v>
      </c>
      <c r="I285">
        <v>140000</v>
      </c>
    </row>
    <row r="286" spans="1:9">
      <c r="A286">
        <v>140000</v>
      </c>
      <c r="I286">
        <v>140000</v>
      </c>
    </row>
    <row r="287" spans="1:9">
      <c r="A287">
        <v>140000</v>
      </c>
      <c r="I287">
        <v>140000</v>
      </c>
    </row>
    <row r="288" spans="1:9">
      <c r="A288">
        <v>140000</v>
      </c>
      <c r="I288">
        <v>140000</v>
      </c>
    </row>
    <row r="289" spans="1:9">
      <c r="A289">
        <v>145000</v>
      </c>
      <c r="I289">
        <v>140000</v>
      </c>
    </row>
    <row r="290" spans="1:9">
      <c r="A290">
        <v>150000</v>
      </c>
      <c r="I290">
        <v>145000</v>
      </c>
    </row>
    <row r="291" spans="1:9">
      <c r="A291">
        <v>150000</v>
      </c>
      <c r="I291">
        <v>150000</v>
      </c>
    </row>
    <row r="292" spans="1:9">
      <c r="A292">
        <v>150000</v>
      </c>
      <c r="I292">
        <v>150000</v>
      </c>
    </row>
    <row r="293" spans="1:9">
      <c r="A293">
        <v>150000</v>
      </c>
      <c r="I293">
        <v>150000</v>
      </c>
    </row>
    <row r="294" spans="1:9">
      <c r="A294">
        <v>150000</v>
      </c>
      <c r="I294">
        <v>150000</v>
      </c>
    </row>
    <row r="295" spans="1:9">
      <c r="A295">
        <v>150000</v>
      </c>
      <c r="I295">
        <v>150000</v>
      </c>
    </row>
    <row r="296" spans="1:9">
      <c r="A296">
        <v>150000</v>
      </c>
      <c r="I296">
        <v>150000</v>
      </c>
    </row>
    <row r="297" spans="1:9">
      <c r="A297">
        <v>150000</v>
      </c>
      <c r="I297">
        <v>150000</v>
      </c>
    </row>
    <row r="298" spans="1:9">
      <c r="A298">
        <v>150000</v>
      </c>
      <c r="I298">
        <v>150000</v>
      </c>
    </row>
    <row r="299" spans="1:9">
      <c r="A299">
        <v>150000</v>
      </c>
      <c r="I299">
        <v>150000</v>
      </c>
    </row>
    <row r="300" spans="1:9">
      <c r="A300">
        <v>150000</v>
      </c>
      <c r="I300">
        <v>150000</v>
      </c>
    </row>
    <row r="301" spans="1:9">
      <c r="A301">
        <v>150000</v>
      </c>
      <c r="I301">
        <v>150000</v>
      </c>
    </row>
    <row r="302" spans="1:9">
      <c r="A302">
        <v>150000</v>
      </c>
      <c r="I302">
        <v>150000</v>
      </c>
    </row>
    <row r="303" spans="1:9">
      <c r="A303">
        <v>150000</v>
      </c>
      <c r="I303">
        <v>150000</v>
      </c>
    </row>
    <row r="304" spans="1:9">
      <c r="A304">
        <v>150000</v>
      </c>
      <c r="I304">
        <v>150000</v>
      </c>
    </row>
    <row r="305" spans="1:9">
      <c r="A305">
        <v>150000</v>
      </c>
      <c r="I305">
        <v>150000</v>
      </c>
    </row>
    <row r="306" spans="1:9">
      <c r="A306">
        <v>150000</v>
      </c>
      <c r="I306">
        <v>150000</v>
      </c>
    </row>
    <row r="307" spans="1:9">
      <c r="A307">
        <v>150000</v>
      </c>
      <c r="I307">
        <v>150000</v>
      </c>
    </row>
    <row r="308" spans="1:9">
      <c r="A308">
        <v>155000</v>
      </c>
      <c r="I308">
        <v>150000</v>
      </c>
    </row>
    <row r="309" spans="1:9">
      <c r="A309">
        <v>160000</v>
      </c>
      <c r="I309">
        <v>155000</v>
      </c>
    </row>
    <row r="310" spans="1:9">
      <c r="A310">
        <v>160000</v>
      </c>
      <c r="I310">
        <v>160000</v>
      </c>
    </row>
    <row r="311" spans="1:9">
      <c r="A311">
        <v>160000</v>
      </c>
      <c r="I311">
        <v>160000</v>
      </c>
    </row>
    <row r="312" spans="1:9">
      <c r="A312">
        <v>160000</v>
      </c>
      <c r="I312">
        <v>160000</v>
      </c>
    </row>
    <row r="313" spans="1:9">
      <c r="A313">
        <v>160000</v>
      </c>
      <c r="I313">
        <v>160000</v>
      </c>
    </row>
    <row r="314" spans="1:9">
      <c r="A314">
        <v>160000</v>
      </c>
      <c r="I314">
        <v>160000</v>
      </c>
    </row>
    <row r="315" spans="1:9">
      <c r="A315">
        <v>160000</v>
      </c>
      <c r="I315">
        <v>160000</v>
      </c>
    </row>
    <row r="316" spans="1:9">
      <c r="A316">
        <v>160000</v>
      </c>
      <c r="I316">
        <v>160000</v>
      </c>
    </row>
    <row r="317" spans="1:9">
      <c r="A317">
        <v>160000</v>
      </c>
      <c r="I317">
        <v>160000</v>
      </c>
    </row>
    <row r="318" spans="1:9">
      <c r="A318">
        <v>160000</v>
      </c>
      <c r="I318">
        <v>160000</v>
      </c>
    </row>
    <row r="319" spans="1:9">
      <c r="A319">
        <v>160000</v>
      </c>
      <c r="I319">
        <v>160000</v>
      </c>
    </row>
    <row r="320" spans="1:9">
      <c r="A320">
        <v>160000</v>
      </c>
      <c r="I320">
        <v>160000</v>
      </c>
    </row>
    <row r="321" spans="1:9">
      <c r="A321">
        <v>160000</v>
      </c>
      <c r="I321">
        <v>160000</v>
      </c>
    </row>
    <row r="322" spans="1:9">
      <c r="A322">
        <v>160000</v>
      </c>
      <c r="I322">
        <v>160000</v>
      </c>
    </row>
    <row r="323" spans="1:9">
      <c r="A323">
        <v>160000</v>
      </c>
      <c r="I323">
        <v>160000</v>
      </c>
    </row>
    <row r="324" spans="1:9">
      <c r="A324">
        <v>160000</v>
      </c>
      <c r="I324">
        <v>160000</v>
      </c>
    </row>
    <row r="325" spans="1:9">
      <c r="A325">
        <v>160000</v>
      </c>
      <c r="I325">
        <v>160000</v>
      </c>
    </row>
    <row r="326" spans="1:9">
      <c r="A326">
        <v>170000</v>
      </c>
      <c r="I326">
        <v>160000</v>
      </c>
    </row>
    <row r="327" spans="1:9">
      <c r="A327">
        <v>170000</v>
      </c>
      <c r="I327">
        <v>170000</v>
      </c>
    </row>
    <row r="328" spans="1:9">
      <c r="A328">
        <v>170000</v>
      </c>
      <c r="I328">
        <v>170000</v>
      </c>
    </row>
    <row r="329" spans="1:9">
      <c r="A329">
        <v>170000</v>
      </c>
      <c r="I329">
        <v>170000</v>
      </c>
    </row>
    <row r="330" spans="1:9">
      <c r="A330">
        <v>170000</v>
      </c>
      <c r="I330">
        <v>170000</v>
      </c>
    </row>
    <row r="331" spans="1:9">
      <c r="A331">
        <v>170000</v>
      </c>
      <c r="I331">
        <v>170000</v>
      </c>
    </row>
    <row r="332" spans="1:9">
      <c r="A332">
        <v>170000</v>
      </c>
      <c r="I332">
        <v>170000</v>
      </c>
    </row>
    <row r="333" spans="1:9">
      <c r="A333">
        <v>170000</v>
      </c>
      <c r="I333">
        <v>170000</v>
      </c>
    </row>
    <row r="334" spans="1:9">
      <c r="A334">
        <v>170000</v>
      </c>
      <c r="I334">
        <v>170000</v>
      </c>
    </row>
    <row r="335" spans="1:9">
      <c r="A335">
        <v>170000</v>
      </c>
      <c r="I335">
        <v>170000</v>
      </c>
    </row>
    <row r="336" spans="1:9">
      <c r="A336">
        <v>170000</v>
      </c>
      <c r="I336">
        <v>170000</v>
      </c>
    </row>
    <row r="337" spans="1:9">
      <c r="A337">
        <v>170000</v>
      </c>
      <c r="I337">
        <v>170000</v>
      </c>
    </row>
    <row r="338" spans="1:9">
      <c r="A338">
        <v>170000</v>
      </c>
      <c r="I338">
        <v>170000</v>
      </c>
    </row>
    <row r="339" spans="1:9">
      <c r="A339">
        <v>170000</v>
      </c>
      <c r="I339">
        <v>170000</v>
      </c>
    </row>
    <row r="340" spans="1:9">
      <c r="A340">
        <v>170000</v>
      </c>
      <c r="I340">
        <v>170000</v>
      </c>
    </row>
    <row r="341" spans="1:9">
      <c r="A341">
        <v>170000</v>
      </c>
      <c r="I341">
        <v>170000</v>
      </c>
    </row>
    <row r="342" spans="1:9">
      <c r="A342">
        <v>175000</v>
      </c>
      <c r="I342">
        <v>170000</v>
      </c>
    </row>
    <row r="343" spans="1:9">
      <c r="A343">
        <v>175000</v>
      </c>
      <c r="I343">
        <v>175000</v>
      </c>
    </row>
    <row r="344" spans="1:9">
      <c r="A344">
        <v>180000</v>
      </c>
      <c r="I344">
        <v>175000</v>
      </c>
    </row>
    <row r="345" spans="1:9">
      <c r="A345">
        <v>180000</v>
      </c>
      <c r="I345">
        <v>180000</v>
      </c>
    </row>
    <row r="346" spans="1:9">
      <c r="A346">
        <v>180000</v>
      </c>
      <c r="I346">
        <v>180000</v>
      </c>
    </row>
    <row r="347" spans="1:9">
      <c r="A347">
        <v>180000</v>
      </c>
      <c r="I347">
        <v>180000</v>
      </c>
    </row>
    <row r="348" spans="1:9">
      <c r="A348">
        <v>180000</v>
      </c>
      <c r="I348">
        <v>180000</v>
      </c>
    </row>
    <row r="349" spans="1:9">
      <c r="A349">
        <v>180000</v>
      </c>
      <c r="I349">
        <v>180000</v>
      </c>
    </row>
    <row r="350" spans="1:9">
      <c r="A350">
        <v>180000</v>
      </c>
      <c r="I350">
        <v>180000</v>
      </c>
    </row>
    <row r="351" spans="1:9">
      <c r="A351">
        <v>180000</v>
      </c>
      <c r="I351">
        <v>180000</v>
      </c>
    </row>
    <row r="352" spans="1:9">
      <c r="A352">
        <v>180000</v>
      </c>
      <c r="I352">
        <v>180000</v>
      </c>
    </row>
    <row r="353" spans="1:9">
      <c r="A353">
        <v>180000</v>
      </c>
      <c r="I353">
        <v>180000</v>
      </c>
    </row>
    <row r="354" spans="1:9">
      <c r="A354">
        <v>180000</v>
      </c>
      <c r="I354">
        <v>180000</v>
      </c>
    </row>
    <row r="355" spans="1:9">
      <c r="A355">
        <v>180000</v>
      </c>
      <c r="I355">
        <v>180000</v>
      </c>
    </row>
    <row r="356" spans="1:9">
      <c r="A356">
        <v>180000</v>
      </c>
      <c r="I356">
        <v>180000</v>
      </c>
    </row>
    <row r="357" spans="1:9">
      <c r="A357">
        <v>180000</v>
      </c>
      <c r="I357">
        <v>180000</v>
      </c>
    </row>
    <row r="358" spans="1:9">
      <c r="A358">
        <v>180000</v>
      </c>
      <c r="I358">
        <v>180000</v>
      </c>
    </row>
    <row r="359" spans="1:9">
      <c r="A359">
        <v>180000</v>
      </c>
      <c r="I359">
        <v>180000</v>
      </c>
    </row>
    <row r="360" spans="1:9">
      <c r="A360">
        <v>180000</v>
      </c>
      <c r="I360">
        <v>180000</v>
      </c>
    </row>
    <row r="361" spans="1:9">
      <c r="A361">
        <v>180000</v>
      </c>
      <c r="I361">
        <v>180000</v>
      </c>
    </row>
    <row r="362" spans="1:9">
      <c r="A362">
        <v>180000</v>
      </c>
      <c r="F362">
        <f>373-93</f>
        <v>280</v>
      </c>
      <c r="I362">
        <v>180000</v>
      </c>
    </row>
    <row r="363" spans="1:9">
      <c r="A363">
        <v>180000</v>
      </c>
      <c r="I363">
        <v>180000</v>
      </c>
    </row>
    <row r="364" spans="1:9">
      <c r="A364">
        <v>185000</v>
      </c>
      <c r="I364">
        <v>180000</v>
      </c>
    </row>
    <row r="365" spans="1:9">
      <c r="A365">
        <v>190000</v>
      </c>
      <c r="I365">
        <v>185000</v>
      </c>
    </row>
    <row r="366" spans="1:9">
      <c r="A366">
        <v>190000</v>
      </c>
      <c r="I366">
        <v>190000</v>
      </c>
    </row>
    <row r="367" spans="1:9">
      <c r="A367">
        <v>190000</v>
      </c>
      <c r="I367">
        <v>190000</v>
      </c>
    </row>
    <row r="368" spans="1:9">
      <c r="A368">
        <v>190000</v>
      </c>
      <c r="I368">
        <v>190000</v>
      </c>
    </row>
    <row r="369" spans="1:9">
      <c r="A369">
        <v>200000</v>
      </c>
      <c r="I369">
        <v>190000</v>
      </c>
    </row>
    <row r="370" spans="1:9">
      <c r="A370">
        <v>200000</v>
      </c>
      <c r="I370">
        <v>200000</v>
      </c>
    </row>
    <row r="371" spans="1:9">
      <c r="A371">
        <v>220000</v>
      </c>
      <c r="I371">
        <v>200000</v>
      </c>
    </row>
    <row r="372" spans="1:9">
      <c r="A372">
        <v>250000</v>
      </c>
      <c r="I372">
        <v>220000</v>
      </c>
    </row>
    <row r="373" spans="1:9">
      <c r="A373">
        <v>250000</v>
      </c>
      <c r="I373">
        <v>250000</v>
      </c>
    </row>
    <row r="374" spans="1:9">
      <c r="I374">
        <v>250000</v>
      </c>
    </row>
  </sheetData>
  <sortState xmlns:xlrd2="http://schemas.microsoft.com/office/spreadsheetml/2017/richdata2" ref="I2:I1048576">
    <sortCondition ref="I2:I10485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6568-A044-425D-A244-EE8D706351EA}">
  <dimension ref="A3:C4"/>
  <sheetViews>
    <sheetView topLeftCell="A2" workbookViewId="0"/>
  </sheetViews>
  <sheetFormatPr defaultRowHeight="15"/>
  <cols>
    <col min="1" max="1" width="13.42578125" bestFit="1" customWidth="1"/>
    <col min="2" max="2" width="6.5703125" bestFit="1" customWidth="1"/>
    <col min="3" max="3" width="13.42578125" bestFit="1" customWidth="1"/>
    <col min="4" max="14" width="6.5703125" bestFit="1" customWidth="1"/>
    <col min="15" max="35" width="7.7109375" bestFit="1" customWidth="1"/>
    <col min="36" max="36" width="11.7109375" bestFit="1" customWidth="1"/>
  </cols>
  <sheetData>
    <row r="3" spans="1:3">
      <c r="A3" t="s">
        <v>213</v>
      </c>
      <c r="C3" t="s">
        <v>213</v>
      </c>
    </row>
    <row r="4" spans="1:3">
      <c r="A4">
        <v>250000</v>
      </c>
      <c r="C4">
        <v>250000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05EE5819C9874884F017EC07FDFCA6" ma:contentTypeVersion="7" ma:contentTypeDescription="Crée un document." ma:contentTypeScope="" ma:versionID="7dc197bd594746d6d2702d93ff2d6797">
  <xsd:schema xmlns:xsd="http://www.w3.org/2001/XMLSchema" xmlns:xs="http://www.w3.org/2001/XMLSchema" xmlns:p="http://schemas.microsoft.com/office/2006/metadata/properties" xmlns:ns2="0f176e19-9f5e-4d73-a588-b9acf30ecba7" targetNamespace="http://schemas.microsoft.com/office/2006/metadata/properties" ma:root="true" ma:fieldsID="af9190db4271957d1910333c3d45704f" ns2:_="">
    <xsd:import namespace="0f176e19-9f5e-4d73-a588-b9acf30ecb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76e19-9f5e-4d73-a588-b9acf30ec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CE4753-0939-46A9-A3B8-CE0D9B7B9F7A}"/>
</file>

<file path=customXml/itemProps2.xml><?xml version="1.0" encoding="utf-8"?>
<ds:datastoreItem xmlns:ds="http://schemas.openxmlformats.org/officeDocument/2006/customXml" ds:itemID="{E42EA8DE-6900-41AF-B757-EB60B4667828}"/>
</file>

<file path=customXml/itemProps3.xml><?xml version="1.0" encoding="utf-8"?>
<ds:datastoreItem xmlns:ds="http://schemas.openxmlformats.org/officeDocument/2006/customXml" ds:itemID="{8AB1686C-833F-4B28-AB20-FE7B878504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Irenee Coulibaly</cp:lastModifiedBy>
  <cp:revision/>
  <dcterms:created xsi:type="dcterms:W3CDTF">2023-12-18T09:25:49Z</dcterms:created>
  <dcterms:modified xsi:type="dcterms:W3CDTF">2025-04-16T15:57:25Z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0x010100A305EE5819C9874884F017EC07FDFCA6</vt:lpwstr>
  </property>
  <property fmtid="{D5CDD505-2E9C-101B-9397-08002B2CF9AE}" pid="3" name="MediaServiceImageTags">
    <vt:lpwstr/>
  </property>
  <property fmtid="{D5CDD505-2E9C-101B-9397-08002B2CF9AE}" pid="4" name="Order">
    <vt:r8>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