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https://d.docs.live.net/90c8235a868d8579/College MCIT/Courses/420-TT3-UM Data Visualization and Reporting Tool/Course notes/Session 3/"/>
    </mc:Choice>
  </mc:AlternateContent>
  <xr:revisionPtr revIDLastSave="0" documentId="8_{3B106BA6-7FFD-4873-94B3-71B249EB7CBA}" xr6:coauthVersionLast="47" xr6:coauthVersionMax="47" xr10:uidLastSave="{00000000-0000-0000-0000-000000000000}"/>
  <bookViews>
    <workbookView xWindow="-120" yWindow="-120" windowWidth="29040" windowHeight="15720" xr2:uid="{88FC4EC1-2558-497D-BB02-F36CC35BC13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3" i="1"/>
  <c r="I32" i="1"/>
  <c r="I30" i="1"/>
  <c r="I24" i="1"/>
  <c r="I23" i="1"/>
  <c r="I22" i="1"/>
  <c r="I21" i="1"/>
  <c r="F4" i="1"/>
  <c r="I15" i="1"/>
  <c r="I14" i="1"/>
  <c r="I13" i="1"/>
  <c r="I12" i="1"/>
  <c r="D16" i="1"/>
  <c r="D15" i="1"/>
  <c r="D14" i="1"/>
  <c r="D13" i="1"/>
</calcChain>
</file>

<file path=xl/sharedStrings.xml><?xml version="1.0" encoding="utf-8"?>
<sst xmlns="http://schemas.openxmlformats.org/spreadsheetml/2006/main" count="53" uniqueCount="26">
  <si>
    <r>
      <t>Position</t>
    </r>
    <r>
      <rPr>
        <sz val="12"/>
        <rFont val="Calibri"/>
        <family val="2"/>
      </rPr>
      <t> </t>
    </r>
  </si>
  <si>
    <r>
      <t>Salary</t>
    </r>
    <r>
      <rPr>
        <sz val="12"/>
        <rFont val="Calibri"/>
        <family val="2"/>
      </rPr>
      <t> </t>
    </r>
  </si>
  <si>
    <t>new money</t>
  </si>
  <si>
    <t>Mean Salary </t>
  </si>
  <si>
    <t>$50,000 </t>
  </si>
  <si>
    <t>President </t>
  </si>
  <si>
    <t>$100,000 </t>
  </si>
  <si>
    <t>Salary Range </t>
  </si>
  <si>
    <t>$90,000 </t>
  </si>
  <si>
    <t>Manager </t>
  </si>
  <si>
    <t>Variance </t>
  </si>
  <si>
    <t>$1,050,000,000 </t>
  </si>
  <si>
    <t>Secretary </t>
  </si>
  <si>
    <t>$40,000 </t>
  </si>
  <si>
    <t>Standard Deviation (SD) </t>
  </si>
  <si>
    <t>$32,400 </t>
  </si>
  <si>
    <t>Maintenance Worker </t>
  </si>
  <si>
    <t>$10,000 </t>
  </si>
  <si>
    <t>Strategy 0: increase 5%</t>
  </si>
  <si>
    <t>new salary = old salary + 5% old salary</t>
  </si>
  <si>
    <t>Mean salary</t>
  </si>
  <si>
    <t>Salary range</t>
  </si>
  <si>
    <t>Variance</t>
  </si>
  <si>
    <t>SD</t>
  </si>
  <si>
    <t>Strategy 1: distribute equitably the increase</t>
  </si>
  <si>
    <t>Strategy 2: relative difference.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</si>
</sst>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4" fillId="0" borderId="4" xfId="1" applyFont="1" applyBorder="1" applyAlignment="1">
      <alignment horizontal="left" vertical="center" wrapText="1"/>
    </xf>
    <xf numFmtId="164" fontId="4" fillId="0" borderId="6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2" xfId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4" fillId="0" borderId="0" xfId="1" applyFont="1" applyFill="1" applyBorder="1" applyAlignment="1">
      <alignment horizontal="left" vertical="center" wrapText="1"/>
    </xf>
    <xf numFmtId="0" fontId="2" fillId="0" borderId="7" xfId="0" applyFont="1" applyBorder="1"/>
    <xf numFmtId="164" fontId="2" fillId="0" borderId="7" xfId="0" applyNumberFormat="1" applyFont="1" applyBorder="1"/>
    <xf numFmtId="164" fontId="2" fillId="0" borderId="7" xfId="1" applyFont="1" applyBorder="1"/>
    <xf numFmtId="0" fontId="2" fillId="0" borderId="0" xfId="0" applyFont="1"/>
    <xf numFmtId="165" fontId="2" fillId="0" borderId="0" xfId="1" applyNumberFormat="1" applyFont="1"/>
    <xf numFmtId="165" fontId="4" fillId="0" borderId="4" xfId="1" applyNumberFormat="1" applyFont="1" applyBorder="1" applyAlignment="1">
      <alignment horizontal="left" vertical="center" wrapText="1"/>
    </xf>
    <xf numFmtId="165" fontId="4" fillId="0" borderId="6" xfId="1" applyNumberFormat="1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2C84-6685-4E43-99AA-FFB7FB5F904F}">
  <dimension ref="C3:I34"/>
  <sheetViews>
    <sheetView tabSelected="1" workbookViewId="0">
      <selection activeCell="K8" sqref="K8"/>
    </sheetView>
  </sheetViews>
  <sheetFormatPr defaultRowHeight="15"/>
  <cols>
    <col min="3" max="3" width="26" customWidth="1"/>
    <col min="4" max="4" width="25.28515625" customWidth="1"/>
    <col min="6" max="6" width="10.85546875" bestFit="1" customWidth="1"/>
    <col min="8" max="8" width="31.42578125" customWidth="1"/>
    <col min="9" max="9" width="18" bestFit="1" customWidth="1"/>
  </cols>
  <sheetData>
    <row r="3" spans="3:9" ht="16.5" thickBot="1">
      <c r="C3" s="1" t="s">
        <v>0</v>
      </c>
      <c r="D3" s="2" t="s">
        <v>1</v>
      </c>
      <c r="F3" s="14" t="s">
        <v>2</v>
      </c>
      <c r="H3" s="7" t="s">
        <v>3</v>
      </c>
      <c r="I3" s="8" t="s">
        <v>4</v>
      </c>
    </row>
    <row r="4" spans="3:9" ht="16.5" thickBot="1">
      <c r="C4" s="3" t="s">
        <v>5</v>
      </c>
      <c r="D4" s="5" t="s">
        <v>6</v>
      </c>
      <c r="F4" s="15">
        <f>10000</f>
        <v>10000</v>
      </c>
      <c r="H4" s="3" t="s">
        <v>7</v>
      </c>
      <c r="I4" s="5" t="s">
        <v>8</v>
      </c>
    </row>
    <row r="5" spans="3:9" ht="16.5" thickBot="1">
      <c r="C5" s="3" t="s">
        <v>9</v>
      </c>
      <c r="D5" s="5" t="s">
        <v>4</v>
      </c>
      <c r="H5" s="3" t="s">
        <v>10</v>
      </c>
      <c r="I5" s="5" t="s">
        <v>11</v>
      </c>
    </row>
    <row r="6" spans="3:9" ht="16.5" thickBot="1">
      <c r="C6" s="3" t="s">
        <v>12</v>
      </c>
      <c r="D6" s="5" t="s">
        <v>13</v>
      </c>
      <c r="H6" s="4" t="s">
        <v>14</v>
      </c>
      <c r="I6" s="6" t="s">
        <v>15</v>
      </c>
    </row>
    <row r="7" spans="3:9" ht="15.75">
      <c r="C7" s="4" t="s">
        <v>16</v>
      </c>
      <c r="D7" s="6" t="s">
        <v>17</v>
      </c>
    </row>
    <row r="10" spans="3:9" ht="31.5">
      <c r="C10" s="9" t="s">
        <v>18</v>
      </c>
      <c r="D10" s="10" t="s">
        <v>19</v>
      </c>
    </row>
    <row r="12" spans="3:9" ht="16.5" thickBot="1">
      <c r="C12" s="1" t="s">
        <v>0</v>
      </c>
      <c r="D12" s="2" t="s">
        <v>1</v>
      </c>
      <c r="H12" s="11" t="s">
        <v>20</v>
      </c>
      <c r="I12" s="12">
        <f>AVERAGE(D13:D16)</f>
        <v>52500</v>
      </c>
    </row>
    <row r="13" spans="3:9" ht="16.5" thickBot="1">
      <c r="C13" s="3" t="s">
        <v>5</v>
      </c>
      <c r="D13" s="16">
        <f>100000*1.05</f>
        <v>105000</v>
      </c>
      <c r="H13" s="11" t="s">
        <v>21</v>
      </c>
      <c r="I13" s="12">
        <f>D13-D16</f>
        <v>94500</v>
      </c>
    </row>
    <row r="14" spans="3:9" ht="16.5" thickBot="1">
      <c r="C14" s="3" t="s">
        <v>9</v>
      </c>
      <c r="D14" s="16">
        <f>50000*1.05</f>
        <v>52500</v>
      </c>
      <c r="H14" s="11" t="s">
        <v>22</v>
      </c>
      <c r="I14" s="13">
        <f>_xlfn.VAR.S(D13:D16)</f>
        <v>1543500000</v>
      </c>
    </row>
    <row r="15" spans="3:9" ht="16.5" thickBot="1">
      <c r="C15" s="3" t="s">
        <v>12</v>
      </c>
      <c r="D15" s="16">
        <f>40000*1.05</f>
        <v>42000</v>
      </c>
      <c r="H15" s="11" t="s">
        <v>23</v>
      </c>
      <c r="I15" s="13">
        <f>_xlfn.STDEV.P(D13:D16)</f>
        <v>34023.888666641265</v>
      </c>
    </row>
    <row r="16" spans="3:9" ht="15.75">
      <c r="C16" s="4" t="s">
        <v>16</v>
      </c>
      <c r="D16" s="17">
        <f>10000*1.05</f>
        <v>10500</v>
      </c>
    </row>
    <row r="19" spans="3:9" ht="31.5">
      <c r="C19" s="9" t="s">
        <v>24</v>
      </c>
    </row>
    <row r="21" spans="3:9" ht="16.5" thickBot="1">
      <c r="C21" s="1" t="s">
        <v>0</v>
      </c>
      <c r="D21" s="2" t="s">
        <v>1</v>
      </c>
      <c r="H21" s="11" t="s">
        <v>20</v>
      </c>
      <c r="I21" s="12">
        <f>AVERAGE(D22:D25)</f>
        <v>52500</v>
      </c>
    </row>
    <row r="22" spans="3:9" ht="16.5" thickBot="1">
      <c r="C22" s="3" t="s">
        <v>5</v>
      </c>
      <c r="D22" s="5">
        <v>102000</v>
      </c>
      <c r="H22" s="11" t="s">
        <v>21</v>
      </c>
      <c r="I22" s="12">
        <f>D22-D25</f>
        <v>92000</v>
      </c>
    </row>
    <row r="23" spans="3:9" ht="16.5" thickBot="1">
      <c r="C23" s="3" t="s">
        <v>9</v>
      </c>
      <c r="D23" s="5">
        <v>53000</v>
      </c>
      <c r="H23" s="11" t="s">
        <v>22</v>
      </c>
      <c r="I23" s="13">
        <f>_xlfn.VAR.P(D22:D25)</f>
        <v>1078250000</v>
      </c>
    </row>
    <row r="24" spans="3:9" ht="16.5" thickBot="1">
      <c r="C24" s="3" t="s">
        <v>12</v>
      </c>
      <c r="D24" s="5">
        <v>45000</v>
      </c>
      <c r="H24" s="11" t="s">
        <v>23</v>
      </c>
      <c r="I24" s="13">
        <f>_xlfn.STDEV.P(D22:D25)</f>
        <v>32836.717253708535</v>
      </c>
    </row>
    <row r="25" spans="3:9" ht="15.75">
      <c r="C25" s="4" t="s">
        <v>16</v>
      </c>
      <c r="D25" s="6">
        <v>10000</v>
      </c>
    </row>
    <row r="28" spans="3:9" ht="31.5">
      <c r="C28" s="9" t="s">
        <v>25</v>
      </c>
    </row>
    <row r="30" spans="3:9" ht="16.5" thickBot="1">
      <c r="C30" s="1" t="s">
        <v>0</v>
      </c>
      <c r="D30" s="2" t="s">
        <v>1</v>
      </c>
      <c r="H30" s="11" t="s">
        <v>20</v>
      </c>
      <c r="I30" s="12">
        <f>AVERAGE(D31:D34)</f>
        <v>52500</v>
      </c>
    </row>
    <row r="31" spans="3:9" ht="16.5" thickBot="1">
      <c r="C31" s="3" t="s">
        <v>5</v>
      </c>
      <c r="D31" s="5">
        <v>101000</v>
      </c>
      <c r="H31" s="11" t="s">
        <v>21</v>
      </c>
      <c r="I31" s="12">
        <f>D31-D34</f>
        <v>86500</v>
      </c>
    </row>
    <row r="32" spans="3:9" ht="16.5" thickBot="1">
      <c r="C32" s="3" t="s">
        <v>9</v>
      </c>
      <c r="D32" s="5">
        <v>52000</v>
      </c>
      <c r="H32" s="11" t="s">
        <v>22</v>
      </c>
      <c r="I32" s="13">
        <f>_xlfn.VAR.P(D31:D34)</f>
        <v>974125000</v>
      </c>
    </row>
    <row r="33" spans="3:9" ht="16.5" thickBot="1">
      <c r="C33" s="3" t="s">
        <v>12</v>
      </c>
      <c r="D33" s="5">
        <v>42500</v>
      </c>
      <c r="H33" s="11" t="s">
        <v>23</v>
      </c>
      <c r="I33" s="13">
        <f>_xlfn.STDEV.P(D31:D34)</f>
        <v>31210.975633581209</v>
      </c>
    </row>
    <row r="34" spans="3:9" ht="15.75">
      <c r="C34" s="4" t="s">
        <v>16</v>
      </c>
      <c r="D34" s="6">
        <v>14500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7" ma:contentTypeDescription="Crée un document." ma:contentTypeScope="" ma:versionID="7dc197bd594746d6d2702d93ff2d6797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af9190db4271957d1910333c3d45704f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4C745-AD60-44B5-9C3C-AA0310E83BE3}"/>
</file>

<file path=customXml/itemProps2.xml><?xml version="1.0" encoding="utf-8"?>
<ds:datastoreItem xmlns:ds="http://schemas.openxmlformats.org/officeDocument/2006/customXml" ds:itemID="{ACDB4D58-BD00-4C04-A585-DC381D9043CC}"/>
</file>

<file path=customXml/itemProps3.xml><?xml version="1.0" encoding="utf-8"?>
<ds:datastoreItem xmlns:ds="http://schemas.openxmlformats.org/officeDocument/2006/customXml" ds:itemID="{3A0C914D-307D-4BD6-8691-9F38826D75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Chamoun</dc:creator>
  <cp:keywords/>
  <dc:description/>
  <cp:lastModifiedBy>Ernest Chinenye Nnaji</cp:lastModifiedBy>
  <cp:revision/>
  <dcterms:created xsi:type="dcterms:W3CDTF">2025-04-15T00:03:16Z</dcterms:created>
  <dcterms:modified xsi:type="dcterms:W3CDTF">2025-04-20T03:09:38Z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</Properties>
</file>