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Coffee_Bean_Sales_Data\"/>
    </mc:Choice>
  </mc:AlternateContent>
  <bookViews>
    <workbookView xWindow="0" yWindow="0" windowWidth="28800" windowHeight="12300"/>
  </bookViews>
  <sheets>
    <sheet name="Master" sheetId="1" r:id="rId1"/>
    <sheet name="CSV" sheetId="2" r:id="rId2"/>
  </sheets>
  <definedNames>
    <definedName name="Coffee_Sales" localSheetId="0">Master!$A$1:$K$731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X2" i="1"/>
  <c r="W2" i="1" l="1"/>
  <c r="V2" i="1"/>
  <c r="U2" i="1"/>
  <c r="T2" i="1"/>
  <c r="S2" i="1"/>
  <c r="R2" i="1"/>
  <c r="Q2" i="1"/>
  <c r="P2" i="1"/>
  <c r="O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2" i="1"/>
</calcChain>
</file>

<file path=xl/connections.xml><?xml version="1.0" encoding="utf-8"?>
<connections xmlns="http://schemas.openxmlformats.org/spreadsheetml/2006/main">
  <connection id="1" name="Coffee_Sales" type="6" refreshedVersion="6" background="1" saveData="1">
    <textPr codePage="437" sourceFile="E:\SQL\SQL Projects\SQL Scripts\Microsoft SQL Server\Coffee_Bean_Sales_Data\Coffee_Sales.csv" decimal="," thousands=" 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<sst xmlns="http://schemas.openxmlformats.org/spreadsheetml/2006/main" count="8063" uniqueCount="1748">
  <si>
    <t>Date</t>
  </si>
  <si>
    <t>Customer_ID</t>
  </si>
  <si>
    <t>City</t>
  </si>
  <si>
    <t>Category</t>
  </si>
  <si>
    <t>Product</t>
  </si>
  <si>
    <t>Unit Price</t>
  </si>
  <si>
    <t>Quantity</t>
  </si>
  <si>
    <t>Sales Amount</t>
  </si>
  <si>
    <t>Used_Discount</t>
  </si>
  <si>
    <t>Discount_Amount</t>
  </si>
  <si>
    <t>Final Sales</t>
  </si>
  <si>
    <t>1/1/2023</t>
  </si>
  <si>
    <t>Riyadh</t>
  </si>
  <si>
    <t>coffee beans</t>
  </si>
  <si>
    <t>Colombian</t>
  </si>
  <si>
    <t>1/2/2023</t>
  </si>
  <si>
    <t>Abha</t>
  </si>
  <si>
    <t>Costa Rica</t>
  </si>
  <si>
    <t>1/3/2023</t>
  </si>
  <si>
    <t>Tabuk</t>
  </si>
  <si>
    <t>1/4/2023</t>
  </si>
  <si>
    <t>Ethiopian</t>
  </si>
  <si>
    <t>1/5/2023</t>
  </si>
  <si>
    <t>Hail</t>
  </si>
  <si>
    <t>1/6/2023</t>
  </si>
  <si>
    <t>Khobar</t>
  </si>
  <si>
    <t>1/7/2023</t>
  </si>
  <si>
    <t>Buraidah</t>
  </si>
  <si>
    <t>Brazilian</t>
  </si>
  <si>
    <t>1/8/2023</t>
  </si>
  <si>
    <t>Medina</t>
  </si>
  <si>
    <t>1/9/2023</t>
  </si>
  <si>
    <t>Guatemala</t>
  </si>
  <si>
    <t>1/10/2023</t>
  </si>
  <si>
    <t>Dammam</t>
  </si>
  <si>
    <t>1/11/2023</t>
  </si>
  <si>
    <t>1/12/2023</t>
  </si>
  <si>
    <t>1/13/2023</t>
  </si>
  <si>
    <t>1/14/2023</t>
  </si>
  <si>
    <t>Jeddah</t>
  </si>
  <si>
    <t>1/15/2023</t>
  </si>
  <si>
    <t>Mecca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</si>
  <si>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</si>
  <si>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</si>
  <si>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</si>
  <si>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</si>
  <si>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</si>
  <si>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</si>
  <si>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</si>
  <si>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</si>
  <si>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</si>
  <si>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</si>
  <si>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</si>
  <si>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</si>
  <si>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</si>
  <si>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</si>
  <si>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</si>
  <si>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</si>
  <si>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2/1/2023</t>
  </si>
  <si>
    <t>2/2/2023</t>
  </si>
  <si>
    <t>2/3/2023</t>
  </si>
  <si>
    <t>2/4/2023</t>
  </si>
  <si>
    <t>2/5/2023</t>
  </si>
  <si>
    <t>2/6/2023</t>
  </si>
  <si>
    <t>2/7/2023</t>
  </si>
  <si>
    <t>2/8/2023</t>
  </si>
  <si>
    <t>2/9/2023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</si>
  <si>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</si>
  <si>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</si>
  <si>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</si>
  <si>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</si>
  <si>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</si>
  <si>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</si>
  <si>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</si>
  <si>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</si>
  <si>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</si>
  <si>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</si>
  <si>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</si>
  <si>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</si>
  <si>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</si>
  <si>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</si>
  <si>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</si>
  <si>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</si>
  <si>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</si>
  <si>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</si>
  <si>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</si>
  <si>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3/1/2023</t>
  </si>
  <si>
    <t>3/2/2023</t>
  </si>
  <si>
    <t>3/3/2023</t>
  </si>
  <si>
    <t>3/4/2023</t>
  </si>
  <si>
    <t>3/5/2023</t>
  </si>
  <si>
    <t>3/6/2023</t>
  </si>
  <si>
    <t>3/7/2023</t>
  </si>
  <si>
    <t>3/8/2023</t>
  </si>
  <si>
    <t>3/9/2023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</si>
  <si>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</si>
  <si>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</si>
  <si>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</si>
  <si>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</si>
  <si>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</si>
  <si>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</si>
  <si>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</si>
  <si>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</si>
  <si>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</si>
  <si>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3/19/2023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</si>
  <si>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</si>
  <si>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</si>
  <si>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</si>
  <si>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</si>
  <si>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</si>
  <si>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</si>
  <si>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</si>
  <si>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</si>
  <si>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</si>
  <si>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</si>
  <si>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</si>
  <si>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</si>
  <si>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4/1/2023</t>
  </si>
  <si>
    <t>4/2/2023</t>
  </si>
  <si>
    <t>4/3/2023</t>
  </si>
  <si>
    <t>4/4/2023</t>
  </si>
  <si>
    <t>4/5/2023</t>
  </si>
  <si>
    <t>4/6/2023</t>
  </si>
  <si>
    <t>4/7/2023</t>
  </si>
  <si>
    <t>4/8/2023</t>
  </si>
  <si>
    <t>4/9/2023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</si>
  <si>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</si>
  <si>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</si>
  <si>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</si>
  <si>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</si>
  <si>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</si>
  <si>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</si>
  <si>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</si>
  <si>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</si>
  <si>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</si>
  <si>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</si>
  <si>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</si>
  <si>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</si>
  <si>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</si>
  <si>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</si>
  <si>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</si>
  <si>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</si>
  <si>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</si>
  <si>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</si>
  <si>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</si>
  <si>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</si>
  <si>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</si>
  <si>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5/1/2023</t>
  </si>
  <si>
    <t>5/2/2023</t>
  </si>
  <si>
    <t>5/3/2023</t>
  </si>
  <si>
    <t>5/4/2023</t>
  </si>
  <si>
    <t>5/5/2023</t>
  </si>
  <si>
    <t>5/6/2023</t>
  </si>
  <si>
    <t>5/7/2023</t>
  </si>
  <si>
    <t>5/8/2023</t>
  </si>
  <si>
    <t>5/9/2023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</si>
  <si>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</si>
  <si>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</si>
  <si>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</si>
  <si>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</si>
  <si>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</si>
  <si>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</si>
  <si>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</si>
  <si>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</si>
  <si>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</si>
  <si>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</si>
  <si>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</si>
  <si>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</si>
  <si>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</si>
  <si>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</si>
  <si>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</si>
  <si>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</si>
  <si>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</si>
  <si>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</si>
  <si>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</si>
  <si>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</si>
  <si>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</si>
  <si>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</si>
  <si>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6/1/2023</t>
  </si>
  <si>
    <t>6/2/2023</t>
  </si>
  <si>
    <t>6/3/2023</t>
  </si>
  <si>
    <t>6/4/2023</t>
  </si>
  <si>
    <t>6/5/2023</t>
  </si>
  <si>
    <t>6/6/2023</t>
  </si>
  <si>
    <t>6/7/2023</t>
  </si>
  <si>
    <t>6/8/2023</t>
  </si>
  <si>
    <t>6/9/2023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</si>
  <si>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</si>
  <si>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</si>
  <si>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</si>
  <si>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</si>
  <si>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</si>
  <si>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</si>
  <si>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</si>
  <si>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</si>
  <si>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</si>
  <si>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</si>
  <si>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</si>
  <si>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</si>
  <si>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</si>
  <si>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</si>
  <si>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</si>
  <si>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</si>
  <si>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</si>
  <si>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</si>
  <si>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</si>
  <si>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</si>
  <si>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</si>
  <si>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7/1/2023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</si>
  <si>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</si>
  <si>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</si>
  <si>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</si>
  <si>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</si>
  <si>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</si>
  <si>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</si>
  <si>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</si>
  <si>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</si>
  <si>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</si>
  <si>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</si>
  <si>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</si>
  <si>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</si>
  <si>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</si>
  <si>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</si>
  <si>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</si>
  <si>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</si>
  <si>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</si>
  <si>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</si>
  <si>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</si>
  <si>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</si>
  <si>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</si>
  <si>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</si>
  <si>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</si>
  <si>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</si>
  <si>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</si>
  <si>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</si>
  <si>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</si>
  <si>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</si>
  <si>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</si>
  <si>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</si>
  <si>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</si>
  <si>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</si>
  <si>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</si>
  <si>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</si>
  <si>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</si>
  <si>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</si>
  <si>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</si>
  <si>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</si>
  <si>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</si>
  <si>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</si>
  <si>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</si>
  <si>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</si>
  <si>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</si>
  <si>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</si>
  <si>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</si>
  <si>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</si>
  <si>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</si>
  <si>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</si>
  <si>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</si>
  <si>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</si>
  <si>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</si>
  <si>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</si>
  <si>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</si>
  <si>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</si>
  <si>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</si>
  <si>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</si>
  <si>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</si>
  <si>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</si>
  <si>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</si>
  <si>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</si>
  <si>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</si>
  <si>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</si>
  <si>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</si>
  <si>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</si>
  <si>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</si>
  <si>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</si>
  <si>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</si>
  <si>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</si>
  <si>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</si>
  <si>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</si>
  <si>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</si>
  <si>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</si>
  <si>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</si>
  <si>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</si>
  <si>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</si>
  <si>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</si>
  <si>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</si>
  <si>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</si>
  <si>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</si>
  <si>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</si>
  <si>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</si>
  <si>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</si>
  <si>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</si>
  <si>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</si>
  <si>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</si>
  <si>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</si>
  <si>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</si>
  <si>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</si>
  <si>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</si>
  <si>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</si>
  <si>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</si>
  <si>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</si>
  <si>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</si>
  <si>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</si>
  <si>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</si>
  <si>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</si>
  <si>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</si>
  <si>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</si>
  <si>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</si>
  <si>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</si>
  <si>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</si>
  <si>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</si>
  <si>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</si>
  <si>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</si>
  <si>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</si>
  <si>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</si>
  <si>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</si>
  <si>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</si>
  <si>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</si>
  <si>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</si>
  <si>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</si>
  <si>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</si>
  <si>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</si>
  <si>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</si>
  <si>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</si>
  <si>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</si>
  <si>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</si>
  <si>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</si>
  <si>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</si>
  <si>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</si>
  <si>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</si>
  <si>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</si>
  <si>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</si>
  <si>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</si>
  <si>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</si>
  <si>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</si>
  <si>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</si>
  <si>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</si>
  <si>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</si>
  <si>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</si>
  <si>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</si>
  <si>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</si>
  <si>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</si>
  <si>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</si>
  <si>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</si>
  <si>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</si>
  <si>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</si>
  <si>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</si>
  <si>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</si>
  <si>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</si>
  <si>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</si>
  <si>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</si>
  <si>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</si>
  <si>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</si>
  <si>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</si>
  <si>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</si>
  <si>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</si>
  <si>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</si>
  <si>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</si>
  <si>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</si>
  <si>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</si>
  <si>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</si>
  <si>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</si>
  <si>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</si>
  <si>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</si>
  <si>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</si>
  <si>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</si>
  <si>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</si>
  <si>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</si>
  <si>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</si>
  <si>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</si>
  <si>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</si>
  <si>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</si>
  <si>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</si>
  <si>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</si>
  <si>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</si>
  <si>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</si>
  <si>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</si>
  <si>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</si>
  <si>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</si>
  <si>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</si>
  <si>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</si>
  <si>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</si>
  <si>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</si>
  <si>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</si>
  <si>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</si>
  <si>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</si>
  <si>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</si>
  <si>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</si>
  <si>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</si>
  <si>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</si>
  <si>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</si>
  <si>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</si>
  <si>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</si>
  <si>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</si>
  <si>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</si>
  <si>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</si>
  <si>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</si>
  <si>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</si>
  <si>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</si>
  <si>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</si>
  <si>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</si>
  <si>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</si>
  <si>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</si>
  <si>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</si>
  <si>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</si>
  <si>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</si>
  <si>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</si>
  <si>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</si>
  <si>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</si>
  <si>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</si>
  <si>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</si>
  <si>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</si>
  <si>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</si>
  <si>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</si>
  <si>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</si>
  <si>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</si>
  <si>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</si>
  <si>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</si>
  <si>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</si>
  <si>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</si>
  <si>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</si>
  <si>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</si>
  <si>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</si>
  <si>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</si>
  <si>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</si>
  <si>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</si>
  <si>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</si>
  <si>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</si>
  <si>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</si>
  <si>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</si>
  <si>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</si>
  <si>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</si>
  <si>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</si>
  <si>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</si>
  <si>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</si>
  <si>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</si>
  <si>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</si>
  <si>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</si>
  <si>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</si>
  <si>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</si>
  <si>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</si>
  <si>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</si>
  <si>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</si>
  <si>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</si>
  <si>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</si>
  <si>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</si>
  <si>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</si>
  <si>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</si>
  <si>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</si>
  <si>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</si>
  <si>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</si>
  <si>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</si>
  <si>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</si>
  <si>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</si>
  <si>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</si>
  <si>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</si>
  <si>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</si>
  <si>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</si>
  <si>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</si>
  <si>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</si>
  <si>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</si>
  <si>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</si>
  <si>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</si>
  <si>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</si>
  <si>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</si>
  <si>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</si>
  <si>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</si>
  <si>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</si>
  <si>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</si>
  <si>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</si>
  <si>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</si>
  <si>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</si>
  <si>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</si>
  <si>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</si>
  <si>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</si>
  <si>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</si>
  <si>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</si>
  <si>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</si>
  <si>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</si>
  <si>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</si>
  <si>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</si>
  <si>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</si>
  <si>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</si>
  <si>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</si>
  <si>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</si>
  <si>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</si>
  <si>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</si>
  <si>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</si>
  <si>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</si>
  <si>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</si>
  <si>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</si>
  <si>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</si>
  <si>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</si>
  <si>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</si>
  <si>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</si>
  <si>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</si>
  <si>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</si>
  <si>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</si>
  <si>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</si>
  <si>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</si>
  <si>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</si>
  <si>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</si>
  <si>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</si>
  <si>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</si>
  <si>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</si>
  <si>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</si>
  <si>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</si>
  <si>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</si>
  <si>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</si>
  <si>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</si>
  <si>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</si>
  <si>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</si>
  <si>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</si>
  <si>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</si>
  <si>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</si>
  <si>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</si>
  <si>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</si>
  <si>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</si>
  <si>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</si>
  <si>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</si>
  <si>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</si>
  <si>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</si>
  <si>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</si>
  <si>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</si>
  <si>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</si>
  <si>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</si>
  <si>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</si>
  <si>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</si>
  <si>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</si>
  <si>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</si>
  <si>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</si>
  <si>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</si>
  <si>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</si>
  <si>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</si>
  <si>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</si>
  <si>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</si>
  <si>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</si>
  <si>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</si>
  <si>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</si>
  <si>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</si>
  <si>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</si>
  <si>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</si>
  <si>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</si>
  <si>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</si>
  <si>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</si>
  <si>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</si>
  <si>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</si>
  <si>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</si>
  <si>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</si>
  <si>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</si>
  <si>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</si>
  <si>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</si>
  <si>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</si>
  <si>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</si>
  <si>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</si>
  <si>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</si>
  <si>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</si>
  <si>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</si>
  <si>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</si>
  <si>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</si>
  <si>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</si>
  <si>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</si>
  <si>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</si>
  <si>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</si>
  <si>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</si>
  <si>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</si>
  <si>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</si>
  <si>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</si>
  <si>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</si>
  <si>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</si>
  <si>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</si>
  <si>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</si>
  <si>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</si>
  <si>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</si>
  <si>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</si>
  <si>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</si>
  <si>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</si>
  <si>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</si>
  <si>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</si>
  <si>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</si>
  <si>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</si>
  <si>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</si>
  <si>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</si>
  <si>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</si>
  <si>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</si>
  <si>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</si>
  <si>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</si>
  <si>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</si>
  <si>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</si>
  <si>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</si>
  <si>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</si>
  <si>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</si>
  <si>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</si>
  <si>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</si>
  <si>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</si>
  <si>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</si>
  <si>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</si>
  <si>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</si>
  <si>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</si>
  <si>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</si>
  <si>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</si>
  <si>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</si>
  <si>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</si>
  <si>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</si>
  <si>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</si>
  <si>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</si>
  <si>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</si>
  <si>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</si>
  <si>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</si>
  <si>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</si>
  <si>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</si>
  <si>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</si>
  <si>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</si>
  <si>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</si>
  <si>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</si>
  <si>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</si>
  <si>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</si>
  <si>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</si>
  <si>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</si>
  <si>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</si>
  <si>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</si>
  <si>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</si>
  <si>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</si>
  <si>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</si>
  <si>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</si>
  <si>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</si>
  <si>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</si>
  <si>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</si>
  <si>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</si>
  <si>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</si>
  <si>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</si>
  <si>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</si>
  <si>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</si>
  <si>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</si>
  <si>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</si>
  <si>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</si>
  <si>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</si>
  <si>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</si>
  <si>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</si>
  <si>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</si>
  <si>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</si>
  <si>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</si>
  <si>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</si>
  <si>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</si>
  <si>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</si>
  <si>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</si>
  <si>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</si>
  <si>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</si>
  <si>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</si>
  <si>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</si>
  <si>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</si>
  <si>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</si>
  <si>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</si>
  <si>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</si>
  <si>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</si>
  <si>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</si>
  <si>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</si>
  <si>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</si>
  <si>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</si>
  <si>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</si>
  <si>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</si>
  <si>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</si>
  <si>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</si>
  <si>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</si>
  <si>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</si>
  <si>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</si>
  <si>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</si>
  <si>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</si>
  <si>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</si>
  <si>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</si>
  <si>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</si>
  <si>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</si>
  <si>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</si>
  <si>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</si>
  <si>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</si>
  <si>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</si>
  <si>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</si>
  <si>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</si>
  <si>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</si>
  <si>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</si>
  <si>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</si>
  <si>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</si>
  <si>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</si>
  <si>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</si>
  <si>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</si>
  <si>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</si>
  <si>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</si>
  <si>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</si>
  <si>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</si>
  <si>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</si>
  <si>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</si>
  <si>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</si>
  <si>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</si>
  <si>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</si>
  <si>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</si>
  <si>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</si>
  <si>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</si>
  <si>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11/1/2024</t>
  </si>
  <si>
    <t>11/2/2024</t>
  </si>
  <si>
    <t>11/3/2024</t>
  </si>
  <si>
    <t>11/4/2024</t>
  </si>
  <si>
    <t>11/5/2024</t>
  </si>
  <si>
    <t>11/6/2024</t>
  </si>
  <si>
    <t>11/7/2024</t>
  </si>
  <si>
    <t>11/8/2024</t>
  </si>
  <si>
    <t>11/9/2024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</si>
  <si>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</si>
  <si>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</si>
  <si>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</si>
  <si>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</si>
  <si>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</si>
  <si>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</si>
  <si>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</si>
  <si>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</si>
  <si>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</si>
  <si>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</si>
  <si>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</si>
  <si>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</si>
  <si>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</si>
  <si>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</si>
  <si>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</si>
  <si>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</si>
  <si>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</si>
  <si>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</si>
  <si>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</si>
  <si>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</si>
  <si>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</si>
  <si>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12/1/2024</t>
  </si>
  <si>
    <t>12/2/2024</t>
  </si>
  <si>
    <t>12/3/2024</t>
  </si>
  <si>
    <t>12/4/2024</t>
  </si>
  <si>
    <t>12/5/2024</t>
  </si>
  <si>
    <t>12/6/2024</t>
  </si>
  <si>
    <t>12/7/2024</t>
  </si>
  <si>
    <t>12/8/2024</t>
  </si>
  <si>
    <t>12/9/2024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</si>
  <si>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</si>
  <si>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</si>
  <si>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</si>
  <si>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</si>
  <si>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</si>
  <si>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</si>
  <si>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</si>
  <si>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</si>
  <si>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</si>
  <si>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</si>
  <si>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</si>
  <si>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</si>
  <si>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</si>
  <si>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</si>
  <si>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</si>
  <si>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</si>
  <si>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</si>
  <si>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</si>
  <si>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</si>
  <si>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</si>
  <si>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</si>
  <si>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('1/1/2023'</t>
  </si>
  <si>
    <t>'Riyadh'</t>
  </si>
  <si>
    <t>'coffee beans'</t>
  </si>
  <si>
    <t>'Colombian'</t>
  </si>
  <si>
    <t>'FALSE'</t>
  </si>
  <si>
    <t>560)</t>
  </si>
  <si>
    <t>('1/2/2023'</t>
  </si>
  <si>
    <t>'Abha'</t>
  </si>
  <si>
    <t>'Costa Rica'</t>
  </si>
  <si>
    <t>595)</t>
  </si>
  <si>
    <t>('1/3/2023'</t>
  </si>
  <si>
    <t>'Tabuk'</t>
  </si>
  <si>
    <t>665)</t>
  </si>
  <si>
    <t>('1/4/2023'</t>
  </si>
  <si>
    <t>'Ethiopian'</t>
  </si>
  <si>
    <t>45)</t>
  </si>
  <si>
    <t>('1/5/2023'</t>
  </si>
  <si>
    <t>'Hail'</t>
  </si>
  <si>
    <t>'TRUE'</t>
  </si>
  <si>
    <t>1472)</t>
  </si>
  <si>
    <t>('1/6/2023'</t>
  </si>
  <si>
    <t>'Khobar'</t>
  </si>
  <si>
    <t>1024)</t>
  </si>
  <si>
    <t>('1/7/2023'</t>
  </si>
  <si>
    <t>'Buraidah'</t>
  </si>
  <si>
    <t>'Brazilian'</t>
  </si>
  <si>
    <t>24)</t>
  </si>
  <si>
    <t>('1/8/2023'</t>
  </si>
  <si>
    <t>'Medina'</t>
  </si>
  <si>
    <t>1320)</t>
  </si>
  <si>
    <t>('1/9/2023'</t>
  </si>
  <si>
    <t>'Guatemala'</t>
  </si>
  <si>
    <t>1645)</t>
  </si>
  <si>
    <t>('1/10/2023'</t>
  </si>
  <si>
    <t>'Dammam'</t>
  </si>
  <si>
    <t>140)</t>
  </si>
  <si>
    <t>('1/11/2023'</t>
  </si>
  <si>
    <t>210)</t>
  </si>
  <si>
    <t>('1/12/2023'</t>
  </si>
  <si>
    <t>420)</t>
  </si>
  <si>
    <t>('1/13/2023'</t>
  </si>
  <si>
    <t>('1/14/2023'</t>
  </si>
  <si>
    <t>'Jeddah'</t>
  </si>
  <si>
    <t>('1/15/2023'</t>
  </si>
  <si>
    <t>'Mecca'</t>
  </si>
  <si>
    <t>60)</t>
  </si>
  <si>
    <t>('1/16/2023'</t>
  </si>
  <si>
    <t>1764)</t>
  </si>
  <si>
    <t>('1/17/2023'</t>
  </si>
  <si>
    <t>128)</t>
  </si>
  <si>
    <t>('1/18/2023'</t>
  </si>
  <si>
    <t>1800)</t>
  </si>
  <si>
    <t>('1/19/2023'</t>
  </si>
  <si>
    <t>2160)</t>
  </si>
  <si>
    <t>('1/20/2023'</t>
  </si>
  <si>
    <t>648)</t>
  </si>
  <si>
    <t>('1/21/2023'</t>
  </si>
  <si>
    <t>1845)</t>
  </si>
  <si>
    <t>('1/22/2023'</t>
  </si>
  <si>
    <t>('1/23/2023'</t>
  </si>
  <si>
    <t>1440)</t>
  </si>
  <si>
    <t>('1/24/2023'</t>
  </si>
  <si>
    <t>840)</t>
  </si>
  <si>
    <t>('1/25/2023'</t>
  </si>
  <si>
    <t>48)</t>
  </si>
  <si>
    <t>('1/26/2023'</t>
  </si>
  <si>
    <t>630)</t>
  </si>
  <si>
    <t>('1/27/2023'</t>
  </si>
  <si>
    <t>1470)</t>
  </si>
  <si>
    <t>('1/28/2023'</t>
  </si>
  <si>
    <t>1015)</t>
  </si>
  <si>
    <t>('1/29/2023'</t>
  </si>
  <si>
    <t>308)</t>
  </si>
  <si>
    <t>('1/30/2023'</t>
  </si>
  <si>
    <t>175)</t>
  </si>
  <si>
    <t>('1/31/2023'</t>
  </si>
  <si>
    <t>105)</t>
  </si>
  <si>
    <t>('2/1/2023'</t>
  </si>
  <si>
    <t>1540)</t>
  </si>
  <si>
    <t>('2/2/2023'</t>
  </si>
  <si>
    <t>('2/3/2023'</t>
  </si>
  <si>
    <t>960)</t>
  </si>
  <si>
    <t>('2/4/2023'</t>
  </si>
  <si>
    <t>1400)</t>
  </si>
  <si>
    <t>('2/5/2023'</t>
  </si>
  <si>
    <t>330)</t>
  </si>
  <si>
    <t>('2/6/2023'</t>
  </si>
  <si>
    <t>812)</t>
  </si>
  <si>
    <t>('2/7/2023'</t>
  </si>
  <si>
    <t>160)</t>
  </si>
  <si>
    <t>('2/8/2023'</t>
  </si>
  <si>
    <t>544)</t>
  </si>
  <si>
    <t>('2/9/2023'</t>
  </si>
  <si>
    <t>384)</t>
  </si>
  <si>
    <t>('2/10/2023'</t>
  </si>
  <si>
    <t>1330)</t>
  </si>
  <si>
    <t>('2/11/2023'</t>
  </si>
  <si>
    <t>1720)</t>
  </si>
  <si>
    <t>('2/12/2023'</t>
  </si>
  <si>
    <t>1080)</t>
  </si>
  <si>
    <t>('2/13/2023'</t>
  </si>
  <si>
    <t>1360)</t>
  </si>
  <si>
    <t>('2/14/2023'</t>
  </si>
  <si>
    <t>320)</t>
  </si>
  <si>
    <t>('2/15/2023'</t>
  </si>
  <si>
    <t>('2/16/2023'</t>
  </si>
  <si>
    <t>('2/17/2023'</t>
  </si>
  <si>
    <t>1610)</t>
  </si>
  <si>
    <t>('2/18/2023'</t>
  </si>
  <si>
    <t>455)</t>
  </si>
  <si>
    <t>('2/19/2023'</t>
  </si>
  <si>
    <t>456)</t>
  </si>
  <si>
    <t>('2/20/2023'</t>
  </si>
  <si>
    <t>1152)</t>
  </si>
  <si>
    <t>('2/21/2023'</t>
  </si>
  <si>
    <t>1008)</t>
  </si>
  <si>
    <t>('2/22/2023'</t>
  </si>
  <si>
    <t>540)</t>
  </si>
  <si>
    <t>('2/23/2023'</t>
  </si>
  <si>
    <t>56)</t>
  </si>
  <si>
    <t>('2/24/2023'</t>
  </si>
  <si>
    <t>992)</t>
  </si>
  <si>
    <t>('2/25/2023'</t>
  </si>
  <si>
    <t>792)</t>
  </si>
  <si>
    <t>('2/26/2023'</t>
  </si>
  <si>
    <t>('2/27/2023'</t>
  </si>
  <si>
    <t>828)</t>
  </si>
  <si>
    <t>('2/28/2023'</t>
  </si>
  <si>
    <t>216)</t>
  </si>
  <si>
    <t>('3/1/2023'</t>
  </si>
  <si>
    <t>('3/2/2023'</t>
  </si>
  <si>
    <t>('3/3/2023'</t>
  </si>
  <si>
    <t>680)</t>
  </si>
  <si>
    <t>('3/4/2023'</t>
  </si>
  <si>
    <t>1476)</t>
  </si>
  <si>
    <t>('3/5/2023'</t>
  </si>
  <si>
    <t>1656)</t>
  </si>
  <si>
    <t>('3/6/2023'</t>
  </si>
  <si>
    <t>735)</t>
  </si>
  <si>
    <t>('3/7/2023'</t>
  </si>
  <si>
    <t>('3/8/2023'</t>
  </si>
  <si>
    <t>896)</t>
  </si>
  <si>
    <t>('3/9/2023'</t>
  </si>
  <si>
    <t>('3/10/2023'</t>
  </si>
  <si>
    <t>96)</t>
  </si>
  <si>
    <t>('3/11/2023'</t>
  </si>
  <si>
    <t>('3/12/2023'</t>
  </si>
  <si>
    <t>396)</t>
  </si>
  <si>
    <t>('3/13/2023'</t>
  </si>
  <si>
    <t>900)</t>
  </si>
  <si>
    <t>('3/14/2023'</t>
  </si>
  <si>
    <t>1710)</t>
  </si>
  <si>
    <t>('3/15/2023'</t>
  </si>
  <si>
    <t>('3/16/2023'</t>
  </si>
  <si>
    <t>90)</t>
  </si>
  <si>
    <t>('3/17/2023'</t>
  </si>
  <si>
    <t>('3/18/2023'</t>
  </si>
  <si>
    <t>('3/19/2023'</t>
  </si>
  <si>
    <t>800)</t>
  </si>
  <si>
    <t>('3/20/2023'</t>
  </si>
  <si>
    <t>('3/21/2023'</t>
  </si>
  <si>
    <t>1120)</t>
  </si>
  <si>
    <t>('3/22/2023'</t>
  </si>
  <si>
    <t>1344)</t>
  </si>
  <si>
    <t>('3/23/2023'</t>
  </si>
  <si>
    <t>1316)</t>
  </si>
  <si>
    <t>('3/24/2023'</t>
  </si>
  <si>
    <t>('3/25/2023'</t>
  </si>
  <si>
    <t>744)</t>
  </si>
  <si>
    <t>('3/26/2023'</t>
  </si>
  <si>
    <t>1512)</t>
  </si>
  <si>
    <t>('3/27/2023'</t>
  </si>
  <si>
    <t>('3/28/2023'</t>
  </si>
  <si>
    <t>936)</t>
  </si>
  <si>
    <t>('3/29/2023'</t>
  </si>
  <si>
    <t>588)</t>
  </si>
  <si>
    <t>('3/30/2023'</t>
  </si>
  <si>
    <t>('3/31/2023'</t>
  </si>
  <si>
    <t>924)</t>
  </si>
  <si>
    <t>('4/1/2023'</t>
  </si>
  <si>
    <t>980)</t>
  </si>
  <si>
    <t>('4/2/2023'</t>
  </si>
  <si>
    <t>1380)</t>
  </si>
  <si>
    <t>('4/3/2023'</t>
  </si>
  <si>
    <t>756)</t>
  </si>
  <si>
    <t>('4/4/2023'</t>
  </si>
  <si>
    <t>1190)</t>
  </si>
  <si>
    <t>('4/5/2023'</t>
  </si>
  <si>
    <t>1204)</t>
  </si>
  <si>
    <t>('4/6/2023'</t>
  </si>
  <si>
    <t>360)</t>
  </si>
  <si>
    <t>('4/7/2023'</t>
  </si>
  <si>
    <t>1575)</t>
  </si>
  <si>
    <t>('4/8/2023'</t>
  </si>
  <si>
    <t>700)</t>
  </si>
  <si>
    <t>('4/9/2023'</t>
  </si>
  <si>
    <t>728)</t>
  </si>
  <si>
    <t>('4/10/2023'</t>
  </si>
  <si>
    <t>720)</t>
  </si>
  <si>
    <t>('4/11/2023'</t>
  </si>
  <si>
    <t>1225)</t>
  </si>
  <si>
    <t>('4/12/2023'</t>
  </si>
  <si>
    <t>('4/13/2023'</t>
  </si>
  <si>
    <t>1248)</t>
  </si>
  <si>
    <t>('4/14/2023'</t>
  </si>
  <si>
    <t>1148)</t>
  </si>
  <si>
    <t>('4/15/2023'</t>
  </si>
  <si>
    <t>112)</t>
  </si>
  <si>
    <t>('4/16/2023'</t>
  </si>
  <si>
    <t>('4/17/2023'</t>
  </si>
  <si>
    <t>('4/18/2023'</t>
  </si>
  <si>
    <t>135)</t>
  </si>
  <si>
    <t>('4/19/2023'</t>
  </si>
  <si>
    <t>600)</t>
  </si>
  <si>
    <t>('4/20/2023'</t>
  </si>
  <si>
    <t>('4/21/2023'</t>
  </si>
  <si>
    <t>('4/22/2023'</t>
  </si>
  <si>
    <t>('4/23/2023'</t>
  </si>
  <si>
    <t>('4/24/2023'</t>
  </si>
  <si>
    <t>1036)</t>
  </si>
  <si>
    <t>('4/25/2023'</t>
  </si>
  <si>
    <t>1600)</t>
  </si>
  <si>
    <t>('4/26/2023'</t>
  </si>
  <si>
    <t>('4/27/2023'</t>
  </si>
  <si>
    <t>('4/28/2023'</t>
  </si>
  <si>
    <t>315)</t>
  </si>
  <si>
    <t>('4/29/2023'</t>
  </si>
  <si>
    <t>864)</t>
  </si>
  <si>
    <t>('4/30/2023'</t>
  </si>
  <si>
    <t>196)</t>
  </si>
  <si>
    <t>('5/1/2023'</t>
  </si>
  <si>
    <t>('5/2/2023'</t>
  </si>
  <si>
    <t>70)</t>
  </si>
  <si>
    <t>('5/3/2023'</t>
  </si>
  <si>
    <t>('5/4/2023'</t>
  </si>
  <si>
    <t>('5/5/2023'</t>
  </si>
  <si>
    <t>35)</t>
  </si>
  <si>
    <t>('5/6/2023'</t>
  </si>
  <si>
    <t>('5/7/2023'</t>
  </si>
  <si>
    <t>('5/8/2023'</t>
  </si>
  <si>
    <t>144)</t>
  </si>
  <si>
    <t>('5/9/2023'</t>
  </si>
  <si>
    <t>1050)</t>
  </si>
  <si>
    <t>('5/10/2023'</t>
  </si>
  <si>
    <t>('5/11/2023'</t>
  </si>
  <si>
    <t>('5/12/2023'</t>
  </si>
  <si>
    <t>('5/13/2023'</t>
  </si>
  <si>
    <t>('5/14/2023'</t>
  </si>
  <si>
    <t>('5/15/2023'</t>
  </si>
  <si>
    <t>364)</t>
  </si>
  <si>
    <t>('5/16/2023'</t>
  </si>
  <si>
    <t>875)</t>
  </si>
  <si>
    <t>('5/17/2023'</t>
  </si>
  <si>
    <t>('5/18/2023'</t>
  </si>
  <si>
    <t>('5/19/2023'</t>
  </si>
  <si>
    <t>('5/20/2023'</t>
  </si>
  <si>
    <t>1350)</t>
  </si>
  <si>
    <t>('5/21/2023'</t>
  </si>
  <si>
    <t>('5/22/2023'</t>
  </si>
  <si>
    <t>1485)</t>
  </si>
  <si>
    <t>('5/23/2023'</t>
  </si>
  <si>
    <t>('5/24/2023'</t>
  </si>
  <si>
    <t>('5/25/2023'</t>
  </si>
  <si>
    <t>1410)</t>
  </si>
  <si>
    <t>('5/26/2023'</t>
  </si>
  <si>
    <t>1064)</t>
  </si>
  <si>
    <t>('5/27/2023'</t>
  </si>
  <si>
    <t>('5/28/2023'</t>
  </si>
  <si>
    <t>('5/29/2023'</t>
  </si>
  <si>
    <t>('5/30/2023'</t>
  </si>
  <si>
    <t>1715)</t>
  </si>
  <si>
    <t>('5/31/2023'</t>
  </si>
  <si>
    <t>('6/1/2023'</t>
  </si>
  <si>
    <t>1230)</t>
  </si>
  <si>
    <t>('6/2/2023'</t>
  </si>
  <si>
    <t>('6/3/2023'</t>
  </si>
  <si>
    <t>('6/4/2023'</t>
  </si>
  <si>
    <t>1200)</t>
  </si>
  <si>
    <t>('6/5/2023'</t>
  </si>
  <si>
    <t>('6/6/2023'</t>
  </si>
  <si>
    <t>('6/7/2023'</t>
  </si>
  <si>
    <t>('6/8/2023'</t>
  </si>
  <si>
    <t>576)</t>
  </si>
  <si>
    <t>('6/9/2023'</t>
  </si>
  <si>
    <t>1504)</t>
  </si>
  <si>
    <t>('6/10/2023'</t>
  </si>
  <si>
    <t>868)</t>
  </si>
  <si>
    <t>('6/11/2023'</t>
  </si>
  <si>
    <t>('6/12/2023'</t>
  </si>
  <si>
    <t>('6/13/2023'</t>
  </si>
  <si>
    <t>('6/14/2023'</t>
  </si>
  <si>
    <t>1128)</t>
  </si>
  <si>
    <t>('6/15/2023'</t>
  </si>
  <si>
    <t>805)</t>
  </si>
  <si>
    <t>('6/16/2023'</t>
  </si>
  <si>
    <t>('6/17/2023'</t>
  </si>
  <si>
    <t>1680)</t>
  </si>
  <si>
    <t>('6/18/2023'</t>
  </si>
  <si>
    <t>504)</t>
  </si>
  <si>
    <t>('6/19/2023'</t>
  </si>
  <si>
    <t>('6/20/2023'</t>
  </si>
  <si>
    <t>('6/21/2023'</t>
  </si>
  <si>
    <t>870)</t>
  </si>
  <si>
    <t>('6/22/2023'</t>
  </si>
  <si>
    <t>('6/23/2023'</t>
  </si>
  <si>
    <t>('6/24/2023'</t>
  </si>
  <si>
    <t>('6/25/2023'</t>
  </si>
  <si>
    <t>('6/26/2023'</t>
  </si>
  <si>
    <t>('6/27/2023'</t>
  </si>
  <si>
    <t>416)</t>
  </si>
  <si>
    <t>('6/28/2023'</t>
  </si>
  <si>
    <t>1435)</t>
  </si>
  <si>
    <t>('6/29/2023'</t>
  </si>
  <si>
    <t>('6/30/2023'</t>
  </si>
  <si>
    <t>1395)</t>
  </si>
  <si>
    <t>('7/1/2023'</t>
  </si>
  <si>
    <t>616)</t>
  </si>
  <si>
    <t>('7/2/2023'</t>
  </si>
  <si>
    <t>570)</t>
  </si>
  <si>
    <t>('7/3/2023'</t>
  </si>
  <si>
    <t>('7/4/2023'</t>
  </si>
  <si>
    <t>1480)</t>
  </si>
  <si>
    <t>('7/5/2023'</t>
  </si>
  <si>
    <t>1280)</t>
  </si>
  <si>
    <t>('7/6/2023'</t>
  </si>
  <si>
    <t>1408)</t>
  </si>
  <si>
    <t>('7/7/2023'</t>
  </si>
  <si>
    <t>('7/8/2023'</t>
  </si>
  <si>
    <t>280)</t>
  </si>
  <si>
    <t>('7/9/2023'</t>
  </si>
  <si>
    <t>('7/10/2023'</t>
  </si>
  <si>
    <t>1295)</t>
  </si>
  <si>
    <t>('7/11/2023'</t>
  </si>
  <si>
    <t>150)</t>
  </si>
  <si>
    <t>('7/12/2023'</t>
  </si>
  <si>
    <t>240)</t>
  </si>
  <si>
    <t>('7/13/2023'</t>
  </si>
  <si>
    <t>480)</t>
  </si>
  <si>
    <t>('7/14/2023'</t>
  </si>
  <si>
    <t>1760)</t>
  </si>
  <si>
    <t>('7/15/2023'</t>
  </si>
  <si>
    <t>('7/16/2023'</t>
  </si>
  <si>
    <t>('7/17/2023'</t>
  </si>
  <si>
    <t>1568)</t>
  </si>
  <si>
    <t>('7/18/2023'</t>
  </si>
  <si>
    <t>1305)</t>
  </si>
  <si>
    <t>('7/19/2023'</t>
  </si>
  <si>
    <t>120)</t>
  </si>
  <si>
    <t>('7/20/2023'</t>
  </si>
  <si>
    <t>532)</t>
  </si>
  <si>
    <t>('7/21/2023'</t>
  </si>
  <si>
    <t>('7/22/2023'</t>
  </si>
  <si>
    <t>('7/23/2023'</t>
  </si>
  <si>
    <t>('7/24/2023'</t>
  </si>
  <si>
    <t>1125)</t>
  </si>
  <si>
    <t>('7/25/2023'</t>
  </si>
  <si>
    <t>984)</t>
  </si>
  <si>
    <t>('7/26/2023'</t>
  </si>
  <si>
    <t>('7/27/2023'</t>
  </si>
  <si>
    <t>('7/28/2023'</t>
  </si>
  <si>
    <t>1365)</t>
  </si>
  <si>
    <t>('7/29/2023'</t>
  </si>
  <si>
    <t>('7/30/2023'</t>
  </si>
  <si>
    <t>('7/31/2023'</t>
  </si>
  <si>
    <t>168)</t>
  </si>
  <si>
    <t>('8/1/2023'</t>
  </si>
  <si>
    <t>('8/2/2023'</t>
  </si>
  <si>
    <t>('8/3/2023'</t>
  </si>
  <si>
    <t>704)</t>
  </si>
  <si>
    <t>('8/4/2023'</t>
  </si>
  <si>
    <t>810)</t>
  </si>
  <si>
    <t>('8/5/2023'</t>
  </si>
  <si>
    <t>1260)</t>
  </si>
  <si>
    <t>('8/6/2023'</t>
  </si>
  <si>
    <t>('8/7/2023'</t>
  </si>
  <si>
    <t>('8/8/2023'</t>
  </si>
  <si>
    <t>336)</t>
  </si>
  <si>
    <t>('8/9/2023'</t>
  </si>
  <si>
    <t>('8/10/2023'</t>
  </si>
  <si>
    <t>644)</t>
  </si>
  <si>
    <t>('8/11/2023'</t>
  </si>
  <si>
    <t>('8/12/2023'</t>
  </si>
  <si>
    <t>('8/13/2023'</t>
  </si>
  <si>
    <t>750)</t>
  </si>
  <si>
    <t>('8/14/2023'</t>
  </si>
  <si>
    <t>1056)</t>
  </si>
  <si>
    <t>('8/15/2023'</t>
  </si>
  <si>
    <t>('8/16/2023'</t>
  </si>
  <si>
    <t>('8/17/2023'</t>
  </si>
  <si>
    <t>('8/18/2023'</t>
  </si>
  <si>
    <t>('8/19/2023'</t>
  </si>
  <si>
    <t>('8/20/2023'</t>
  </si>
  <si>
    <t>('8/21/2023'</t>
  </si>
  <si>
    <t>('8/22/2023'</t>
  </si>
  <si>
    <t>('8/23/2023'</t>
  </si>
  <si>
    <t>910)</t>
  </si>
  <si>
    <t>('8/24/2023'</t>
  </si>
  <si>
    <t>1404)</t>
  </si>
  <si>
    <t>('8/25/2023'</t>
  </si>
  <si>
    <t>('8/26/2023'</t>
  </si>
  <si>
    <t>1170)</t>
  </si>
  <si>
    <t>('8/27/2023'</t>
  </si>
  <si>
    <t>('8/28/2023'</t>
  </si>
  <si>
    <t>525)</t>
  </si>
  <si>
    <t>('8/29/2023'</t>
  </si>
  <si>
    <t>('8/30/2023'</t>
  </si>
  <si>
    <t>('8/31/2023'</t>
  </si>
  <si>
    <t>('9/1/2023'</t>
  </si>
  <si>
    <t>1960)</t>
  </si>
  <si>
    <t>('9/2/2023'</t>
  </si>
  <si>
    <t>('9/3/2023'</t>
  </si>
  <si>
    <t>('9/4/2023'</t>
  </si>
  <si>
    <t>('9/5/2023'</t>
  </si>
  <si>
    <t>('9/6/2023'</t>
  </si>
  <si>
    <t>180)</t>
  </si>
  <si>
    <t>('9/7/2023'</t>
  </si>
  <si>
    <t>('9/8/2023'</t>
  </si>
  <si>
    <t>('9/9/2023'</t>
  </si>
  <si>
    <t>('9/10/2023'</t>
  </si>
  <si>
    <t>('9/11/2023'</t>
  </si>
  <si>
    <t>('9/12/2023'</t>
  </si>
  <si>
    <t>('9/13/2023'</t>
  </si>
  <si>
    <t>912)</t>
  </si>
  <si>
    <t>('9/14/2023'</t>
  </si>
  <si>
    <t>('9/15/2023'</t>
  </si>
  <si>
    <t>72)</t>
  </si>
  <si>
    <t>('9/16/2023'</t>
  </si>
  <si>
    <t>('9/17/2023'</t>
  </si>
  <si>
    <t>('9/18/2023'</t>
  </si>
  <si>
    <t>('9/19/2023'</t>
  </si>
  <si>
    <t>1288)</t>
  </si>
  <si>
    <t>('9/20/2023'</t>
  </si>
  <si>
    <t>('9/21/2023'</t>
  </si>
  <si>
    <t>('9/22/2023'</t>
  </si>
  <si>
    <t>('9/23/2023'</t>
  </si>
  <si>
    <t>930)</t>
  </si>
  <si>
    <t>('9/24/2023'</t>
  </si>
  <si>
    <t>('9/25/2023'</t>
  </si>
  <si>
    <t>('9/26/2023'</t>
  </si>
  <si>
    <t>('9/27/2023'</t>
  </si>
  <si>
    <t>('9/28/2023'</t>
  </si>
  <si>
    <t>('9/29/2023'</t>
  </si>
  <si>
    <t>('9/30/2023'</t>
  </si>
  <si>
    <t>350)</t>
  </si>
  <si>
    <t>('10/1/2023'</t>
  </si>
  <si>
    <t>476)</t>
  </si>
  <si>
    <t>('10/2/2023'</t>
  </si>
  <si>
    <t>('10/3/2023'</t>
  </si>
  <si>
    <t>('10/4/2023'</t>
  </si>
  <si>
    <t>('10/5/2023'</t>
  </si>
  <si>
    <t>1505)</t>
  </si>
  <si>
    <t>('10/6/2023'</t>
  </si>
  <si>
    <t>('10/7/2023'</t>
  </si>
  <si>
    <t>('10/8/2023'</t>
  </si>
  <si>
    <t>('10/9/2023'</t>
  </si>
  <si>
    <t>84)</t>
  </si>
  <si>
    <t>('10/10/2023'</t>
  </si>
  <si>
    <t>('10/11/2023'</t>
  </si>
  <si>
    <t>('10/12/2023'</t>
  </si>
  <si>
    <t>('10/13/2023'</t>
  </si>
  <si>
    <t>1665)</t>
  </si>
  <si>
    <t>('10/14/2023'</t>
  </si>
  <si>
    <t>('10/15/2023'</t>
  </si>
  <si>
    <t>('10/16/2023'</t>
  </si>
  <si>
    <t>('10/17/2023'</t>
  </si>
  <si>
    <t>1530)</t>
  </si>
  <si>
    <t>('10/18/2023'</t>
  </si>
  <si>
    <t>288)</t>
  </si>
  <si>
    <t>('10/19/2023'</t>
  </si>
  <si>
    <t>675)</t>
  </si>
  <si>
    <t>('10/20/2023'</t>
  </si>
  <si>
    <t>450)</t>
  </si>
  <si>
    <t>('10/21/2023'</t>
  </si>
  <si>
    <t>('10/22/2023'</t>
  </si>
  <si>
    <t>('10/23/2023'</t>
  </si>
  <si>
    <t>('10/24/2023'</t>
  </si>
  <si>
    <t>('10/25/2023'</t>
  </si>
  <si>
    <t>('10/26/2023'</t>
  </si>
  <si>
    <t>('10/27/2023'</t>
  </si>
  <si>
    <t>32)</t>
  </si>
  <si>
    <t>('10/28/2023'</t>
  </si>
  <si>
    <t>('10/29/2023'</t>
  </si>
  <si>
    <t>('10/30/2023'</t>
  </si>
  <si>
    <t>('10/31/2023'</t>
  </si>
  <si>
    <t>('11/1/2023'</t>
  </si>
  <si>
    <t>1085)</t>
  </si>
  <si>
    <t>('11/2/2023'</t>
  </si>
  <si>
    <t>392)</t>
  </si>
  <si>
    <t>('11/3/2023'</t>
  </si>
  <si>
    <t>405)</t>
  </si>
  <si>
    <t>('11/4/2023'</t>
  </si>
  <si>
    <t>('11/5/2023'</t>
  </si>
  <si>
    <t>('11/6/2023'</t>
  </si>
  <si>
    <t>('11/7/2023'</t>
  </si>
  <si>
    <t>('11/8/2023'</t>
  </si>
  <si>
    <t>('11/9/2023'</t>
  </si>
  <si>
    <t>('11/10/2023'</t>
  </si>
  <si>
    <t>1176)</t>
  </si>
  <si>
    <t>('11/11/2023'</t>
  </si>
  <si>
    <t>200)</t>
  </si>
  <si>
    <t>('11/12/2023'</t>
  </si>
  <si>
    <t>('11/13/2023'</t>
  </si>
  <si>
    <t>('11/14/2023'</t>
  </si>
  <si>
    <t>('11/15/2023'</t>
  </si>
  <si>
    <t>672)</t>
  </si>
  <si>
    <t>('11/16/2023'</t>
  </si>
  <si>
    <t>('11/17/2023'</t>
  </si>
  <si>
    <t>('11/18/2023'</t>
  </si>
  <si>
    <t>('11/19/2023'</t>
  </si>
  <si>
    <t>('11/20/2023'</t>
  </si>
  <si>
    <t>448)</t>
  </si>
  <si>
    <t>('11/21/2023'</t>
  </si>
  <si>
    <t>('11/22/2023'</t>
  </si>
  <si>
    <t>768)</t>
  </si>
  <si>
    <t>('11/23/2023'</t>
  </si>
  <si>
    <t>('11/24/2023'</t>
  </si>
  <si>
    <t>('11/25/2023'</t>
  </si>
  <si>
    <t>('11/26/2023'</t>
  </si>
  <si>
    <t>('11/27/2023'</t>
  </si>
  <si>
    <t>('11/28/2023'</t>
  </si>
  <si>
    <t>('11/29/2023'</t>
  </si>
  <si>
    <t>('11/30/2023'</t>
  </si>
  <si>
    <t>('12/1/2023'</t>
  </si>
  <si>
    <t>('12/2/2023'</t>
  </si>
  <si>
    <t>('12/3/2023'</t>
  </si>
  <si>
    <t>('12/4/2023'</t>
  </si>
  <si>
    <t>('12/5/2023'</t>
  </si>
  <si>
    <t>990)</t>
  </si>
  <si>
    <t>('12/6/2023'</t>
  </si>
  <si>
    <t>('12/7/2023'</t>
  </si>
  <si>
    <t>256)</t>
  </si>
  <si>
    <t>('12/8/2023'</t>
  </si>
  <si>
    <t>('12/9/2023'</t>
  </si>
  <si>
    <t>528)</t>
  </si>
  <si>
    <t>('12/10/2023'</t>
  </si>
  <si>
    <t>('12/11/2023'</t>
  </si>
  <si>
    <t>('12/12/2023'</t>
  </si>
  <si>
    <t>('12/13/2023'</t>
  </si>
  <si>
    <t>('12/14/2023'</t>
  </si>
  <si>
    <t>1215)</t>
  </si>
  <si>
    <t>('12/15/2023'</t>
  </si>
  <si>
    <t>('12/16/2023'</t>
  </si>
  <si>
    <t>40)</t>
  </si>
  <si>
    <t>('12/17/2023'</t>
  </si>
  <si>
    <t>('12/18/2023'</t>
  </si>
  <si>
    <t>920)</t>
  </si>
  <si>
    <t>('12/19/2023'</t>
  </si>
  <si>
    <t>108)</t>
  </si>
  <si>
    <t>('12/20/2023'</t>
  </si>
  <si>
    <t>('12/21/2023'</t>
  </si>
  <si>
    <t>('12/22/2023'</t>
  </si>
  <si>
    <t>('12/23/2023'</t>
  </si>
  <si>
    <t>('12/24/2023'</t>
  </si>
  <si>
    <t>('12/25/2023'</t>
  </si>
  <si>
    <t>('12/26/2023'</t>
  </si>
  <si>
    <t>('12/27/2023'</t>
  </si>
  <si>
    <t>('12/28/2023'</t>
  </si>
  <si>
    <t>('12/29/2023'</t>
  </si>
  <si>
    <t>('12/30/2023'</t>
  </si>
  <si>
    <t>1044)</t>
  </si>
  <si>
    <t>('12/31/2023'</t>
  </si>
  <si>
    <t>1155)</t>
  </si>
  <si>
    <t>('1/1/2024'</t>
  </si>
  <si>
    <t>('1/2/2024'</t>
  </si>
  <si>
    <t>('1/3/2024'</t>
  </si>
  <si>
    <t>('1/4/2024'</t>
  </si>
  <si>
    <t>('1/5/2024'</t>
  </si>
  <si>
    <t>('1/6/2024'</t>
  </si>
  <si>
    <t>512)</t>
  </si>
  <si>
    <t>('1/7/2024'</t>
  </si>
  <si>
    <t>('1/8/2024'</t>
  </si>
  <si>
    <t>252)</t>
  </si>
  <si>
    <t>('1/9/2024'</t>
  </si>
  <si>
    <t>('1/10/2024'</t>
  </si>
  <si>
    <t>('1/11/2024'</t>
  </si>
  <si>
    <t>('1/12/2024'</t>
  </si>
  <si>
    <t>('1/13/2024'</t>
  </si>
  <si>
    <t>('1/14/2024'</t>
  </si>
  <si>
    <t>('1/15/2024'</t>
  </si>
  <si>
    <t>1692)</t>
  </si>
  <si>
    <t>('1/16/2024'</t>
  </si>
  <si>
    <t>608)</t>
  </si>
  <si>
    <t>('1/17/2024'</t>
  </si>
  <si>
    <t>('1/18/2024'</t>
  </si>
  <si>
    <t>('1/19/2024'</t>
  </si>
  <si>
    <t>('1/20/2024'</t>
  </si>
  <si>
    <t>('1/21/2024'</t>
  </si>
  <si>
    <t>('1/22/2024'</t>
  </si>
  <si>
    <t>('1/23/2024'</t>
  </si>
  <si>
    <t>('1/24/2024'</t>
  </si>
  <si>
    <t>1240)</t>
  </si>
  <si>
    <t>('1/25/2024'</t>
  </si>
  <si>
    <t>('1/26/2024'</t>
  </si>
  <si>
    <t>('1/27/2024'</t>
  </si>
  <si>
    <t>('1/28/2024'</t>
  </si>
  <si>
    <t>('1/29/2024'</t>
  </si>
  <si>
    <t>('1/30/2024'</t>
  </si>
  <si>
    <t>('1/31/2024'</t>
  </si>
  <si>
    <t>('2/1/2024'</t>
  </si>
  <si>
    <t>660)</t>
  </si>
  <si>
    <t>('2/2/2024'</t>
  </si>
  <si>
    <t>468)</t>
  </si>
  <si>
    <t>('2/3/2024'</t>
  </si>
  <si>
    <t>1536)</t>
  </si>
  <si>
    <t>('2/4/2024'</t>
  </si>
  <si>
    <t>('2/5/2024'</t>
  </si>
  <si>
    <t>('2/6/2024'</t>
  </si>
  <si>
    <t>1188)</t>
  </si>
  <si>
    <t>('2/7/2024'</t>
  </si>
  <si>
    <t>('2/8/2024'</t>
  </si>
  <si>
    <t>('2/9/2024'</t>
  </si>
  <si>
    <t>('2/10/2024'</t>
  </si>
  <si>
    <t>('2/11/2024'</t>
  </si>
  <si>
    <t>('2/12/2024'</t>
  </si>
  <si>
    <t>('2/13/2024'</t>
  </si>
  <si>
    <t>('2/14/2024'</t>
  </si>
  <si>
    <t>('2/15/2024'</t>
  </si>
  <si>
    <t>1332)</t>
  </si>
  <si>
    <t>('2/16/2024'</t>
  </si>
  <si>
    <t>('2/17/2024'</t>
  </si>
  <si>
    <t>('2/18/2024'</t>
  </si>
  <si>
    <t>('2/19/2024'</t>
  </si>
  <si>
    <t>('2/20/2024'</t>
  </si>
  <si>
    <t>('2/21/2024'</t>
  </si>
  <si>
    <t>('2/22/2024'</t>
  </si>
  <si>
    <t>('2/23/2024'</t>
  </si>
  <si>
    <t>('2/24/2024'</t>
  </si>
  <si>
    <t>('2/25/2024'</t>
  </si>
  <si>
    <t>324)</t>
  </si>
  <si>
    <t>('2/26/2024'</t>
  </si>
  <si>
    <t>('2/27/2024'</t>
  </si>
  <si>
    <t>('2/28/2024'</t>
  </si>
  <si>
    <t>('2/29/2024'</t>
  </si>
  <si>
    <t>('3/1/2024'</t>
  </si>
  <si>
    <t>('3/2/2024'</t>
  </si>
  <si>
    <t>('3/3/2024'</t>
  </si>
  <si>
    <t>1232)</t>
  </si>
  <si>
    <t>('3/4/2024'</t>
  </si>
  <si>
    <t>192)</t>
  </si>
  <si>
    <t>('3/5/2024'</t>
  </si>
  <si>
    <t>80)</t>
  </si>
  <si>
    <t>('3/6/2024'</t>
  </si>
  <si>
    <t>('3/7/2024'</t>
  </si>
  <si>
    <t>('3/8/2024'</t>
  </si>
  <si>
    <t>972)</t>
  </si>
  <si>
    <t>('3/9/2024'</t>
  </si>
  <si>
    <t>('3/10/2024'</t>
  </si>
  <si>
    <t>('3/11/2024'</t>
  </si>
  <si>
    <t>('3/12/2024'</t>
  </si>
  <si>
    <t>('3/13/2024'</t>
  </si>
  <si>
    <t>('3/14/2024'</t>
  </si>
  <si>
    <t>('3/15/2024'</t>
  </si>
  <si>
    <t>2115)</t>
  </si>
  <si>
    <t>('3/16/2024'</t>
  </si>
  <si>
    <t>('3/17/2024'</t>
  </si>
  <si>
    <t>('3/18/2024'</t>
  </si>
  <si>
    <t>('3/19/2024'</t>
  </si>
  <si>
    <t>('3/20/2024'</t>
  </si>
  <si>
    <t>1000)</t>
  </si>
  <si>
    <t>('3/21/2024'</t>
  </si>
  <si>
    <t>('3/22/2024'</t>
  </si>
  <si>
    <t>('3/23/2024'</t>
  </si>
  <si>
    <t>('3/24/2024'</t>
  </si>
  <si>
    <t>('3/25/2024'</t>
  </si>
  <si>
    <t>('3/26/2024'</t>
  </si>
  <si>
    <t>('3/27/2024'</t>
  </si>
  <si>
    <t>312)</t>
  </si>
  <si>
    <t>('3/28/2024'</t>
  </si>
  <si>
    <t>('3/29/2024'</t>
  </si>
  <si>
    <t>('3/30/2024'</t>
  </si>
  <si>
    <t>1104)</t>
  </si>
  <si>
    <t>('3/31/2024'</t>
  </si>
  <si>
    <t>('4/1/2024'</t>
  </si>
  <si>
    <t>('4/2/2024'</t>
  </si>
  <si>
    <t>('4/3/2024'</t>
  </si>
  <si>
    <t>('4/4/2024'</t>
  </si>
  <si>
    <t>('4/5/2024'</t>
  </si>
  <si>
    <t>('4/6/2024'</t>
  </si>
  <si>
    <t>('4/7/2024'</t>
  </si>
  <si>
    <t>('4/8/2024'</t>
  </si>
  <si>
    <t>('4/9/2024'</t>
  </si>
  <si>
    <t>270)</t>
  </si>
  <si>
    <t>('4/10/2024'</t>
  </si>
  <si>
    <t>832)</t>
  </si>
  <si>
    <t>('4/11/2024'</t>
  </si>
  <si>
    <t>('4/12/2024'</t>
  </si>
  <si>
    <t>('4/13/2024'</t>
  </si>
  <si>
    <t>855)</t>
  </si>
  <si>
    <t>('4/14/2024'</t>
  </si>
  <si>
    <t>('4/15/2024'</t>
  </si>
  <si>
    <t>('4/16/2024'</t>
  </si>
  <si>
    <t>('4/17/2024'</t>
  </si>
  <si>
    <t>('4/18/2024'</t>
  </si>
  <si>
    <t>1032)</t>
  </si>
  <si>
    <t>('4/19/2024'</t>
  </si>
  <si>
    <t>('4/20/2024'</t>
  </si>
  <si>
    <t>1110)</t>
  </si>
  <si>
    <t>('4/21/2024'</t>
  </si>
  <si>
    <t>('4/22/2024'</t>
  </si>
  <si>
    <t>('4/23/2024'</t>
  </si>
  <si>
    <t>('4/24/2024'</t>
  </si>
  <si>
    <t>('4/25/2024'</t>
  </si>
  <si>
    <t>245)</t>
  </si>
  <si>
    <t>('4/26/2024'</t>
  </si>
  <si>
    <t>('4/27/2024'</t>
  </si>
  <si>
    <t>('4/28/2024'</t>
  </si>
  <si>
    <t>('4/29/2024'</t>
  </si>
  <si>
    <t>('4/30/2024'</t>
  </si>
  <si>
    <t>('5/1/2024'</t>
  </si>
  <si>
    <t>1184)</t>
  </si>
  <si>
    <t>('5/2/2024'</t>
  </si>
  <si>
    <t>('5/3/2024'</t>
  </si>
  <si>
    <t>('5/4/2024'</t>
  </si>
  <si>
    <t>('5/5/2024'</t>
  </si>
  <si>
    <t>('5/6/2024'</t>
  </si>
  <si>
    <t>736)</t>
  </si>
  <si>
    <t>('5/7/2024'</t>
  </si>
  <si>
    <t>('5/8/2024'</t>
  </si>
  <si>
    <t>('5/9/2024'</t>
  </si>
  <si>
    <t>('5/10/2024'</t>
  </si>
  <si>
    <t>('5/11/2024'</t>
  </si>
  <si>
    <t>('5/12/2024'</t>
  </si>
  <si>
    <t>('5/13/2024'</t>
  </si>
  <si>
    <t>('5/14/2024'</t>
  </si>
  <si>
    <t>('5/15/2024'</t>
  </si>
  <si>
    <t>1584)</t>
  </si>
  <si>
    <t>('5/16/2024'</t>
  </si>
  <si>
    <t>('5/17/2024'</t>
  </si>
  <si>
    <t>('5/18/2024'</t>
  </si>
  <si>
    <t>('5/19/2024'</t>
  </si>
  <si>
    <t>('5/20/2024'</t>
  </si>
  <si>
    <t>('5/21/2024'</t>
  </si>
  <si>
    <t>('5/22/2024'</t>
  </si>
  <si>
    <t>('5/23/2024'</t>
  </si>
  <si>
    <t>('5/24/2024'</t>
  </si>
  <si>
    <t>('5/25/2024'</t>
  </si>
  <si>
    <t>('5/26/2024'</t>
  </si>
  <si>
    <t>('5/27/2024'</t>
  </si>
  <si>
    <t>('5/28/2024'</t>
  </si>
  <si>
    <t>('5/29/2024'</t>
  </si>
  <si>
    <t>('5/30/2024'</t>
  </si>
  <si>
    <t>385)</t>
  </si>
  <si>
    <t>('5/31/2024'</t>
  </si>
  <si>
    <t>('6/1/2024'</t>
  </si>
  <si>
    <t>('6/2/2024'</t>
  </si>
  <si>
    <t>('6/3/2024'</t>
  </si>
  <si>
    <t>('6/4/2024'</t>
  </si>
  <si>
    <t>770)</t>
  </si>
  <si>
    <t>('6/5/2024'</t>
  </si>
  <si>
    <t>('6/6/2024'</t>
  </si>
  <si>
    <t>1920)</t>
  </si>
  <si>
    <t>('6/7/2024'</t>
  </si>
  <si>
    <t>('6/8/2024'</t>
  </si>
  <si>
    <t>('6/9/2024'</t>
  </si>
  <si>
    <t>('6/10/2024'</t>
  </si>
  <si>
    <t>('6/11/2024'</t>
  </si>
  <si>
    <t>('6/12/2024'</t>
  </si>
  <si>
    <t>('6/13/2024'</t>
  </si>
  <si>
    <t>('6/14/2024'</t>
  </si>
  <si>
    <t>784)</t>
  </si>
  <si>
    <t>('6/15/2024'</t>
  </si>
  <si>
    <t>('6/16/2024'</t>
  </si>
  <si>
    <t>('6/17/2024'</t>
  </si>
  <si>
    <t>696)</t>
  </si>
  <si>
    <t>('6/18/2024'</t>
  </si>
  <si>
    <t>1880)</t>
  </si>
  <si>
    <t>('6/19/2024'</t>
  </si>
  <si>
    <t>945)</t>
  </si>
  <si>
    <t>('6/20/2024'</t>
  </si>
  <si>
    <t>1092)</t>
  </si>
  <si>
    <t>('6/21/2024'</t>
  </si>
  <si>
    <t>('6/22/2024'</t>
  </si>
  <si>
    <t>('6/23/2024'</t>
  </si>
  <si>
    <t>224)</t>
  </si>
  <si>
    <t>('6/24/2024'</t>
  </si>
  <si>
    <t>('6/25/2024'</t>
  </si>
  <si>
    <t>('6/26/2024'</t>
  </si>
  <si>
    <t>('6/27/2024'</t>
  </si>
  <si>
    <t>('6/28/2024'</t>
  </si>
  <si>
    <t>952)</t>
  </si>
  <si>
    <t>('6/29/2024'</t>
  </si>
  <si>
    <t>1020)</t>
  </si>
  <si>
    <t>('6/30/2024'</t>
  </si>
  <si>
    <t>('7/1/2024'</t>
  </si>
  <si>
    <t>408)</t>
  </si>
  <si>
    <t>('7/2/2024'</t>
  </si>
  <si>
    <t>('7/3/2024'</t>
  </si>
  <si>
    <t>2025)</t>
  </si>
  <si>
    <t>('7/4/2024'</t>
  </si>
  <si>
    <t>1935)</t>
  </si>
  <si>
    <t>('7/5/2024'</t>
  </si>
  <si>
    <t>('7/6/2024'</t>
  </si>
  <si>
    <t>1312)</t>
  </si>
  <si>
    <t>('7/7/2024'</t>
  </si>
  <si>
    <t>('7/8/2024'</t>
  </si>
  <si>
    <t>('7/9/2024'</t>
  </si>
  <si>
    <t>225)</t>
  </si>
  <si>
    <t>('7/10/2024'</t>
  </si>
  <si>
    <t>('7/11/2024'</t>
  </si>
  <si>
    <t>('7/12/2024'</t>
  </si>
  <si>
    <t>('7/13/2024'</t>
  </si>
  <si>
    <t>('7/14/2024'</t>
  </si>
  <si>
    <t>585)</t>
  </si>
  <si>
    <t>('7/15/2024'</t>
  </si>
  <si>
    <t>('7/16/2024'</t>
  </si>
  <si>
    <t>('7/17/2024'</t>
  </si>
  <si>
    <t>('7/18/2024'</t>
  </si>
  <si>
    <t>('7/19/2024'</t>
  </si>
  <si>
    <t>('7/20/2024'</t>
  </si>
  <si>
    <t>('7/21/2024'</t>
  </si>
  <si>
    <t>('7/22/2024'</t>
  </si>
  <si>
    <t>('7/23/2024'</t>
  </si>
  <si>
    <t>1980)</t>
  </si>
  <si>
    <t>('7/24/2024'</t>
  </si>
  <si>
    <t>('7/25/2024'</t>
  </si>
  <si>
    <t>('7/26/2024'</t>
  </si>
  <si>
    <t>('7/27/2024'</t>
  </si>
  <si>
    <t>('7/28/2024'</t>
  </si>
  <si>
    <t>('7/29/2024'</t>
  </si>
  <si>
    <t>('7/30/2024'</t>
  </si>
  <si>
    <t>('7/31/2024'</t>
  </si>
  <si>
    <t>('8/1/2024'</t>
  </si>
  <si>
    <t>('8/2/2024'</t>
  </si>
  <si>
    <t>('8/3/2024'</t>
  </si>
  <si>
    <t>('8/4/2024'</t>
  </si>
  <si>
    <t>('8/5/2024'</t>
  </si>
  <si>
    <t>('8/6/2024'</t>
  </si>
  <si>
    <t>('8/7/2024'</t>
  </si>
  <si>
    <t>('8/8/2024'</t>
  </si>
  <si>
    <t>('8/9/2024'</t>
  </si>
  <si>
    <t>('8/10/2024'</t>
  </si>
  <si>
    <t>('8/11/2024'</t>
  </si>
  <si>
    <t>('8/12/2024'</t>
  </si>
  <si>
    <t>('8/13/2024'</t>
  </si>
  <si>
    <t>('8/14/2024'</t>
  </si>
  <si>
    <t>('8/15/2024'</t>
  </si>
  <si>
    <t>('8/16/2024'</t>
  </si>
  <si>
    <t>('8/17/2024'</t>
  </si>
  <si>
    <t>('8/18/2024'</t>
  </si>
  <si>
    <t>('8/19/2024'</t>
  </si>
  <si>
    <t>('8/20/2024'</t>
  </si>
  <si>
    <t>('8/21/2024'</t>
  </si>
  <si>
    <t>('8/22/2024'</t>
  </si>
  <si>
    <t>('8/23/2024'</t>
  </si>
  <si>
    <t>('8/24/2024'</t>
  </si>
  <si>
    <t>('8/25/2024'</t>
  </si>
  <si>
    <t>('8/26/2024'</t>
  </si>
  <si>
    <t>('8/27/2024'</t>
  </si>
  <si>
    <t>1224)</t>
  </si>
  <si>
    <t>('8/28/2024'</t>
  </si>
  <si>
    <t>('8/29/2024'</t>
  </si>
  <si>
    <t>('8/30/2024'</t>
  </si>
  <si>
    <t>('8/31/2024'</t>
  </si>
  <si>
    <t>('9/1/2024'</t>
  </si>
  <si>
    <t>('9/2/2024'</t>
  </si>
  <si>
    <t>('9/3/2024'</t>
  </si>
  <si>
    <t>('9/4/2024'</t>
  </si>
  <si>
    <t>('9/5/2024'</t>
  </si>
  <si>
    <t>1160)</t>
  </si>
  <si>
    <t>('9/6/2024'</t>
  </si>
  <si>
    <t>2205)</t>
  </si>
  <si>
    <t>('9/7/2024'</t>
  </si>
  <si>
    <t>('9/8/2024'</t>
  </si>
  <si>
    <t>('9/9/2024'</t>
  </si>
  <si>
    <t>('9/10/2024'</t>
  </si>
  <si>
    <t>('9/11/2024'</t>
  </si>
  <si>
    <t>28)</t>
  </si>
  <si>
    <t>('9/12/2024'</t>
  </si>
  <si>
    <t>('9/13/2024'</t>
  </si>
  <si>
    <t>('9/14/2024'</t>
  </si>
  <si>
    <t>('9/15/2024'</t>
  </si>
  <si>
    <t>('9/16/2024'</t>
  </si>
  <si>
    <t>('9/17/2024'</t>
  </si>
  <si>
    <t>('9/18/2024'</t>
  </si>
  <si>
    <t>('9/19/2024'</t>
  </si>
  <si>
    <t>('9/20/2024'</t>
  </si>
  <si>
    <t>('9/21/2024'</t>
  </si>
  <si>
    <t>('9/22/2024'</t>
  </si>
  <si>
    <t>760)</t>
  </si>
  <si>
    <t>('9/23/2024'</t>
  </si>
  <si>
    <t>('9/24/2024'</t>
  </si>
  <si>
    <t>('9/25/2024'</t>
  </si>
  <si>
    <t>('9/26/2024'</t>
  </si>
  <si>
    <t>('9/27/2024'</t>
  </si>
  <si>
    <t>552)</t>
  </si>
  <si>
    <t>('9/28/2024'</t>
  </si>
  <si>
    <t>('9/29/2024'</t>
  </si>
  <si>
    <t>('9/30/2024'</t>
  </si>
  <si>
    <t>1890)</t>
  </si>
  <si>
    <t>('10/1/2024'</t>
  </si>
  <si>
    <t>490)</t>
  </si>
  <si>
    <t>('10/2/2024'</t>
  </si>
  <si>
    <t>('10/3/2024'</t>
  </si>
  <si>
    <t>1035)</t>
  </si>
  <si>
    <t>('10/4/2024'</t>
  </si>
  <si>
    <t>('10/5/2024'</t>
  </si>
  <si>
    <t>('10/6/2024'</t>
  </si>
  <si>
    <t>('10/7/2024'</t>
  </si>
  <si>
    <t>('10/8/2024'</t>
  </si>
  <si>
    <t>640)</t>
  </si>
  <si>
    <t>('10/9/2024'</t>
  </si>
  <si>
    <t>('10/10/2024'</t>
  </si>
  <si>
    <t>('10/11/2024'</t>
  </si>
  <si>
    <t>264)</t>
  </si>
  <si>
    <t>('10/12/2024'</t>
  </si>
  <si>
    <t>('10/13/2024'</t>
  </si>
  <si>
    <t>('10/14/2024'</t>
  </si>
  <si>
    <t>('10/15/2024'</t>
  </si>
  <si>
    <t>('10/16/2024'</t>
  </si>
  <si>
    <t>('10/17/2024'</t>
  </si>
  <si>
    <t>('10/18/2024'</t>
  </si>
  <si>
    <t>('10/19/2024'</t>
  </si>
  <si>
    <t>('10/20/2024'</t>
  </si>
  <si>
    <t>('10/21/2024'</t>
  </si>
  <si>
    <t>('10/22/2024'</t>
  </si>
  <si>
    <t>('10/23/2024'</t>
  </si>
  <si>
    <t>('10/24/2024'</t>
  </si>
  <si>
    <t>('10/25/2024'</t>
  </si>
  <si>
    <t>('10/26/2024'</t>
  </si>
  <si>
    <t>('10/27/2024'</t>
  </si>
  <si>
    <t>('10/28/2024'</t>
  </si>
  <si>
    <t>('10/29/2024'</t>
  </si>
  <si>
    <t>('10/30/2024'</t>
  </si>
  <si>
    <t>684)</t>
  </si>
  <si>
    <t>('10/31/2024'</t>
  </si>
  <si>
    <t>('11/1/2024'</t>
  </si>
  <si>
    <t>('11/2/2024'</t>
  </si>
  <si>
    <t>('11/3/2024'</t>
  </si>
  <si>
    <t>('11/4/2024'</t>
  </si>
  <si>
    <t>('11/5/2024'</t>
  </si>
  <si>
    <t>1376)</t>
  </si>
  <si>
    <t>('11/6/2024'</t>
  </si>
  <si>
    <t>('11/7/2024'</t>
  </si>
  <si>
    <t>('11/8/2024'</t>
  </si>
  <si>
    <t>('11/9/2024'</t>
  </si>
  <si>
    <t>('11/10/2024'</t>
  </si>
  <si>
    <t>('11/11/2024'</t>
  </si>
  <si>
    <t>352)</t>
  </si>
  <si>
    <t>('11/12/2024'</t>
  </si>
  <si>
    <t>('11/13/2024'</t>
  </si>
  <si>
    <t>('11/14/2024'</t>
  </si>
  <si>
    <t>('11/15/2024'</t>
  </si>
  <si>
    <t>624)</t>
  </si>
  <si>
    <t>('11/16/2024'</t>
  </si>
  <si>
    <t>('11/17/2024'</t>
  </si>
  <si>
    <t>('11/18/2024'</t>
  </si>
  <si>
    <t>('11/19/2024'</t>
  </si>
  <si>
    <t>('11/20/2024'</t>
  </si>
  <si>
    <t>('11/21/2024'</t>
  </si>
  <si>
    <t>('11/22/2024'</t>
  </si>
  <si>
    <t>('11/23/2024'</t>
  </si>
  <si>
    <t>('11/24/2024'</t>
  </si>
  <si>
    <t>('11/25/2024'</t>
  </si>
  <si>
    <t>('11/26/2024'</t>
  </si>
  <si>
    <t>('11/27/2024'</t>
  </si>
  <si>
    <t>('11/28/2024'</t>
  </si>
  <si>
    <t>('11/29/2024'</t>
  </si>
  <si>
    <t>('11/30/2024'</t>
  </si>
  <si>
    <t>('12/1/2024'</t>
  </si>
  <si>
    <t>('12/2/2024'</t>
  </si>
  <si>
    <t>('12/3/2024'</t>
  </si>
  <si>
    <t>('12/4/2024'</t>
  </si>
  <si>
    <t>1548)</t>
  </si>
  <si>
    <t>('12/5/2024'</t>
  </si>
  <si>
    <t>('12/6/2024'</t>
  </si>
  <si>
    <t>('12/7/2024'</t>
  </si>
  <si>
    <t>('12/8/2024'</t>
  </si>
  <si>
    <t>('12/9/2024'</t>
  </si>
  <si>
    <t>('12/10/2024'</t>
  </si>
  <si>
    <t>('12/11/2024'</t>
  </si>
  <si>
    <t>('12/12/2024'</t>
  </si>
  <si>
    <t>('12/13/2024'</t>
  </si>
  <si>
    <t>('12/14/2024'</t>
  </si>
  <si>
    <t>('12/15/2024'</t>
  </si>
  <si>
    <t>('12/16/2024'</t>
  </si>
  <si>
    <t>('12/17/2024'</t>
  </si>
  <si>
    <t>('12/18/2024'</t>
  </si>
  <si>
    <t>('12/19/2024'</t>
  </si>
  <si>
    <t>('12/20/2024'</t>
  </si>
  <si>
    <t>('12/21/2024'</t>
  </si>
  <si>
    <t>('12/22/2024'</t>
  </si>
  <si>
    <t>('12/23/2024'</t>
  </si>
  <si>
    <t>('12/24/2024'</t>
  </si>
  <si>
    <t>('12/25/2024'</t>
  </si>
  <si>
    <t>('12/26/2024'</t>
  </si>
  <si>
    <t>1040)</t>
  </si>
  <si>
    <t>('12/27/2024'</t>
  </si>
  <si>
    <t>400)</t>
  </si>
  <si>
    <t>('12/28/2024'</t>
  </si>
  <si>
    <t>('12/29/2024'</t>
  </si>
  <si>
    <t>('12/30/2024'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</si>
</sst>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ffee_Sa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1"/>
  <sheetViews>
    <sheetView tabSelected="1" topLeftCell="C1" workbookViewId="0">
      <selection activeCell="N1" sqref="N1:X731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9.42578125" bestFit="1" customWidth="1"/>
    <col min="4" max="4" width="12.42578125" bestFit="1" customWidth="1"/>
    <col min="5" max="5" width="10.5703125" bestFit="1" customWidth="1"/>
    <col min="6" max="6" width="9.5703125" bestFit="1" customWidth="1"/>
    <col min="7" max="7" width="8.7109375" bestFit="1" customWidth="1"/>
    <col min="8" max="8" width="13.28515625" bestFit="1" customWidth="1"/>
    <col min="9" max="9" width="14.28515625" bestFit="1" customWidth="1"/>
    <col min="10" max="10" width="17" bestFit="1" customWidth="1"/>
    <col min="11" max="11" width="10.28515625" bestFit="1" customWidth="1"/>
    <col min="12" max="13" width="10.28515625" customWidth="1"/>
    <col min="14" max="14" width="12.7109375" customWidth="1"/>
    <col min="15" max="15" width="12.42578125" bestFit="1" customWidth="1"/>
    <col min="16" max="16" width="10.28515625" bestFit="1" customWidth="1"/>
    <col min="17" max="17" width="13.42578125" bestFit="1" customWidth="1"/>
    <col min="18" max="18" width="11.42578125" bestFit="1" customWidth="1"/>
    <col min="21" max="21" width="13.28515625" bestFit="1" customWidth="1"/>
    <col min="22" max="22" width="14.28515625" bestFit="1" customWidth="1"/>
    <col min="23" max="23" width="17" bestFit="1" customWidth="1"/>
    <col min="24" max="24" width="10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 t="s">
        <v>11</v>
      </c>
      <c r="B2">
        <v>32</v>
      </c>
      <c r="C2" t="s">
        <v>12</v>
      </c>
      <c r="D2" t="s">
        <v>13</v>
      </c>
      <c r="E2" t="s">
        <v>14</v>
      </c>
      <c r="F2">
        <v>40</v>
      </c>
      <c r="G2">
        <v>14</v>
      </c>
      <c r="H2">
        <v>560</v>
      </c>
      <c r="I2" t="b">
        <v>0</v>
      </c>
      <c r="J2">
        <v>0</v>
      </c>
      <c r="K2">
        <v>560</v>
      </c>
      <c r="L2" s="2" t="str">
        <f>CONCATENATE(TEXT(A2,"yyyy-mm-dd"))</f>
        <v>1/1/2023</v>
      </c>
      <c r="M2" t="s">
        <v>11</v>
      </c>
      <c r="N2" s="2" t="str">
        <f>CONCATENATE("('",M2,"'")</f>
        <v>('1/1/2023'</v>
      </c>
      <c r="O2">
        <f>B2</f>
        <v>32</v>
      </c>
      <c r="P2" s="3" t="str">
        <f>CONCATENATE("'",C2,"'")</f>
        <v>'Riyadh'</v>
      </c>
      <c r="Q2" s="3" t="str">
        <f>CONCATENATE("'",D2,"'")</f>
        <v>'coffee beans'</v>
      </c>
      <c r="R2" s="3" t="str">
        <f>CONCATENATE("'",E2,"'")</f>
        <v>'Colombian'</v>
      </c>
      <c r="S2">
        <f>F2</f>
        <v>40</v>
      </c>
      <c r="T2">
        <f>G2</f>
        <v>14</v>
      </c>
      <c r="U2">
        <f>H2</f>
        <v>560</v>
      </c>
      <c r="V2" s="3" t="str">
        <f>CONCATENATE("'",I2,"'")</f>
        <v>'FALSE'</v>
      </c>
      <c r="W2">
        <f>J2</f>
        <v>0</v>
      </c>
      <c r="X2" s="3" t="str">
        <f>CONCATENATE(K2,")")</f>
        <v>560)</v>
      </c>
    </row>
    <row r="3" spans="1:24" x14ac:dyDescent="0.25">
      <c r="A3" t="s">
        <v>15</v>
      </c>
      <c r="B3">
        <v>49</v>
      </c>
      <c r="C3" t="s">
        <v>16</v>
      </c>
      <c r="D3" t="s">
        <v>13</v>
      </c>
      <c r="E3" t="s">
        <v>17</v>
      </c>
      <c r="F3">
        <v>35</v>
      </c>
      <c r="G3">
        <v>17</v>
      </c>
      <c r="H3">
        <v>595</v>
      </c>
      <c r="I3" t="b">
        <v>0</v>
      </c>
      <c r="J3">
        <v>0</v>
      </c>
      <c r="K3">
        <v>595</v>
      </c>
      <c r="L3" s="2" t="str">
        <f t="shared" ref="L3:L66" si="0">CONCATENATE(TEXT(A3,"yyyy-mm-dd"))</f>
        <v>1/2/2023</v>
      </c>
      <c r="M3" t="s">
        <v>15</v>
      </c>
      <c r="N3" s="2" t="str">
        <f t="shared" ref="N3:N66" si="1">CONCATENATE("('",M3,"'")</f>
        <v>('1/2/2023'</v>
      </c>
      <c r="O3">
        <f t="shared" ref="O3:O66" si="2">B3</f>
        <v>49</v>
      </c>
      <c r="P3" s="3" t="str">
        <f t="shared" ref="P3:P66" si="3">CONCATENATE("'",C3,"'")</f>
        <v>'Abha'</v>
      </c>
      <c r="Q3" s="3" t="str">
        <f t="shared" ref="Q3:Q66" si="4">CONCATENATE("'",D3,"'")</f>
        <v>'coffee beans'</v>
      </c>
      <c r="R3" s="3" t="str">
        <f t="shared" ref="R3:R66" si="5">CONCATENATE("'",E3,"'")</f>
        <v>'Costa Rica'</v>
      </c>
      <c r="S3">
        <f t="shared" ref="S3:S66" si="6">F3</f>
        <v>35</v>
      </c>
      <c r="T3">
        <f t="shared" ref="T3:T66" si="7">G3</f>
        <v>17</v>
      </c>
      <c r="U3">
        <f t="shared" ref="U3:U66" si="8">H3</f>
        <v>595</v>
      </c>
      <c r="V3" s="3" t="str">
        <f t="shared" ref="V3:V66" si="9">CONCATENATE("'",I3,"'")</f>
        <v>'FALSE'</v>
      </c>
      <c r="W3">
        <f t="shared" ref="W3:W66" si="10">J3</f>
        <v>0</v>
      </c>
      <c r="X3" s="3" t="str">
        <f t="shared" ref="X3:X66" si="11">CONCATENATE(K3,")")</f>
        <v>595)</v>
      </c>
    </row>
    <row r="4" spans="1:24" x14ac:dyDescent="0.25">
      <c r="A4" t="s">
        <v>18</v>
      </c>
      <c r="B4">
        <v>75</v>
      </c>
      <c r="C4" t="s">
        <v>19</v>
      </c>
      <c r="D4" t="s">
        <v>13</v>
      </c>
      <c r="E4" t="s">
        <v>17</v>
      </c>
      <c r="F4">
        <v>35</v>
      </c>
      <c r="G4">
        <v>19</v>
      </c>
      <c r="H4">
        <v>665</v>
      </c>
      <c r="I4" t="b">
        <v>0</v>
      </c>
      <c r="J4">
        <v>0</v>
      </c>
      <c r="K4">
        <v>665</v>
      </c>
      <c r="L4" s="2" t="str">
        <f t="shared" si="0"/>
        <v>1/3/2023</v>
      </c>
      <c r="M4" t="s">
        <v>18</v>
      </c>
      <c r="N4" s="2" t="str">
        <f t="shared" si="1"/>
        <v>('1/3/2023'</v>
      </c>
      <c r="O4">
        <f t="shared" si="2"/>
        <v>75</v>
      </c>
      <c r="P4" s="3" t="str">
        <f t="shared" si="3"/>
        <v>'Tabuk'</v>
      </c>
      <c r="Q4" s="3" t="str">
        <f t="shared" si="4"/>
        <v>'coffee beans'</v>
      </c>
      <c r="R4" s="3" t="str">
        <f t="shared" si="5"/>
        <v>'Costa Rica'</v>
      </c>
      <c r="S4">
        <f t="shared" si="6"/>
        <v>35</v>
      </c>
      <c r="T4">
        <f t="shared" si="7"/>
        <v>19</v>
      </c>
      <c r="U4">
        <f t="shared" si="8"/>
        <v>665</v>
      </c>
      <c r="V4" s="3" t="str">
        <f t="shared" si="9"/>
        <v>'FALSE'</v>
      </c>
      <c r="W4">
        <f t="shared" si="10"/>
        <v>0</v>
      </c>
      <c r="X4" s="3" t="str">
        <f t="shared" si="11"/>
        <v>665)</v>
      </c>
    </row>
    <row r="5" spans="1:24" x14ac:dyDescent="0.25">
      <c r="A5" t="s">
        <v>20</v>
      </c>
      <c r="B5">
        <v>80</v>
      </c>
      <c r="C5" t="s">
        <v>16</v>
      </c>
      <c r="D5" t="s">
        <v>13</v>
      </c>
      <c r="E5" t="s">
        <v>21</v>
      </c>
      <c r="F5">
        <v>45</v>
      </c>
      <c r="G5">
        <v>1</v>
      </c>
      <c r="H5">
        <v>45</v>
      </c>
      <c r="I5" t="b">
        <v>0</v>
      </c>
      <c r="J5">
        <v>0</v>
      </c>
      <c r="K5">
        <v>45</v>
      </c>
      <c r="L5" s="2" t="str">
        <f t="shared" si="0"/>
        <v>1/4/2023</v>
      </c>
      <c r="M5" t="s">
        <v>20</v>
      </c>
      <c r="N5" s="2" t="str">
        <f t="shared" si="1"/>
        <v>('1/4/2023'</v>
      </c>
      <c r="O5">
        <f t="shared" si="2"/>
        <v>80</v>
      </c>
      <c r="P5" s="3" t="str">
        <f t="shared" si="3"/>
        <v>'Abha'</v>
      </c>
      <c r="Q5" s="3" t="str">
        <f t="shared" si="4"/>
        <v>'coffee beans'</v>
      </c>
      <c r="R5" s="3" t="str">
        <f t="shared" si="5"/>
        <v>'Ethiopian'</v>
      </c>
      <c r="S5">
        <f t="shared" si="6"/>
        <v>45</v>
      </c>
      <c r="T5">
        <f t="shared" si="7"/>
        <v>1</v>
      </c>
      <c r="U5">
        <f t="shared" si="8"/>
        <v>45</v>
      </c>
      <c r="V5" s="3" t="str">
        <f t="shared" si="9"/>
        <v>'FALSE'</v>
      </c>
      <c r="W5">
        <f t="shared" si="10"/>
        <v>0</v>
      </c>
      <c r="X5" s="3" t="str">
        <f t="shared" si="11"/>
        <v>45)</v>
      </c>
    </row>
    <row r="6" spans="1:24" x14ac:dyDescent="0.25">
      <c r="A6" t="s">
        <v>22</v>
      </c>
      <c r="B6">
        <v>78</v>
      </c>
      <c r="C6" t="s">
        <v>23</v>
      </c>
      <c r="D6" t="s">
        <v>13</v>
      </c>
      <c r="E6" t="s">
        <v>14</v>
      </c>
      <c r="F6">
        <v>40</v>
      </c>
      <c r="G6">
        <v>46</v>
      </c>
      <c r="H6">
        <v>1840</v>
      </c>
      <c r="I6" t="b">
        <v>1</v>
      </c>
      <c r="J6">
        <v>368</v>
      </c>
      <c r="K6">
        <v>1472</v>
      </c>
      <c r="L6" s="2" t="str">
        <f t="shared" si="0"/>
        <v>1/5/2023</v>
      </c>
      <c r="M6" t="s">
        <v>22</v>
      </c>
      <c r="N6" s="2" t="str">
        <f t="shared" si="1"/>
        <v>('1/5/2023'</v>
      </c>
      <c r="O6">
        <f t="shared" si="2"/>
        <v>78</v>
      </c>
      <c r="P6" s="3" t="str">
        <f t="shared" si="3"/>
        <v>'Hail'</v>
      </c>
      <c r="Q6" s="3" t="str">
        <f t="shared" si="4"/>
        <v>'coffee beans'</v>
      </c>
      <c r="R6" s="3" t="str">
        <f t="shared" si="5"/>
        <v>'Colombian'</v>
      </c>
      <c r="S6">
        <f t="shared" si="6"/>
        <v>40</v>
      </c>
      <c r="T6">
        <f t="shared" si="7"/>
        <v>46</v>
      </c>
      <c r="U6">
        <f t="shared" si="8"/>
        <v>1840</v>
      </c>
      <c r="V6" s="3" t="str">
        <f t="shared" si="9"/>
        <v>'TRUE'</v>
      </c>
      <c r="W6">
        <f t="shared" si="10"/>
        <v>368</v>
      </c>
      <c r="X6" s="3" t="str">
        <f t="shared" si="11"/>
        <v>1472)</v>
      </c>
    </row>
    <row r="7" spans="1:24" x14ac:dyDescent="0.25">
      <c r="A7" t="s">
        <v>24</v>
      </c>
      <c r="B7">
        <v>1</v>
      </c>
      <c r="C7" t="s">
        <v>25</v>
      </c>
      <c r="D7" t="s">
        <v>13</v>
      </c>
      <c r="E7" t="s">
        <v>14</v>
      </c>
      <c r="F7">
        <v>40</v>
      </c>
      <c r="G7">
        <v>32</v>
      </c>
      <c r="H7">
        <v>1280</v>
      </c>
      <c r="I7" t="b">
        <v>1</v>
      </c>
      <c r="J7">
        <v>256</v>
      </c>
      <c r="K7">
        <v>1024</v>
      </c>
      <c r="L7" s="2" t="str">
        <f t="shared" si="0"/>
        <v>1/6/2023</v>
      </c>
      <c r="M7" t="s">
        <v>24</v>
      </c>
      <c r="N7" s="2" t="str">
        <f t="shared" si="1"/>
        <v>('1/6/2023'</v>
      </c>
      <c r="O7">
        <f t="shared" si="2"/>
        <v>1</v>
      </c>
      <c r="P7" s="3" t="str">
        <f t="shared" si="3"/>
        <v>'Khobar'</v>
      </c>
      <c r="Q7" s="3" t="str">
        <f t="shared" si="4"/>
        <v>'coffee beans'</v>
      </c>
      <c r="R7" s="3" t="str">
        <f t="shared" si="5"/>
        <v>'Colombian'</v>
      </c>
      <c r="S7">
        <f t="shared" si="6"/>
        <v>40</v>
      </c>
      <c r="T7">
        <f t="shared" si="7"/>
        <v>32</v>
      </c>
      <c r="U7">
        <f t="shared" si="8"/>
        <v>1280</v>
      </c>
      <c r="V7" s="3" t="str">
        <f t="shared" si="9"/>
        <v>'TRUE'</v>
      </c>
      <c r="W7">
        <f t="shared" si="10"/>
        <v>256</v>
      </c>
      <c r="X7" s="3" t="str">
        <f t="shared" si="11"/>
        <v>1024)</v>
      </c>
    </row>
    <row r="8" spans="1:24" x14ac:dyDescent="0.25">
      <c r="A8" t="s">
        <v>26</v>
      </c>
      <c r="B8">
        <v>95</v>
      </c>
      <c r="C8" t="s">
        <v>27</v>
      </c>
      <c r="D8" t="s">
        <v>13</v>
      </c>
      <c r="E8" t="s">
        <v>28</v>
      </c>
      <c r="F8">
        <v>30</v>
      </c>
      <c r="G8">
        <v>1</v>
      </c>
      <c r="H8">
        <v>30</v>
      </c>
      <c r="I8" t="b">
        <v>1</v>
      </c>
      <c r="J8">
        <v>6</v>
      </c>
      <c r="K8">
        <v>24</v>
      </c>
      <c r="L8" s="2" t="str">
        <f t="shared" si="0"/>
        <v>1/7/2023</v>
      </c>
      <c r="M8" t="s">
        <v>26</v>
      </c>
      <c r="N8" s="2" t="str">
        <f t="shared" si="1"/>
        <v>('1/7/2023'</v>
      </c>
      <c r="O8">
        <f t="shared" si="2"/>
        <v>95</v>
      </c>
      <c r="P8" s="3" t="str">
        <f t="shared" si="3"/>
        <v>'Buraidah'</v>
      </c>
      <c r="Q8" s="3" t="str">
        <f t="shared" si="4"/>
        <v>'coffee beans'</v>
      </c>
      <c r="R8" s="3" t="str">
        <f t="shared" si="5"/>
        <v>'Brazilian'</v>
      </c>
      <c r="S8">
        <f t="shared" si="6"/>
        <v>30</v>
      </c>
      <c r="T8">
        <f t="shared" si="7"/>
        <v>1</v>
      </c>
      <c r="U8">
        <f t="shared" si="8"/>
        <v>30</v>
      </c>
      <c r="V8" s="3" t="str">
        <f t="shared" si="9"/>
        <v>'TRUE'</v>
      </c>
      <c r="W8">
        <f t="shared" si="10"/>
        <v>6</v>
      </c>
      <c r="X8" s="3" t="str">
        <f t="shared" si="11"/>
        <v>24)</v>
      </c>
    </row>
    <row r="9" spans="1:24" x14ac:dyDescent="0.25">
      <c r="A9" t="s">
        <v>29</v>
      </c>
      <c r="B9">
        <v>27</v>
      </c>
      <c r="C9" t="s">
        <v>30</v>
      </c>
      <c r="D9" t="s">
        <v>13</v>
      </c>
      <c r="E9" t="s">
        <v>14</v>
      </c>
      <c r="F9">
        <v>40</v>
      </c>
      <c r="G9">
        <v>33</v>
      </c>
      <c r="H9">
        <v>1320</v>
      </c>
      <c r="I9" t="b">
        <v>0</v>
      </c>
      <c r="J9">
        <v>0</v>
      </c>
      <c r="K9">
        <v>1320</v>
      </c>
      <c r="L9" s="2" t="str">
        <f t="shared" si="0"/>
        <v>1/8/2023</v>
      </c>
      <c r="M9" t="s">
        <v>29</v>
      </c>
      <c r="N9" s="2" t="str">
        <f t="shared" si="1"/>
        <v>('1/8/2023'</v>
      </c>
      <c r="O9">
        <f t="shared" si="2"/>
        <v>27</v>
      </c>
      <c r="P9" s="3" t="str">
        <f t="shared" si="3"/>
        <v>'Medina'</v>
      </c>
      <c r="Q9" s="3" t="str">
        <f t="shared" si="4"/>
        <v>'coffee beans'</v>
      </c>
      <c r="R9" s="3" t="str">
        <f t="shared" si="5"/>
        <v>'Colombian'</v>
      </c>
      <c r="S9">
        <f t="shared" si="6"/>
        <v>40</v>
      </c>
      <c r="T9">
        <f t="shared" si="7"/>
        <v>33</v>
      </c>
      <c r="U9">
        <f t="shared" si="8"/>
        <v>1320</v>
      </c>
      <c r="V9" s="3" t="str">
        <f t="shared" si="9"/>
        <v>'FALSE'</v>
      </c>
      <c r="W9">
        <f t="shared" si="10"/>
        <v>0</v>
      </c>
      <c r="X9" s="3" t="str">
        <f t="shared" si="11"/>
        <v>1320)</v>
      </c>
    </row>
    <row r="10" spans="1:24" x14ac:dyDescent="0.25">
      <c r="A10" t="s">
        <v>31</v>
      </c>
      <c r="B10">
        <v>73</v>
      </c>
      <c r="C10" t="s">
        <v>23</v>
      </c>
      <c r="D10" t="s">
        <v>13</v>
      </c>
      <c r="E10" t="s">
        <v>32</v>
      </c>
      <c r="F10">
        <v>35</v>
      </c>
      <c r="G10">
        <v>47</v>
      </c>
      <c r="H10">
        <v>1645</v>
      </c>
      <c r="I10" t="b">
        <v>0</v>
      </c>
      <c r="J10">
        <v>0</v>
      </c>
      <c r="K10">
        <v>1645</v>
      </c>
      <c r="L10" s="2" t="str">
        <f t="shared" si="0"/>
        <v>1/9/2023</v>
      </c>
      <c r="M10" t="s">
        <v>31</v>
      </c>
      <c r="N10" s="2" t="str">
        <f t="shared" si="1"/>
        <v>('1/9/2023'</v>
      </c>
      <c r="O10">
        <f t="shared" si="2"/>
        <v>73</v>
      </c>
      <c r="P10" s="3" t="str">
        <f t="shared" si="3"/>
        <v>'Hail'</v>
      </c>
      <c r="Q10" s="3" t="str">
        <f t="shared" si="4"/>
        <v>'coffee beans'</v>
      </c>
      <c r="R10" s="3" t="str">
        <f t="shared" si="5"/>
        <v>'Guatemala'</v>
      </c>
      <c r="S10">
        <f t="shared" si="6"/>
        <v>35</v>
      </c>
      <c r="T10">
        <f t="shared" si="7"/>
        <v>47</v>
      </c>
      <c r="U10">
        <f t="shared" si="8"/>
        <v>1645</v>
      </c>
      <c r="V10" s="3" t="str">
        <f t="shared" si="9"/>
        <v>'FALSE'</v>
      </c>
      <c r="W10">
        <f t="shared" si="10"/>
        <v>0</v>
      </c>
      <c r="X10" s="3" t="str">
        <f t="shared" si="11"/>
        <v>1645)</v>
      </c>
    </row>
    <row r="11" spans="1:24" x14ac:dyDescent="0.25">
      <c r="A11" t="s">
        <v>33</v>
      </c>
      <c r="B11">
        <v>82</v>
      </c>
      <c r="C11" t="s">
        <v>34</v>
      </c>
      <c r="D11" t="s">
        <v>13</v>
      </c>
      <c r="E11" t="s">
        <v>17</v>
      </c>
      <c r="F11">
        <v>35</v>
      </c>
      <c r="G11">
        <v>4</v>
      </c>
      <c r="H11">
        <v>140</v>
      </c>
      <c r="I11" t="b">
        <v>0</v>
      </c>
      <c r="J11">
        <v>0</v>
      </c>
      <c r="K11">
        <v>140</v>
      </c>
      <c r="L11" s="2" t="str">
        <f t="shared" si="0"/>
        <v>1/10/2023</v>
      </c>
      <c r="M11" t="s">
        <v>33</v>
      </c>
      <c r="N11" s="2" t="str">
        <f t="shared" si="1"/>
        <v>('1/10/2023'</v>
      </c>
      <c r="O11">
        <f t="shared" si="2"/>
        <v>82</v>
      </c>
      <c r="P11" s="3" t="str">
        <f t="shared" si="3"/>
        <v>'Dammam'</v>
      </c>
      <c r="Q11" s="3" t="str">
        <f t="shared" si="4"/>
        <v>'coffee beans'</v>
      </c>
      <c r="R11" s="3" t="str">
        <f t="shared" si="5"/>
        <v>'Costa Rica'</v>
      </c>
      <c r="S11">
        <f t="shared" si="6"/>
        <v>35</v>
      </c>
      <c r="T11">
        <f t="shared" si="7"/>
        <v>4</v>
      </c>
      <c r="U11">
        <f t="shared" si="8"/>
        <v>140</v>
      </c>
      <c r="V11" s="3" t="str">
        <f t="shared" si="9"/>
        <v>'FALSE'</v>
      </c>
      <c r="W11">
        <f t="shared" si="10"/>
        <v>0</v>
      </c>
      <c r="X11" s="3" t="str">
        <f t="shared" si="11"/>
        <v>140)</v>
      </c>
    </row>
    <row r="12" spans="1:24" x14ac:dyDescent="0.25">
      <c r="A12" t="s">
        <v>35</v>
      </c>
      <c r="B12">
        <v>63</v>
      </c>
      <c r="C12" t="s">
        <v>19</v>
      </c>
      <c r="D12" t="s">
        <v>13</v>
      </c>
      <c r="E12" t="s">
        <v>32</v>
      </c>
      <c r="F12">
        <v>35</v>
      </c>
      <c r="G12">
        <v>6</v>
      </c>
      <c r="H12">
        <v>210</v>
      </c>
      <c r="I12" t="b">
        <v>0</v>
      </c>
      <c r="J12">
        <v>0</v>
      </c>
      <c r="K12">
        <v>210</v>
      </c>
      <c r="L12" s="2" t="str">
        <f t="shared" si="0"/>
        <v>1/11/2023</v>
      </c>
      <c r="M12" t="s">
        <v>35</v>
      </c>
      <c r="N12" s="2" t="str">
        <f t="shared" si="1"/>
        <v>('1/11/2023'</v>
      </c>
      <c r="O12">
        <f t="shared" si="2"/>
        <v>63</v>
      </c>
      <c r="P12" s="3" t="str">
        <f t="shared" si="3"/>
        <v>'Tabuk'</v>
      </c>
      <c r="Q12" s="3" t="str">
        <f t="shared" si="4"/>
        <v>'coffee beans'</v>
      </c>
      <c r="R12" s="3" t="str">
        <f t="shared" si="5"/>
        <v>'Guatemala'</v>
      </c>
      <c r="S12">
        <f t="shared" si="6"/>
        <v>35</v>
      </c>
      <c r="T12">
        <f t="shared" si="7"/>
        <v>6</v>
      </c>
      <c r="U12">
        <f t="shared" si="8"/>
        <v>210</v>
      </c>
      <c r="V12" s="3" t="str">
        <f t="shared" si="9"/>
        <v>'FALSE'</v>
      </c>
      <c r="W12">
        <f t="shared" si="10"/>
        <v>0</v>
      </c>
      <c r="X12" s="3" t="str">
        <f t="shared" si="11"/>
        <v>210)</v>
      </c>
    </row>
    <row r="13" spans="1:24" x14ac:dyDescent="0.25">
      <c r="A13" t="s">
        <v>36</v>
      </c>
      <c r="B13">
        <v>3</v>
      </c>
      <c r="C13" t="s">
        <v>30</v>
      </c>
      <c r="D13" t="s">
        <v>13</v>
      </c>
      <c r="E13" t="s">
        <v>28</v>
      </c>
      <c r="F13">
        <v>30</v>
      </c>
      <c r="G13">
        <v>14</v>
      </c>
      <c r="H13">
        <v>420</v>
      </c>
      <c r="I13" t="b">
        <v>0</v>
      </c>
      <c r="J13">
        <v>0</v>
      </c>
      <c r="K13">
        <v>420</v>
      </c>
      <c r="L13" s="2" t="str">
        <f t="shared" si="0"/>
        <v>1/12/2023</v>
      </c>
      <c r="M13" t="s">
        <v>36</v>
      </c>
      <c r="N13" s="2" t="str">
        <f t="shared" si="1"/>
        <v>('1/12/2023'</v>
      </c>
      <c r="O13">
        <f t="shared" si="2"/>
        <v>3</v>
      </c>
      <c r="P13" s="3" t="str">
        <f t="shared" si="3"/>
        <v>'Medina'</v>
      </c>
      <c r="Q13" s="3" t="str">
        <f t="shared" si="4"/>
        <v>'coffee beans'</v>
      </c>
      <c r="R13" s="3" t="str">
        <f t="shared" si="5"/>
        <v>'Brazilian'</v>
      </c>
      <c r="S13">
        <f t="shared" si="6"/>
        <v>30</v>
      </c>
      <c r="T13">
        <f t="shared" si="7"/>
        <v>14</v>
      </c>
      <c r="U13">
        <f t="shared" si="8"/>
        <v>420</v>
      </c>
      <c r="V13" s="3" t="str">
        <f t="shared" si="9"/>
        <v>'FALSE'</v>
      </c>
      <c r="W13">
        <f t="shared" si="10"/>
        <v>0</v>
      </c>
      <c r="X13" s="3" t="str">
        <f t="shared" si="11"/>
        <v>420)</v>
      </c>
    </row>
    <row r="14" spans="1:24" x14ac:dyDescent="0.25">
      <c r="A14" t="s">
        <v>37</v>
      </c>
      <c r="B14">
        <v>71</v>
      </c>
      <c r="C14" t="s">
        <v>34</v>
      </c>
      <c r="D14" t="s">
        <v>13</v>
      </c>
      <c r="E14" t="s">
        <v>17</v>
      </c>
      <c r="F14">
        <v>35</v>
      </c>
      <c r="G14">
        <v>47</v>
      </c>
      <c r="H14">
        <v>1645</v>
      </c>
      <c r="I14" t="b">
        <v>0</v>
      </c>
      <c r="J14">
        <v>0</v>
      </c>
      <c r="K14">
        <v>1645</v>
      </c>
      <c r="L14" s="2" t="str">
        <f t="shared" si="0"/>
        <v>1/13/2023</v>
      </c>
      <c r="M14" t="s">
        <v>37</v>
      </c>
      <c r="N14" s="2" t="str">
        <f t="shared" si="1"/>
        <v>('1/13/2023'</v>
      </c>
      <c r="O14">
        <f t="shared" si="2"/>
        <v>71</v>
      </c>
      <c r="P14" s="3" t="str">
        <f t="shared" si="3"/>
        <v>'Dammam'</v>
      </c>
      <c r="Q14" s="3" t="str">
        <f t="shared" si="4"/>
        <v>'coffee beans'</v>
      </c>
      <c r="R14" s="3" t="str">
        <f t="shared" si="5"/>
        <v>'Costa Rica'</v>
      </c>
      <c r="S14">
        <f t="shared" si="6"/>
        <v>35</v>
      </c>
      <c r="T14">
        <f t="shared" si="7"/>
        <v>47</v>
      </c>
      <c r="U14">
        <f t="shared" si="8"/>
        <v>1645</v>
      </c>
      <c r="V14" s="3" t="str">
        <f t="shared" si="9"/>
        <v>'FALSE'</v>
      </c>
      <c r="W14">
        <f t="shared" si="10"/>
        <v>0</v>
      </c>
      <c r="X14" s="3" t="str">
        <f t="shared" si="11"/>
        <v>1645)</v>
      </c>
    </row>
    <row r="15" spans="1:24" x14ac:dyDescent="0.25">
      <c r="A15" t="s">
        <v>38</v>
      </c>
      <c r="B15">
        <v>50</v>
      </c>
      <c r="C15" t="s">
        <v>39</v>
      </c>
      <c r="D15" t="s">
        <v>13</v>
      </c>
      <c r="E15" t="s">
        <v>17</v>
      </c>
      <c r="F15">
        <v>35</v>
      </c>
      <c r="G15">
        <v>47</v>
      </c>
      <c r="H15">
        <v>1645</v>
      </c>
      <c r="I15" t="b">
        <v>0</v>
      </c>
      <c r="J15">
        <v>0</v>
      </c>
      <c r="K15">
        <v>1645</v>
      </c>
      <c r="L15" s="2" t="str">
        <f t="shared" si="0"/>
        <v>1/14/2023</v>
      </c>
      <c r="M15" t="s">
        <v>38</v>
      </c>
      <c r="N15" s="2" t="str">
        <f t="shared" si="1"/>
        <v>('1/14/2023'</v>
      </c>
      <c r="O15">
        <f t="shared" si="2"/>
        <v>50</v>
      </c>
      <c r="P15" s="3" t="str">
        <f t="shared" si="3"/>
        <v>'Jeddah'</v>
      </c>
      <c r="Q15" s="3" t="str">
        <f t="shared" si="4"/>
        <v>'coffee beans'</v>
      </c>
      <c r="R15" s="3" t="str">
        <f t="shared" si="5"/>
        <v>'Costa Rica'</v>
      </c>
      <c r="S15">
        <f t="shared" si="6"/>
        <v>35</v>
      </c>
      <c r="T15">
        <f t="shared" si="7"/>
        <v>47</v>
      </c>
      <c r="U15">
        <f t="shared" si="8"/>
        <v>1645</v>
      </c>
      <c r="V15" s="3" t="str">
        <f t="shared" si="9"/>
        <v>'FALSE'</v>
      </c>
      <c r="W15">
        <f t="shared" si="10"/>
        <v>0</v>
      </c>
      <c r="X15" s="3" t="str">
        <f t="shared" si="11"/>
        <v>1645)</v>
      </c>
    </row>
    <row r="16" spans="1:24" x14ac:dyDescent="0.25">
      <c r="A16" t="s">
        <v>40</v>
      </c>
      <c r="B16">
        <v>62</v>
      </c>
      <c r="C16" t="s">
        <v>41</v>
      </c>
      <c r="D16" t="s">
        <v>13</v>
      </c>
      <c r="E16" t="s">
        <v>28</v>
      </c>
      <c r="F16">
        <v>30</v>
      </c>
      <c r="G16">
        <v>2</v>
      </c>
      <c r="H16">
        <v>60</v>
      </c>
      <c r="I16" t="b">
        <v>0</v>
      </c>
      <c r="J16">
        <v>0</v>
      </c>
      <c r="K16">
        <v>60</v>
      </c>
      <c r="L16" s="2" t="str">
        <f t="shared" si="0"/>
        <v>1/15/2023</v>
      </c>
      <c r="M16" t="s">
        <v>40</v>
      </c>
      <c r="N16" s="2" t="str">
        <f t="shared" si="1"/>
        <v>('1/15/2023'</v>
      </c>
      <c r="O16">
        <f t="shared" si="2"/>
        <v>62</v>
      </c>
      <c r="P16" s="3" t="str">
        <f t="shared" si="3"/>
        <v>'Mecca'</v>
      </c>
      <c r="Q16" s="3" t="str">
        <f t="shared" si="4"/>
        <v>'coffee beans'</v>
      </c>
      <c r="R16" s="3" t="str">
        <f t="shared" si="5"/>
        <v>'Brazilian'</v>
      </c>
      <c r="S16">
        <f t="shared" si="6"/>
        <v>30</v>
      </c>
      <c r="T16">
        <f t="shared" si="7"/>
        <v>2</v>
      </c>
      <c r="U16">
        <f t="shared" si="8"/>
        <v>60</v>
      </c>
      <c r="V16" s="3" t="str">
        <f t="shared" si="9"/>
        <v>'FALSE'</v>
      </c>
      <c r="W16">
        <f t="shared" si="10"/>
        <v>0</v>
      </c>
      <c r="X16" s="3" t="str">
        <f t="shared" si="11"/>
        <v>60)</v>
      </c>
    </row>
    <row r="17" spans="1:24" x14ac:dyDescent="0.25">
      <c r="A17" t="s">
        <v>42</v>
      </c>
      <c r="B17">
        <v>36</v>
      </c>
      <c r="C17" t="s">
        <v>39</v>
      </c>
      <c r="D17" t="s">
        <v>13</v>
      </c>
      <c r="E17" t="s">
        <v>21</v>
      </c>
      <c r="F17">
        <v>45</v>
      </c>
      <c r="G17">
        <v>49</v>
      </c>
      <c r="H17">
        <v>2205</v>
      </c>
      <c r="I17" t="b">
        <v>1</v>
      </c>
      <c r="J17">
        <v>441</v>
      </c>
      <c r="K17">
        <v>1764</v>
      </c>
      <c r="L17" s="2" t="str">
        <f t="shared" si="0"/>
        <v>1/16/2023</v>
      </c>
      <c r="M17" t="s">
        <v>42</v>
      </c>
      <c r="N17" s="2" t="str">
        <f t="shared" si="1"/>
        <v>('1/16/2023'</v>
      </c>
      <c r="O17">
        <f t="shared" si="2"/>
        <v>36</v>
      </c>
      <c r="P17" s="3" t="str">
        <f t="shared" si="3"/>
        <v>'Jeddah'</v>
      </c>
      <c r="Q17" s="3" t="str">
        <f t="shared" si="4"/>
        <v>'coffee beans'</v>
      </c>
      <c r="R17" s="3" t="str">
        <f t="shared" si="5"/>
        <v>'Ethiopian'</v>
      </c>
      <c r="S17">
        <f t="shared" si="6"/>
        <v>45</v>
      </c>
      <c r="T17">
        <f t="shared" si="7"/>
        <v>49</v>
      </c>
      <c r="U17">
        <f t="shared" si="8"/>
        <v>2205</v>
      </c>
      <c r="V17" s="3" t="str">
        <f t="shared" si="9"/>
        <v>'TRUE'</v>
      </c>
      <c r="W17">
        <f t="shared" si="10"/>
        <v>441</v>
      </c>
      <c r="X17" s="3" t="str">
        <f t="shared" si="11"/>
        <v>1764)</v>
      </c>
    </row>
    <row r="18" spans="1:24" x14ac:dyDescent="0.25">
      <c r="A18" t="s">
        <v>43</v>
      </c>
      <c r="B18">
        <v>61</v>
      </c>
      <c r="C18" t="s">
        <v>25</v>
      </c>
      <c r="D18" t="s">
        <v>13</v>
      </c>
      <c r="E18" t="s">
        <v>14</v>
      </c>
      <c r="F18">
        <v>40</v>
      </c>
      <c r="G18">
        <v>4</v>
      </c>
      <c r="H18">
        <v>160</v>
      </c>
      <c r="I18" t="b">
        <v>1</v>
      </c>
      <c r="J18">
        <v>32</v>
      </c>
      <c r="K18">
        <v>128</v>
      </c>
      <c r="L18" s="2" t="str">
        <f t="shared" si="0"/>
        <v>1/17/2023</v>
      </c>
      <c r="M18" t="s">
        <v>43</v>
      </c>
      <c r="N18" s="2" t="str">
        <f t="shared" si="1"/>
        <v>('1/17/2023'</v>
      </c>
      <c r="O18">
        <f t="shared" si="2"/>
        <v>61</v>
      </c>
      <c r="P18" s="3" t="str">
        <f t="shared" si="3"/>
        <v>'Khobar'</v>
      </c>
      <c r="Q18" s="3" t="str">
        <f t="shared" si="4"/>
        <v>'coffee beans'</v>
      </c>
      <c r="R18" s="3" t="str">
        <f t="shared" si="5"/>
        <v>'Colombian'</v>
      </c>
      <c r="S18">
        <f t="shared" si="6"/>
        <v>40</v>
      </c>
      <c r="T18">
        <f t="shared" si="7"/>
        <v>4</v>
      </c>
      <c r="U18">
        <f t="shared" si="8"/>
        <v>160</v>
      </c>
      <c r="V18" s="3" t="str">
        <f t="shared" si="9"/>
        <v>'TRUE'</v>
      </c>
      <c r="W18">
        <f t="shared" si="10"/>
        <v>32</v>
      </c>
      <c r="X18" s="3" t="str">
        <f t="shared" si="11"/>
        <v>128)</v>
      </c>
    </row>
    <row r="19" spans="1:24" x14ac:dyDescent="0.25">
      <c r="A19" t="s">
        <v>44</v>
      </c>
      <c r="B19">
        <v>58</v>
      </c>
      <c r="C19" t="s">
        <v>34</v>
      </c>
      <c r="D19" t="s">
        <v>13</v>
      </c>
      <c r="E19" t="s">
        <v>14</v>
      </c>
      <c r="F19">
        <v>40</v>
      </c>
      <c r="G19">
        <v>45</v>
      </c>
      <c r="H19">
        <v>1800</v>
      </c>
      <c r="I19" t="b">
        <v>0</v>
      </c>
      <c r="J19">
        <v>0</v>
      </c>
      <c r="K19">
        <v>1800</v>
      </c>
      <c r="L19" s="2" t="str">
        <f t="shared" si="0"/>
        <v>1/18/2023</v>
      </c>
      <c r="M19" t="s">
        <v>44</v>
      </c>
      <c r="N19" s="2" t="str">
        <f t="shared" si="1"/>
        <v>('1/18/2023'</v>
      </c>
      <c r="O19">
        <f t="shared" si="2"/>
        <v>58</v>
      </c>
      <c r="P19" s="3" t="str">
        <f t="shared" si="3"/>
        <v>'Dammam'</v>
      </c>
      <c r="Q19" s="3" t="str">
        <f t="shared" si="4"/>
        <v>'coffee beans'</v>
      </c>
      <c r="R19" s="3" t="str">
        <f t="shared" si="5"/>
        <v>'Colombian'</v>
      </c>
      <c r="S19">
        <f t="shared" si="6"/>
        <v>40</v>
      </c>
      <c r="T19">
        <f t="shared" si="7"/>
        <v>45</v>
      </c>
      <c r="U19">
        <f t="shared" si="8"/>
        <v>1800</v>
      </c>
      <c r="V19" s="3" t="str">
        <f t="shared" si="9"/>
        <v>'FALSE'</v>
      </c>
      <c r="W19">
        <f t="shared" si="10"/>
        <v>0</v>
      </c>
      <c r="X19" s="3" t="str">
        <f t="shared" si="11"/>
        <v>1800)</v>
      </c>
    </row>
    <row r="20" spans="1:24" x14ac:dyDescent="0.25">
      <c r="A20" t="s">
        <v>45</v>
      </c>
      <c r="B20">
        <v>3</v>
      </c>
      <c r="C20" t="s">
        <v>39</v>
      </c>
      <c r="D20" t="s">
        <v>13</v>
      </c>
      <c r="E20" t="s">
        <v>21</v>
      </c>
      <c r="F20">
        <v>45</v>
      </c>
      <c r="G20">
        <v>48</v>
      </c>
      <c r="H20">
        <v>2160</v>
      </c>
      <c r="I20" t="b">
        <v>0</v>
      </c>
      <c r="J20">
        <v>0</v>
      </c>
      <c r="K20">
        <v>2160</v>
      </c>
      <c r="L20" s="2" t="str">
        <f t="shared" si="0"/>
        <v>1/19/2023</v>
      </c>
      <c r="M20" t="s">
        <v>45</v>
      </c>
      <c r="N20" s="2" t="str">
        <f t="shared" si="1"/>
        <v>('1/19/2023'</v>
      </c>
      <c r="O20">
        <f t="shared" si="2"/>
        <v>3</v>
      </c>
      <c r="P20" s="3" t="str">
        <f t="shared" si="3"/>
        <v>'Jeddah'</v>
      </c>
      <c r="Q20" s="3" t="str">
        <f t="shared" si="4"/>
        <v>'coffee beans'</v>
      </c>
      <c r="R20" s="3" t="str">
        <f t="shared" si="5"/>
        <v>'Ethiopian'</v>
      </c>
      <c r="S20">
        <f t="shared" si="6"/>
        <v>45</v>
      </c>
      <c r="T20">
        <f t="shared" si="7"/>
        <v>48</v>
      </c>
      <c r="U20">
        <f t="shared" si="8"/>
        <v>2160</v>
      </c>
      <c r="V20" s="3" t="str">
        <f t="shared" si="9"/>
        <v>'FALSE'</v>
      </c>
      <c r="W20">
        <f t="shared" si="10"/>
        <v>0</v>
      </c>
      <c r="X20" s="3" t="str">
        <f t="shared" si="11"/>
        <v>2160)</v>
      </c>
    </row>
    <row r="21" spans="1:24" x14ac:dyDescent="0.25">
      <c r="A21" t="s">
        <v>46</v>
      </c>
      <c r="B21">
        <v>2</v>
      </c>
      <c r="C21" t="s">
        <v>12</v>
      </c>
      <c r="D21" t="s">
        <v>13</v>
      </c>
      <c r="E21" t="s">
        <v>21</v>
      </c>
      <c r="F21">
        <v>45</v>
      </c>
      <c r="G21">
        <v>18</v>
      </c>
      <c r="H21">
        <v>810</v>
      </c>
      <c r="I21" t="b">
        <v>1</v>
      </c>
      <c r="J21">
        <v>162</v>
      </c>
      <c r="K21">
        <v>648</v>
      </c>
      <c r="L21" s="2" t="str">
        <f t="shared" si="0"/>
        <v>1/20/2023</v>
      </c>
      <c r="M21" t="s">
        <v>46</v>
      </c>
      <c r="N21" s="2" t="str">
        <f t="shared" si="1"/>
        <v>('1/20/2023'</v>
      </c>
      <c r="O21">
        <f t="shared" si="2"/>
        <v>2</v>
      </c>
      <c r="P21" s="3" t="str">
        <f t="shared" si="3"/>
        <v>'Riyadh'</v>
      </c>
      <c r="Q21" s="3" t="str">
        <f t="shared" si="4"/>
        <v>'coffee beans'</v>
      </c>
      <c r="R21" s="3" t="str">
        <f t="shared" si="5"/>
        <v>'Ethiopian'</v>
      </c>
      <c r="S21">
        <f t="shared" si="6"/>
        <v>45</v>
      </c>
      <c r="T21">
        <f t="shared" si="7"/>
        <v>18</v>
      </c>
      <c r="U21">
        <f t="shared" si="8"/>
        <v>810</v>
      </c>
      <c r="V21" s="3" t="str">
        <f t="shared" si="9"/>
        <v>'TRUE'</v>
      </c>
      <c r="W21">
        <f t="shared" si="10"/>
        <v>162</v>
      </c>
      <c r="X21" s="3" t="str">
        <f t="shared" si="11"/>
        <v>648)</v>
      </c>
    </row>
    <row r="22" spans="1:24" x14ac:dyDescent="0.25">
      <c r="A22" t="s">
        <v>47</v>
      </c>
      <c r="B22">
        <v>99</v>
      </c>
      <c r="C22" t="s">
        <v>41</v>
      </c>
      <c r="D22" t="s">
        <v>13</v>
      </c>
      <c r="E22" t="s">
        <v>21</v>
      </c>
      <c r="F22">
        <v>45</v>
      </c>
      <c r="G22">
        <v>41</v>
      </c>
      <c r="H22">
        <v>1845</v>
      </c>
      <c r="I22" t="b">
        <v>0</v>
      </c>
      <c r="J22">
        <v>0</v>
      </c>
      <c r="K22">
        <v>1845</v>
      </c>
      <c r="L22" s="2" t="str">
        <f t="shared" si="0"/>
        <v>1/21/2023</v>
      </c>
      <c r="M22" t="s">
        <v>47</v>
      </c>
      <c r="N22" s="2" t="str">
        <f t="shared" si="1"/>
        <v>('1/21/2023'</v>
      </c>
      <c r="O22">
        <f t="shared" si="2"/>
        <v>99</v>
      </c>
      <c r="P22" s="3" t="str">
        <f t="shared" si="3"/>
        <v>'Mecca'</v>
      </c>
      <c r="Q22" s="3" t="str">
        <f t="shared" si="4"/>
        <v>'coffee beans'</v>
      </c>
      <c r="R22" s="3" t="str">
        <f t="shared" si="5"/>
        <v>'Ethiopian'</v>
      </c>
      <c r="S22">
        <f t="shared" si="6"/>
        <v>45</v>
      </c>
      <c r="T22">
        <f t="shared" si="7"/>
        <v>41</v>
      </c>
      <c r="U22">
        <f t="shared" si="8"/>
        <v>1845</v>
      </c>
      <c r="V22" s="3" t="str">
        <f t="shared" si="9"/>
        <v>'FALSE'</v>
      </c>
      <c r="W22">
        <f t="shared" si="10"/>
        <v>0</v>
      </c>
      <c r="X22" s="3" t="str">
        <f t="shared" si="11"/>
        <v>1845)</v>
      </c>
    </row>
    <row r="23" spans="1:24" x14ac:dyDescent="0.25">
      <c r="A23" t="s">
        <v>48</v>
      </c>
      <c r="B23">
        <v>98</v>
      </c>
      <c r="C23" t="s">
        <v>23</v>
      </c>
      <c r="D23" t="s">
        <v>13</v>
      </c>
      <c r="E23" t="s">
        <v>28</v>
      </c>
      <c r="F23">
        <v>30</v>
      </c>
      <c r="G23">
        <v>7</v>
      </c>
      <c r="H23">
        <v>210</v>
      </c>
      <c r="I23" t="b">
        <v>0</v>
      </c>
      <c r="J23">
        <v>0</v>
      </c>
      <c r="K23">
        <v>210</v>
      </c>
      <c r="L23" s="2" t="str">
        <f t="shared" si="0"/>
        <v>1/22/2023</v>
      </c>
      <c r="M23" t="s">
        <v>48</v>
      </c>
      <c r="N23" s="2" t="str">
        <f t="shared" si="1"/>
        <v>('1/22/2023'</v>
      </c>
      <c r="O23">
        <f t="shared" si="2"/>
        <v>98</v>
      </c>
      <c r="P23" s="3" t="str">
        <f t="shared" si="3"/>
        <v>'Hail'</v>
      </c>
      <c r="Q23" s="3" t="str">
        <f t="shared" si="4"/>
        <v>'coffee beans'</v>
      </c>
      <c r="R23" s="3" t="str">
        <f t="shared" si="5"/>
        <v>'Brazilian'</v>
      </c>
      <c r="S23">
        <f t="shared" si="6"/>
        <v>30</v>
      </c>
      <c r="T23">
        <f t="shared" si="7"/>
        <v>7</v>
      </c>
      <c r="U23">
        <f t="shared" si="8"/>
        <v>210</v>
      </c>
      <c r="V23" s="3" t="str">
        <f t="shared" si="9"/>
        <v>'FALSE'</v>
      </c>
      <c r="W23">
        <f t="shared" si="10"/>
        <v>0</v>
      </c>
      <c r="X23" s="3" t="str">
        <f t="shared" si="11"/>
        <v>210)</v>
      </c>
    </row>
    <row r="24" spans="1:24" x14ac:dyDescent="0.25">
      <c r="A24" t="s">
        <v>49</v>
      </c>
      <c r="B24">
        <v>84</v>
      </c>
      <c r="C24" t="s">
        <v>30</v>
      </c>
      <c r="D24" t="s">
        <v>13</v>
      </c>
      <c r="E24" t="s">
        <v>28</v>
      </c>
      <c r="F24">
        <v>30</v>
      </c>
      <c r="G24">
        <v>48</v>
      </c>
      <c r="H24">
        <v>1440</v>
      </c>
      <c r="I24" t="b">
        <v>0</v>
      </c>
      <c r="J24">
        <v>0</v>
      </c>
      <c r="K24">
        <v>1440</v>
      </c>
      <c r="L24" s="2" t="str">
        <f t="shared" si="0"/>
        <v>1/23/2023</v>
      </c>
      <c r="M24" t="s">
        <v>49</v>
      </c>
      <c r="N24" s="2" t="str">
        <f t="shared" si="1"/>
        <v>('1/23/2023'</v>
      </c>
      <c r="O24">
        <f t="shared" si="2"/>
        <v>84</v>
      </c>
      <c r="P24" s="3" t="str">
        <f t="shared" si="3"/>
        <v>'Medina'</v>
      </c>
      <c r="Q24" s="3" t="str">
        <f t="shared" si="4"/>
        <v>'coffee beans'</v>
      </c>
      <c r="R24" s="3" t="str">
        <f t="shared" si="5"/>
        <v>'Brazilian'</v>
      </c>
      <c r="S24">
        <f t="shared" si="6"/>
        <v>30</v>
      </c>
      <c r="T24">
        <f t="shared" si="7"/>
        <v>48</v>
      </c>
      <c r="U24">
        <f t="shared" si="8"/>
        <v>1440</v>
      </c>
      <c r="V24" s="3" t="str">
        <f t="shared" si="9"/>
        <v>'FALSE'</v>
      </c>
      <c r="W24">
        <f t="shared" si="10"/>
        <v>0</v>
      </c>
      <c r="X24" s="3" t="str">
        <f t="shared" si="11"/>
        <v>1440)</v>
      </c>
    </row>
    <row r="25" spans="1:24" x14ac:dyDescent="0.25">
      <c r="A25" t="s">
        <v>50</v>
      </c>
      <c r="B25">
        <v>96</v>
      </c>
      <c r="C25" t="s">
        <v>23</v>
      </c>
      <c r="D25" t="s">
        <v>13</v>
      </c>
      <c r="E25" t="s">
        <v>14</v>
      </c>
      <c r="F25">
        <v>40</v>
      </c>
      <c r="G25">
        <v>21</v>
      </c>
      <c r="H25">
        <v>840</v>
      </c>
      <c r="I25" t="b">
        <v>0</v>
      </c>
      <c r="J25">
        <v>0</v>
      </c>
      <c r="K25">
        <v>840</v>
      </c>
      <c r="L25" s="2" t="str">
        <f t="shared" si="0"/>
        <v>1/24/2023</v>
      </c>
      <c r="M25" t="s">
        <v>50</v>
      </c>
      <c r="N25" s="2" t="str">
        <f t="shared" si="1"/>
        <v>('1/24/2023'</v>
      </c>
      <c r="O25">
        <f t="shared" si="2"/>
        <v>96</v>
      </c>
      <c r="P25" s="3" t="str">
        <f t="shared" si="3"/>
        <v>'Hail'</v>
      </c>
      <c r="Q25" s="3" t="str">
        <f t="shared" si="4"/>
        <v>'coffee beans'</v>
      </c>
      <c r="R25" s="3" t="str">
        <f t="shared" si="5"/>
        <v>'Colombian'</v>
      </c>
      <c r="S25">
        <f t="shared" si="6"/>
        <v>40</v>
      </c>
      <c r="T25">
        <f t="shared" si="7"/>
        <v>21</v>
      </c>
      <c r="U25">
        <f t="shared" si="8"/>
        <v>840</v>
      </c>
      <c r="V25" s="3" t="str">
        <f t="shared" si="9"/>
        <v>'FALSE'</v>
      </c>
      <c r="W25">
        <f t="shared" si="10"/>
        <v>0</v>
      </c>
      <c r="X25" s="3" t="str">
        <f t="shared" si="11"/>
        <v>840)</v>
      </c>
    </row>
    <row r="26" spans="1:24" x14ac:dyDescent="0.25">
      <c r="A26" t="s">
        <v>51</v>
      </c>
      <c r="B26">
        <v>37</v>
      </c>
      <c r="C26" t="s">
        <v>19</v>
      </c>
      <c r="D26" t="s">
        <v>13</v>
      </c>
      <c r="E26" t="s">
        <v>28</v>
      </c>
      <c r="F26">
        <v>30</v>
      </c>
      <c r="G26">
        <v>2</v>
      </c>
      <c r="H26">
        <v>60</v>
      </c>
      <c r="I26" t="b">
        <v>1</v>
      </c>
      <c r="J26">
        <v>12</v>
      </c>
      <c r="K26">
        <v>48</v>
      </c>
      <c r="L26" s="2" t="str">
        <f t="shared" si="0"/>
        <v>1/25/2023</v>
      </c>
      <c r="M26" t="s">
        <v>51</v>
      </c>
      <c r="N26" s="2" t="str">
        <f t="shared" si="1"/>
        <v>('1/25/2023'</v>
      </c>
      <c r="O26">
        <f t="shared" si="2"/>
        <v>37</v>
      </c>
      <c r="P26" s="3" t="str">
        <f t="shared" si="3"/>
        <v>'Tabuk'</v>
      </c>
      <c r="Q26" s="3" t="str">
        <f t="shared" si="4"/>
        <v>'coffee beans'</v>
      </c>
      <c r="R26" s="3" t="str">
        <f t="shared" si="5"/>
        <v>'Brazilian'</v>
      </c>
      <c r="S26">
        <f t="shared" si="6"/>
        <v>30</v>
      </c>
      <c r="T26">
        <f t="shared" si="7"/>
        <v>2</v>
      </c>
      <c r="U26">
        <f t="shared" si="8"/>
        <v>60</v>
      </c>
      <c r="V26" s="3" t="str">
        <f t="shared" si="9"/>
        <v>'TRUE'</v>
      </c>
      <c r="W26">
        <f t="shared" si="10"/>
        <v>12</v>
      </c>
      <c r="X26" s="3" t="str">
        <f t="shared" si="11"/>
        <v>48)</v>
      </c>
    </row>
    <row r="27" spans="1:24" x14ac:dyDescent="0.25">
      <c r="A27" t="s">
        <v>52</v>
      </c>
      <c r="B27">
        <v>27</v>
      </c>
      <c r="C27" t="s">
        <v>19</v>
      </c>
      <c r="D27" t="s">
        <v>13</v>
      </c>
      <c r="E27" t="s">
        <v>17</v>
      </c>
      <c r="F27">
        <v>35</v>
      </c>
      <c r="G27">
        <v>18</v>
      </c>
      <c r="H27">
        <v>630</v>
      </c>
      <c r="I27" t="b">
        <v>0</v>
      </c>
      <c r="J27">
        <v>0</v>
      </c>
      <c r="K27">
        <v>630</v>
      </c>
      <c r="L27" s="2" t="str">
        <f t="shared" si="0"/>
        <v>1/26/2023</v>
      </c>
      <c r="M27" t="s">
        <v>52</v>
      </c>
      <c r="N27" s="2" t="str">
        <f t="shared" si="1"/>
        <v>('1/26/2023'</v>
      </c>
      <c r="O27">
        <f t="shared" si="2"/>
        <v>27</v>
      </c>
      <c r="P27" s="3" t="str">
        <f t="shared" si="3"/>
        <v>'Tabuk'</v>
      </c>
      <c r="Q27" s="3" t="str">
        <f t="shared" si="4"/>
        <v>'coffee beans'</v>
      </c>
      <c r="R27" s="3" t="str">
        <f t="shared" si="5"/>
        <v>'Costa Rica'</v>
      </c>
      <c r="S27">
        <f t="shared" si="6"/>
        <v>35</v>
      </c>
      <c r="T27">
        <f t="shared" si="7"/>
        <v>18</v>
      </c>
      <c r="U27">
        <f t="shared" si="8"/>
        <v>630</v>
      </c>
      <c r="V27" s="3" t="str">
        <f t="shared" si="9"/>
        <v>'FALSE'</v>
      </c>
      <c r="W27">
        <f t="shared" si="10"/>
        <v>0</v>
      </c>
      <c r="X27" s="3" t="str">
        <f t="shared" si="11"/>
        <v>630)</v>
      </c>
    </row>
    <row r="28" spans="1:24" x14ac:dyDescent="0.25">
      <c r="A28" t="s">
        <v>53</v>
      </c>
      <c r="B28">
        <v>44</v>
      </c>
      <c r="C28" t="s">
        <v>30</v>
      </c>
      <c r="D28" t="s">
        <v>13</v>
      </c>
      <c r="E28" t="s">
        <v>17</v>
      </c>
      <c r="F28">
        <v>35</v>
      </c>
      <c r="G28">
        <v>42</v>
      </c>
      <c r="H28">
        <v>1470</v>
      </c>
      <c r="I28" t="b">
        <v>0</v>
      </c>
      <c r="J28">
        <v>0</v>
      </c>
      <c r="K28">
        <v>1470</v>
      </c>
      <c r="L28" s="2" t="str">
        <f t="shared" si="0"/>
        <v>1/27/2023</v>
      </c>
      <c r="M28" t="s">
        <v>53</v>
      </c>
      <c r="N28" s="2" t="str">
        <f t="shared" si="1"/>
        <v>('1/27/2023'</v>
      </c>
      <c r="O28">
        <f t="shared" si="2"/>
        <v>44</v>
      </c>
      <c r="P28" s="3" t="str">
        <f t="shared" si="3"/>
        <v>'Medina'</v>
      </c>
      <c r="Q28" s="3" t="str">
        <f t="shared" si="4"/>
        <v>'coffee beans'</v>
      </c>
      <c r="R28" s="3" t="str">
        <f t="shared" si="5"/>
        <v>'Costa Rica'</v>
      </c>
      <c r="S28">
        <f t="shared" si="6"/>
        <v>35</v>
      </c>
      <c r="T28">
        <f t="shared" si="7"/>
        <v>42</v>
      </c>
      <c r="U28">
        <f t="shared" si="8"/>
        <v>1470</v>
      </c>
      <c r="V28" s="3" t="str">
        <f t="shared" si="9"/>
        <v>'FALSE'</v>
      </c>
      <c r="W28">
        <f t="shared" si="10"/>
        <v>0</v>
      </c>
      <c r="X28" s="3" t="str">
        <f t="shared" si="11"/>
        <v>1470)</v>
      </c>
    </row>
    <row r="29" spans="1:24" x14ac:dyDescent="0.25">
      <c r="A29" t="s">
        <v>54</v>
      </c>
      <c r="B29">
        <v>32</v>
      </c>
      <c r="C29" t="s">
        <v>30</v>
      </c>
      <c r="D29" t="s">
        <v>13</v>
      </c>
      <c r="E29" t="s">
        <v>17</v>
      </c>
      <c r="F29">
        <v>35</v>
      </c>
      <c r="G29">
        <v>29</v>
      </c>
      <c r="H29">
        <v>1015</v>
      </c>
      <c r="I29" t="b">
        <v>0</v>
      </c>
      <c r="J29">
        <v>0</v>
      </c>
      <c r="K29">
        <v>1015</v>
      </c>
      <c r="L29" s="2" t="str">
        <f t="shared" si="0"/>
        <v>1/28/2023</v>
      </c>
      <c r="M29" t="s">
        <v>54</v>
      </c>
      <c r="N29" s="2" t="str">
        <f t="shared" si="1"/>
        <v>('1/28/2023'</v>
      </c>
      <c r="O29">
        <f t="shared" si="2"/>
        <v>32</v>
      </c>
      <c r="P29" s="3" t="str">
        <f t="shared" si="3"/>
        <v>'Medina'</v>
      </c>
      <c r="Q29" s="3" t="str">
        <f t="shared" si="4"/>
        <v>'coffee beans'</v>
      </c>
      <c r="R29" s="3" t="str">
        <f t="shared" si="5"/>
        <v>'Costa Rica'</v>
      </c>
      <c r="S29">
        <f t="shared" si="6"/>
        <v>35</v>
      </c>
      <c r="T29">
        <f t="shared" si="7"/>
        <v>29</v>
      </c>
      <c r="U29">
        <f t="shared" si="8"/>
        <v>1015</v>
      </c>
      <c r="V29" s="3" t="str">
        <f t="shared" si="9"/>
        <v>'FALSE'</v>
      </c>
      <c r="W29">
        <f t="shared" si="10"/>
        <v>0</v>
      </c>
      <c r="X29" s="3" t="str">
        <f t="shared" si="11"/>
        <v>1015)</v>
      </c>
    </row>
    <row r="30" spans="1:24" x14ac:dyDescent="0.25">
      <c r="A30" t="s">
        <v>55</v>
      </c>
      <c r="B30">
        <v>39</v>
      </c>
      <c r="C30" t="s">
        <v>39</v>
      </c>
      <c r="D30" t="s">
        <v>13</v>
      </c>
      <c r="E30" t="s">
        <v>32</v>
      </c>
      <c r="F30">
        <v>35</v>
      </c>
      <c r="G30">
        <v>11</v>
      </c>
      <c r="H30">
        <v>385</v>
      </c>
      <c r="I30" t="b">
        <v>1</v>
      </c>
      <c r="J30">
        <v>77</v>
      </c>
      <c r="K30">
        <v>308</v>
      </c>
      <c r="L30" s="2" t="str">
        <f t="shared" si="0"/>
        <v>1/29/2023</v>
      </c>
      <c r="M30" t="s">
        <v>55</v>
      </c>
      <c r="N30" s="2" t="str">
        <f t="shared" si="1"/>
        <v>('1/29/2023'</v>
      </c>
      <c r="O30">
        <f t="shared" si="2"/>
        <v>39</v>
      </c>
      <c r="P30" s="3" t="str">
        <f t="shared" si="3"/>
        <v>'Jeddah'</v>
      </c>
      <c r="Q30" s="3" t="str">
        <f t="shared" si="4"/>
        <v>'coffee beans'</v>
      </c>
      <c r="R30" s="3" t="str">
        <f t="shared" si="5"/>
        <v>'Guatemala'</v>
      </c>
      <c r="S30">
        <f t="shared" si="6"/>
        <v>35</v>
      </c>
      <c r="T30">
        <f t="shared" si="7"/>
        <v>11</v>
      </c>
      <c r="U30">
        <f t="shared" si="8"/>
        <v>385</v>
      </c>
      <c r="V30" s="3" t="str">
        <f t="shared" si="9"/>
        <v>'TRUE'</v>
      </c>
      <c r="W30">
        <f t="shared" si="10"/>
        <v>77</v>
      </c>
      <c r="X30" s="3" t="str">
        <f t="shared" si="11"/>
        <v>308)</v>
      </c>
    </row>
    <row r="31" spans="1:24" x14ac:dyDescent="0.25">
      <c r="A31" t="s">
        <v>56</v>
      </c>
      <c r="B31">
        <v>47</v>
      </c>
      <c r="C31" t="s">
        <v>25</v>
      </c>
      <c r="D31" t="s">
        <v>13</v>
      </c>
      <c r="E31" t="s">
        <v>32</v>
      </c>
      <c r="F31">
        <v>35</v>
      </c>
      <c r="G31">
        <v>5</v>
      </c>
      <c r="H31">
        <v>175</v>
      </c>
      <c r="I31" t="b">
        <v>0</v>
      </c>
      <c r="J31">
        <v>0</v>
      </c>
      <c r="K31">
        <v>175</v>
      </c>
      <c r="L31" s="2" t="str">
        <f t="shared" si="0"/>
        <v>1/30/2023</v>
      </c>
      <c r="M31" t="s">
        <v>56</v>
      </c>
      <c r="N31" s="2" t="str">
        <f t="shared" si="1"/>
        <v>('1/30/2023'</v>
      </c>
      <c r="O31">
        <f t="shared" si="2"/>
        <v>47</v>
      </c>
      <c r="P31" s="3" t="str">
        <f t="shared" si="3"/>
        <v>'Khobar'</v>
      </c>
      <c r="Q31" s="3" t="str">
        <f t="shared" si="4"/>
        <v>'coffee beans'</v>
      </c>
      <c r="R31" s="3" t="str">
        <f t="shared" si="5"/>
        <v>'Guatemala'</v>
      </c>
      <c r="S31">
        <f t="shared" si="6"/>
        <v>35</v>
      </c>
      <c r="T31">
        <f t="shared" si="7"/>
        <v>5</v>
      </c>
      <c r="U31">
        <f t="shared" si="8"/>
        <v>175</v>
      </c>
      <c r="V31" s="3" t="str">
        <f t="shared" si="9"/>
        <v>'FALSE'</v>
      </c>
      <c r="W31">
        <f t="shared" si="10"/>
        <v>0</v>
      </c>
      <c r="X31" s="3" t="str">
        <f t="shared" si="11"/>
        <v>175)</v>
      </c>
    </row>
    <row r="32" spans="1:24" x14ac:dyDescent="0.25">
      <c r="A32" t="s">
        <v>57</v>
      </c>
      <c r="B32">
        <v>12</v>
      </c>
      <c r="C32" t="s">
        <v>19</v>
      </c>
      <c r="D32" t="s">
        <v>13</v>
      </c>
      <c r="E32" t="s">
        <v>17</v>
      </c>
      <c r="F32">
        <v>35</v>
      </c>
      <c r="G32">
        <v>3</v>
      </c>
      <c r="H32">
        <v>105</v>
      </c>
      <c r="I32" t="b">
        <v>0</v>
      </c>
      <c r="J32">
        <v>0</v>
      </c>
      <c r="K32">
        <v>105</v>
      </c>
      <c r="L32" s="2" t="str">
        <f t="shared" si="0"/>
        <v>1/31/2023</v>
      </c>
      <c r="M32" t="s">
        <v>57</v>
      </c>
      <c r="N32" s="2" t="str">
        <f t="shared" si="1"/>
        <v>('1/31/2023'</v>
      </c>
      <c r="O32">
        <f t="shared" si="2"/>
        <v>12</v>
      </c>
      <c r="P32" s="3" t="str">
        <f t="shared" si="3"/>
        <v>'Tabuk'</v>
      </c>
      <c r="Q32" s="3" t="str">
        <f t="shared" si="4"/>
        <v>'coffee beans'</v>
      </c>
      <c r="R32" s="3" t="str">
        <f t="shared" si="5"/>
        <v>'Costa Rica'</v>
      </c>
      <c r="S32">
        <f t="shared" si="6"/>
        <v>35</v>
      </c>
      <c r="T32">
        <f t="shared" si="7"/>
        <v>3</v>
      </c>
      <c r="U32">
        <f t="shared" si="8"/>
        <v>105</v>
      </c>
      <c r="V32" s="3" t="str">
        <f t="shared" si="9"/>
        <v>'FALSE'</v>
      </c>
      <c r="W32">
        <f t="shared" si="10"/>
        <v>0</v>
      </c>
      <c r="X32" s="3" t="str">
        <f t="shared" si="11"/>
        <v>105)</v>
      </c>
    </row>
    <row r="33" spans="1:24" x14ac:dyDescent="0.25">
      <c r="A33" t="s">
        <v>58</v>
      </c>
      <c r="B33">
        <v>60</v>
      </c>
      <c r="C33" t="s">
        <v>30</v>
      </c>
      <c r="D33" t="s">
        <v>13</v>
      </c>
      <c r="E33" t="s">
        <v>17</v>
      </c>
      <c r="F33">
        <v>35</v>
      </c>
      <c r="G33">
        <v>44</v>
      </c>
      <c r="H33">
        <v>1540</v>
      </c>
      <c r="I33" t="b">
        <v>0</v>
      </c>
      <c r="J33">
        <v>0</v>
      </c>
      <c r="K33">
        <v>1540</v>
      </c>
      <c r="L33" s="2" t="str">
        <f t="shared" si="0"/>
        <v>2/1/2023</v>
      </c>
      <c r="M33" t="s">
        <v>58</v>
      </c>
      <c r="N33" s="2" t="str">
        <f t="shared" si="1"/>
        <v>('2/1/2023'</v>
      </c>
      <c r="O33">
        <f t="shared" si="2"/>
        <v>60</v>
      </c>
      <c r="P33" s="3" t="str">
        <f t="shared" si="3"/>
        <v>'Medina'</v>
      </c>
      <c r="Q33" s="3" t="str">
        <f t="shared" si="4"/>
        <v>'coffee beans'</v>
      </c>
      <c r="R33" s="3" t="str">
        <f t="shared" si="5"/>
        <v>'Costa Rica'</v>
      </c>
      <c r="S33">
        <f t="shared" si="6"/>
        <v>35</v>
      </c>
      <c r="T33">
        <f t="shared" si="7"/>
        <v>44</v>
      </c>
      <c r="U33">
        <f t="shared" si="8"/>
        <v>1540</v>
      </c>
      <c r="V33" s="3" t="str">
        <f t="shared" si="9"/>
        <v>'FALSE'</v>
      </c>
      <c r="W33">
        <f t="shared" si="10"/>
        <v>0</v>
      </c>
      <c r="X33" s="3" t="str">
        <f t="shared" si="11"/>
        <v>1540)</v>
      </c>
    </row>
    <row r="34" spans="1:24" x14ac:dyDescent="0.25">
      <c r="A34" t="s">
        <v>59</v>
      </c>
      <c r="B34">
        <v>86</v>
      </c>
      <c r="C34" t="s">
        <v>12</v>
      </c>
      <c r="D34" t="s">
        <v>13</v>
      </c>
      <c r="E34" t="s">
        <v>21</v>
      </c>
      <c r="F34">
        <v>45</v>
      </c>
      <c r="G34">
        <v>18</v>
      </c>
      <c r="H34">
        <v>810</v>
      </c>
      <c r="I34" t="b">
        <v>1</v>
      </c>
      <c r="J34">
        <v>162</v>
      </c>
      <c r="K34">
        <v>648</v>
      </c>
      <c r="L34" s="2" t="str">
        <f t="shared" si="0"/>
        <v>2/2/2023</v>
      </c>
      <c r="M34" t="s">
        <v>59</v>
      </c>
      <c r="N34" s="2" t="str">
        <f t="shared" si="1"/>
        <v>('2/2/2023'</v>
      </c>
      <c r="O34">
        <f t="shared" si="2"/>
        <v>86</v>
      </c>
      <c r="P34" s="3" t="str">
        <f t="shared" si="3"/>
        <v>'Riyadh'</v>
      </c>
      <c r="Q34" s="3" t="str">
        <f t="shared" si="4"/>
        <v>'coffee beans'</v>
      </c>
      <c r="R34" s="3" t="str">
        <f t="shared" si="5"/>
        <v>'Ethiopian'</v>
      </c>
      <c r="S34">
        <f t="shared" si="6"/>
        <v>45</v>
      </c>
      <c r="T34">
        <f t="shared" si="7"/>
        <v>18</v>
      </c>
      <c r="U34">
        <f t="shared" si="8"/>
        <v>810</v>
      </c>
      <c r="V34" s="3" t="str">
        <f t="shared" si="9"/>
        <v>'TRUE'</v>
      </c>
      <c r="W34">
        <f t="shared" si="10"/>
        <v>162</v>
      </c>
      <c r="X34" s="3" t="str">
        <f t="shared" si="11"/>
        <v>648)</v>
      </c>
    </row>
    <row r="35" spans="1:24" x14ac:dyDescent="0.25">
      <c r="A35" t="s">
        <v>60</v>
      </c>
      <c r="B35">
        <v>69</v>
      </c>
      <c r="C35" t="s">
        <v>23</v>
      </c>
      <c r="D35" t="s">
        <v>13</v>
      </c>
      <c r="E35" t="s">
        <v>14</v>
      </c>
      <c r="F35">
        <v>40</v>
      </c>
      <c r="G35">
        <v>24</v>
      </c>
      <c r="H35">
        <v>960</v>
      </c>
      <c r="I35" t="b">
        <v>0</v>
      </c>
      <c r="J35">
        <v>0</v>
      </c>
      <c r="K35">
        <v>960</v>
      </c>
      <c r="L35" s="2" t="str">
        <f t="shared" si="0"/>
        <v>2/3/2023</v>
      </c>
      <c r="M35" t="s">
        <v>60</v>
      </c>
      <c r="N35" s="2" t="str">
        <f t="shared" si="1"/>
        <v>('2/3/2023'</v>
      </c>
      <c r="O35">
        <f t="shared" si="2"/>
        <v>69</v>
      </c>
      <c r="P35" s="3" t="str">
        <f t="shared" si="3"/>
        <v>'Hail'</v>
      </c>
      <c r="Q35" s="3" t="str">
        <f t="shared" si="4"/>
        <v>'coffee beans'</v>
      </c>
      <c r="R35" s="3" t="str">
        <f t="shared" si="5"/>
        <v>'Colombian'</v>
      </c>
      <c r="S35">
        <f t="shared" si="6"/>
        <v>40</v>
      </c>
      <c r="T35">
        <f t="shared" si="7"/>
        <v>24</v>
      </c>
      <c r="U35">
        <f t="shared" si="8"/>
        <v>960</v>
      </c>
      <c r="V35" s="3" t="str">
        <f t="shared" si="9"/>
        <v>'FALSE'</v>
      </c>
      <c r="W35">
        <f t="shared" si="10"/>
        <v>0</v>
      </c>
      <c r="X35" s="3" t="str">
        <f t="shared" si="11"/>
        <v>960)</v>
      </c>
    </row>
    <row r="36" spans="1:24" x14ac:dyDescent="0.25">
      <c r="A36" t="s">
        <v>61</v>
      </c>
      <c r="B36">
        <v>82</v>
      </c>
      <c r="C36" t="s">
        <v>12</v>
      </c>
      <c r="D36" t="s">
        <v>13</v>
      </c>
      <c r="E36" t="s">
        <v>14</v>
      </c>
      <c r="F36">
        <v>40</v>
      </c>
      <c r="G36">
        <v>35</v>
      </c>
      <c r="H36">
        <v>1400</v>
      </c>
      <c r="I36" t="b">
        <v>0</v>
      </c>
      <c r="J36">
        <v>0</v>
      </c>
      <c r="K36">
        <v>1400</v>
      </c>
      <c r="L36" s="2" t="str">
        <f t="shared" si="0"/>
        <v>2/4/2023</v>
      </c>
      <c r="M36" t="s">
        <v>61</v>
      </c>
      <c r="N36" s="2" t="str">
        <f t="shared" si="1"/>
        <v>('2/4/2023'</v>
      </c>
      <c r="O36">
        <f t="shared" si="2"/>
        <v>82</v>
      </c>
      <c r="P36" s="3" t="str">
        <f t="shared" si="3"/>
        <v>'Riyadh'</v>
      </c>
      <c r="Q36" s="3" t="str">
        <f t="shared" si="4"/>
        <v>'coffee beans'</v>
      </c>
      <c r="R36" s="3" t="str">
        <f t="shared" si="5"/>
        <v>'Colombian'</v>
      </c>
      <c r="S36">
        <f t="shared" si="6"/>
        <v>40</v>
      </c>
      <c r="T36">
        <f t="shared" si="7"/>
        <v>35</v>
      </c>
      <c r="U36">
        <f t="shared" si="8"/>
        <v>1400</v>
      </c>
      <c r="V36" s="3" t="str">
        <f t="shared" si="9"/>
        <v>'FALSE'</v>
      </c>
      <c r="W36">
        <f t="shared" si="10"/>
        <v>0</v>
      </c>
      <c r="X36" s="3" t="str">
        <f t="shared" si="11"/>
        <v>1400)</v>
      </c>
    </row>
    <row r="37" spans="1:24" x14ac:dyDescent="0.25">
      <c r="A37" t="s">
        <v>62</v>
      </c>
      <c r="B37">
        <v>37</v>
      </c>
      <c r="C37" t="s">
        <v>23</v>
      </c>
      <c r="D37" t="s">
        <v>13</v>
      </c>
      <c r="E37" t="s">
        <v>28</v>
      </c>
      <c r="F37">
        <v>30</v>
      </c>
      <c r="G37">
        <v>11</v>
      </c>
      <c r="H37">
        <v>330</v>
      </c>
      <c r="I37" t="b">
        <v>0</v>
      </c>
      <c r="J37">
        <v>0</v>
      </c>
      <c r="K37">
        <v>330</v>
      </c>
      <c r="L37" s="2" t="str">
        <f t="shared" si="0"/>
        <v>2/5/2023</v>
      </c>
      <c r="M37" t="s">
        <v>62</v>
      </c>
      <c r="N37" s="2" t="str">
        <f t="shared" si="1"/>
        <v>('2/5/2023'</v>
      </c>
      <c r="O37">
        <f t="shared" si="2"/>
        <v>37</v>
      </c>
      <c r="P37" s="3" t="str">
        <f t="shared" si="3"/>
        <v>'Hail'</v>
      </c>
      <c r="Q37" s="3" t="str">
        <f t="shared" si="4"/>
        <v>'coffee beans'</v>
      </c>
      <c r="R37" s="3" t="str">
        <f t="shared" si="5"/>
        <v>'Brazilian'</v>
      </c>
      <c r="S37">
        <f t="shared" si="6"/>
        <v>30</v>
      </c>
      <c r="T37">
        <f t="shared" si="7"/>
        <v>11</v>
      </c>
      <c r="U37">
        <f t="shared" si="8"/>
        <v>330</v>
      </c>
      <c r="V37" s="3" t="str">
        <f t="shared" si="9"/>
        <v>'FALSE'</v>
      </c>
      <c r="W37">
        <f t="shared" si="10"/>
        <v>0</v>
      </c>
      <c r="X37" s="3" t="str">
        <f t="shared" si="11"/>
        <v>330)</v>
      </c>
    </row>
    <row r="38" spans="1:24" x14ac:dyDescent="0.25">
      <c r="A38" t="s">
        <v>63</v>
      </c>
      <c r="B38">
        <v>57</v>
      </c>
      <c r="C38" t="s">
        <v>23</v>
      </c>
      <c r="D38" t="s">
        <v>13</v>
      </c>
      <c r="E38" t="s">
        <v>32</v>
      </c>
      <c r="F38">
        <v>35</v>
      </c>
      <c r="G38">
        <v>29</v>
      </c>
      <c r="H38">
        <v>1015</v>
      </c>
      <c r="I38" t="b">
        <v>1</v>
      </c>
      <c r="J38">
        <v>203</v>
      </c>
      <c r="K38">
        <v>812</v>
      </c>
      <c r="L38" s="2" t="str">
        <f t="shared" si="0"/>
        <v>2/6/2023</v>
      </c>
      <c r="M38" t="s">
        <v>63</v>
      </c>
      <c r="N38" s="2" t="str">
        <f t="shared" si="1"/>
        <v>('2/6/2023'</v>
      </c>
      <c r="O38">
        <f t="shared" si="2"/>
        <v>57</v>
      </c>
      <c r="P38" s="3" t="str">
        <f t="shared" si="3"/>
        <v>'Hail'</v>
      </c>
      <c r="Q38" s="3" t="str">
        <f t="shared" si="4"/>
        <v>'coffee beans'</v>
      </c>
      <c r="R38" s="3" t="str">
        <f t="shared" si="5"/>
        <v>'Guatemala'</v>
      </c>
      <c r="S38">
        <f t="shared" si="6"/>
        <v>35</v>
      </c>
      <c r="T38">
        <f t="shared" si="7"/>
        <v>29</v>
      </c>
      <c r="U38">
        <f t="shared" si="8"/>
        <v>1015</v>
      </c>
      <c r="V38" s="3" t="str">
        <f t="shared" si="9"/>
        <v>'TRUE'</v>
      </c>
      <c r="W38">
        <f t="shared" si="10"/>
        <v>203</v>
      </c>
      <c r="X38" s="3" t="str">
        <f t="shared" si="11"/>
        <v>812)</v>
      </c>
    </row>
    <row r="39" spans="1:24" x14ac:dyDescent="0.25">
      <c r="A39" t="s">
        <v>64</v>
      </c>
      <c r="B39">
        <v>83</v>
      </c>
      <c r="C39" t="s">
        <v>39</v>
      </c>
      <c r="D39" t="s">
        <v>13</v>
      </c>
      <c r="E39" t="s">
        <v>14</v>
      </c>
      <c r="F39">
        <v>40</v>
      </c>
      <c r="G39">
        <v>4</v>
      </c>
      <c r="H39">
        <v>160</v>
      </c>
      <c r="I39" t="b">
        <v>0</v>
      </c>
      <c r="J39">
        <v>0</v>
      </c>
      <c r="K39">
        <v>160</v>
      </c>
      <c r="L39" s="2" t="str">
        <f t="shared" si="0"/>
        <v>2/7/2023</v>
      </c>
      <c r="M39" t="s">
        <v>64</v>
      </c>
      <c r="N39" s="2" t="str">
        <f t="shared" si="1"/>
        <v>('2/7/2023'</v>
      </c>
      <c r="O39">
        <f t="shared" si="2"/>
        <v>83</v>
      </c>
      <c r="P39" s="3" t="str">
        <f t="shared" si="3"/>
        <v>'Jeddah'</v>
      </c>
      <c r="Q39" s="3" t="str">
        <f t="shared" si="4"/>
        <v>'coffee beans'</v>
      </c>
      <c r="R39" s="3" t="str">
        <f t="shared" si="5"/>
        <v>'Colombian'</v>
      </c>
      <c r="S39">
        <f t="shared" si="6"/>
        <v>40</v>
      </c>
      <c r="T39">
        <f t="shared" si="7"/>
        <v>4</v>
      </c>
      <c r="U39">
        <f t="shared" si="8"/>
        <v>160</v>
      </c>
      <c r="V39" s="3" t="str">
        <f t="shared" si="9"/>
        <v>'FALSE'</v>
      </c>
      <c r="W39">
        <f t="shared" si="10"/>
        <v>0</v>
      </c>
      <c r="X39" s="3" t="str">
        <f t="shared" si="11"/>
        <v>160)</v>
      </c>
    </row>
    <row r="40" spans="1:24" x14ac:dyDescent="0.25">
      <c r="A40" t="s">
        <v>65</v>
      </c>
      <c r="B40">
        <v>49</v>
      </c>
      <c r="C40" t="s">
        <v>12</v>
      </c>
      <c r="D40" t="s">
        <v>13</v>
      </c>
      <c r="E40" t="s">
        <v>14</v>
      </c>
      <c r="F40">
        <v>40</v>
      </c>
      <c r="G40">
        <v>17</v>
      </c>
      <c r="H40">
        <v>680</v>
      </c>
      <c r="I40" t="b">
        <v>1</v>
      </c>
      <c r="J40">
        <v>136</v>
      </c>
      <c r="K40">
        <v>544</v>
      </c>
      <c r="L40" s="2" t="str">
        <f t="shared" si="0"/>
        <v>2/8/2023</v>
      </c>
      <c r="M40" t="s">
        <v>65</v>
      </c>
      <c r="N40" s="2" t="str">
        <f t="shared" si="1"/>
        <v>('2/8/2023'</v>
      </c>
      <c r="O40">
        <f t="shared" si="2"/>
        <v>49</v>
      </c>
      <c r="P40" s="3" t="str">
        <f t="shared" si="3"/>
        <v>'Riyadh'</v>
      </c>
      <c r="Q40" s="3" t="str">
        <f t="shared" si="4"/>
        <v>'coffee beans'</v>
      </c>
      <c r="R40" s="3" t="str">
        <f t="shared" si="5"/>
        <v>'Colombian'</v>
      </c>
      <c r="S40">
        <f t="shared" si="6"/>
        <v>40</v>
      </c>
      <c r="T40">
        <f t="shared" si="7"/>
        <v>17</v>
      </c>
      <c r="U40">
        <f t="shared" si="8"/>
        <v>680</v>
      </c>
      <c r="V40" s="3" t="str">
        <f t="shared" si="9"/>
        <v>'TRUE'</v>
      </c>
      <c r="W40">
        <f t="shared" si="10"/>
        <v>136</v>
      </c>
      <c r="X40" s="3" t="str">
        <f t="shared" si="11"/>
        <v>544)</v>
      </c>
    </row>
    <row r="41" spans="1:24" x14ac:dyDescent="0.25">
      <c r="A41" t="s">
        <v>66</v>
      </c>
      <c r="B41">
        <v>86</v>
      </c>
      <c r="C41" t="s">
        <v>39</v>
      </c>
      <c r="D41" t="s">
        <v>13</v>
      </c>
      <c r="E41" t="s">
        <v>28</v>
      </c>
      <c r="F41">
        <v>30</v>
      </c>
      <c r="G41">
        <v>16</v>
      </c>
      <c r="H41">
        <v>480</v>
      </c>
      <c r="I41" t="b">
        <v>1</v>
      </c>
      <c r="J41">
        <v>96</v>
      </c>
      <c r="K41">
        <v>384</v>
      </c>
      <c r="L41" s="2" t="str">
        <f t="shared" si="0"/>
        <v>2/9/2023</v>
      </c>
      <c r="M41" t="s">
        <v>66</v>
      </c>
      <c r="N41" s="2" t="str">
        <f t="shared" si="1"/>
        <v>('2/9/2023'</v>
      </c>
      <c r="O41">
        <f t="shared" si="2"/>
        <v>86</v>
      </c>
      <c r="P41" s="3" t="str">
        <f t="shared" si="3"/>
        <v>'Jeddah'</v>
      </c>
      <c r="Q41" s="3" t="str">
        <f t="shared" si="4"/>
        <v>'coffee beans'</v>
      </c>
      <c r="R41" s="3" t="str">
        <f t="shared" si="5"/>
        <v>'Brazilian'</v>
      </c>
      <c r="S41">
        <f t="shared" si="6"/>
        <v>30</v>
      </c>
      <c r="T41">
        <f t="shared" si="7"/>
        <v>16</v>
      </c>
      <c r="U41">
        <f t="shared" si="8"/>
        <v>480</v>
      </c>
      <c r="V41" s="3" t="str">
        <f t="shared" si="9"/>
        <v>'TRUE'</v>
      </c>
      <c r="W41">
        <f t="shared" si="10"/>
        <v>96</v>
      </c>
      <c r="X41" s="3" t="str">
        <f t="shared" si="11"/>
        <v>384)</v>
      </c>
    </row>
    <row r="42" spans="1:24" x14ac:dyDescent="0.25">
      <c r="A42" t="s">
        <v>67</v>
      </c>
      <c r="B42">
        <v>15</v>
      </c>
      <c r="C42" t="s">
        <v>12</v>
      </c>
      <c r="D42" t="s">
        <v>13</v>
      </c>
      <c r="E42" t="s">
        <v>17</v>
      </c>
      <c r="F42">
        <v>35</v>
      </c>
      <c r="G42">
        <v>38</v>
      </c>
      <c r="H42">
        <v>1330</v>
      </c>
      <c r="I42" t="b">
        <v>0</v>
      </c>
      <c r="J42">
        <v>0</v>
      </c>
      <c r="K42">
        <v>1330</v>
      </c>
      <c r="L42" s="2" t="str">
        <f t="shared" si="0"/>
        <v>2/10/2023</v>
      </c>
      <c r="M42" t="s">
        <v>67</v>
      </c>
      <c r="N42" s="2" t="str">
        <f t="shared" si="1"/>
        <v>('2/10/2023'</v>
      </c>
      <c r="O42">
        <f t="shared" si="2"/>
        <v>15</v>
      </c>
      <c r="P42" s="3" t="str">
        <f t="shared" si="3"/>
        <v>'Riyadh'</v>
      </c>
      <c r="Q42" s="3" t="str">
        <f t="shared" si="4"/>
        <v>'coffee beans'</v>
      </c>
      <c r="R42" s="3" t="str">
        <f t="shared" si="5"/>
        <v>'Costa Rica'</v>
      </c>
      <c r="S42">
        <f t="shared" si="6"/>
        <v>35</v>
      </c>
      <c r="T42">
        <f t="shared" si="7"/>
        <v>38</v>
      </c>
      <c r="U42">
        <f t="shared" si="8"/>
        <v>1330</v>
      </c>
      <c r="V42" s="3" t="str">
        <f t="shared" si="9"/>
        <v>'FALSE'</v>
      </c>
      <c r="W42">
        <f t="shared" si="10"/>
        <v>0</v>
      </c>
      <c r="X42" s="3" t="str">
        <f t="shared" si="11"/>
        <v>1330)</v>
      </c>
    </row>
    <row r="43" spans="1:24" x14ac:dyDescent="0.25">
      <c r="A43" t="s">
        <v>68</v>
      </c>
      <c r="B43">
        <v>2</v>
      </c>
      <c r="C43" t="s">
        <v>34</v>
      </c>
      <c r="D43" t="s">
        <v>13</v>
      </c>
      <c r="E43" t="s">
        <v>14</v>
      </c>
      <c r="F43">
        <v>40</v>
      </c>
      <c r="G43">
        <v>43</v>
      </c>
      <c r="H43">
        <v>1720</v>
      </c>
      <c r="I43" t="b">
        <v>0</v>
      </c>
      <c r="J43">
        <v>0</v>
      </c>
      <c r="K43">
        <v>1720</v>
      </c>
      <c r="L43" s="2" t="str">
        <f t="shared" si="0"/>
        <v>2/11/2023</v>
      </c>
      <c r="M43" t="s">
        <v>68</v>
      </c>
      <c r="N43" s="2" t="str">
        <f t="shared" si="1"/>
        <v>('2/11/2023'</v>
      </c>
      <c r="O43">
        <f t="shared" si="2"/>
        <v>2</v>
      </c>
      <c r="P43" s="3" t="str">
        <f t="shared" si="3"/>
        <v>'Dammam'</v>
      </c>
      <c r="Q43" s="3" t="str">
        <f t="shared" si="4"/>
        <v>'coffee beans'</v>
      </c>
      <c r="R43" s="3" t="str">
        <f t="shared" si="5"/>
        <v>'Colombian'</v>
      </c>
      <c r="S43">
        <f t="shared" si="6"/>
        <v>40</v>
      </c>
      <c r="T43">
        <f t="shared" si="7"/>
        <v>43</v>
      </c>
      <c r="U43">
        <f t="shared" si="8"/>
        <v>1720</v>
      </c>
      <c r="V43" s="3" t="str">
        <f t="shared" si="9"/>
        <v>'FALSE'</v>
      </c>
      <c r="W43">
        <f t="shared" si="10"/>
        <v>0</v>
      </c>
      <c r="X43" s="3" t="str">
        <f t="shared" si="11"/>
        <v>1720)</v>
      </c>
    </row>
    <row r="44" spans="1:24" x14ac:dyDescent="0.25">
      <c r="A44" t="s">
        <v>69</v>
      </c>
      <c r="B44">
        <v>18</v>
      </c>
      <c r="C44" t="s">
        <v>12</v>
      </c>
      <c r="D44" t="s">
        <v>13</v>
      </c>
      <c r="E44" t="s">
        <v>28</v>
      </c>
      <c r="F44">
        <v>30</v>
      </c>
      <c r="G44">
        <v>36</v>
      </c>
      <c r="H44">
        <v>1080</v>
      </c>
      <c r="I44" t="b">
        <v>0</v>
      </c>
      <c r="J44">
        <v>0</v>
      </c>
      <c r="K44">
        <v>1080</v>
      </c>
      <c r="L44" s="2" t="str">
        <f t="shared" si="0"/>
        <v>2/12/2023</v>
      </c>
      <c r="M44" t="s">
        <v>69</v>
      </c>
      <c r="N44" s="2" t="str">
        <f t="shared" si="1"/>
        <v>('2/12/2023'</v>
      </c>
      <c r="O44">
        <f t="shared" si="2"/>
        <v>18</v>
      </c>
      <c r="P44" s="3" t="str">
        <f t="shared" si="3"/>
        <v>'Riyadh'</v>
      </c>
      <c r="Q44" s="3" t="str">
        <f t="shared" si="4"/>
        <v>'coffee beans'</v>
      </c>
      <c r="R44" s="3" t="str">
        <f t="shared" si="5"/>
        <v>'Brazilian'</v>
      </c>
      <c r="S44">
        <f t="shared" si="6"/>
        <v>30</v>
      </c>
      <c r="T44">
        <f t="shared" si="7"/>
        <v>36</v>
      </c>
      <c r="U44">
        <f t="shared" si="8"/>
        <v>1080</v>
      </c>
      <c r="V44" s="3" t="str">
        <f t="shared" si="9"/>
        <v>'FALSE'</v>
      </c>
      <c r="W44">
        <f t="shared" si="10"/>
        <v>0</v>
      </c>
      <c r="X44" s="3" t="str">
        <f t="shared" si="11"/>
        <v>1080)</v>
      </c>
    </row>
    <row r="45" spans="1:24" x14ac:dyDescent="0.25">
      <c r="A45" t="s">
        <v>70</v>
      </c>
      <c r="B45">
        <v>91</v>
      </c>
      <c r="C45" t="s">
        <v>12</v>
      </c>
      <c r="D45" t="s">
        <v>13</v>
      </c>
      <c r="E45" t="s">
        <v>14</v>
      </c>
      <c r="F45">
        <v>40</v>
      </c>
      <c r="G45">
        <v>34</v>
      </c>
      <c r="H45">
        <v>1360</v>
      </c>
      <c r="I45" t="b">
        <v>0</v>
      </c>
      <c r="J45">
        <v>0</v>
      </c>
      <c r="K45">
        <v>1360</v>
      </c>
      <c r="L45" s="2" t="str">
        <f t="shared" si="0"/>
        <v>2/13/2023</v>
      </c>
      <c r="M45" t="s">
        <v>70</v>
      </c>
      <c r="N45" s="2" t="str">
        <f t="shared" si="1"/>
        <v>('2/13/2023'</v>
      </c>
      <c r="O45">
        <f t="shared" si="2"/>
        <v>91</v>
      </c>
      <c r="P45" s="3" t="str">
        <f t="shared" si="3"/>
        <v>'Riyadh'</v>
      </c>
      <c r="Q45" s="3" t="str">
        <f t="shared" si="4"/>
        <v>'coffee beans'</v>
      </c>
      <c r="R45" s="3" t="str">
        <f t="shared" si="5"/>
        <v>'Colombian'</v>
      </c>
      <c r="S45">
        <f t="shared" si="6"/>
        <v>40</v>
      </c>
      <c r="T45">
        <f t="shared" si="7"/>
        <v>34</v>
      </c>
      <c r="U45">
        <f t="shared" si="8"/>
        <v>1360</v>
      </c>
      <c r="V45" s="3" t="str">
        <f t="shared" si="9"/>
        <v>'FALSE'</v>
      </c>
      <c r="W45">
        <f t="shared" si="10"/>
        <v>0</v>
      </c>
      <c r="X45" s="3" t="str">
        <f t="shared" si="11"/>
        <v>1360)</v>
      </c>
    </row>
    <row r="46" spans="1:24" x14ac:dyDescent="0.25">
      <c r="A46" t="s">
        <v>71</v>
      </c>
      <c r="B46">
        <v>44</v>
      </c>
      <c r="C46" t="s">
        <v>41</v>
      </c>
      <c r="D46" t="s">
        <v>13</v>
      </c>
      <c r="E46" t="s">
        <v>14</v>
      </c>
      <c r="F46">
        <v>40</v>
      </c>
      <c r="G46">
        <v>10</v>
      </c>
      <c r="H46">
        <v>400</v>
      </c>
      <c r="I46" t="b">
        <v>1</v>
      </c>
      <c r="J46">
        <v>80</v>
      </c>
      <c r="K46">
        <v>320</v>
      </c>
      <c r="L46" s="2" t="str">
        <f t="shared" si="0"/>
        <v>2/14/2023</v>
      </c>
      <c r="M46" t="s">
        <v>71</v>
      </c>
      <c r="N46" s="2" t="str">
        <f t="shared" si="1"/>
        <v>('2/14/2023'</v>
      </c>
      <c r="O46">
        <f t="shared" si="2"/>
        <v>44</v>
      </c>
      <c r="P46" s="3" t="str">
        <f t="shared" si="3"/>
        <v>'Mecca'</v>
      </c>
      <c r="Q46" s="3" t="str">
        <f t="shared" si="4"/>
        <v>'coffee beans'</v>
      </c>
      <c r="R46" s="3" t="str">
        <f t="shared" si="5"/>
        <v>'Colombian'</v>
      </c>
      <c r="S46">
        <f t="shared" si="6"/>
        <v>40</v>
      </c>
      <c r="T46">
        <f t="shared" si="7"/>
        <v>10</v>
      </c>
      <c r="U46">
        <f t="shared" si="8"/>
        <v>400</v>
      </c>
      <c r="V46" s="3" t="str">
        <f t="shared" si="9"/>
        <v>'TRUE'</v>
      </c>
      <c r="W46">
        <f t="shared" si="10"/>
        <v>80</v>
      </c>
      <c r="X46" s="3" t="str">
        <f t="shared" si="11"/>
        <v>320)</v>
      </c>
    </row>
    <row r="47" spans="1:24" x14ac:dyDescent="0.25">
      <c r="A47" t="s">
        <v>72</v>
      </c>
      <c r="B47">
        <v>17</v>
      </c>
      <c r="C47" t="s">
        <v>16</v>
      </c>
      <c r="D47" t="s">
        <v>13</v>
      </c>
      <c r="E47" t="s">
        <v>28</v>
      </c>
      <c r="F47">
        <v>30</v>
      </c>
      <c r="G47">
        <v>48</v>
      </c>
      <c r="H47">
        <v>1440</v>
      </c>
      <c r="I47" t="b">
        <v>0</v>
      </c>
      <c r="J47">
        <v>0</v>
      </c>
      <c r="K47">
        <v>1440</v>
      </c>
      <c r="L47" s="2" t="str">
        <f t="shared" si="0"/>
        <v>2/15/2023</v>
      </c>
      <c r="M47" t="s">
        <v>72</v>
      </c>
      <c r="N47" s="2" t="str">
        <f t="shared" si="1"/>
        <v>('2/15/2023'</v>
      </c>
      <c r="O47">
        <f t="shared" si="2"/>
        <v>17</v>
      </c>
      <c r="P47" s="3" t="str">
        <f t="shared" si="3"/>
        <v>'Abha'</v>
      </c>
      <c r="Q47" s="3" t="str">
        <f t="shared" si="4"/>
        <v>'coffee beans'</v>
      </c>
      <c r="R47" s="3" t="str">
        <f t="shared" si="5"/>
        <v>'Brazilian'</v>
      </c>
      <c r="S47">
        <f t="shared" si="6"/>
        <v>30</v>
      </c>
      <c r="T47">
        <f t="shared" si="7"/>
        <v>48</v>
      </c>
      <c r="U47">
        <f t="shared" si="8"/>
        <v>1440</v>
      </c>
      <c r="V47" s="3" t="str">
        <f t="shared" si="9"/>
        <v>'FALSE'</v>
      </c>
      <c r="W47">
        <f t="shared" si="10"/>
        <v>0</v>
      </c>
      <c r="X47" s="3" t="str">
        <f t="shared" si="11"/>
        <v>1440)</v>
      </c>
    </row>
    <row r="48" spans="1:24" x14ac:dyDescent="0.25">
      <c r="A48" t="s">
        <v>73</v>
      </c>
      <c r="B48">
        <v>29</v>
      </c>
      <c r="C48" t="s">
        <v>39</v>
      </c>
      <c r="D48" t="s">
        <v>13</v>
      </c>
      <c r="E48" t="s">
        <v>14</v>
      </c>
      <c r="F48">
        <v>40</v>
      </c>
      <c r="G48">
        <v>17</v>
      </c>
      <c r="H48">
        <v>680</v>
      </c>
      <c r="I48" t="b">
        <v>1</v>
      </c>
      <c r="J48">
        <v>136</v>
      </c>
      <c r="K48">
        <v>544</v>
      </c>
      <c r="L48" s="2" t="str">
        <f t="shared" si="0"/>
        <v>2/16/2023</v>
      </c>
      <c r="M48" t="s">
        <v>73</v>
      </c>
      <c r="N48" s="2" t="str">
        <f t="shared" si="1"/>
        <v>('2/16/2023'</v>
      </c>
      <c r="O48">
        <f t="shared" si="2"/>
        <v>29</v>
      </c>
      <c r="P48" s="3" t="str">
        <f t="shared" si="3"/>
        <v>'Jeddah'</v>
      </c>
      <c r="Q48" s="3" t="str">
        <f t="shared" si="4"/>
        <v>'coffee beans'</v>
      </c>
      <c r="R48" s="3" t="str">
        <f t="shared" si="5"/>
        <v>'Colombian'</v>
      </c>
      <c r="S48">
        <f t="shared" si="6"/>
        <v>40</v>
      </c>
      <c r="T48">
        <f t="shared" si="7"/>
        <v>17</v>
      </c>
      <c r="U48">
        <f t="shared" si="8"/>
        <v>680</v>
      </c>
      <c r="V48" s="3" t="str">
        <f t="shared" si="9"/>
        <v>'TRUE'</v>
      </c>
      <c r="W48">
        <f t="shared" si="10"/>
        <v>136</v>
      </c>
      <c r="X48" s="3" t="str">
        <f t="shared" si="11"/>
        <v>544)</v>
      </c>
    </row>
    <row r="49" spans="1:24" x14ac:dyDescent="0.25">
      <c r="A49" t="s">
        <v>74</v>
      </c>
      <c r="B49">
        <v>45</v>
      </c>
      <c r="C49" t="s">
        <v>39</v>
      </c>
      <c r="D49" t="s">
        <v>13</v>
      </c>
      <c r="E49" t="s">
        <v>32</v>
      </c>
      <c r="F49">
        <v>35</v>
      </c>
      <c r="G49">
        <v>46</v>
      </c>
      <c r="H49">
        <v>1610</v>
      </c>
      <c r="I49" t="b">
        <v>0</v>
      </c>
      <c r="J49">
        <v>0</v>
      </c>
      <c r="K49">
        <v>1610</v>
      </c>
      <c r="L49" s="2" t="str">
        <f t="shared" si="0"/>
        <v>2/17/2023</v>
      </c>
      <c r="M49" t="s">
        <v>74</v>
      </c>
      <c r="N49" s="2" t="str">
        <f t="shared" si="1"/>
        <v>('2/17/2023'</v>
      </c>
      <c r="O49">
        <f t="shared" si="2"/>
        <v>45</v>
      </c>
      <c r="P49" s="3" t="str">
        <f t="shared" si="3"/>
        <v>'Jeddah'</v>
      </c>
      <c r="Q49" s="3" t="str">
        <f t="shared" si="4"/>
        <v>'coffee beans'</v>
      </c>
      <c r="R49" s="3" t="str">
        <f t="shared" si="5"/>
        <v>'Guatemala'</v>
      </c>
      <c r="S49">
        <f t="shared" si="6"/>
        <v>35</v>
      </c>
      <c r="T49">
        <f t="shared" si="7"/>
        <v>46</v>
      </c>
      <c r="U49">
        <f t="shared" si="8"/>
        <v>1610</v>
      </c>
      <c r="V49" s="3" t="str">
        <f t="shared" si="9"/>
        <v>'FALSE'</v>
      </c>
      <c r="W49">
        <f t="shared" si="10"/>
        <v>0</v>
      </c>
      <c r="X49" s="3" t="str">
        <f t="shared" si="11"/>
        <v>1610)</v>
      </c>
    </row>
    <row r="50" spans="1:24" x14ac:dyDescent="0.25">
      <c r="A50" t="s">
        <v>75</v>
      </c>
      <c r="B50">
        <v>43</v>
      </c>
      <c r="C50" t="s">
        <v>41</v>
      </c>
      <c r="D50" t="s">
        <v>13</v>
      </c>
      <c r="E50" t="s">
        <v>17</v>
      </c>
      <c r="F50">
        <v>35</v>
      </c>
      <c r="G50">
        <v>13</v>
      </c>
      <c r="H50">
        <v>455</v>
      </c>
      <c r="I50" t="b">
        <v>0</v>
      </c>
      <c r="J50">
        <v>0</v>
      </c>
      <c r="K50">
        <v>455</v>
      </c>
      <c r="L50" s="2" t="str">
        <f t="shared" si="0"/>
        <v>2/18/2023</v>
      </c>
      <c r="M50" t="s">
        <v>75</v>
      </c>
      <c r="N50" s="2" t="str">
        <f t="shared" si="1"/>
        <v>('2/18/2023'</v>
      </c>
      <c r="O50">
        <f t="shared" si="2"/>
        <v>43</v>
      </c>
      <c r="P50" s="3" t="str">
        <f t="shared" si="3"/>
        <v>'Mecca'</v>
      </c>
      <c r="Q50" s="3" t="str">
        <f t="shared" si="4"/>
        <v>'coffee beans'</v>
      </c>
      <c r="R50" s="3" t="str">
        <f t="shared" si="5"/>
        <v>'Costa Rica'</v>
      </c>
      <c r="S50">
        <f t="shared" si="6"/>
        <v>35</v>
      </c>
      <c r="T50">
        <f t="shared" si="7"/>
        <v>13</v>
      </c>
      <c r="U50">
        <f t="shared" si="8"/>
        <v>455</v>
      </c>
      <c r="V50" s="3" t="str">
        <f t="shared" si="9"/>
        <v>'FALSE'</v>
      </c>
      <c r="W50">
        <f t="shared" si="10"/>
        <v>0</v>
      </c>
      <c r="X50" s="3" t="str">
        <f t="shared" si="11"/>
        <v>455)</v>
      </c>
    </row>
    <row r="51" spans="1:24" x14ac:dyDescent="0.25">
      <c r="A51" t="s">
        <v>76</v>
      </c>
      <c r="B51">
        <v>38</v>
      </c>
      <c r="C51" t="s">
        <v>23</v>
      </c>
      <c r="D51" t="s">
        <v>13</v>
      </c>
      <c r="E51" t="s">
        <v>28</v>
      </c>
      <c r="F51">
        <v>30</v>
      </c>
      <c r="G51">
        <v>19</v>
      </c>
      <c r="H51">
        <v>570</v>
      </c>
      <c r="I51" t="b">
        <v>1</v>
      </c>
      <c r="J51">
        <v>114</v>
      </c>
      <c r="K51">
        <v>456</v>
      </c>
      <c r="L51" s="2" t="str">
        <f t="shared" si="0"/>
        <v>2/19/2023</v>
      </c>
      <c r="M51" t="s">
        <v>76</v>
      </c>
      <c r="N51" s="2" t="str">
        <f t="shared" si="1"/>
        <v>('2/19/2023'</v>
      </c>
      <c r="O51">
        <f t="shared" si="2"/>
        <v>38</v>
      </c>
      <c r="P51" s="3" t="str">
        <f t="shared" si="3"/>
        <v>'Hail'</v>
      </c>
      <c r="Q51" s="3" t="str">
        <f t="shared" si="4"/>
        <v>'coffee beans'</v>
      </c>
      <c r="R51" s="3" t="str">
        <f t="shared" si="5"/>
        <v>'Brazilian'</v>
      </c>
      <c r="S51">
        <f t="shared" si="6"/>
        <v>30</v>
      </c>
      <c r="T51">
        <f t="shared" si="7"/>
        <v>19</v>
      </c>
      <c r="U51">
        <f t="shared" si="8"/>
        <v>570</v>
      </c>
      <c r="V51" s="3" t="str">
        <f t="shared" si="9"/>
        <v>'TRUE'</v>
      </c>
      <c r="W51">
        <f t="shared" si="10"/>
        <v>114</v>
      </c>
      <c r="X51" s="3" t="str">
        <f t="shared" si="11"/>
        <v>456)</v>
      </c>
    </row>
    <row r="52" spans="1:24" x14ac:dyDescent="0.25">
      <c r="A52" t="s">
        <v>77</v>
      </c>
      <c r="B52">
        <v>61</v>
      </c>
      <c r="C52" t="s">
        <v>19</v>
      </c>
      <c r="D52" t="s">
        <v>13</v>
      </c>
      <c r="E52" t="s">
        <v>14</v>
      </c>
      <c r="F52">
        <v>40</v>
      </c>
      <c r="G52">
        <v>36</v>
      </c>
      <c r="H52">
        <v>1440</v>
      </c>
      <c r="I52" t="b">
        <v>1</v>
      </c>
      <c r="J52">
        <v>288</v>
      </c>
      <c r="K52">
        <v>1152</v>
      </c>
      <c r="L52" s="2" t="str">
        <f t="shared" si="0"/>
        <v>2/20/2023</v>
      </c>
      <c r="M52" t="s">
        <v>77</v>
      </c>
      <c r="N52" s="2" t="str">
        <f t="shared" si="1"/>
        <v>('2/20/2023'</v>
      </c>
      <c r="O52">
        <f t="shared" si="2"/>
        <v>61</v>
      </c>
      <c r="P52" s="3" t="str">
        <f t="shared" si="3"/>
        <v>'Tabuk'</v>
      </c>
      <c r="Q52" s="3" t="str">
        <f t="shared" si="4"/>
        <v>'coffee beans'</v>
      </c>
      <c r="R52" s="3" t="str">
        <f t="shared" si="5"/>
        <v>'Colombian'</v>
      </c>
      <c r="S52">
        <f t="shared" si="6"/>
        <v>40</v>
      </c>
      <c r="T52">
        <f t="shared" si="7"/>
        <v>36</v>
      </c>
      <c r="U52">
        <f t="shared" si="8"/>
        <v>1440</v>
      </c>
      <c r="V52" s="3" t="str">
        <f t="shared" si="9"/>
        <v>'TRUE'</v>
      </c>
      <c r="W52">
        <f t="shared" si="10"/>
        <v>288</v>
      </c>
      <c r="X52" s="3" t="str">
        <f t="shared" si="11"/>
        <v>1152)</v>
      </c>
    </row>
    <row r="53" spans="1:24" x14ac:dyDescent="0.25">
      <c r="A53" t="s">
        <v>78</v>
      </c>
      <c r="B53">
        <v>97</v>
      </c>
      <c r="C53" t="s">
        <v>34</v>
      </c>
      <c r="D53" t="s">
        <v>13</v>
      </c>
      <c r="E53" t="s">
        <v>32</v>
      </c>
      <c r="F53">
        <v>35</v>
      </c>
      <c r="G53">
        <v>36</v>
      </c>
      <c r="H53">
        <v>1260</v>
      </c>
      <c r="I53" t="b">
        <v>1</v>
      </c>
      <c r="J53">
        <v>252</v>
      </c>
      <c r="K53">
        <v>1008</v>
      </c>
      <c r="L53" s="2" t="str">
        <f t="shared" si="0"/>
        <v>2/21/2023</v>
      </c>
      <c r="M53" t="s">
        <v>78</v>
      </c>
      <c r="N53" s="2" t="str">
        <f t="shared" si="1"/>
        <v>('2/21/2023'</v>
      </c>
      <c r="O53">
        <f t="shared" si="2"/>
        <v>97</v>
      </c>
      <c r="P53" s="3" t="str">
        <f t="shared" si="3"/>
        <v>'Dammam'</v>
      </c>
      <c r="Q53" s="3" t="str">
        <f t="shared" si="4"/>
        <v>'coffee beans'</v>
      </c>
      <c r="R53" s="3" t="str">
        <f t="shared" si="5"/>
        <v>'Guatemala'</v>
      </c>
      <c r="S53">
        <f t="shared" si="6"/>
        <v>35</v>
      </c>
      <c r="T53">
        <f t="shared" si="7"/>
        <v>36</v>
      </c>
      <c r="U53">
        <f t="shared" si="8"/>
        <v>1260</v>
      </c>
      <c r="V53" s="3" t="str">
        <f t="shared" si="9"/>
        <v>'TRUE'</v>
      </c>
      <c r="W53">
        <f t="shared" si="10"/>
        <v>252</v>
      </c>
      <c r="X53" s="3" t="str">
        <f t="shared" si="11"/>
        <v>1008)</v>
      </c>
    </row>
    <row r="54" spans="1:24" x14ac:dyDescent="0.25">
      <c r="A54" t="s">
        <v>79</v>
      </c>
      <c r="B54">
        <v>96</v>
      </c>
      <c r="C54" t="s">
        <v>25</v>
      </c>
      <c r="D54" t="s">
        <v>13</v>
      </c>
      <c r="E54" t="s">
        <v>21</v>
      </c>
      <c r="F54">
        <v>45</v>
      </c>
      <c r="G54">
        <v>15</v>
      </c>
      <c r="H54">
        <v>675</v>
      </c>
      <c r="I54" t="b">
        <v>1</v>
      </c>
      <c r="J54">
        <v>135</v>
      </c>
      <c r="K54">
        <v>540</v>
      </c>
      <c r="L54" s="2" t="str">
        <f t="shared" si="0"/>
        <v>2/22/2023</v>
      </c>
      <c r="M54" t="s">
        <v>79</v>
      </c>
      <c r="N54" s="2" t="str">
        <f t="shared" si="1"/>
        <v>('2/22/2023'</v>
      </c>
      <c r="O54">
        <f t="shared" si="2"/>
        <v>96</v>
      </c>
      <c r="P54" s="3" t="str">
        <f t="shared" si="3"/>
        <v>'Khobar'</v>
      </c>
      <c r="Q54" s="3" t="str">
        <f t="shared" si="4"/>
        <v>'coffee beans'</v>
      </c>
      <c r="R54" s="3" t="str">
        <f t="shared" si="5"/>
        <v>'Ethiopian'</v>
      </c>
      <c r="S54">
        <f t="shared" si="6"/>
        <v>45</v>
      </c>
      <c r="T54">
        <f t="shared" si="7"/>
        <v>15</v>
      </c>
      <c r="U54">
        <f t="shared" si="8"/>
        <v>675</v>
      </c>
      <c r="V54" s="3" t="str">
        <f t="shared" si="9"/>
        <v>'TRUE'</v>
      </c>
      <c r="W54">
        <f t="shared" si="10"/>
        <v>135</v>
      </c>
      <c r="X54" s="3" t="str">
        <f t="shared" si="11"/>
        <v>540)</v>
      </c>
    </row>
    <row r="55" spans="1:24" x14ac:dyDescent="0.25">
      <c r="A55" t="s">
        <v>80</v>
      </c>
      <c r="B55">
        <v>94</v>
      </c>
      <c r="C55" t="s">
        <v>34</v>
      </c>
      <c r="D55" t="s">
        <v>13</v>
      </c>
      <c r="E55" t="s">
        <v>32</v>
      </c>
      <c r="F55">
        <v>35</v>
      </c>
      <c r="G55">
        <v>2</v>
      </c>
      <c r="H55">
        <v>70</v>
      </c>
      <c r="I55" t="b">
        <v>1</v>
      </c>
      <c r="J55">
        <v>14</v>
      </c>
      <c r="K55">
        <v>56</v>
      </c>
      <c r="L55" s="2" t="str">
        <f t="shared" si="0"/>
        <v>2/23/2023</v>
      </c>
      <c r="M55" t="s">
        <v>80</v>
      </c>
      <c r="N55" s="2" t="str">
        <f t="shared" si="1"/>
        <v>('2/23/2023'</v>
      </c>
      <c r="O55">
        <f t="shared" si="2"/>
        <v>94</v>
      </c>
      <c r="P55" s="3" t="str">
        <f t="shared" si="3"/>
        <v>'Dammam'</v>
      </c>
      <c r="Q55" s="3" t="str">
        <f t="shared" si="4"/>
        <v>'coffee beans'</v>
      </c>
      <c r="R55" s="3" t="str">
        <f t="shared" si="5"/>
        <v>'Guatemala'</v>
      </c>
      <c r="S55">
        <f t="shared" si="6"/>
        <v>35</v>
      </c>
      <c r="T55">
        <f t="shared" si="7"/>
        <v>2</v>
      </c>
      <c r="U55">
        <f t="shared" si="8"/>
        <v>70</v>
      </c>
      <c r="V55" s="3" t="str">
        <f t="shared" si="9"/>
        <v>'TRUE'</v>
      </c>
      <c r="W55">
        <f t="shared" si="10"/>
        <v>14</v>
      </c>
      <c r="X55" s="3" t="str">
        <f t="shared" si="11"/>
        <v>56)</v>
      </c>
    </row>
    <row r="56" spans="1:24" x14ac:dyDescent="0.25">
      <c r="A56" t="s">
        <v>81</v>
      </c>
      <c r="B56">
        <v>77</v>
      </c>
      <c r="C56" t="s">
        <v>19</v>
      </c>
      <c r="D56" t="s">
        <v>13</v>
      </c>
      <c r="E56" t="s">
        <v>14</v>
      </c>
      <c r="F56">
        <v>40</v>
      </c>
      <c r="G56">
        <v>31</v>
      </c>
      <c r="H56">
        <v>1240</v>
      </c>
      <c r="I56" t="b">
        <v>1</v>
      </c>
      <c r="J56">
        <v>248</v>
      </c>
      <c r="K56">
        <v>992</v>
      </c>
      <c r="L56" s="2" t="str">
        <f t="shared" si="0"/>
        <v>2/24/2023</v>
      </c>
      <c r="M56" t="s">
        <v>81</v>
      </c>
      <c r="N56" s="2" t="str">
        <f t="shared" si="1"/>
        <v>('2/24/2023'</v>
      </c>
      <c r="O56">
        <f t="shared" si="2"/>
        <v>77</v>
      </c>
      <c r="P56" s="3" t="str">
        <f t="shared" si="3"/>
        <v>'Tabuk'</v>
      </c>
      <c r="Q56" s="3" t="str">
        <f t="shared" si="4"/>
        <v>'coffee beans'</v>
      </c>
      <c r="R56" s="3" t="str">
        <f t="shared" si="5"/>
        <v>'Colombian'</v>
      </c>
      <c r="S56">
        <f t="shared" si="6"/>
        <v>40</v>
      </c>
      <c r="T56">
        <f t="shared" si="7"/>
        <v>31</v>
      </c>
      <c r="U56">
        <f t="shared" si="8"/>
        <v>1240</v>
      </c>
      <c r="V56" s="3" t="str">
        <f t="shared" si="9"/>
        <v>'TRUE'</v>
      </c>
      <c r="W56">
        <f t="shared" si="10"/>
        <v>248</v>
      </c>
      <c r="X56" s="3" t="str">
        <f t="shared" si="11"/>
        <v>992)</v>
      </c>
    </row>
    <row r="57" spans="1:24" x14ac:dyDescent="0.25">
      <c r="A57" t="s">
        <v>82</v>
      </c>
      <c r="B57">
        <v>27</v>
      </c>
      <c r="C57" t="s">
        <v>27</v>
      </c>
      <c r="D57" t="s">
        <v>13</v>
      </c>
      <c r="E57" t="s">
        <v>28</v>
      </c>
      <c r="F57">
        <v>30</v>
      </c>
      <c r="G57">
        <v>33</v>
      </c>
      <c r="H57">
        <v>990</v>
      </c>
      <c r="I57" t="b">
        <v>1</v>
      </c>
      <c r="J57">
        <v>198</v>
      </c>
      <c r="K57">
        <v>792</v>
      </c>
      <c r="L57" s="2" t="str">
        <f t="shared" si="0"/>
        <v>2/25/2023</v>
      </c>
      <c r="M57" t="s">
        <v>82</v>
      </c>
      <c r="N57" s="2" t="str">
        <f t="shared" si="1"/>
        <v>('2/25/2023'</v>
      </c>
      <c r="O57">
        <f t="shared" si="2"/>
        <v>27</v>
      </c>
      <c r="P57" s="3" t="str">
        <f t="shared" si="3"/>
        <v>'Buraidah'</v>
      </c>
      <c r="Q57" s="3" t="str">
        <f t="shared" si="4"/>
        <v>'coffee beans'</v>
      </c>
      <c r="R57" s="3" t="str">
        <f t="shared" si="5"/>
        <v>'Brazilian'</v>
      </c>
      <c r="S57">
        <f t="shared" si="6"/>
        <v>30</v>
      </c>
      <c r="T57">
        <f t="shared" si="7"/>
        <v>33</v>
      </c>
      <c r="U57">
        <f t="shared" si="8"/>
        <v>990</v>
      </c>
      <c r="V57" s="3" t="str">
        <f t="shared" si="9"/>
        <v>'TRUE'</v>
      </c>
      <c r="W57">
        <f t="shared" si="10"/>
        <v>198</v>
      </c>
      <c r="X57" s="3" t="str">
        <f t="shared" si="11"/>
        <v>792)</v>
      </c>
    </row>
    <row r="58" spans="1:24" x14ac:dyDescent="0.25">
      <c r="A58" t="s">
        <v>83</v>
      </c>
      <c r="B58">
        <v>94</v>
      </c>
      <c r="C58" t="s">
        <v>30</v>
      </c>
      <c r="D58" t="s">
        <v>13</v>
      </c>
      <c r="E58" t="s">
        <v>14</v>
      </c>
      <c r="F58">
        <v>40</v>
      </c>
      <c r="G58">
        <v>27</v>
      </c>
      <c r="H58">
        <v>1080</v>
      </c>
      <c r="I58" t="b">
        <v>0</v>
      </c>
      <c r="J58">
        <v>0</v>
      </c>
      <c r="K58">
        <v>1080</v>
      </c>
      <c r="L58" s="2" t="str">
        <f t="shared" si="0"/>
        <v>2/26/2023</v>
      </c>
      <c r="M58" t="s">
        <v>83</v>
      </c>
      <c r="N58" s="2" t="str">
        <f t="shared" si="1"/>
        <v>('2/26/2023'</v>
      </c>
      <c r="O58">
        <f t="shared" si="2"/>
        <v>94</v>
      </c>
      <c r="P58" s="3" t="str">
        <f t="shared" si="3"/>
        <v>'Medina'</v>
      </c>
      <c r="Q58" s="3" t="str">
        <f t="shared" si="4"/>
        <v>'coffee beans'</v>
      </c>
      <c r="R58" s="3" t="str">
        <f t="shared" si="5"/>
        <v>'Colombian'</v>
      </c>
      <c r="S58">
        <f t="shared" si="6"/>
        <v>40</v>
      </c>
      <c r="T58">
        <f t="shared" si="7"/>
        <v>27</v>
      </c>
      <c r="U58">
        <f t="shared" si="8"/>
        <v>1080</v>
      </c>
      <c r="V58" s="3" t="str">
        <f t="shared" si="9"/>
        <v>'FALSE'</v>
      </c>
      <c r="W58">
        <f t="shared" si="10"/>
        <v>0</v>
      </c>
      <c r="X58" s="3" t="str">
        <f t="shared" si="11"/>
        <v>1080)</v>
      </c>
    </row>
    <row r="59" spans="1:24" x14ac:dyDescent="0.25">
      <c r="A59" t="s">
        <v>84</v>
      </c>
      <c r="B59">
        <v>21</v>
      </c>
      <c r="C59" t="s">
        <v>41</v>
      </c>
      <c r="D59" t="s">
        <v>13</v>
      </c>
      <c r="E59" t="s">
        <v>21</v>
      </c>
      <c r="F59">
        <v>45</v>
      </c>
      <c r="G59">
        <v>23</v>
      </c>
      <c r="H59">
        <v>1035</v>
      </c>
      <c r="I59" t="b">
        <v>1</v>
      </c>
      <c r="J59">
        <v>207</v>
      </c>
      <c r="K59">
        <v>828</v>
      </c>
      <c r="L59" s="2" t="str">
        <f t="shared" si="0"/>
        <v>2/27/2023</v>
      </c>
      <c r="M59" t="s">
        <v>84</v>
      </c>
      <c r="N59" s="2" t="str">
        <f t="shared" si="1"/>
        <v>('2/27/2023'</v>
      </c>
      <c r="O59">
        <f t="shared" si="2"/>
        <v>21</v>
      </c>
      <c r="P59" s="3" t="str">
        <f t="shared" si="3"/>
        <v>'Mecca'</v>
      </c>
      <c r="Q59" s="3" t="str">
        <f t="shared" si="4"/>
        <v>'coffee beans'</v>
      </c>
      <c r="R59" s="3" t="str">
        <f t="shared" si="5"/>
        <v>'Ethiopian'</v>
      </c>
      <c r="S59">
        <f t="shared" si="6"/>
        <v>45</v>
      </c>
      <c r="T59">
        <f t="shared" si="7"/>
        <v>23</v>
      </c>
      <c r="U59">
        <f t="shared" si="8"/>
        <v>1035</v>
      </c>
      <c r="V59" s="3" t="str">
        <f t="shared" si="9"/>
        <v>'TRUE'</v>
      </c>
      <c r="W59">
        <f t="shared" si="10"/>
        <v>207</v>
      </c>
      <c r="X59" s="3" t="str">
        <f t="shared" si="11"/>
        <v>828)</v>
      </c>
    </row>
    <row r="60" spans="1:24" x14ac:dyDescent="0.25">
      <c r="A60" t="s">
        <v>85</v>
      </c>
      <c r="B60">
        <v>99</v>
      </c>
      <c r="C60" t="s">
        <v>16</v>
      </c>
      <c r="D60" t="s">
        <v>13</v>
      </c>
      <c r="E60" t="s">
        <v>21</v>
      </c>
      <c r="F60">
        <v>45</v>
      </c>
      <c r="G60">
        <v>6</v>
      </c>
      <c r="H60">
        <v>270</v>
      </c>
      <c r="I60" t="b">
        <v>1</v>
      </c>
      <c r="J60">
        <v>54</v>
      </c>
      <c r="K60">
        <v>216</v>
      </c>
      <c r="L60" s="2" t="str">
        <f t="shared" si="0"/>
        <v>2/28/2023</v>
      </c>
      <c r="M60" t="s">
        <v>85</v>
      </c>
      <c r="N60" s="2" t="str">
        <f t="shared" si="1"/>
        <v>('2/28/2023'</v>
      </c>
      <c r="O60">
        <f t="shared" si="2"/>
        <v>99</v>
      </c>
      <c r="P60" s="3" t="str">
        <f t="shared" si="3"/>
        <v>'Abha'</v>
      </c>
      <c r="Q60" s="3" t="str">
        <f t="shared" si="4"/>
        <v>'coffee beans'</v>
      </c>
      <c r="R60" s="3" t="str">
        <f t="shared" si="5"/>
        <v>'Ethiopian'</v>
      </c>
      <c r="S60">
        <f t="shared" si="6"/>
        <v>45</v>
      </c>
      <c r="T60">
        <f t="shared" si="7"/>
        <v>6</v>
      </c>
      <c r="U60">
        <f t="shared" si="8"/>
        <v>270</v>
      </c>
      <c r="V60" s="3" t="str">
        <f t="shared" si="9"/>
        <v>'TRUE'</v>
      </c>
      <c r="W60">
        <f t="shared" si="10"/>
        <v>54</v>
      </c>
      <c r="X60" s="3" t="str">
        <f t="shared" si="11"/>
        <v>216)</v>
      </c>
    </row>
    <row r="61" spans="1:24" x14ac:dyDescent="0.25">
      <c r="A61" t="s">
        <v>86</v>
      </c>
      <c r="B61">
        <v>80</v>
      </c>
      <c r="C61" t="s">
        <v>34</v>
      </c>
      <c r="D61" t="s">
        <v>13</v>
      </c>
      <c r="E61" t="s">
        <v>28</v>
      </c>
      <c r="F61">
        <v>30</v>
      </c>
      <c r="G61">
        <v>33</v>
      </c>
      <c r="H61">
        <v>990</v>
      </c>
      <c r="I61" t="b">
        <v>1</v>
      </c>
      <c r="J61">
        <v>198</v>
      </c>
      <c r="K61">
        <v>792</v>
      </c>
      <c r="L61" s="2" t="str">
        <f t="shared" si="0"/>
        <v>3/1/2023</v>
      </c>
      <c r="M61" t="s">
        <v>86</v>
      </c>
      <c r="N61" s="2" t="str">
        <f t="shared" si="1"/>
        <v>('3/1/2023'</v>
      </c>
      <c r="O61">
        <f t="shared" si="2"/>
        <v>80</v>
      </c>
      <c r="P61" s="3" t="str">
        <f t="shared" si="3"/>
        <v>'Dammam'</v>
      </c>
      <c r="Q61" s="3" t="str">
        <f t="shared" si="4"/>
        <v>'coffee beans'</v>
      </c>
      <c r="R61" s="3" t="str">
        <f t="shared" si="5"/>
        <v>'Brazilian'</v>
      </c>
      <c r="S61">
        <f t="shared" si="6"/>
        <v>30</v>
      </c>
      <c r="T61">
        <f t="shared" si="7"/>
        <v>33</v>
      </c>
      <c r="U61">
        <f t="shared" si="8"/>
        <v>990</v>
      </c>
      <c r="V61" s="3" t="str">
        <f t="shared" si="9"/>
        <v>'TRUE'</v>
      </c>
      <c r="W61">
        <f t="shared" si="10"/>
        <v>198</v>
      </c>
      <c r="X61" s="3" t="str">
        <f t="shared" si="11"/>
        <v>792)</v>
      </c>
    </row>
    <row r="62" spans="1:24" x14ac:dyDescent="0.25">
      <c r="A62" t="s">
        <v>87</v>
      </c>
      <c r="B62">
        <v>13</v>
      </c>
      <c r="C62" t="s">
        <v>25</v>
      </c>
      <c r="D62" t="s">
        <v>13</v>
      </c>
      <c r="E62" t="s">
        <v>32</v>
      </c>
      <c r="F62">
        <v>35</v>
      </c>
      <c r="G62">
        <v>29</v>
      </c>
      <c r="H62">
        <v>1015</v>
      </c>
      <c r="I62" t="b">
        <v>0</v>
      </c>
      <c r="J62">
        <v>0</v>
      </c>
      <c r="K62">
        <v>1015</v>
      </c>
      <c r="L62" s="2" t="str">
        <f t="shared" si="0"/>
        <v>3/2/2023</v>
      </c>
      <c r="M62" t="s">
        <v>87</v>
      </c>
      <c r="N62" s="2" t="str">
        <f t="shared" si="1"/>
        <v>('3/2/2023'</v>
      </c>
      <c r="O62">
        <f t="shared" si="2"/>
        <v>13</v>
      </c>
      <c r="P62" s="3" t="str">
        <f t="shared" si="3"/>
        <v>'Khobar'</v>
      </c>
      <c r="Q62" s="3" t="str">
        <f t="shared" si="4"/>
        <v>'coffee beans'</v>
      </c>
      <c r="R62" s="3" t="str">
        <f t="shared" si="5"/>
        <v>'Guatemala'</v>
      </c>
      <c r="S62">
        <f t="shared" si="6"/>
        <v>35</v>
      </c>
      <c r="T62">
        <f t="shared" si="7"/>
        <v>29</v>
      </c>
      <c r="U62">
        <f t="shared" si="8"/>
        <v>1015</v>
      </c>
      <c r="V62" s="3" t="str">
        <f t="shared" si="9"/>
        <v>'FALSE'</v>
      </c>
      <c r="W62">
        <f t="shared" si="10"/>
        <v>0</v>
      </c>
      <c r="X62" s="3" t="str">
        <f t="shared" si="11"/>
        <v>1015)</v>
      </c>
    </row>
    <row r="63" spans="1:24" x14ac:dyDescent="0.25">
      <c r="A63" t="s">
        <v>88</v>
      </c>
      <c r="B63">
        <v>13</v>
      </c>
      <c r="C63" t="s">
        <v>39</v>
      </c>
      <c r="D63" t="s">
        <v>13</v>
      </c>
      <c r="E63" t="s">
        <v>14</v>
      </c>
      <c r="F63">
        <v>40</v>
      </c>
      <c r="G63">
        <v>17</v>
      </c>
      <c r="H63">
        <v>680</v>
      </c>
      <c r="I63" t="b">
        <v>0</v>
      </c>
      <c r="J63">
        <v>0</v>
      </c>
      <c r="K63">
        <v>680</v>
      </c>
      <c r="L63" s="2" t="str">
        <f t="shared" si="0"/>
        <v>3/3/2023</v>
      </c>
      <c r="M63" t="s">
        <v>88</v>
      </c>
      <c r="N63" s="2" t="str">
        <f t="shared" si="1"/>
        <v>('3/3/2023'</v>
      </c>
      <c r="O63">
        <f t="shared" si="2"/>
        <v>13</v>
      </c>
      <c r="P63" s="3" t="str">
        <f t="shared" si="3"/>
        <v>'Jeddah'</v>
      </c>
      <c r="Q63" s="3" t="str">
        <f t="shared" si="4"/>
        <v>'coffee beans'</v>
      </c>
      <c r="R63" s="3" t="str">
        <f t="shared" si="5"/>
        <v>'Colombian'</v>
      </c>
      <c r="S63">
        <f t="shared" si="6"/>
        <v>40</v>
      </c>
      <c r="T63">
        <f t="shared" si="7"/>
        <v>17</v>
      </c>
      <c r="U63">
        <f t="shared" si="8"/>
        <v>680</v>
      </c>
      <c r="V63" s="3" t="str">
        <f t="shared" si="9"/>
        <v>'FALSE'</v>
      </c>
      <c r="W63">
        <f t="shared" si="10"/>
        <v>0</v>
      </c>
      <c r="X63" s="3" t="str">
        <f t="shared" si="11"/>
        <v>680)</v>
      </c>
    </row>
    <row r="64" spans="1:24" x14ac:dyDescent="0.25">
      <c r="A64" t="s">
        <v>89</v>
      </c>
      <c r="B64">
        <v>18</v>
      </c>
      <c r="C64" t="s">
        <v>39</v>
      </c>
      <c r="D64" t="s">
        <v>13</v>
      </c>
      <c r="E64" t="s">
        <v>21</v>
      </c>
      <c r="F64">
        <v>45</v>
      </c>
      <c r="G64">
        <v>41</v>
      </c>
      <c r="H64">
        <v>1845</v>
      </c>
      <c r="I64" t="b">
        <v>1</v>
      </c>
      <c r="J64">
        <v>369</v>
      </c>
      <c r="K64">
        <v>1476</v>
      </c>
      <c r="L64" s="2" t="str">
        <f t="shared" si="0"/>
        <v>3/4/2023</v>
      </c>
      <c r="M64" t="s">
        <v>89</v>
      </c>
      <c r="N64" s="2" t="str">
        <f t="shared" si="1"/>
        <v>('3/4/2023'</v>
      </c>
      <c r="O64">
        <f t="shared" si="2"/>
        <v>18</v>
      </c>
      <c r="P64" s="3" t="str">
        <f t="shared" si="3"/>
        <v>'Jeddah'</v>
      </c>
      <c r="Q64" s="3" t="str">
        <f t="shared" si="4"/>
        <v>'coffee beans'</v>
      </c>
      <c r="R64" s="3" t="str">
        <f t="shared" si="5"/>
        <v>'Ethiopian'</v>
      </c>
      <c r="S64">
        <f t="shared" si="6"/>
        <v>45</v>
      </c>
      <c r="T64">
        <f t="shared" si="7"/>
        <v>41</v>
      </c>
      <c r="U64">
        <f t="shared" si="8"/>
        <v>1845</v>
      </c>
      <c r="V64" s="3" t="str">
        <f t="shared" si="9"/>
        <v>'TRUE'</v>
      </c>
      <c r="W64">
        <f t="shared" si="10"/>
        <v>369</v>
      </c>
      <c r="X64" s="3" t="str">
        <f t="shared" si="11"/>
        <v>1476)</v>
      </c>
    </row>
    <row r="65" spans="1:24" x14ac:dyDescent="0.25">
      <c r="A65" t="s">
        <v>90</v>
      </c>
      <c r="B65">
        <v>89</v>
      </c>
      <c r="C65" t="s">
        <v>27</v>
      </c>
      <c r="D65" t="s">
        <v>13</v>
      </c>
      <c r="E65" t="s">
        <v>21</v>
      </c>
      <c r="F65">
        <v>45</v>
      </c>
      <c r="G65">
        <v>46</v>
      </c>
      <c r="H65">
        <v>2070</v>
      </c>
      <c r="I65" t="b">
        <v>1</v>
      </c>
      <c r="J65">
        <v>414</v>
      </c>
      <c r="K65">
        <v>1656</v>
      </c>
      <c r="L65" s="2" t="str">
        <f t="shared" si="0"/>
        <v>3/5/2023</v>
      </c>
      <c r="M65" t="s">
        <v>90</v>
      </c>
      <c r="N65" s="2" t="str">
        <f t="shared" si="1"/>
        <v>('3/5/2023'</v>
      </c>
      <c r="O65">
        <f t="shared" si="2"/>
        <v>89</v>
      </c>
      <c r="P65" s="3" t="str">
        <f t="shared" si="3"/>
        <v>'Buraidah'</v>
      </c>
      <c r="Q65" s="3" t="str">
        <f t="shared" si="4"/>
        <v>'coffee beans'</v>
      </c>
      <c r="R65" s="3" t="str">
        <f t="shared" si="5"/>
        <v>'Ethiopian'</v>
      </c>
      <c r="S65">
        <f t="shared" si="6"/>
        <v>45</v>
      </c>
      <c r="T65">
        <f t="shared" si="7"/>
        <v>46</v>
      </c>
      <c r="U65">
        <f t="shared" si="8"/>
        <v>2070</v>
      </c>
      <c r="V65" s="3" t="str">
        <f t="shared" si="9"/>
        <v>'TRUE'</v>
      </c>
      <c r="W65">
        <f t="shared" si="10"/>
        <v>414</v>
      </c>
      <c r="X65" s="3" t="str">
        <f t="shared" si="11"/>
        <v>1656)</v>
      </c>
    </row>
    <row r="66" spans="1:24" x14ac:dyDescent="0.25">
      <c r="A66" t="s">
        <v>91</v>
      </c>
      <c r="B66">
        <v>25</v>
      </c>
      <c r="C66" t="s">
        <v>23</v>
      </c>
      <c r="D66" t="s">
        <v>13</v>
      </c>
      <c r="E66" t="s">
        <v>32</v>
      </c>
      <c r="F66">
        <v>35</v>
      </c>
      <c r="G66">
        <v>21</v>
      </c>
      <c r="H66">
        <v>735</v>
      </c>
      <c r="I66" t="b">
        <v>0</v>
      </c>
      <c r="J66">
        <v>0</v>
      </c>
      <c r="K66">
        <v>735</v>
      </c>
      <c r="L66" s="2" t="str">
        <f t="shared" si="0"/>
        <v>3/6/2023</v>
      </c>
      <c r="M66" t="s">
        <v>91</v>
      </c>
      <c r="N66" s="2" t="str">
        <f t="shared" si="1"/>
        <v>('3/6/2023'</v>
      </c>
      <c r="O66">
        <f t="shared" si="2"/>
        <v>25</v>
      </c>
      <c r="P66" s="3" t="str">
        <f t="shared" si="3"/>
        <v>'Hail'</v>
      </c>
      <c r="Q66" s="3" t="str">
        <f t="shared" si="4"/>
        <v>'coffee beans'</v>
      </c>
      <c r="R66" s="3" t="str">
        <f t="shared" si="5"/>
        <v>'Guatemala'</v>
      </c>
      <c r="S66">
        <f t="shared" si="6"/>
        <v>35</v>
      </c>
      <c r="T66">
        <f t="shared" si="7"/>
        <v>21</v>
      </c>
      <c r="U66">
        <f t="shared" si="8"/>
        <v>735</v>
      </c>
      <c r="V66" s="3" t="str">
        <f t="shared" si="9"/>
        <v>'FALSE'</v>
      </c>
      <c r="W66">
        <f t="shared" si="10"/>
        <v>0</v>
      </c>
      <c r="X66" s="3" t="str">
        <f t="shared" si="11"/>
        <v>735)</v>
      </c>
    </row>
    <row r="67" spans="1:24" x14ac:dyDescent="0.25">
      <c r="A67" t="s">
        <v>92</v>
      </c>
      <c r="B67">
        <v>94</v>
      </c>
      <c r="C67" t="s">
        <v>12</v>
      </c>
      <c r="D67" t="s">
        <v>13</v>
      </c>
      <c r="E67" t="s">
        <v>17</v>
      </c>
      <c r="F67">
        <v>35</v>
      </c>
      <c r="G67">
        <v>29</v>
      </c>
      <c r="H67">
        <v>1015</v>
      </c>
      <c r="I67" t="b">
        <v>0</v>
      </c>
      <c r="J67">
        <v>0</v>
      </c>
      <c r="K67">
        <v>1015</v>
      </c>
      <c r="L67" s="2" t="str">
        <f t="shared" ref="L67:L130" si="12">CONCATENATE(TEXT(A67,"yyyy-mm-dd"))</f>
        <v>3/7/2023</v>
      </c>
      <c r="M67" t="s">
        <v>92</v>
      </c>
      <c r="N67" s="2" t="str">
        <f t="shared" ref="N67:N130" si="13">CONCATENATE("('",M67,"'")</f>
        <v>('3/7/2023'</v>
      </c>
      <c r="O67">
        <f t="shared" ref="O67:O130" si="14">B67</f>
        <v>94</v>
      </c>
      <c r="P67" s="3" t="str">
        <f t="shared" ref="P67:P130" si="15">CONCATENATE("'",C67,"'")</f>
        <v>'Riyadh'</v>
      </c>
      <c r="Q67" s="3" t="str">
        <f t="shared" ref="Q67:Q130" si="16">CONCATENATE("'",D67,"'")</f>
        <v>'coffee beans'</v>
      </c>
      <c r="R67" s="3" t="str">
        <f t="shared" ref="R67:R130" si="17">CONCATENATE("'",E67,"'")</f>
        <v>'Costa Rica'</v>
      </c>
      <c r="S67">
        <f t="shared" ref="S67:S130" si="18">F67</f>
        <v>35</v>
      </c>
      <c r="T67">
        <f t="shared" ref="T67:T130" si="19">G67</f>
        <v>29</v>
      </c>
      <c r="U67">
        <f t="shared" ref="U67:U130" si="20">H67</f>
        <v>1015</v>
      </c>
      <c r="V67" s="3" t="str">
        <f t="shared" ref="V67:V130" si="21">CONCATENATE("'",I67,"'")</f>
        <v>'FALSE'</v>
      </c>
      <c r="W67">
        <f t="shared" ref="W67:W130" si="22">J67</f>
        <v>0</v>
      </c>
      <c r="X67" s="3" t="str">
        <f t="shared" ref="X67:X130" si="23">CONCATENATE(K67,")")</f>
        <v>1015)</v>
      </c>
    </row>
    <row r="68" spans="1:24" x14ac:dyDescent="0.25">
      <c r="A68" t="s">
        <v>93</v>
      </c>
      <c r="B68">
        <v>2</v>
      </c>
      <c r="C68" t="s">
        <v>41</v>
      </c>
      <c r="D68" t="s">
        <v>13</v>
      </c>
      <c r="E68" t="s">
        <v>17</v>
      </c>
      <c r="F68">
        <v>35</v>
      </c>
      <c r="G68">
        <v>32</v>
      </c>
      <c r="H68">
        <v>1120</v>
      </c>
      <c r="I68" t="b">
        <v>1</v>
      </c>
      <c r="J68">
        <v>224</v>
      </c>
      <c r="K68">
        <v>896</v>
      </c>
      <c r="L68" s="2" t="str">
        <f t="shared" si="12"/>
        <v>3/8/2023</v>
      </c>
      <c r="M68" t="s">
        <v>93</v>
      </c>
      <c r="N68" s="2" t="str">
        <f t="shared" si="13"/>
        <v>('3/8/2023'</v>
      </c>
      <c r="O68">
        <f t="shared" si="14"/>
        <v>2</v>
      </c>
      <c r="P68" s="3" t="str">
        <f t="shared" si="15"/>
        <v>'Mecca'</v>
      </c>
      <c r="Q68" s="3" t="str">
        <f t="shared" si="16"/>
        <v>'coffee beans'</v>
      </c>
      <c r="R68" s="3" t="str">
        <f t="shared" si="17"/>
        <v>'Costa Rica'</v>
      </c>
      <c r="S68">
        <f t="shared" si="18"/>
        <v>35</v>
      </c>
      <c r="T68">
        <f t="shared" si="19"/>
        <v>32</v>
      </c>
      <c r="U68">
        <f t="shared" si="20"/>
        <v>1120</v>
      </c>
      <c r="V68" s="3" t="str">
        <f t="shared" si="21"/>
        <v>'TRUE'</v>
      </c>
      <c r="W68">
        <f t="shared" si="22"/>
        <v>224</v>
      </c>
      <c r="X68" s="3" t="str">
        <f t="shared" si="23"/>
        <v>896)</v>
      </c>
    </row>
    <row r="69" spans="1:24" x14ac:dyDescent="0.25">
      <c r="A69" t="s">
        <v>94</v>
      </c>
      <c r="B69">
        <v>16</v>
      </c>
      <c r="C69" t="s">
        <v>39</v>
      </c>
      <c r="D69" t="s">
        <v>13</v>
      </c>
      <c r="E69" t="s">
        <v>21</v>
      </c>
      <c r="F69">
        <v>45</v>
      </c>
      <c r="G69">
        <v>40</v>
      </c>
      <c r="H69">
        <v>1800</v>
      </c>
      <c r="I69" t="b">
        <v>0</v>
      </c>
      <c r="J69">
        <v>0</v>
      </c>
      <c r="K69">
        <v>1800</v>
      </c>
      <c r="L69" s="2" t="str">
        <f t="shared" si="12"/>
        <v>3/9/2023</v>
      </c>
      <c r="M69" t="s">
        <v>94</v>
      </c>
      <c r="N69" s="2" t="str">
        <f t="shared" si="13"/>
        <v>('3/9/2023'</v>
      </c>
      <c r="O69">
        <f t="shared" si="14"/>
        <v>16</v>
      </c>
      <c r="P69" s="3" t="str">
        <f t="shared" si="15"/>
        <v>'Jeddah'</v>
      </c>
      <c r="Q69" s="3" t="str">
        <f t="shared" si="16"/>
        <v>'coffee beans'</v>
      </c>
      <c r="R69" s="3" t="str">
        <f t="shared" si="17"/>
        <v>'Ethiopian'</v>
      </c>
      <c r="S69">
        <f t="shared" si="18"/>
        <v>45</v>
      </c>
      <c r="T69">
        <f t="shared" si="19"/>
        <v>40</v>
      </c>
      <c r="U69">
        <f t="shared" si="20"/>
        <v>1800</v>
      </c>
      <c r="V69" s="3" t="str">
        <f t="shared" si="21"/>
        <v>'FALSE'</v>
      </c>
      <c r="W69">
        <f t="shared" si="22"/>
        <v>0</v>
      </c>
      <c r="X69" s="3" t="str">
        <f t="shared" si="23"/>
        <v>1800)</v>
      </c>
    </row>
    <row r="70" spans="1:24" x14ac:dyDescent="0.25">
      <c r="A70" t="s">
        <v>95</v>
      </c>
      <c r="B70">
        <v>77</v>
      </c>
      <c r="C70" t="s">
        <v>30</v>
      </c>
      <c r="D70" t="s">
        <v>13</v>
      </c>
      <c r="E70" t="s">
        <v>14</v>
      </c>
      <c r="F70">
        <v>40</v>
      </c>
      <c r="G70">
        <v>3</v>
      </c>
      <c r="H70">
        <v>120</v>
      </c>
      <c r="I70" t="b">
        <v>1</v>
      </c>
      <c r="J70">
        <v>24</v>
      </c>
      <c r="K70">
        <v>96</v>
      </c>
      <c r="L70" s="2" t="str">
        <f t="shared" si="12"/>
        <v>3/10/2023</v>
      </c>
      <c r="M70" t="s">
        <v>95</v>
      </c>
      <c r="N70" s="2" t="str">
        <f t="shared" si="13"/>
        <v>('3/10/2023'</v>
      </c>
      <c r="O70">
        <f t="shared" si="14"/>
        <v>77</v>
      </c>
      <c r="P70" s="3" t="str">
        <f t="shared" si="15"/>
        <v>'Medina'</v>
      </c>
      <c r="Q70" s="3" t="str">
        <f t="shared" si="16"/>
        <v>'coffee beans'</v>
      </c>
      <c r="R70" s="3" t="str">
        <f t="shared" si="17"/>
        <v>'Colombian'</v>
      </c>
      <c r="S70">
        <f t="shared" si="18"/>
        <v>40</v>
      </c>
      <c r="T70">
        <f t="shared" si="19"/>
        <v>3</v>
      </c>
      <c r="U70">
        <f t="shared" si="20"/>
        <v>120</v>
      </c>
      <c r="V70" s="3" t="str">
        <f t="shared" si="21"/>
        <v>'TRUE'</v>
      </c>
      <c r="W70">
        <f t="shared" si="22"/>
        <v>24</v>
      </c>
      <c r="X70" s="3" t="str">
        <f t="shared" si="23"/>
        <v>96)</v>
      </c>
    </row>
    <row r="71" spans="1:24" x14ac:dyDescent="0.25">
      <c r="A71" t="s">
        <v>96</v>
      </c>
      <c r="B71">
        <v>65</v>
      </c>
      <c r="C71" t="s">
        <v>30</v>
      </c>
      <c r="D71" t="s">
        <v>13</v>
      </c>
      <c r="E71" t="s">
        <v>32</v>
      </c>
      <c r="F71">
        <v>35</v>
      </c>
      <c r="G71">
        <v>29</v>
      </c>
      <c r="H71">
        <v>1015</v>
      </c>
      <c r="I71" t="b">
        <v>1</v>
      </c>
      <c r="J71">
        <v>203</v>
      </c>
      <c r="K71">
        <v>812</v>
      </c>
      <c r="L71" s="2" t="str">
        <f t="shared" si="12"/>
        <v>3/11/2023</v>
      </c>
      <c r="M71" t="s">
        <v>96</v>
      </c>
      <c r="N71" s="2" t="str">
        <f t="shared" si="13"/>
        <v>('3/11/2023'</v>
      </c>
      <c r="O71">
        <f t="shared" si="14"/>
        <v>65</v>
      </c>
      <c r="P71" s="3" t="str">
        <f t="shared" si="15"/>
        <v>'Medina'</v>
      </c>
      <c r="Q71" s="3" t="str">
        <f t="shared" si="16"/>
        <v>'coffee beans'</v>
      </c>
      <c r="R71" s="3" t="str">
        <f t="shared" si="17"/>
        <v>'Guatemala'</v>
      </c>
      <c r="S71">
        <f t="shared" si="18"/>
        <v>35</v>
      </c>
      <c r="T71">
        <f t="shared" si="19"/>
        <v>29</v>
      </c>
      <c r="U71">
        <f t="shared" si="20"/>
        <v>1015</v>
      </c>
      <c r="V71" s="3" t="str">
        <f t="shared" si="21"/>
        <v>'TRUE'</v>
      </c>
      <c r="W71">
        <f t="shared" si="22"/>
        <v>203</v>
      </c>
      <c r="X71" s="3" t="str">
        <f t="shared" si="23"/>
        <v>812)</v>
      </c>
    </row>
    <row r="72" spans="1:24" x14ac:dyDescent="0.25">
      <c r="A72" t="s">
        <v>97</v>
      </c>
      <c r="B72">
        <v>71</v>
      </c>
      <c r="C72" t="s">
        <v>25</v>
      </c>
      <c r="D72" t="s">
        <v>13</v>
      </c>
      <c r="E72" t="s">
        <v>21</v>
      </c>
      <c r="F72">
        <v>45</v>
      </c>
      <c r="G72">
        <v>11</v>
      </c>
      <c r="H72">
        <v>495</v>
      </c>
      <c r="I72" t="b">
        <v>1</v>
      </c>
      <c r="J72">
        <v>99</v>
      </c>
      <c r="K72">
        <v>396</v>
      </c>
      <c r="L72" s="2" t="str">
        <f t="shared" si="12"/>
        <v>3/12/2023</v>
      </c>
      <c r="M72" t="s">
        <v>97</v>
      </c>
      <c r="N72" s="2" t="str">
        <f t="shared" si="13"/>
        <v>('3/12/2023'</v>
      </c>
      <c r="O72">
        <f t="shared" si="14"/>
        <v>71</v>
      </c>
      <c r="P72" s="3" t="str">
        <f t="shared" si="15"/>
        <v>'Khobar'</v>
      </c>
      <c r="Q72" s="3" t="str">
        <f t="shared" si="16"/>
        <v>'coffee beans'</v>
      </c>
      <c r="R72" s="3" t="str">
        <f t="shared" si="17"/>
        <v>'Ethiopian'</v>
      </c>
      <c r="S72">
        <f t="shared" si="18"/>
        <v>45</v>
      </c>
      <c r="T72">
        <f t="shared" si="19"/>
        <v>11</v>
      </c>
      <c r="U72">
        <f t="shared" si="20"/>
        <v>495</v>
      </c>
      <c r="V72" s="3" t="str">
        <f t="shared" si="21"/>
        <v>'TRUE'</v>
      </c>
      <c r="W72">
        <f t="shared" si="22"/>
        <v>99</v>
      </c>
      <c r="X72" s="3" t="str">
        <f t="shared" si="23"/>
        <v>396)</v>
      </c>
    </row>
    <row r="73" spans="1:24" x14ac:dyDescent="0.25">
      <c r="A73" t="s">
        <v>98</v>
      </c>
      <c r="B73">
        <v>51</v>
      </c>
      <c r="C73" t="s">
        <v>16</v>
      </c>
      <c r="D73" t="s">
        <v>13</v>
      </c>
      <c r="E73" t="s">
        <v>21</v>
      </c>
      <c r="F73">
        <v>45</v>
      </c>
      <c r="G73">
        <v>20</v>
      </c>
      <c r="H73">
        <v>900</v>
      </c>
      <c r="I73" t="b">
        <v>0</v>
      </c>
      <c r="J73">
        <v>0</v>
      </c>
      <c r="K73">
        <v>900</v>
      </c>
      <c r="L73" s="2" t="str">
        <f t="shared" si="12"/>
        <v>3/13/2023</v>
      </c>
      <c r="M73" t="s">
        <v>98</v>
      </c>
      <c r="N73" s="2" t="str">
        <f t="shared" si="13"/>
        <v>('3/13/2023'</v>
      </c>
      <c r="O73">
        <f t="shared" si="14"/>
        <v>51</v>
      </c>
      <c r="P73" s="3" t="str">
        <f t="shared" si="15"/>
        <v>'Abha'</v>
      </c>
      <c r="Q73" s="3" t="str">
        <f t="shared" si="16"/>
        <v>'coffee beans'</v>
      </c>
      <c r="R73" s="3" t="str">
        <f t="shared" si="17"/>
        <v>'Ethiopian'</v>
      </c>
      <c r="S73">
        <f t="shared" si="18"/>
        <v>45</v>
      </c>
      <c r="T73">
        <f t="shared" si="19"/>
        <v>20</v>
      </c>
      <c r="U73">
        <f t="shared" si="20"/>
        <v>900</v>
      </c>
      <c r="V73" s="3" t="str">
        <f t="shared" si="21"/>
        <v>'FALSE'</v>
      </c>
      <c r="W73">
        <f t="shared" si="22"/>
        <v>0</v>
      </c>
      <c r="X73" s="3" t="str">
        <f t="shared" si="23"/>
        <v>900)</v>
      </c>
    </row>
    <row r="74" spans="1:24" x14ac:dyDescent="0.25">
      <c r="A74" t="s">
        <v>99</v>
      </c>
      <c r="B74">
        <v>76</v>
      </c>
      <c r="C74" t="s">
        <v>30</v>
      </c>
      <c r="D74" t="s">
        <v>13</v>
      </c>
      <c r="E74" t="s">
        <v>21</v>
      </c>
      <c r="F74">
        <v>45</v>
      </c>
      <c r="G74">
        <v>38</v>
      </c>
      <c r="H74">
        <v>1710</v>
      </c>
      <c r="I74" t="b">
        <v>0</v>
      </c>
      <c r="J74">
        <v>0</v>
      </c>
      <c r="K74">
        <v>1710</v>
      </c>
      <c r="L74" s="2" t="str">
        <f t="shared" si="12"/>
        <v>3/14/2023</v>
      </c>
      <c r="M74" t="s">
        <v>99</v>
      </c>
      <c r="N74" s="2" t="str">
        <f t="shared" si="13"/>
        <v>('3/14/2023'</v>
      </c>
      <c r="O74">
        <f t="shared" si="14"/>
        <v>76</v>
      </c>
      <c r="P74" s="3" t="str">
        <f t="shared" si="15"/>
        <v>'Medina'</v>
      </c>
      <c r="Q74" s="3" t="str">
        <f t="shared" si="16"/>
        <v>'coffee beans'</v>
      </c>
      <c r="R74" s="3" t="str">
        <f t="shared" si="17"/>
        <v>'Ethiopian'</v>
      </c>
      <c r="S74">
        <f t="shared" si="18"/>
        <v>45</v>
      </c>
      <c r="T74">
        <f t="shared" si="19"/>
        <v>38</v>
      </c>
      <c r="U74">
        <f t="shared" si="20"/>
        <v>1710</v>
      </c>
      <c r="V74" s="3" t="str">
        <f t="shared" si="21"/>
        <v>'FALSE'</v>
      </c>
      <c r="W74">
        <f t="shared" si="22"/>
        <v>0</v>
      </c>
      <c r="X74" s="3" t="str">
        <f t="shared" si="23"/>
        <v>1710)</v>
      </c>
    </row>
    <row r="75" spans="1:24" x14ac:dyDescent="0.25">
      <c r="A75" t="s">
        <v>100</v>
      </c>
      <c r="B75">
        <v>77</v>
      </c>
      <c r="C75" t="s">
        <v>34</v>
      </c>
      <c r="D75" t="s">
        <v>13</v>
      </c>
      <c r="E75" t="s">
        <v>17</v>
      </c>
      <c r="F75">
        <v>35</v>
      </c>
      <c r="G75">
        <v>46</v>
      </c>
      <c r="H75">
        <v>1610</v>
      </c>
      <c r="I75" t="b">
        <v>0</v>
      </c>
      <c r="J75">
        <v>0</v>
      </c>
      <c r="K75">
        <v>1610</v>
      </c>
      <c r="L75" s="2" t="str">
        <f t="shared" si="12"/>
        <v>3/15/2023</v>
      </c>
      <c r="M75" t="s">
        <v>100</v>
      </c>
      <c r="N75" s="2" t="str">
        <f t="shared" si="13"/>
        <v>('3/15/2023'</v>
      </c>
      <c r="O75">
        <f t="shared" si="14"/>
        <v>77</v>
      </c>
      <c r="P75" s="3" t="str">
        <f t="shared" si="15"/>
        <v>'Dammam'</v>
      </c>
      <c r="Q75" s="3" t="str">
        <f t="shared" si="16"/>
        <v>'coffee beans'</v>
      </c>
      <c r="R75" s="3" t="str">
        <f t="shared" si="17"/>
        <v>'Costa Rica'</v>
      </c>
      <c r="S75">
        <f t="shared" si="18"/>
        <v>35</v>
      </c>
      <c r="T75">
        <f t="shared" si="19"/>
        <v>46</v>
      </c>
      <c r="U75">
        <f t="shared" si="20"/>
        <v>1610</v>
      </c>
      <c r="V75" s="3" t="str">
        <f t="shared" si="21"/>
        <v>'FALSE'</v>
      </c>
      <c r="W75">
        <f t="shared" si="22"/>
        <v>0</v>
      </c>
      <c r="X75" s="3" t="str">
        <f t="shared" si="23"/>
        <v>1610)</v>
      </c>
    </row>
    <row r="76" spans="1:24" x14ac:dyDescent="0.25">
      <c r="A76" t="s">
        <v>101</v>
      </c>
      <c r="B76">
        <v>50</v>
      </c>
      <c r="C76" t="s">
        <v>30</v>
      </c>
      <c r="D76" t="s">
        <v>13</v>
      </c>
      <c r="E76" t="s">
        <v>28</v>
      </c>
      <c r="F76">
        <v>30</v>
      </c>
      <c r="G76">
        <v>3</v>
      </c>
      <c r="H76">
        <v>90</v>
      </c>
      <c r="I76" t="b">
        <v>0</v>
      </c>
      <c r="J76">
        <v>0</v>
      </c>
      <c r="K76">
        <v>90</v>
      </c>
      <c r="L76" s="2" t="str">
        <f t="shared" si="12"/>
        <v>3/16/2023</v>
      </c>
      <c r="M76" t="s">
        <v>101</v>
      </c>
      <c r="N76" s="2" t="str">
        <f t="shared" si="13"/>
        <v>('3/16/2023'</v>
      </c>
      <c r="O76">
        <f t="shared" si="14"/>
        <v>50</v>
      </c>
      <c r="P76" s="3" t="str">
        <f t="shared" si="15"/>
        <v>'Medina'</v>
      </c>
      <c r="Q76" s="3" t="str">
        <f t="shared" si="16"/>
        <v>'coffee beans'</v>
      </c>
      <c r="R76" s="3" t="str">
        <f t="shared" si="17"/>
        <v>'Brazilian'</v>
      </c>
      <c r="S76">
        <f t="shared" si="18"/>
        <v>30</v>
      </c>
      <c r="T76">
        <f t="shared" si="19"/>
        <v>3</v>
      </c>
      <c r="U76">
        <f t="shared" si="20"/>
        <v>90</v>
      </c>
      <c r="V76" s="3" t="str">
        <f t="shared" si="21"/>
        <v>'FALSE'</v>
      </c>
      <c r="W76">
        <f t="shared" si="22"/>
        <v>0</v>
      </c>
      <c r="X76" s="3" t="str">
        <f t="shared" si="23"/>
        <v>90)</v>
      </c>
    </row>
    <row r="77" spans="1:24" x14ac:dyDescent="0.25">
      <c r="A77" t="s">
        <v>102</v>
      </c>
      <c r="B77">
        <v>57</v>
      </c>
      <c r="C77" t="s">
        <v>23</v>
      </c>
      <c r="D77" t="s">
        <v>13</v>
      </c>
      <c r="E77" t="s">
        <v>28</v>
      </c>
      <c r="F77">
        <v>30</v>
      </c>
      <c r="G77">
        <v>42</v>
      </c>
      <c r="H77">
        <v>1260</v>
      </c>
      <c r="I77" t="b">
        <v>1</v>
      </c>
      <c r="J77">
        <v>252</v>
      </c>
      <c r="K77">
        <v>1008</v>
      </c>
      <c r="L77" s="2" t="str">
        <f t="shared" si="12"/>
        <v>3/17/2023</v>
      </c>
      <c r="M77" t="s">
        <v>102</v>
      </c>
      <c r="N77" s="2" t="str">
        <f t="shared" si="13"/>
        <v>('3/17/2023'</v>
      </c>
      <c r="O77">
        <f t="shared" si="14"/>
        <v>57</v>
      </c>
      <c r="P77" s="3" t="str">
        <f t="shared" si="15"/>
        <v>'Hail'</v>
      </c>
      <c r="Q77" s="3" t="str">
        <f t="shared" si="16"/>
        <v>'coffee beans'</v>
      </c>
      <c r="R77" s="3" t="str">
        <f t="shared" si="17"/>
        <v>'Brazilian'</v>
      </c>
      <c r="S77">
        <f t="shared" si="18"/>
        <v>30</v>
      </c>
      <c r="T77">
        <f t="shared" si="19"/>
        <v>42</v>
      </c>
      <c r="U77">
        <f t="shared" si="20"/>
        <v>1260</v>
      </c>
      <c r="V77" s="3" t="str">
        <f t="shared" si="21"/>
        <v>'TRUE'</v>
      </c>
      <c r="W77">
        <f t="shared" si="22"/>
        <v>252</v>
      </c>
      <c r="X77" s="3" t="str">
        <f t="shared" si="23"/>
        <v>1008)</v>
      </c>
    </row>
    <row r="78" spans="1:24" x14ac:dyDescent="0.25">
      <c r="A78" t="s">
        <v>103</v>
      </c>
      <c r="B78">
        <v>45</v>
      </c>
      <c r="C78" t="s">
        <v>30</v>
      </c>
      <c r="D78" t="s">
        <v>13</v>
      </c>
      <c r="E78" t="s">
        <v>14</v>
      </c>
      <c r="F78">
        <v>40</v>
      </c>
      <c r="G78">
        <v>46</v>
      </c>
      <c r="H78">
        <v>1840</v>
      </c>
      <c r="I78" t="b">
        <v>1</v>
      </c>
      <c r="J78">
        <v>368</v>
      </c>
      <c r="K78">
        <v>1472</v>
      </c>
      <c r="L78" s="2" t="str">
        <f t="shared" si="12"/>
        <v>3/18/2023</v>
      </c>
      <c r="M78" t="s">
        <v>103</v>
      </c>
      <c r="N78" s="2" t="str">
        <f t="shared" si="13"/>
        <v>('3/18/2023'</v>
      </c>
      <c r="O78">
        <f t="shared" si="14"/>
        <v>45</v>
      </c>
      <c r="P78" s="3" t="str">
        <f t="shared" si="15"/>
        <v>'Medina'</v>
      </c>
      <c r="Q78" s="3" t="str">
        <f t="shared" si="16"/>
        <v>'coffee beans'</v>
      </c>
      <c r="R78" s="3" t="str">
        <f t="shared" si="17"/>
        <v>'Colombian'</v>
      </c>
      <c r="S78">
        <f t="shared" si="18"/>
        <v>40</v>
      </c>
      <c r="T78">
        <f t="shared" si="19"/>
        <v>46</v>
      </c>
      <c r="U78">
        <f t="shared" si="20"/>
        <v>1840</v>
      </c>
      <c r="V78" s="3" t="str">
        <f t="shared" si="21"/>
        <v>'TRUE'</v>
      </c>
      <c r="W78">
        <f t="shared" si="22"/>
        <v>368</v>
      </c>
      <c r="X78" s="3" t="str">
        <f t="shared" si="23"/>
        <v>1472)</v>
      </c>
    </row>
    <row r="79" spans="1:24" x14ac:dyDescent="0.25">
      <c r="A79" t="s">
        <v>104</v>
      </c>
      <c r="B79">
        <v>66</v>
      </c>
      <c r="C79" t="s">
        <v>39</v>
      </c>
      <c r="D79" t="s">
        <v>13</v>
      </c>
      <c r="E79" t="s">
        <v>14</v>
      </c>
      <c r="F79">
        <v>40</v>
      </c>
      <c r="G79">
        <v>25</v>
      </c>
      <c r="H79">
        <v>1000</v>
      </c>
      <c r="I79" t="b">
        <v>1</v>
      </c>
      <c r="J79">
        <v>200</v>
      </c>
      <c r="K79">
        <v>800</v>
      </c>
      <c r="L79" s="2" t="str">
        <f t="shared" si="12"/>
        <v>3/19/2023</v>
      </c>
      <c r="M79" t="s">
        <v>104</v>
      </c>
      <c r="N79" s="2" t="str">
        <f t="shared" si="13"/>
        <v>('3/19/2023'</v>
      </c>
      <c r="O79">
        <f t="shared" si="14"/>
        <v>66</v>
      </c>
      <c r="P79" s="3" t="str">
        <f t="shared" si="15"/>
        <v>'Jeddah'</v>
      </c>
      <c r="Q79" s="3" t="str">
        <f t="shared" si="16"/>
        <v>'coffee beans'</v>
      </c>
      <c r="R79" s="3" t="str">
        <f t="shared" si="17"/>
        <v>'Colombian'</v>
      </c>
      <c r="S79">
        <f t="shared" si="18"/>
        <v>40</v>
      </c>
      <c r="T79">
        <f t="shared" si="19"/>
        <v>25</v>
      </c>
      <c r="U79">
        <f t="shared" si="20"/>
        <v>1000</v>
      </c>
      <c r="V79" s="3" t="str">
        <f t="shared" si="21"/>
        <v>'TRUE'</v>
      </c>
      <c r="W79">
        <f t="shared" si="22"/>
        <v>200</v>
      </c>
      <c r="X79" s="3" t="str">
        <f t="shared" si="23"/>
        <v>800)</v>
      </c>
    </row>
    <row r="80" spans="1:24" x14ac:dyDescent="0.25">
      <c r="A80" t="s">
        <v>105</v>
      </c>
      <c r="B80">
        <v>53</v>
      </c>
      <c r="C80" t="s">
        <v>34</v>
      </c>
      <c r="D80" t="s">
        <v>13</v>
      </c>
      <c r="E80" t="s">
        <v>32</v>
      </c>
      <c r="F80">
        <v>35</v>
      </c>
      <c r="G80">
        <v>36</v>
      </c>
      <c r="H80">
        <v>1260</v>
      </c>
      <c r="I80" t="b">
        <v>1</v>
      </c>
      <c r="J80">
        <v>252</v>
      </c>
      <c r="K80">
        <v>1008</v>
      </c>
      <c r="L80" s="2" t="str">
        <f t="shared" si="12"/>
        <v>3/20/2023</v>
      </c>
      <c r="M80" t="s">
        <v>105</v>
      </c>
      <c r="N80" s="2" t="str">
        <f t="shared" si="13"/>
        <v>('3/20/2023'</v>
      </c>
      <c r="O80">
        <f t="shared" si="14"/>
        <v>53</v>
      </c>
      <c r="P80" s="3" t="str">
        <f t="shared" si="15"/>
        <v>'Dammam'</v>
      </c>
      <c r="Q80" s="3" t="str">
        <f t="shared" si="16"/>
        <v>'coffee beans'</v>
      </c>
      <c r="R80" s="3" t="str">
        <f t="shared" si="17"/>
        <v>'Guatemala'</v>
      </c>
      <c r="S80">
        <f t="shared" si="18"/>
        <v>35</v>
      </c>
      <c r="T80">
        <f t="shared" si="19"/>
        <v>36</v>
      </c>
      <c r="U80">
        <f t="shared" si="20"/>
        <v>1260</v>
      </c>
      <c r="V80" s="3" t="str">
        <f t="shared" si="21"/>
        <v>'TRUE'</v>
      </c>
      <c r="W80">
        <f t="shared" si="22"/>
        <v>252</v>
      </c>
      <c r="X80" s="3" t="str">
        <f t="shared" si="23"/>
        <v>1008)</v>
      </c>
    </row>
    <row r="81" spans="1:24" x14ac:dyDescent="0.25">
      <c r="A81" t="s">
        <v>106</v>
      </c>
      <c r="B81">
        <v>60</v>
      </c>
      <c r="C81" t="s">
        <v>19</v>
      </c>
      <c r="D81" t="s">
        <v>13</v>
      </c>
      <c r="E81" t="s">
        <v>14</v>
      </c>
      <c r="F81">
        <v>40</v>
      </c>
      <c r="G81">
        <v>28</v>
      </c>
      <c r="H81">
        <v>1120</v>
      </c>
      <c r="I81" t="b">
        <v>0</v>
      </c>
      <c r="J81">
        <v>0</v>
      </c>
      <c r="K81">
        <v>1120</v>
      </c>
      <c r="L81" s="2" t="str">
        <f t="shared" si="12"/>
        <v>3/21/2023</v>
      </c>
      <c r="M81" t="s">
        <v>106</v>
      </c>
      <c r="N81" s="2" t="str">
        <f t="shared" si="13"/>
        <v>('3/21/2023'</v>
      </c>
      <c r="O81">
        <f t="shared" si="14"/>
        <v>60</v>
      </c>
      <c r="P81" s="3" t="str">
        <f t="shared" si="15"/>
        <v>'Tabuk'</v>
      </c>
      <c r="Q81" s="3" t="str">
        <f t="shared" si="16"/>
        <v>'coffee beans'</v>
      </c>
      <c r="R81" s="3" t="str">
        <f t="shared" si="17"/>
        <v>'Colombian'</v>
      </c>
      <c r="S81">
        <f t="shared" si="18"/>
        <v>40</v>
      </c>
      <c r="T81">
        <f t="shared" si="19"/>
        <v>28</v>
      </c>
      <c r="U81">
        <f t="shared" si="20"/>
        <v>1120</v>
      </c>
      <c r="V81" s="3" t="str">
        <f t="shared" si="21"/>
        <v>'FALSE'</v>
      </c>
      <c r="W81">
        <f t="shared" si="22"/>
        <v>0</v>
      </c>
      <c r="X81" s="3" t="str">
        <f t="shared" si="23"/>
        <v>1120)</v>
      </c>
    </row>
    <row r="82" spans="1:24" x14ac:dyDescent="0.25">
      <c r="A82" t="s">
        <v>107</v>
      </c>
      <c r="B82">
        <v>24</v>
      </c>
      <c r="C82" t="s">
        <v>34</v>
      </c>
      <c r="D82" t="s">
        <v>13</v>
      </c>
      <c r="E82" t="s">
        <v>17</v>
      </c>
      <c r="F82">
        <v>35</v>
      </c>
      <c r="G82">
        <v>48</v>
      </c>
      <c r="H82">
        <v>1680</v>
      </c>
      <c r="I82" t="b">
        <v>1</v>
      </c>
      <c r="J82">
        <v>336</v>
      </c>
      <c r="K82">
        <v>1344</v>
      </c>
      <c r="L82" s="2" t="str">
        <f t="shared" si="12"/>
        <v>3/22/2023</v>
      </c>
      <c r="M82" t="s">
        <v>107</v>
      </c>
      <c r="N82" s="2" t="str">
        <f t="shared" si="13"/>
        <v>('3/22/2023'</v>
      </c>
      <c r="O82">
        <f t="shared" si="14"/>
        <v>24</v>
      </c>
      <c r="P82" s="3" t="str">
        <f t="shared" si="15"/>
        <v>'Dammam'</v>
      </c>
      <c r="Q82" s="3" t="str">
        <f t="shared" si="16"/>
        <v>'coffee beans'</v>
      </c>
      <c r="R82" s="3" t="str">
        <f t="shared" si="17"/>
        <v>'Costa Rica'</v>
      </c>
      <c r="S82">
        <f t="shared" si="18"/>
        <v>35</v>
      </c>
      <c r="T82">
        <f t="shared" si="19"/>
        <v>48</v>
      </c>
      <c r="U82">
        <f t="shared" si="20"/>
        <v>1680</v>
      </c>
      <c r="V82" s="3" t="str">
        <f t="shared" si="21"/>
        <v>'TRUE'</v>
      </c>
      <c r="W82">
        <f t="shared" si="22"/>
        <v>336</v>
      </c>
      <c r="X82" s="3" t="str">
        <f t="shared" si="23"/>
        <v>1344)</v>
      </c>
    </row>
    <row r="83" spans="1:24" x14ac:dyDescent="0.25">
      <c r="A83" t="s">
        <v>108</v>
      </c>
      <c r="B83">
        <v>16</v>
      </c>
      <c r="C83" t="s">
        <v>30</v>
      </c>
      <c r="D83" t="s">
        <v>13</v>
      </c>
      <c r="E83" t="s">
        <v>32</v>
      </c>
      <c r="F83">
        <v>35</v>
      </c>
      <c r="G83">
        <v>47</v>
      </c>
      <c r="H83">
        <v>1645</v>
      </c>
      <c r="I83" t="b">
        <v>1</v>
      </c>
      <c r="J83">
        <v>329</v>
      </c>
      <c r="K83">
        <v>1316</v>
      </c>
      <c r="L83" s="2" t="str">
        <f t="shared" si="12"/>
        <v>3/23/2023</v>
      </c>
      <c r="M83" t="s">
        <v>108</v>
      </c>
      <c r="N83" s="2" t="str">
        <f t="shared" si="13"/>
        <v>('3/23/2023'</v>
      </c>
      <c r="O83">
        <f t="shared" si="14"/>
        <v>16</v>
      </c>
      <c r="P83" s="3" t="str">
        <f t="shared" si="15"/>
        <v>'Medina'</v>
      </c>
      <c r="Q83" s="3" t="str">
        <f t="shared" si="16"/>
        <v>'coffee beans'</v>
      </c>
      <c r="R83" s="3" t="str">
        <f t="shared" si="17"/>
        <v>'Guatemala'</v>
      </c>
      <c r="S83">
        <f t="shared" si="18"/>
        <v>35</v>
      </c>
      <c r="T83">
        <f t="shared" si="19"/>
        <v>47</v>
      </c>
      <c r="U83">
        <f t="shared" si="20"/>
        <v>1645</v>
      </c>
      <c r="V83" s="3" t="str">
        <f t="shared" si="21"/>
        <v>'TRUE'</v>
      </c>
      <c r="W83">
        <f t="shared" si="22"/>
        <v>329</v>
      </c>
      <c r="X83" s="3" t="str">
        <f t="shared" si="23"/>
        <v>1316)</v>
      </c>
    </row>
    <row r="84" spans="1:24" x14ac:dyDescent="0.25">
      <c r="A84" t="s">
        <v>109</v>
      </c>
      <c r="B84">
        <v>68</v>
      </c>
      <c r="C84" t="s">
        <v>12</v>
      </c>
      <c r="D84" t="s">
        <v>13</v>
      </c>
      <c r="E84" t="s">
        <v>21</v>
      </c>
      <c r="F84">
        <v>45</v>
      </c>
      <c r="G84">
        <v>40</v>
      </c>
      <c r="H84">
        <v>1800</v>
      </c>
      <c r="I84" t="b">
        <v>0</v>
      </c>
      <c r="J84">
        <v>0</v>
      </c>
      <c r="K84">
        <v>1800</v>
      </c>
      <c r="L84" s="2" t="str">
        <f t="shared" si="12"/>
        <v>3/24/2023</v>
      </c>
      <c r="M84" t="s">
        <v>109</v>
      </c>
      <c r="N84" s="2" t="str">
        <f t="shared" si="13"/>
        <v>('3/24/2023'</v>
      </c>
      <c r="O84">
        <f t="shared" si="14"/>
        <v>68</v>
      </c>
      <c r="P84" s="3" t="str">
        <f t="shared" si="15"/>
        <v>'Riyadh'</v>
      </c>
      <c r="Q84" s="3" t="str">
        <f t="shared" si="16"/>
        <v>'coffee beans'</v>
      </c>
      <c r="R84" s="3" t="str">
        <f t="shared" si="17"/>
        <v>'Ethiopian'</v>
      </c>
      <c r="S84">
        <f t="shared" si="18"/>
        <v>45</v>
      </c>
      <c r="T84">
        <f t="shared" si="19"/>
        <v>40</v>
      </c>
      <c r="U84">
        <f t="shared" si="20"/>
        <v>1800</v>
      </c>
      <c r="V84" s="3" t="str">
        <f t="shared" si="21"/>
        <v>'FALSE'</v>
      </c>
      <c r="W84">
        <f t="shared" si="22"/>
        <v>0</v>
      </c>
      <c r="X84" s="3" t="str">
        <f t="shared" si="23"/>
        <v>1800)</v>
      </c>
    </row>
    <row r="85" spans="1:24" x14ac:dyDescent="0.25">
      <c r="A85" t="s">
        <v>110</v>
      </c>
      <c r="B85">
        <v>88</v>
      </c>
      <c r="C85" t="s">
        <v>16</v>
      </c>
      <c r="D85" t="s">
        <v>13</v>
      </c>
      <c r="E85" t="s">
        <v>28</v>
      </c>
      <c r="F85">
        <v>30</v>
      </c>
      <c r="G85">
        <v>31</v>
      </c>
      <c r="H85">
        <v>930</v>
      </c>
      <c r="I85" t="b">
        <v>1</v>
      </c>
      <c r="J85">
        <v>186</v>
      </c>
      <c r="K85">
        <v>744</v>
      </c>
      <c r="L85" s="2" t="str">
        <f t="shared" si="12"/>
        <v>3/25/2023</v>
      </c>
      <c r="M85" t="s">
        <v>110</v>
      </c>
      <c r="N85" s="2" t="str">
        <f t="shared" si="13"/>
        <v>('3/25/2023'</v>
      </c>
      <c r="O85">
        <f t="shared" si="14"/>
        <v>88</v>
      </c>
      <c r="P85" s="3" t="str">
        <f t="shared" si="15"/>
        <v>'Abha'</v>
      </c>
      <c r="Q85" s="3" t="str">
        <f t="shared" si="16"/>
        <v>'coffee beans'</v>
      </c>
      <c r="R85" s="3" t="str">
        <f t="shared" si="17"/>
        <v>'Brazilian'</v>
      </c>
      <c r="S85">
        <f t="shared" si="18"/>
        <v>30</v>
      </c>
      <c r="T85">
        <f t="shared" si="19"/>
        <v>31</v>
      </c>
      <c r="U85">
        <f t="shared" si="20"/>
        <v>930</v>
      </c>
      <c r="V85" s="3" t="str">
        <f t="shared" si="21"/>
        <v>'TRUE'</v>
      </c>
      <c r="W85">
        <f t="shared" si="22"/>
        <v>186</v>
      </c>
      <c r="X85" s="3" t="str">
        <f t="shared" si="23"/>
        <v>744)</v>
      </c>
    </row>
    <row r="86" spans="1:24" x14ac:dyDescent="0.25">
      <c r="A86" t="s">
        <v>111</v>
      </c>
      <c r="B86">
        <v>55</v>
      </c>
      <c r="C86" t="s">
        <v>25</v>
      </c>
      <c r="D86" t="s">
        <v>13</v>
      </c>
      <c r="E86" t="s">
        <v>21</v>
      </c>
      <c r="F86">
        <v>45</v>
      </c>
      <c r="G86">
        <v>42</v>
      </c>
      <c r="H86">
        <v>1890</v>
      </c>
      <c r="I86" t="b">
        <v>1</v>
      </c>
      <c r="J86">
        <v>378</v>
      </c>
      <c r="K86">
        <v>1512</v>
      </c>
      <c r="L86" s="2" t="str">
        <f t="shared" si="12"/>
        <v>3/26/2023</v>
      </c>
      <c r="M86" t="s">
        <v>111</v>
      </c>
      <c r="N86" s="2" t="str">
        <f t="shared" si="13"/>
        <v>('3/26/2023'</v>
      </c>
      <c r="O86">
        <f t="shared" si="14"/>
        <v>55</v>
      </c>
      <c r="P86" s="3" t="str">
        <f t="shared" si="15"/>
        <v>'Khobar'</v>
      </c>
      <c r="Q86" s="3" t="str">
        <f t="shared" si="16"/>
        <v>'coffee beans'</v>
      </c>
      <c r="R86" s="3" t="str">
        <f t="shared" si="17"/>
        <v>'Ethiopian'</v>
      </c>
      <c r="S86">
        <f t="shared" si="18"/>
        <v>45</v>
      </c>
      <c r="T86">
        <f t="shared" si="19"/>
        <v>42</v>
      </c>
      <c r="U86">
        <f t="shared" si="20"/>
        <v>1890</v>
      </c>
      <c r="V86" s="3" t="str">
        <f t="shared" si="21"/>
        <v>'TRUE'</v>
      </c>
      <c r="W86">
        <f t="shared" si="22"/>
        <v>378</v>
      </c>
      <c r="X86" s="3" t="str">
        <f t="shared" si="23"/>
        <v>1512)</v>
      </c>
    </row>
    <row r="87" spans="1:24" x14ac:dyDescent="0.25">
      <c r="A87" t="s">
        <v>112</v>
      </c>
      <c r="B87">
        <v>62</v>
      </c>
      <c r="C87" t="s">
        <v>30</v>
      </c>
      <c r="D87" t="s">
        <v>13</v>
      </c>
      <c r="E87" t="s">
        <v>14</v>
      </c>
      <c r="F87">
        <v>40</v>
      </c>
      <c r="G87">
        <v>21</v>
      </c>
      <c r="H87">
        <v>840</v>
      </c>
      <c r="I87" t="b">
        <v>0</v>
      </c>
      <c r="J87">
        <v>0</v>
      </c>
      <c r="K87">
        <v>840</v>
      </c>
      <c r="L87" s="2" t="str">
        <f t="shared" si="12"/>
        <v>3/27/2023</v>
      </c>
      <c r="M87" t="s">
        <v>112</v>
      </c>
      <c r="N87" s="2" t="str">
        <f t="shared" si="13"/>
        <v>('3/27/2023'</v>
      </c>
      <c r="O87">
        <f t="shared" si="14"/>
        <v>62</v>
      </c>
      <c r="P87" s="3" t="str">
        <f t="shared" si="15"/>
        <v>'Medina'</v>
      </c>
      <c r="Q87" s="3" t="str">
        <f t="shared" si="16"/>
        <v>'coffee beans'</v>
      </c>
      <c r="R87" s="3" t="str">
        <f t="shared" si="17"/>
        <v>'Colombian'</v>
      </c>
      <c r="S87">
        <f t="shared" si="18"/>
        <v>40</v>
      </c>
      <c r="T87">
        <f t="shared" si="19"/>
        <v>21</v>
      </c>
      <c r="U87">
        <f t="shared" si="20"/>
        <v>840</v>
      </c>
      <c r="V87" s="3" t="str">
        <f t="shared" si="21"/>
        <v>'FALSE'</v>
      </c>
      <c r="W87">
        <f t="shared" si="22"/>
        <v>0</v>
      </c>
      <c r="X87" s="3" t="str">
        <f t="shared" si="23"/>
        <v>840)</v>
      </c>
    </row>
    <row r="88" spans="1:24" x14ac:dyDescent="0.25">
      <c r="A88" t="s">
        <v>113</v>
      </c>
      <c r="B88">
        <v>5</v>
      </c>
      <c r="C88" t="s">
        <v>39</v>
      </c>
      <c r="D88" t="s">
        <v>13</v>
      </c>
      <c r="E88" t="s">
        <v>28</v>
      </c>
      <c r="F88">
        <v>30</v>
      </c>
      <c r="G88">
        <v>39</v>
      </c>
      <c r="H88">
        <v>1170</v>
      </c>
      <c r="I88" t="b">
        <v>1</v>
      </c>
      <c r="J88">
        <v>234</v>
      </c>
      <c r="K88">
        <v>936</v>
      </c>
      <c r="L88" s="2" t="str">
        <f t="shared" si="12"/>
        <v>3/28/2023</v>
      </c>
      <c r="M88" t="s">
        <v>113</v>
      </c>
      <c r="N88" s="2" t="str">
        <f t="shared" si="13"/>
        <v>('3/28/2023'</v>
      </c>
      <c r="O88">
        <f t="shared" si="14"/>
        <v>5</v>
      </c>
      <c r="P88" s="3" t="str">
        <f t="shared" si="15"/>
        <v>'Jeddah'</v>
      </c>
      <c r="Q88" s="3" t="str">
        <f t="shared" si="16"/>
        <v>'coffee beans'</v>
      </c>
      <c r="R88" s="3" t="str">
        <f t="shared" si="17"/>
        <v>'Brazilian'</v>
      </c>
      <c r="S88">
        <f t="shared" si="18"/>
        <v>30</v>
      </c>
      <c r="T88">
        <f t="shared" si="19"/>
        <v>39</v>
      </c>
      <c r="U88">
        <f t="shared" si="20"/>
        <v>1170</v>
      </c>
      <c r="V88" s="3" t="str">
        <f t="shared" si="21"/>
        <v>'TRUE'</v>
      </c>
      <c r="W88">
        <f t="shared" si="22"/>
        <v>234</v>
      </c>
      <c r="X88" s="3" t="str">
        <f t="shared" si="23"/>
        <v>936)</v>
      </c>
    </row>
    <row r="89" spans="1:24" x14ac:dyDescent="0.25">
      <c r="A89" t="s">
        <v>114</v>
      </c>
      <c r="B89">
        <v>61</v>
      </c>
      <c r="C89" t="s">
        <v>25</v>
      </c>
      <c r="D89" t="s">
        <v>13</v>
      </c>
      <c r="E89" t="s">
        <v>17</v>
      </c>
      <c r="F89">
        <v>35</v>
      </c>
      <c r="G89">
        <v>21</v>
      </c>
      <c r="H89">
        <v>735</v>
      </c>
      <c r="I89" t="b">
        <v>1</v>
      </c>
      <c r="J89">
        <v>147</v>
      </c>
      <c r="K89">
        <v>588</v>
      </c>
      <c r="L89" s="2" t="str">
        <f t="shared" si="12"/>
        <v>3/29/2023</v>
      </c>
      <c r="M89" t="s">
        <v>114</v>
      </c>
      <c r="N89" s="2" t="str">
        <f t="shared" si="13"/>
        <v>('3/29/2023'</v>
      </c>
      <c r="O89">
        <f t="shared" si="14"/>
        <v>61</v>
      </c>
      <c r="P89" s="3" t="str">
        <f t="shared" si="15"/>
        <v>'Khobar'</v>
      </c>
      <c r="Q89" s="3" t="str">
        <f t="shared" si="16"/>
        <v>'coffee beans'</v>
      </c>
      <c r="R89" s="3" t="str">
        <f t="shared" si="17"/>
        <v>'Costa Rica'</v>
      </c>
      <c r="S89">
        <f t="shared" si="18"/>
        <v>35</v>
      </c>
      <c r="T89">
        <f t="shared" si="19"/>
        <v>21</v>
      </c>
      <c r="U89">
        <f t="shared" si="20"/>
        <v>735</v>
      </c>
      <c r="V89" s="3" t="str">
        <f t="shared" si="21"/>
        <v>'TRUE'</v>
      </c>
      <c r="W89">
        <f t="shared" si="22"/>
        <v>147</v>
      </c>
      <c r="X89" s="3" t="str">
        <f t="shared" si="23"/>
        <v>588)</v>
      </c>
    </row>
    <row r="90" spans="1:24" x14ac:dyDescent="0.25">
      <c r="A90" t="s">
        <v>115</v>
      </c>
      <c r="B90">
        <v>41</v>
      </c>
      <c r="C90" t="s">
        <v>39</v>
      </c>
      <c r="D90" t="s">
        <v>13</v>
      </c>
      <c r="E90" t="s">
        <v>17</v>
      </c>
      <c r="F90">
        <v>35</v>
      </c>
      <c r="G90">
        <v>32</v>
      </c>
      <c r="H90">
        <v>1120</v>
      </c>
      <c r="I90" t="b">
        <v>0</v>
      </c>
      <c r="J90">
        <v>0</v>
      </c>
      <c r="K90">
        <v>1120</v>
      </c>
      <c r="L90" s="2" t="str">
        <f t="shared" si="12"/>
        <v>3/30/2023</v>
      </c>
      <c r="M90" t="s">
        <v>115</v>
      </c>
      <c r="N90" s="2" t="str">
        <f t="shared" si="13"/>
        <v>('3/30/2023'</v>
      </c>
      <c r="O90">
        <f t="shared" si="14"/>
        <v>41</v>
      </c>
      <c r="P90" s="3" t="str">
        <f t="shared" si="15"/>
        <v>'Jeddah'</v>
      </c>
      <c r="Q90" s="3" t="str">
        <f t="shared" si="16"/>
        <v>'coffee beans'</v>
      </c>
      <c r="R90" s="3" t="str">
        <f t="shared" si="17"/>
        <v>'Costa Rica'</v>
      </c>
      <c r="S90">
        <f t="shared" si="18"/>
        <v>35</v>
      </c>
      <c r="T90">
        <f t="shared" si="19"/>
        <v>32</v>
      </c>
      <c r="U90">
        <f t="shared" si="20"/>
        <v>1120</v>
      </c>
      <c r="V90" s="3" t="str">
        <f t="shared" si="21"/>
        <v>'FALSE'</v>
      </c>
      <c r="W90">
        <f t="shared" si="22"/>
        <v>0</v>
      </c>
      <c r="X90" s="3" t="str">
        <f t="shared" si="23"/>
        <v>1120)</v>
      </c>
    </row>
    <row r="91" spans="1:24" x14ac:dyDescent="0.25">
      <c r="A91" t="s">
        <v>116</v>
      </c>
      <c r="B91">
        <v>97</v>
      </c>
      <c r="C91" t="s">
        <v>39</v>
      </c>
      <c r="D91" t="s">
        <v>13</v>
      </c>
      <c r="E91" t="s">
        <v>17</v>
      </c>
      <c r="F91">
        <v>35</v>
      </c>
      <c r="G91">
        <v>33</v>
      </c>
      <c r="H91">
        <v>1155</v>
      </c>
      <c r="I91" t="b">
        <v>1</v>
      </c>
      <c r="J91">
        <v>231</v>
      </c>
      <c r="K91">
        <v>924</v>
      </c>
      <c r="L91" s="2" t="str">
        <f t="shared" si="12"/>
        <v>3/31/2023</v>
      </c>
      <c r="M91" t="s">
        <v>116</v>
      </c>
      <c r="N91" s="2" t="str">
        <f t="shared" si="13"/>
        <v>('3/31/2023'</v>
      </c>
      <c r="O91">
        <f t="shared" si="14"/>
        <v>97</v>
      </c>
      <c r="P91" s="3" t="str">
        <f t="shared" si="15"/>
        <v>'Jeddah'</v>
      </c>
      <c r="Q91" s="3" t="str">
        <f t="shared" si="16"/>
        <v>'coffee beans'</v>
      </c>
      <c r="R91" s="3" t="str">
        <f t="shared" si="17"/>
        <v>'Costa Rica'</v>
      </c>
      <c r="S91">
        <f t="shared" si="18"/>
        <v>35</v>
      </c>
      <c r="T91">
        <f t="shared" si="19"/>
        <v>33</v>
      </c>
      <c r="U91">
        <f t="shared" si="20"/>
        <v>1155</v>
      </c>
      <c r="V91" s="3" t="str">
        <f t="shared" si="21"/>
        <v>'TRUE'</v>
      </c>
      <c r="W91">
        <f t="shared" si="22"/>
        <v>231</v>
      </c>
      <c r="X91" s="3" t="str">
        <f t="shared" si="23"/>
        <v>924)</v>
      </c>
    </row>
    <row r="92" spans="1:24" x14ac:dyDescent="0.25">
      <c r="A92" t="s">
        <v>117</v>
      </c>
      <c r="B92">
        <v>45</v>
      </c>
      <c r="C92" t="s">
        <v>34</v>
      </c>
      <c r="D92" t="s">
        <v>13</v>
      </c>
      <c r="E92" t="s">
        <v>32</v>
      </c>
      <c r="F92">
        <v>35</v>
      </c>
      <c r="G92">
        <v>35</v>
      </c>
      <c r="H92">
        <v>1225</v>
      </c>
      <c r="I92" t="b">
        <v>1</v>
      </c>
      <c r="J92">
        <v>245</v>
      </c>
      <c r="K92">
        <v>980</v>
      </c>
      <c r="L92" s="2" t="str">
        <f t="shared" si="12"/>
        <v>4/1/2023</v>
      </c>
      <c r="M92" t="s">
        <v>117</v>
      </c>
      <c r="N92" s="2" t="str">
        <f t="shared" si="13"/>
        <v>('4/1/2023'</v>
      </c>
      <c r="O92">
        <f t="shared" si="14"/>
        <v>45</v>
      </c>
      <c r="P92" s="3" t="str">
        <f t="shared" si="15"/>
        <v>'Dammam'</v>
      </c>
      <c r="Q92" s="3" t="str">
        <f t="shared" si="16"/>
        <v>'coffee beans'</v>
      </c>
      <c r="R92" s="3" t="str">
        <f t="shared" si="17"/>
        <v>'Guatemala'</v>
      </c>
      <c r="S92">
        <f t="shared" si="18"/>
        <v>35</v>
      </c>
      <c r="T92">
        <f t="shared" si="19"/>
        <v>35</v>
      </c>
      <c r="U92">
        <f t="shared" si="20"/>
        <v>1225</v>
      </c>
      <c r="V92" s="3" t="str">
        <f t="shared" si="21"/>
        <v>'TRUE'</v>
      </c>
      <c r="W92">
        <f t="shared" si="22"/>
        <v>245</v>
      </c>
      <c r="X92" s="3" t="str">
        <f t="shared" si="23"/>
        <v>980)</v>
      </c>
    </row>
    <row r="93" spans="1:24" x14ac:dyDescent="0.25">
      <c r="A93" t="s">
        <v>118</v>
      </c>
      <c r="B93">
        <v>81</v>
      </c>
      <c r="C93" t="s">
        <v>41</v>
      </c>
      <c r="D93" t="s">
        <v>13</v>
      </c>
      <c r="E93" t="s">
        <v>28</v>
      </c>
      <c r="F93">
        <v>30</v>
      </c>
      <c r="G93">
        <v>46</v>
      </c>
      <c r="H93">
        <v>1380</v>
      </c>
      <c r="I93" t="b">
        <v>0</v>
      </c>
      <c r="J93">
        <v>0</v>
      </c>
      <c r="K93">
        <v>1380</v>
      </c>
      <c r="L93" s="2" t="str">
        <f t="shared" si="12"/>
        <v>4/2/2023</v>
      </c>
      <c r="M93" t="s">
        <v>118</v>
      </c>
      <c r="N93" s="2" t="str">
        <f t="shared" si="13"/>
        <v>('4/2/2023'</v>
      </c>
      <c r="O93">
        <f t="shared" si="14"/>
        <v>81</v>
      </c>
      <c r="P93" s="3" t="str">
        <f t="shared" si="15"/>
        <v>'Mecca'</v>
      </c>
      <c r="Q93" s="3" t="str">
        <f t="shared" si="16"/>
        <v>'coffee beans'</v>
      </c>
      <c r="R93" s="3" t="str">
        <f t="shared" si="17"/>
        <v>'Brazilian'</v>
      </c>
      <c r="S93">
        <f t="shared" si="18"/>
        <v>30</v>
      </c>
      <c r="T93">
        <f t="shared" si="19"/>
        <v>46</v>
      </c>
      <c r="U93">
        <f t="shared" si="20"/>
        <v>1380</v>
      </c>
      <c r="V93" s="3" t="str">
        <f t="shared" si="21"/>
        <v>'FALSE'</v>
      </c>
      <c r="W93">
        <f t="shared" si="22"/>
        <v>0</v>
      </c>
      <c r="X93" s="3" t="str">
        <f t="shared" si="23"/>
        <v>1380)</v>
      </c>
    </row>
    <row r="94" spans="1:24" x14ac:dyDescent="0.25">
      <c r="A94" t="s">
        <v>119</v>
      </c>
      <c r="B94">
        <v>64</v>
      </c>
      <c r="C94" t="s">
        <v>19</v>
      </c>
      <c r="D94" t="s">
        <v>13</v>
      </c>
      <c r="E94" t="s">
        <v>17</v>
      </c>
      <c r="F94">
        <v>35</v>
      </c>
      <c r="G94">
        <v>27</v>
      </c>
      <c r="H94">
        <v>945</v>
      </c>
      <c r="I94" t="b">
        <v>1</v>
      </c>
      <c r="J94">
        <v>189</v>
      </c>
      <c r="K94">
        <v>756</v>
      </c>
      <c r="L94" s="2" t="str">
        <f t="shared" si="12"/>
        <v>4/3/2023</v>
      </c>
      <c r="M94" t="s">
        <v>119</v>
      </c>
      <c r="N94" s="2" t="str">
        <f t="shared" si="13"/>
        <v>('4/3/2023'</v>
      </c>
      <c r="O94">
        <f t="shared" si="14"/>
        <v>64</v>
      </c>
      <c r="P94" s="3" t="str">
        <f t="shared" si="15"/>
        <v>'Tabuk'</v>
      </c>
      <c r="Q94" s="3" t="str">
        <f t="shared" si="16"/>
        <v>'coffee beans'</v>
      </c>
      <c r="R94" s="3" t="str">
        <f t="shared" si="17"/>
        <v>'Costa Rica'</v>
      </c>
      <c r="S94">
        <f t="shared" si="18"/>
        <v>35</v>
      </c>
      <c r="T94">
        <f t="shared" si="19"/>
        <v>27</v>
      </c>
      <c r="U94">
        <f t="shared" si="20"/>
        <v>945</v>
      </c>
      <c r="V94" s="3" t="str">
        <f t="shared" si="21"/>
        <v>'TRUE'</v>
      </c>
      <c r="W94">
        <f t="shared" si="22"/>
        <v>189</v>
      </c>
      <c r="X94" s="3" t="str">
        <f t="shared" si="23"/>
        <v>756)</v>
      </c>
    </row>
    <row r="95" spans="1:24" x14ac:dyDescent="0.25">
      <c r="A95" t="s">
        <v>120</v>
      </c>
      <c r="B95">
        <v>24</v>
      </c>
      <c r="C95" t="s">
        <v>30</v>
      </c>
      <c r="D95" t="s">
        <v>13</v>
      </c>
      <c r="E95" t="s">
        <v>32</v>
      </c>
      <c r="F95">
        <v>35</v>
      </c>
      <c r="G95">
        <v>34</v>
      </c>
      <c r="H95">
        <v>1190</v>
      </c>
      <c r="I95" t="b">
        <v>0</v>
      </c>
      <c r="J95">
        <v>0</v>
      </c>
      <c r="K95">
        <v>1190</v>
      </c>
      <c r="L95" s="2" t="str">
        <f t="shared" si="12"/>
        <v>4/4/2023</v>
      </c>
      <c r="M95" t="s">
        <v>120</v>
      </c>
      <c r="N95" s="2" t="str">
        <f t="shared" si="13"/>
        <v>('4/4/2023'</v>
      </c>
      <c r="O95">
        <f t="shared" si="14"/>
        <v>24</v>
      </c>
      <c r="P95" s="3" t="str">
        <f t="shared" si="15"/>
        <v>'Medina'</v>
      </c>
      <c r="Q95" s="3" t="str">
        <f t="shared" si="16"/>
        <v>'coffee beans'</v>
      </c>
      <c r="R95" s="3" t="str">
        <f t="shared" si="17"/>
        <v>'Guatemala'</v>
      </c>
      <c r="S95">
        <f t="shared" si="18"/>
        <v>35</v>
      </c>
      <c r="T95">
        <f t="shared" si="19"/>
        <v>34</v>
      </c>
      <c r="U95">
        <f t="shared" si="20"/>
        <v>1190</v>
      </c>
      <c r="V95" s="3" t="str">
        <f t="shared" si="21"/>
        <v>'FALSE'</v>
      </c>
      <c r="W95">
        <f t="shared" si="22"/>
        <v>0</v>
      </c>
      <c r="X95" s="3" t="str">
        <f t="shared" si="23"/>
        <v>1190)</v>
      </c>
    </row>
    <row r="96" spans="1:24" x14ac:dyDescent="0.25">
      <c r="A96" t="s">
        <v>121</v>
      </c>
      <c r="B96">
        <v>91</v>
      </c>
      <c r="C96" t="s">
        <v>12</v>
      </c>
      <c r="D96" t="s">
        <v>13</v>
      </c>
      <c r="E96" t="s">
        <v>17</v>
      </c>
      <c r="F96">
        <v>35</v>
      </c>
      <c r="G96">
        <v>43</v>
      </c>
      <c r="H96">
        <v>1505</v>
      </c>
      <c r="I96" t="b">
        <v>1</v>
      </c>
      <c r="J96">
        <v>301</v>
      </c>
      <c r="K96">
        <v>1204</v>
      </c>
      <c r="L96" s="2" t="str">
        <f t="shared" si="12"/>
        <v>4/5/2023</v>
      </c>
      <c r="M96" t="s">
        <v>121</v>
      </c>
      <c r="N96" s="2" t="str">
        <f t="shared" si="13"/>
        <v>('4/5/2023'</v>
      </c>
      <c r="O96">
        <f t="shared" si="14"/>
        <v>91</v>
      </c>
      <c r="P96" s="3" t="str">
        <f t="shared" si="15"/>
        <v>'Riyadh'</v>
      </c>
      <c r="Q96" s="3" t="str">
        <f t="shared" si="16"/>
        <v>'coffee beans'</v>
      </c>
      <c r="R96" s="3" t="str">
        <f t="shared" si="17"/>
        <v>'Costa Rica'</v>
      </c>
      <c r="S96">
        <f t="shared" si="18"/>
        <v>35</v>
      </c>
      <c r="T96">
        <f t="shared" si="19"/>
        <v>43</v>
      </c>
      <c r="U96">
        <f t="shared" si="20"/>
        <v>1505</v>
      </c>
      <c r="V96" s="3" t="str">
        <f t="shared" si="21"/>
        <v>'TRUE'</v>
      </c>
      <c r="W96">
        <f t="shared" si="22"/>
        <v>301</v>
      </c>
      <c r="X96" s="3" t="str">
        <f t="shared" si="23"/>
        <v>1204)</v>
      </c>
    </row>
    <row r="97" spans="1:24" x14ac:dyDescent="0.25">
      <c r="A97" t="s">
        <v>122</v>
      </c>
      <c r="B97">
        <v>40</v>
      </c>
      <c r="C97" t="s">
        <v>16</v>
      </c>
      <c r="D97" t="s">
        <v>13</v>
      </c>
      <c r="E97" t="s">
        <v>28</v>
      </c>
      <c r="F97">
        <v>30</v>
      </c>
      <c r="G97">
        <v>12</v>
      </c>
      <c r="H97">
        <v>360</v>
      </c>
      <c r="I97" t="b">
        <v>0</v>
      </c>
      <c r="J97">
        <v>0</v>
      </c>
      <c r="K97">
        <v>360</v>
      </c>
      <c r="L97" s="2" t="str">
        <f t="shared" si="12"/>
        <v>4/6/2023</v>
      </c>
      <c r="M97" t="s">
        <v>122</v>
      </c>
      <c r="N97" s="2" t="str">
        <f t="shared" si="13"/>
        <v>('4/6/2023'</v>
      </c>
      <c r="O97">
        <f t="shared" si="14"/>
        <v>40</v>
      </c>
      <c r="P97" s="3" t="str">
        <f t="shared" si="15"/>
        <v>'Abha'</v>
      </c>
      <c r="Q97" s="3" t="str">
        <f t="shared" si="16"/>
        <v>'coffee beans'</v>
      </c>
      <c r="R97" s="3" t="str">
        <f t="shared" si="17"/>
        <v>'Brazilian'</v>
      </c>
      <c r="S97">
        <f t="shared" si="18"/>
        <v>30</v>
      </c>
      <c r="T97">
        <f t="shared" si="19"/>
        <v>12</v>
      </c>
      <c r="U97">
        <f t="shared" si="20"/>
        <v>360</v>
      </c>
      <c r="V97" s="3" t="str">
        <f t="shared" si="21"/>
        <v>'FALSE'</v>
      </c>
      <c r="W97">
        <f t="shared" si="22"/>
        <v>0</v>
      </c>
      <c r="X97" s="3" t="str">
        <f t="shared" si="23"/>
        <v>360)</v>
      </c>
    </row>
    <row r="98" spans="1:24" x14ac:dyDescent="0.25">
      <c r="A98" t="s">
        <v>123</v>
      </c>
      <c r="B98">
        <v>67</v>
      </c>
      <c r="C98" t="s">
        <v>30</v>
      </c>
      <c r="D98" t="s">
        <v>13</v>
      </c>
      <c r="E98" t="s">
        <v>17</v>
      </c>
      <c r="F98">
        <v>35</v>
      </c>
      <c r="G98">
        <v>45</v>
      </c>
      <c r="H98">
        <v>1575</v>
      </c>
      <c r="I98" t="b">
        <v>0</v>
      </c>
      <c r="J98">
        <v>0</v>
      </c>
      <c r="K98">
        <v>1575</v>
      </c>
      <c r="L98" s="2" t="str">
        <f t="shared" si="12"/>
        <v>4/7/2023</v>
      </c>
      <c r="M98" t="s">
        <v>123</v>
      </c>
      <c r="N98" s="2" t="str">
        <f t="shared" si="13"/>
        <v>('4/7/2023'</v>
      </c>
      <c r="O98">
        <f t="shared" si="14"/>
        <v>67</v>
      </c>
      <c r="P98" s="3" t="str">
        <f t="shared" si="15"/>
        <v>'Medina'</v>
      </c>
      <c r="Q98" s="3" t="str">
        <f t="shared" si="16"/>
        <v>'coffee beans'</v>
      </c>
      <c r="R98" s="3" t="str">
        <f t="shared" si="17"/>
        <v>'Costa Rica'</v>
      </c>
      <c r="S98">
        <f t="shared" si="18"/>
        <v>35</v>
      </c>
      <c r="T98">
        <f t="shared" si="19"/>
        <v>45</v>
      </c>
      <c r="U98">
        <f t="shared" si="20"/>
        <v>1575</v>
      </c>
      <c r="V98" s="3" t="str">
        <f t="shared" si="21"/>
        <v>'FALSE'</v>
      </c>
      <c r="W98">
        <f t="shared" si="22"/>
        <v>0</v>
      </c>
      <c r="X98" s="3" t="str">
        <f t="shared" si="23"/>
        <v>1575)</v>
      </c>
    </row>
    <row r="99" spans="1:24" x14ac:dyDescent="0.25">
      <c r="A99" t="s">
        <v>124</v>
      </c>
      <c r="B99">
        <v>76</v>
      </c>
      <c r="C99" t="s">
        <v>27</v>
      </c>
      <c r="D99" t="s">
        <v>13</v>
      </c>
      <c r="E99" t="s">
        <v>17</v>
      </c>
      <c r="F99">
        <v>35</v>
      </c>
      <c r="G99">
        <v>25</v>
      </c>
      <c r="H99">
        <v>875</v>
      </c>
      <c r="I99" t="b">
        <v>1</v>
      </c>
      <c r="J99">
        <v>175</v>
      </c>
      <c r="K99">
        <v>700</v>
      </c>
      <c r="L99" s="2" t="str">
        <f t="shared" si="12"/>
        <v>4/8/2023</v>
      </c>
      <c r="M99" t="s">
        <v>124</v>
      </c>
      <c r="N99" s="2" t="str">
        <f t="shared" si="13"/>
        <v>('4/8/2023'</v>
      </c>
      <c r="O99">
        <f t="shared" si="14"/>
        <v>76</v>
      </c>
      <c r="P99" s="3" t="str">
        <f t="shared" si="15"/>
        <v>'Buraidah'</v>
      </c>
      <c r="Q99" s="3" t="str">
        <f t="shared" si="16"/>
        <v>'coffee beans'</v>
      </c>
      <c r="R99" s="3" t="str">
        <f t="shared" si="17"/>
        <v>'Costa Rica'</v>
      </c>
      <c r="S99">
        <f t="shared" si="18"/>
        <v>35</v>
      </c>
      <c r="T99">
        <f t="shared" si="19"/>
        <v>25</v>
      </c>
      <c r="U99">
        <f t="shared" si="20"/>
        <v>875</v>
      </c>
      <c r="V99" s="3" t="str">
        <f t="shared" si="21"/>
        <v>'TRUE'</v>
      </c>
      <c r="W99">
        <f t="shared" si="22"/>
        <v>175</v>
      </c>
      <c r="X99" s="3" t="str">
        <f t="shared" si="23"/>
        <v>700)</v>
      </c>
    </row>
    <row r="100" spans="1:24" x14ac:dyDescent="0.25">
      <c r="A100" t="s">
        <v>125</v>
      </c>
      <c r="B100">
        <v>72</v>
      </c>
      <c r="C100" t="s">
        <v>27</v>
      </c>
      <c r="D100" t="s">
        <v>13</v>
      </c>
      <c r="E100" t="s">
        <v>32</v>
      </c>
      <c r="F100">
        <v>35</v>
      </c>
      <c r="G100">
        <v>26</v>
      </c>
      <c r="H100">
        <v>910</v>
      </c>
      <c r="I100" t="b">
        <v>1</v>
      </c>
      <c r="J100">
        <v>182</v>
      </c>
      <c r="K100">
        <v>728</v>
      </c>
      <c r="L100" s="2" t="str">
        <f t="shared" si="12"/>
        <v>4/9/2023</v>
      </c>
      <c r="M100" t="s">
        <v>125</v>
      </c>
      <c r="N100" s="2" t="str">
        <f t="shared" si="13"/>
        <v>('4/9/2023'</v>
      </c>
      <c r="O100">
        <f t="shared" si="14"/>
        <v>72</v>
      </c>
      <c r="P100" s="3" t="str">
        <f t="shared" si="15"/>
        <v>'Buraidah'</v>
      </c>
      <c r="Q100" s="3" t="str">
        <f t="shared" si="16"/>
        <v>'coffee beans'</v>
      </c>
      <c r="R100" s="3" t="str">
        <f t="shared" si="17"/>
        <v>'Guatemala'</v>
      </c>
      <c r="S100">
        <f t="shared" si="18"/>
        <v>35</v>
      </c>
      <c r="T100">
        <f t="shared" si="19"/>
        <v>26</v>
      </c>
      <c r="U100">
        <f t="shared" si="20"/>
        <v>910</v>
      </c>
      <c r="V100" s="3" t="str">
        <f t="shared" si="21"/>
        <v>'TRUE'</v>
      </c>
      <c r="W100">
        <f t="shared" si="22"/>
        <v>182</v>
      </c>
      <c r="X100" s="3" t="str">
        <f t="shared" si="23"/>
        <v>728)</v>
      </c>
    </row>
    <row r="101" spans="1:24" x14ac:dyDescent="0.25">
      <c r="A101" t="s">
        <v>126</v>
      </c>
      <c r="B101">
        <v>71</v>
      </c>
      <c r="C101" t="s">
        <v>27</v>
      </c>
      <c r="D101" t="s">
        <v>13</v>
      </c>
      <c r="E101" t="s">
        <v>21</v>
      </c>
      <c r="F101">
        <v>45</v>
      </c>
      <c r="G101">
        <v>20</v>
      </c>
      <c r="H101">
        <v>900</v>
      </c>
      <c r="I101" t="b">
        <v>1</v>
      </c>
      <c r="J101">
        <v>180</v>
      </c>
      <c r="K101">
        <v>720</v>
      </c>
      <c r="L101" s="2" t="str">
        <f t="shared" si="12"/>
        <v>4/10/2023</v>
      </c>
      <c r="M101" t="s">
        <v>126</v>
      </c>
      <c r="N101" s="2" t="str">
        <f t="shared" si="13"/>
        <v>('4/10/2023'</v>
      </c>
      <c r="O101">
        <f t="shared" si="14"/>
        <v>71</v>
      </c>
      <c r="P101" s="3" t="str">
        <f t="shared" si="15"/>
        <v>'Buraidah'</v>
      </c>
      <c r="Q101" s="3" t="str">
        <f t="shared" si="16"/>
        <v>'coffee beans'</v>
      </c>
      <c r="R101" s="3" t="str">
        <f t="shared" si="17"/>
        <v>'Ethiopian'</v>
      </c>
      <c r="S101">
        <f t="shared" si="18"/>
        <v>45</v>
      </c>
      <c r="T101">
        <f t="shared" si="19"/>
        <v>20</v>
      </c>
      <c r="U101">
        <f t="shared" si="20"/>
        <v>900</v>
      </c>
      <c r="V101" s="3" t="str">
        <f t="shared" si="21"/>
        <v>'TRUE'</v>
      </c>
      <c r="W101">
        <f t="shared" si="22"/>
        <v>180</v>
      </c>
      <c r="X101" s="3" t="str">
        <f t="shared" si="23"/>
        <v>720)</v>
      </c>
    </row>
    <row r="102" spans="1:24" x14ac:dyDescent="0.25">
      <c r="A102" t="s">
        <v>127</v>
      </c>
      <c r="B102">
        <v>76</v>
      </c>
      <c r="C102" t="s">
        <v>30</v>
      </c>
      <c r="D102" t="s">
        <v>13</v>
      </c>
      <c r="E102" t="s">
        <v>32</v>
      </c>
      <c r="F102">
        <v>35</v>
      </c>
      <c r="G102">
        <v>35</v>
      </c>
      <c r="H102">
        <v>1225</v>
      </c>
      <c r="I102" t="b">
        <v>0</v>
      </c>
      <c r="J102">
        <v>0</v>
      </c>
      <c r="K102">
        <v>1225</v>
      </c>
      <c r="L102" s="2" t="str">
        <f t="shared" si="12"/>
        <v>4/11/2023</v>
      </c>
      <c r="M102" t="s">
        <v>127</v>
      </c>
      <c r="N102" s="2" t="str">
        <f t="shared" si="13"/>
        <v>('4/11/2023'</v>
      </c>
      <c r="O102">
        <f t="shared" si="14"/>
        <v>76</v>
      </c>
      <c r="P102" s="3" t="str">
        <f t="shared" si="15"/>
        <v>'Medina'</v>
      </c>
      <c r="Q102" s="3" t="str">
        <f t="shared" si="16"/>
        <v>'coffee beans'</v>
      </c>
      <c r="R102" s="3" t="str">
        <f t="shared" si="17"/>
        <v>'Guatemala'</v>
      </c>
      <c r="S102">
        <f t="shared" si="18"/>
        <v>35</v>
      </c>
      <c r="T102">
        <f t="shared" si="19"/>
        <v>35</v>
      </c>
      <c r="U102">
        <f t="shared" si="20"/>
        <v>1225</v>
      </c>
      <c r="V102" s="3" t="str">
        <f t="shared" si="21"/>
        <v>'FALSE'</v>
      </c>
      <c r="W102">
        <f t="shared" si="22"/>
        <v>0</v>
      </c>
      <c r="X102" s="3" t="str">
        <f t="shared" si="23"/>
        <v>1225)</v>
      </c>
    </row>
    <row r="103" spans="1:24" x14ac:dyDescent="0.25">
      <c r="A103" t="s">
        <v>128</v>
      </c>
      <c r="B103">
        <v>57</v>
      </c>
      <c r="C103" t="s">
        <v>19</v>
      </c>
      <c r="D103" t="s">
        <v>13</v>
      </c>
      <c r="E103" t="s">
        <v>32</v>
      </c>
      <c r="F103">
        <v>35</v>
      </c>
      <c r="G103">
        <v>28</v>
      </c>
      <c r="H103">
        <v>980</v>
      </c>
      <c r="I103" t="b">
        <v>0</v>
      </c>
      <c r="J103">
        <v>0</v>
      </c>
      <c r="K103">
        <v>980</v>
      </c>
      <c r="L103" s="2" t="str">
        <f t="shared" si="12"/>
        <v>4/12/2023</v>
      </c>
      <c r="M103" t="s">
        <v>128</v>
      </c>
      <c r="N103" s="2" t="str">
        <f t="shared" si="13"/>
        <v>('4/12/2023'</v>
      </c>
      <c r="O103">
        <f t="shared" si="14"/>
        <v>57</v>
      </c>
      <c r="P103" s="3" t="str">
        <f t="shared" si="15"/>
        <v>'Tabuk'</v>
      </c>
      <c r="Q103" s="3" t="str">
        <f t="shared" si="16"/>
        <v>'coffee beans'</v>
      </c>
      <c r="R103" s="3" t="str">
        <f t="shared" si="17"/>
        <v>'Guatemala'</v>
      </c>
      <c r="S103">
        <f t="shared" si="18"/>
        <v>35</v>
      </c>
      <c r="T103">
        <f t="shared" si="19"/>
        <v>28</v>
      </c>
      <c r="U103">
        <f t="shared" si="20"/>
        <v>980</v>
      </c>
      <c r="V103" s="3" t="str">
        <f t="shared" si="21"/>
        <v>'FALSE'</v>
      </c>
      <c r="W103">
        <f t="shared" si="22"/>
        <v>0</v>
      </c>
      <c r="X103" s="3" t="str">
        <f t="shared" si="23"/>
        <v>980)</v>
      </c>
    </row>
    <row r="104" spans="1:24" x14ac:dyDescent="0.25">
      <c r="A104" t="s">
        <v>129</v>
      </c>
      <c r="B104">
        <v>75</v>
      </c>
      <c r="C104" t="s">
        <v>19</v>
      </c>
      <c r="D104" t="s">
        <v>13</v>
      </c>
      <c r="E104" t="s">
        <v>14</v>
      </c>
      <c r="F104">
        <v>40</v>
      </c>
      <c r="G104">
        <v>39</v>
      </c>
      <c r="H104">
        <v>1560</v>
      </c>
      <c r="I104" t="b">
        <v>1</v>
      </c>
      <c r="J104">
        <v>312</v>
      </c>
      <c r="K104">
        <v>1248</v>
      </c>
      <c r="L104" s="2" t="str">
        <f t="shared" si="12"/>
        <v>4/13/2023</v>
      </c>
      <c r="M104" t="s">
        <v>129</v>
      </c>
      <c r="N104" s="2" t="str">
        <f t="shared" si="13"/>
        <v>('4/13/2023'</v>
      </c>
      <c r="O104">
        <f t="shared" si="14"/>
        <v>75</v>
      </c>
      <c r="P104" s="3" t="str">
        <f t="shared" si="15"/>
        <v>'Tabuk'</v>
      </c>
      <c r="Q104" s="3" t="str">
        <f t="shared" si="16"/>
        <v>'coffee beans'</v>
      </c>
      <c r="R104" s="3" t="str">
        <f t="shared" si="17"/>
        <v>'Colombian'</v>
      </c>
      <c r="S104">
        <f t="shared" si="18"/>
        <v>40</v>
      </c>
      <c r="T104">
        <f t="shared" si="19"/>
        <v>39</v>
      </c>
      <c r="U104">
        <f t="shared" si="20"/>
        <v>1560</v>
      </c>
      <c r="V104" s="3" t="str">
        <f t="shared" si="21"/>
        <v>'TRUE'</v>
      </c>
      <c r="W104">
        <f t="shared" si="22"/>
        <v>312</v>
      </c>
      <c r="X104" s="3" t="str">
        <f t="shared" si="23"/>
        <v>1248)</v>
      </c>
    </row>
    <row r="105" spans="1:24" x14ac:dyDescent="0.25">
      <c r="A105" t="s">
        <v>130</v>
      </c>
      <c r="B105">
        <v>45</v>
      </c>
      <c r="C105" t="s">
        <v>39</v>
      </c>
      <c r="D105" t="s">
        <v>13</v>
      </c>
      <c r="E105" t="s">
        <v>17</v>
      </c>
      <c r="F105">
        <v>35</v>
      </c>
      <c r="G105">
        <v>41</v>
      </c>
      <c r="H105">
        <v>1435</v>
      </c>
      <c r="I105" t="b">
        <v>1</v>
      </c>
      <c r="J105">
        <v>287</v>
      </c>
      <c r="K105">
        <v>1148</v>
      </c>
      <c r="L105" s="2" t="str">
        <f t="shared" si="12"/>
        <v>4/14/2023</v>
      </c>
      <c r="M105" t="s">
        <v>130</v>
      </c>
      <c r="N105" s="2" t="str">
        <f t="shared" si="13"/>
        <v>('4/14/2023'</v>
      </c>
      <c r="O105">
        <f t="shared" si="14"/>
        <v>45</v>
      </c>
      <c r="P105" s="3" t="str">
        <f t="shared" si="15"/>
        <v>'Jeddah'</v>
      </c>
      <c r="Q105" s="3" t="str">
        <f t="shared" si="16"/>
        <v>'coffee beans'</v>
      </c>
      <c r="R105" s="3" t="str">
        <f t="shared" si="17"/>
        <v>'Costa Rica'</v>
      </c>
      <c r="S105">
        <f t="shared" si="18"/>
        <v>35</v>
      </c>
      <c r="T105">
        <f t="shared" si="19"/>
        <v>41</v>
      </c>
      <c r="U105">
        <f t="shared" si="20"/>
        <v>1435</v>
      </c>
      <c r="V105" s="3" t="str">
        <f t="shared" si="21"/>
        <v>'TRUE'</v>
      </c>
      <c r="W105">
        <f t="shared" si="22"/>
        <v>287</v>
      </c>
      <c r="X105" s="3" t="str">
        <f t="shared" si="23"/>
        <v>1148)</v>
      </c>
    </row>
    <row r="106" spans="1:24" x14ac:dyDescent="0.25">
      <c r="A106" t="s">
        <v>131</v>
      </c>
      <c r="B106">
        <v>88</v>
      </c>
      <c r="C106" t="s">
        <v>41</v>
      </c>
      <c r="D106" t="s">
        <v>13</v>
      </c>
      <c r="E106" t="s">
        <v>32</v>
      </c>
      <c r="F106">
        <v>35</v>
      </c>
      <c r="G106">
        <v>4</v>
      </c>
      <c r="H106">
        <v>140</v>
      </c>
      <c r="I106" t="b">
        <v>1</v>
      </c>
      <c r="J106">
        <v>28</v>
      </c>
      <c r="K106">
        <v>112</v>
      </c>
      <c r="L106" s="2" t="str">
        <f t="shared" si="12"/>
        <v>4/15/2023</v>
      </c>
      <c r="M106" t="s">
        <v>131</v>
      </c>
      <c r="N106" s="2" t="str">
        <f t="shared" si="13"/>
        <v>('4/15/2023'</v>
      </c>
      <c r="O106">
        <f t="shared" si="14"/>
        <v>88</v>
      </c>
      <c r="P106" s="3" t="str">
        <f t="shared" si="15"/>
        <v>'Mecca'</v>
      </c>
      <c r="Q106" s="3" t="str">
        <f t="shared" si="16"/>
        <v>'coffee beans'</v>
      </c>
      <c r="R106" s="3" t="str">
        <f t="shared" si="17"/>
        <v>'Guatemala'</v>
      </c>
      <c r="S106">
        <f t="shared" si="18"/>
        <v>35</v>
      </c>
      <c r="T106">
        <f t="shared" si="19"/>
        <v>4</v>
      </c>
      <c r="U106">
        <f t="shared" si="20"/>
        <v>140</v>
      </c>
      <c r="V106" s="3" t="str">
        <f t="shared" si="21"/>
        <v>'TRUE'</v>
      </c>
      <c r="W106">
        <f t="shared" si="22"/>
        <v>28</v>
      </c>
      <c r="X106" s="3" t="str">
        <f t="shared" si="23"/>
        <v>112)</v>
      </c>
    </row>
    <row r="107" spans="1:24" x14ac:dyDescent="0.25">
      <c r="A107" t="s">
        <v>132</v>
      </c>
      <c r="B107">
        <v>90</v>
      </c>
      <c r="C107" t="s">
        <v>12</v>
      </c>
      <c r="D107" t="s">
        <v>13</v>
      </c>
      <c r="E107" t="s">
        <v>17</v>
      </c>
      <c r="F107">
        <v>35</v>
      </c>
      <c r="G107">
        <v>32</v>
      </c>
      <c r="H107">
        <v>1120</v>
      </c>
      <c r="I107" t="b">
        <v>1</v>
      </c>
      <c r="J107">
        <v>224</v>
      </c>
      <c r="K107">
        <v>896</v>
      </c>
      <c r="L107" s="2" t="str">
        <f t="shared" si="12"/>
        <v>4/16/2023</v>
      </c>
      <c r="M107" t="s">
        <v>132</v>
      </c>
      <c r="N107" s="2" t="str">
        <f t="shared" si="13"/>
        <v>('4/16/2023'</v>
      </c>
      <c r="O107">
        <f t="shared" si="14"/>
        <v>90</v>
      </c>
      <c r="P107" s="3" t="str">
        <f t="shared" si="15"/>
        <v>'Riyadh'</v>
      </c>
      <c r="Q107" s="3" t="str">
        <f t="shared" si="16"/>
        <v>'coffee beans'</v>
      </c>
      <c r="R107" s="3" t="str">
        <f t="shared" si="17"/>
        <v>'Costa Rica'</v>
      </c>
      <c r="S107">
        <f t="shared" si="18"/>
        <v>35</v>
      </c>
      <c r="T107">
        <f t="shared" si="19"/>
        <v>32</v>
      </c>
      <c r="U107">
        <f t="shared" si="20"/>
        <v>1120</v>
      </c>
      <c r="V107" s="3" t="str">
        <f t="shared" si="21"/>
        <v>'TRUE'</v>
      </c>
      <c r="W107">
        <f t="shared" si="22"/>
        <v>224</v>
      </c>
      <c r="X107" s="3" t="str">
        <f t="shared" si="23"/>
        <v>896)</v>
      </c>
    </row>
    <row r="108" spans="1:24" x14ac:dyDescent="0.25">
      <c r="A108" t="s">
        <v>133</v>
      </c>
      <c r="B108">
        <v>18</v>
      </c>
      <c r="C108" t="s">
        <v>41</v>
      </c>
      <c r="D108" t="s">
        <v>13</v>
      </c>
      <c r="E108" t="s">
        <v>17</v>
      </c>
      <c r="F108">
        <v>35</v>
      </c>
      <c r="G108">
        <v>28</v>
      </c>
      <c r="H108">
        <v>980</v>
      </c>
      <c r="I108" t="b">
        <v>0</v>
      </c>
      <c r="J108">
        <v>0</v>
      </c>
      <c r="K108">
        <v>980</v>
      </c>
      <c r="L108" s="2" t="str">
        <f t="shared" si="12"/>
        <v>4/17/2023</v>
      </c>
      <c r="M108" t="s">
        <v>133</v>
      </c>
      <c r="N108" s="2" t="str">
        <f t="shared" si="13"/>
        <v>('4/17/2023'</v>
      </c>
      <c r="O108">
        <f t="shared" si="14"/>
        <v>18</v>
      </c>
      <c r="P108" s="3" t="str">
        <f t="shared" si="15"/>
        <v>'Mecca'</v>
      </c>
      <c r="Q108" s="3" t="str">
        <f t="shared" si="16"/>
        <v>'coffee beans'</v>
      </c>
      <c r="R108" s="3" t="str">
        <f t="shared" si="17"/>
        <v>'Costa Rica'</v>
      </c>
      <c r="S108">
        <f t="shared" si="18"/>
        <v>35</v>
      </c>
      <c r="T108">
        <f t="shared" si="19"/>
        <v>28</v>
      </c>
      <c r="U108">
        <f t="shared" si="20"/>
        <v>980</v>
      </c>
      <c r="V108" s="3" t="str">
        <f t="shared" si="21"/>
        <v>'FALSE'</v>
      </c>
      <c r="W108">
        <f t="shared" si="22"/>
        <v>0</v>
      </c>
      <c r="X108" s="3" t="str">
        <f t="shared" si="23"/>
        <v>980)</v>
      </c>
    </row>
    <row r="109" spans="1:24" x14ac:dyDescent="0.25">
      <c r="A109" t="s">
        <v>134</v>
      </c>
      <c r="B109">
        <v>66</v>
      </c>
      <c r="C109" t="s">
        <v>27</v>
      </c>
      <c r="D109" t="s">
        <v>13</v>
      </c>
      <c r="E109" t="s">
        <v>21</v>
      </c>
      <c r="F109">
        <v>45</v>
      </c>
      <c r="G109">
        <v>3</v>
      </c>
      <c r="H109">
        <v>135</v>
      </c>
      <c r="I109" t="b">
        <v>0</v>
      </c>
      <c r="J109">
        <v>0</v>
      </c>
      <c r="K109">
        <v>135</v>
      </c>
      <c r="L109" s="2" t="str">
        <f t="shared" si="12"/>
        <v>4/18/2023</v>
      </c>
      <c r="M109" t="s">
        <v>134</v>
      </c>
      <c r="N109" s="2" t="str">
        <f t="shared" si="13"/>
        <v>('4/18/2023'</v>
      </c>
      <c r="O109">
        <f t="shared" si="14"/>
        <v>66</v>
      </c>
      <c r="P109" s="3" t="str">
        <f t="shared" si="15"/>
        <v>'Buraidah'</v>
      </c>
      <c r="Q109" s="3" t="str">
        <f t="shared" si="16"/>
        <v>'coffee beans'</v>
      </c>
      <c r="R109" s="3" t="str">
        <f t="shared" si="17"/>
        <v>'Ethiopian'</v>
      </c>
      <c r="S109">
        <f t="shared" si="18"/>
        <v>45</v>
      </c>
      <c r="T109">
        <f t="shared" si="19"/>
        <v>3</v>
      </c>
      <c r="U109">
        <f t="shared" si="20"/>
        <v>135</v>
      </c>
      <c r="V109" s="3" t="str">
        <f t="shared" si="21"/>
        <v>'FALSE'</v>
      </c>
      <c r="W109">
        <f t="shared" si="22"/>
        <v>0</v>
      </c>
      <c r="X109" s="3" t="str">
        <f t="shared" si="23"/>
        <v>135)</v>
      </c>
    </row>
    <row r="110" spans="1:24" x14ac:dyDescent="0.25">
      <c r="A110" t="s">
        <v>135</v>
      </c>
      <c r="B110">
        <v>73</v>
      </c>
      <c r="C110" t="s">
        <v>39</v>
      </c>
      <c r="D110" t="s">
        <v>13</v>
      </c>
      <c r="E110" t="s">
        <v>14</v>
      </c>
      <c r="F110">
        <v>40</v>
      </c>
      <c r="G110">
        <v>15</v>
      </c>
      <c r="H110">
        <v>600</v>
      </c>
      <c r="I110" t="b">
        <v>0</v>
      </c>
      <c r="J110">
        <v>0</v>
      </c>
      <c r="K110">
        <v>600</v>
      </c>
      <c r="L110" s="2" t="str">
        <f t="shared" si="12"/>
        <v>4/19/2023</v>
      </c>
      <c r="M110" t="s">
        <v>135</v>
      </c>
      <c r="N110" s="2" t="str">
        <f t="shared" si="13"/>
        <v>('4/19/2023'</v>
      </c>
      <c r="O110">
        <f t="shared" si="14"/>
        <v>73</v>
      </c>
      <c r="P110" s="3" t="str">
        <f t="shared" si="15"/>
        <v>'Jeddah'</v>
      </c>
      <c r="Q110" s="3" t="str">
        <f t="shared" si="16"/>
        <v>'coffee beans'</v>
      </c>
      <c r="R110" s="3" t="str">
        <f t="shared" si="17"/>
        <v>'Colombian'</v>
      </c>
      <c r="S110">
        <f t="shared" si="18"/>
        <v>40</v>
      </c>
      <c r="T110">
        <f t="shared" si="19"/>
        <v>15</v>
      </c>
      <c r="U110">
        <f t="shared" si="20"/>
        <v>600</v>
      </c>
      <c r="V110" s="3" t="str">
        <f t="shared" si="21"/>
        <v>'FALSE'</v>
      </c>
      <c r="W110">
        <f t="shared" si="22"/>
        <v>0</v>
      </c>
      <c r="X110" s="3" t="str">
        <f t="shared" si="23"/>
        <v>600)</v>
      </c>
    </row>
    <row r="111" spans="1:24" x14ac:dyDescent="0.25">
      <c r="A111" t="s">
        <v>136</v>
      </c>
      <c r="B111">
        <v>13</v>
      </c>
      <c r="C111" t="s">
        <v>41</v>
      </c>
      <c r="D111" t="s">
        <v>13</v>
      </c>
      <c r="E111" t="s">
        <v>32</v>
      </c>
      <c r="F111">
        <v>35</v>
      </c>
      <c r="G111">
        <v>38</v>
      </c>
      <c r="H111">
        <v>1330</v>
      </c>
      <c r="I111" t="b">
        <v>0</v>
      </c>
      <c r="J111">
        <v>0</v>
      </c>
      <c r="K111">
        <v>1330</v>
      </c>
      <c r="L111" s="2" t="str">
        <f t="shared" si="12"/>
        <v>4/20/2023</v>
      </c>
      <c r="M111" t="s">
        <v>136</v>
      </c>
      <c r="N111" s="2" t="str">
        <f t="shared" si="13"/>
        <v>('4/20/2023'</v>
      </c>
      <c r="O111">
        <f t="shared" si="14"/>
        <v>13</v>
      </c>
      <c r="P111" s="3" t="str">
        <f t="shared" si="15"/>
        <v>'Mecca'</v>
      </c>
      <c r="Q111" s="3" t="str">
        <f t="shared" si="16"/>
        <v>'coffee beans'</v>
      </c>
      <c r="R111" s="3" t="str">
        <f t="shared" si="17"/>
        <v>'Guatemala'</v>
      </c>
      <c r="S111">
        <f t="shared" si="18"/>
        <v>35</v>
      </c>
      <c r="T111">
        <f t="shared" si="19"/>
        <v>38</v>
      </c>
      <c r="U111">
        <f t="shared" si="20"/>
        <v>1330</v>
      </c>
      <c r="V111" s="3" t="str">
        <f t="shared" si="21"/>
        <v>'FALSE'</v>
      </c>
      <c r="W111">
        <f t="shared" si="22"/>
        <v>0</v>
      </c>
      <c r="X111" s="3" t="str">
        <f t="shared" si="23"/>
        <v>1330)</v>
      </c>
    </row>
    <row r="112" spans="1:24" x14ac:dyDescent="0.25">
      <c r="A112" t="s">
        <v>137</v>
      </c>
      <c r="B112">
        <v>70</v>
      </c>
      <c r="C112" t="s">
        <v>27</v>
      </c>
      <c r="D112" t="s">
        <v>13</v>
      </c>
      <c r="E112" t="s">
        <v>17</v>
      </c>
      <c r="F112">
        <v>35</v>
      </c>
      <c r="G112">
        <v>4</v>
      </c>
      <c r="H112">
        <v>140</v>
      </c>
      <c r="I112" t="b">
        <v>0</v>
      </c>
      <c r="J112">
        <v>0</v>
      </c>
      <c r="K112">
        <v>140</v>
      </c>
      <c r="L112" s="2" t="str">
        <f t="shared" si="12"/>
        <v>4/21/2023</v>
      </c>
      <c r="M112" t="s">
        <v>137</v>
      </c>
      <c r="N112" s="2" t="str">
        <f t="shared" si="13"/>
        <v>('4/21/2023'</v>
      </c>
      <c r="O112">
        <f t="shared" si="14"/>
        <v>70</v>
      </c>
      <c r="P112" s="3" t="str">
        <f t="shared" si="15"/>
        <v>'Buraidah'</v>
      </c>
      <c r="Q112" s="3" t="str">
        <f t="shared" si="16"/>
        <v>'coffee beans'</v>
      </c>
      <c r="R112" s="3" t="str">
        <f t="shared" si="17"/>
        <v>'Costa Rica'</v>
      </c>
      <c r="S112">
        <f t="shared" si="18"/>
        <v>35</v>
      </c>
      <c r="T112">
        <f t="shared" si="19"/>
        <v>4</v>
      </c>
      <c r="U112">
        <f t="shared" si="20"/>
        <v>140</v>
      </c>
      <c r="V112" s="3" t="str">
        <f t="shared" si="21"/>
        <v>'FALSE'</v>
      </c>
      <c r="W112">
        <f t="shared" si="22"/>
        <v>0</v>
      </c>
      <c r="X112" s="3" t="str">
        <f t="shared" si="23"/>
        <v>140)</v>
      </c>
    </row>
    <row r="113" spans="1:24" x14ac:dyDescent="0.25">
      <c r="A113" t="s">
        <v>138</v>
      </c>
      <c r="B113">
        <v>65</v>
      </c>
      <c r="C113" t="s">
        <v>27</v>
      </c>
      <c r="D113" t="s">
        <v>13</v>
      </c>
      <c r="E113" t="s">
        <v>28</v>
      </c>
      <c r="F113">
        <v>30</v>
      </c>
      <c r="G113">
        <v>30</v>
      </c>
      <c r="H113">
        <v>900</v>
      </c>
      <c r="I113" t="b">
        <v>0</v>
      </c>
      <c r="J113">
        <v>0</v>
      </c>
      <c r="K113">
        <v>900</v>
      </c>
      <c r="L113" s="2" t="str">
        <f t="shared" si="12"/>
        <v>4/22/2023</v>
      </c>
      <c r="M113" t="s">
        <v>138</v>
      </c>
      <c r="N113" s="2" t="str">
        <f t="shared" si="13"/>
        <v>('4/22/2023'</v>
      </c>
      <c r="O113">
        <f t="shared" si="14"/>
        <v>65</v>
      </c>
      <c r="P113" s="3" t="str">
        <f t="shared" si="15"/>
        <v>'Buraidah'</v>
      </c>
      <c r="Q113" s="3" t="str">
        <f t="shared" si="16"/>
        <v>'coffee beans'</v>
      </c>
      <c r="R113" s="3" t="str">
        <f t="shared" si="17"/>
        <v>'Brazilian'</v>
      </c>
      <c r="S113">
        <f t="shared" si="18"/>
        <v>30</v>
      </c>
      <c r="T113">
        <f t="shared" si="19"/>
        <v>30</v>
      </c>
      <c r="U113">
        <f t="shared" si="20"/>
        <v>900</v>
      </c>
      <c r="V113" s="3" t="str">
        <f t="shared" si="21"/>
        <v>'FALSE'</v>
      </c>
      <c r="W113">
        <f t="shared" si="22"/>
        <v>0</v>
      </c>
      <c r="X113" s="3" t="str">
        <f t="shared" si="23"/>
        <v>900)</v>
      </c>
    </row>
    <row r="114" spans="1:24" x14ac:dyDescent="0.25">
      <c r="A114" t="s">
        <v>139</v>
      </c>
      <c r="B114">
        <v>11</v>
      </c>
      <c r="C114" t="s">
        <v>27</v>
      </c>
      <c r="D114" t="s">
        <v>13</v>
      </c>
      <c r="E114" t="s">
        <v>14</v>
      </c>
      <c r="F114">
        <v>40</v>
      </c>
      <c r="G114">
        <v>17</v>
      </c>
      <c r="H114">
        <v>680</v>
      </c>
      <c r="I114" t="b">
        <v>0</v>
      </c>
      <c r="J114">
        <v>0</v>
      </c>
      <c r="K114">
        <v>680</v>
      </c>
      <c r="L114" s="2" t="str">
        <f t="shared" si="12"/>
        <v>4/23/2023</v>
      </c>
      <c r="M114" t="s">
        <v>139</v>
      </c>
      <c r="N114" s="2" t="str">
        <f t="shared" si="13"/>
        <v>('4/23/2023'</v>
      </c>
      <c r="O114">
        <f t="shared" si="14"/>
        <v>11</v>
      </c>
      <c r="P114" s="3" t="str">
        <f t="shared" si="15"/>
        <v>'Buraidah'</v>
      </c>
      <c r="Q114" s="3" t="str">
        <f t="shared" si="16"/>
        <v>'coffee beans'</v>
      </c>
      <c r="R114" s="3" t="str">
        <f t="shared" si="17"/>
        <v>'Colombian'</v>
      </c>
      <c r="S114">
        <f t="shared" si="18"/>
        <v>40</v>
      </c>
      <c r="T114">
        <f t="shared" si="19"/>
        <v>17</v>
      </c>
      <c r="U114">
        <f t="shared" si="20"/>
        <v>680</v>
      </c>
      <c r="V114" s="3" t="str">
        <f t="shared" si="21"/>
        <v>'FALSE'</v>
      </c>
      <c r="W114">
        <f t="shared" si="22"/>
        <v>0</v>
      </c>
      <c r="X114" s="3" t="str">
        <f t="shared" si="23"/>
        <v>680)</v>
      </c>
    </row>
    <row r="115" spans="1:24" x14ac:dyDescent="0.25">
      <c r="A115" t="s">
        <v>140</v>
      </c>
      <c r="B115">
        <v>62</v>
      </c>
      <c r="C115" t="s">
        <v>30</v>
      </c>
      <c r="D115" t="s">
        <v>13</v>
      </c>
      <c r="E115" t="s">
        <v>17</v>
      </c>
      <c r="F115">
        <v>35</v>
      </c>
      <c r="G115">
        <v>37</v>
      </c>
      <c r="H115">
        <v>1295</v>
      </c>
      <c r="I115" t="b">
        <v>1</v>
      </c>
      <c r="J115">
        <v>259</v>
      </c>
      <c r="K115">
        <v>1036</v>
      </c>
      <c r="L115" s="2" t="str">
        <f t="shared" si="12"/>
        <v>4/24/2023</v>
      </c>
      <c r="M115" t="s">
        <v>140</v>
      </c>
      <c r="N115" s="2" t="str">
        <f t="shared" si="13"/>
        <v>('4/24/2023'</v>
      </c>
      <c r="O115">
        <f t="shared" si="14"/>
        <v>62</v>
      </c>
      <c r="P115" s="3" t="str">
        <f t="shared" si="15"/>
        <v>'Medina'</v>
      </c>
      <c r="Q115" s="3" t="str">
        <f t="shared" si="16"/>
        <v>'coffee beans'</v>
      </c>
      <c r="R115" s="3" t="str">
        <f t="shared" si="17"/>
        <v>'Costa Rica'</v>
      </c>
      <c r="S115">
        <f t="shared" si="18"/>
        <v>35</v>
      </c>
      <c r="T115">
        <f t="shared" si="19"/>
        <v>37</v>
      </c>
      <c r="U115">
        <f t="shared" si="20"/>
        <v>1295</v>
      </c>
      <c r="V115" s="3" t="str">
        <f t="shared" si="21"/>
        <v>'TRUE'</v>
      </c>
      <c r="W115">
        <f t="shared" si="22"/>
        <v>259</v>
      </c>
      <c r="X115" s="3" t="str">
        <f t="shared" si="23"/>
        <v>1036)</v>
      </c>
    </row>
    <row r="116" spans="1:24" x14ac:dyDescent="0.25">
      <c r="A116" t="s">
        <v>141</v>
      </c>
      <c r="B116">
        <v>47</v>
      </c>
      <c r="C116" t="s">
        <v>12</v>
      </c>
      <c r="D116" t="s">
        <v>13</v>
      </c>
      <c r="E116" t="s">
        <v>14</v>
      </c>
      <c r="F116">
        <v>40</v>
      </c>
      <c r="G116">
        <v>40</v>
      </c>
      <c r="H116">
        <v>1600</v>
      </c>
      <c r="I116" t="b">
        <v>0</v>
      </c>
      <c r="J116">
        <v>0</v>
      </c>
      <c r="K116">
        <v>1600</v>
      </c>
      <c r="L116" s="2" t="str">
        <f t="shared" si="12"/>
        <v>4/25/2023</v>
      </c>
      <c r="M116" t="s">
        <v>141</v>
      </c>
      <c r="N116" s="2" t="str">
        <f t="shared" si="13"/>
        <v>('4/25/2023'</v>
      </c>
      <c r="O116">
        <f t="shared" si="14"/>
        <v>47</v>
      </c>
      <c r="P116" s="3" t="str">
        <f t="shared" si="15"/>
        <v>'Riyadh'</v>
      </c>
      <c r="Q116" s="3" t="str">
        <f t="shared" si="16"/>
        <v>'coffee beans'</v>
      </c>
      <c r="R116" s="3" t="str">
        <f t="shared" si="17"/>
        <v>'Colombian'</v>
      </c>
      <c r="S116">
        <f t="shared" si="18"/>
        <v>40</v>
      </c>
      <c r="T116">
        <f t="shared" si="19"/>
        <v>40</v>
      </c>
      <c r="U116">
        <f t="shared" si="20"/>
        <v>1600</v>
      </c>
      <c r="V116" s="3" t="str">
        <f t="shared" si="21"/>
        <v>'FALSE'</v>
      </c>
      <c r="W116">
        <f t="shared" si="22"/>
        <v>0</v>
      </c>
      <c r="X116" s="3" t="str">
        <f t="shared" si="23"/>
        <v>1600)</v>
      </c>
    </row>
    <row r="117" spans="1:24" x14ac:dyDescent="0.25">
      <c r="A117" t="s">
        <v>142</v>
      </c>
      <c r="B117">
        <v>29</v>
      </c>
      <c r="C117" t="s">
        <v>16</v>
      </c>
      <c r="D117" t="s">
        <v>13</v>
      </c>
      <c r="E117" t="s">
        <v>28</v>
      </c>
      <c r="F117">
        <v>30</v>
      </c>
      <c r="G117">
        <v>3</v>
      </c>
      <c r="H117">
        <v>90</v>
      </c>
      <c r="I117" t="b">
        <v>0</v>
      </c>
      <c r="J117">
        <v>0</v>
      </c>
      <c r="K117">
        <v>90</v>
      </c>
      <c r="L117" s="2" t="str">
        <f t="shared" si="12"/>
        <v>4/26/2023</v>
      </c>
      <c r="M117" t="s">
        <v>142</v>
      </c>
      <c r="N117" s="2" t="str">
        <f t="shared" si="13"/>
        <v>('4/26/2023'</v>
      </c>
      <c r="O117">
        <f t="shared" si="14"/>
        <v>29</v>
      </c>
      <c r="P117" s="3" t="str">
        <f t="shared" si="15"/>
        <v>'Abha'</v>
      </c>
      <c r="Q117" s="3" t="str">
        <f t="shared" si="16"/>
        <v>'coffee beans'</v>
      </c>
      <c r="R117" s="3" t="str">
        <f t="shared" si="17"/>
        <v>'Brazilian'</v>
      </c>
      <c r="S117">
        <f t="shared" si="18"/>
        <v>30</v>
      </c>
      <c r="T117">
        <f t="shared" si="19"/>
        <v>3</v>
      </c>
      <c r="U117">
        <f t="shared" si="20"/>
        <v>90</v>
      </c>
      <c r="V117" s="3" t="str">
        <f t="shared" si="21"/>
        <v>'FALSE'</v>
      </c>
      <c r="W117">
        <f t="shared" si="22"/>
        <v>0</v>
      </c>
      <c r="X117" s="3" t="str">
        <f t="shared" si="23"/>
        <v>90)</v>
      </c>
    </row>
    <row r="118" spans="1:24" x14ac:dyDescent="0.25">
      <c r="A118" t="s">
        <v>143</v>
      </c>
      <c r="B118">
        <v>52</v>
      </c>
      <c r="C118" t="s">
        <v>27</v>
      </c>
      <c r="D118" t="s">
        <v>13</v>
      </c>
      <c r="E118" t="s">
        <v>21</v>
      </c>
      <c r="F118">
        <v>45</v>
      </c>
      <c r="G118">
        <v>6</v>
      </c>
      <c r="H118">
        <v>270</v>
      </c>
      <c r="I118" t="b">
        <v>1</v>
      </c>
      <c r="J118">
        <v>54</v>
      </c>
      <c r="K118">
        <v>216</v>
      </c>
      <c r="L118" s="2" t="str">
        <f t="shared" si="12"/>
        <v>4/27/2023</v>
      </c>
      <c r="M118" t="s">
        <v>143</v>
      </c>
      <c r="N118" s="2" t="str">
        <f t="shared" si="13"/>
        <v>('4/27/2023'</v>
      </c>
      <c r="O118">
        <f t="shared" si="14"/>
        <v>52</v>
      </c>
      <c r="P118" s="3" t="str">
        <f t="shared" si="15"/>
        <v>'Buraidah'</v>
      </c>
      <c r="Q118" s="3" t="str">
        <f t="shared" si="16"/>
        <v>'coffee beans'</v>
      </c>
      <c r="R118" s="3" t="str">
        <f t="shared" si="17"/>
        <v>'Ethiopian'</v>
      </c>
      <c r="S118">
        <f t="shared" si="18"/>
        <v>45</v>
      </c>
      <c r="T118">
        <f t="shared" si="19"/>
        <v>6</v>
      </c>
      <c r="U118">
        <f t="shared" si="20"/>
        <v>270</v>
      </c>
      <c r="V118" s="3" t="str">
        <f t="shared" si="21"/>
        <v>'TRUE'</v>
      </c>
      <c r="W118">
        <f t="shared" si="22"/>
        <v>54</v>
      </c>
      <c r="X118" s="3" t="str">
        <f t="shared" si="23"/>
        <v>216)</v>
      </c>
    </row>
    <row r="119" spans="1:24" x14ac:dyDescent="0.25">
      <c r="A119" t="s">
        <v>144</v>
      </c>
      <c r="B119">
        <v>74</v>
      </c>
      <c r="C119" t="s">
        <v>34</v>
      </c>
      <c r="D119" t="s">
        <v>13</v>
      </c>
      <c r="E119" t="s">
        <v>32</v>
      </c>
      <c r="F119">
        <v>35</v>
      </c>
      <c r="G119">
        <v>9</v>
      </c>
      <c r="H119">
        <v>315</v>
      </c>
      <c r="I119" t="b">
        <v>0</v>
      </c>
      <c r="J119">
        <v>0</v>
      </c>
      <c r="K119">
        <v>315</v>
      </c>
      <c r="L119" s="2" t="str">
        <f t="shared" si="12"/>
        <v>4/28/2023</v>
      </c>
      <c r="M119" t="s">
        <v>144</v>
      </c>
      <c r="N119" s="2" t="str">
        <f t="shared" si="13"/>
        <v>('4/28/2023'</v>
      </c>
      <c r="O119">
        <f t="shared" si="14"/>
        <v>74</v>
      </c>
      <c r="P119" s="3" t="str">
        <f t="shared" si="15"/>
        <v>'Dammam'</v>
      </c>
      <c r="Q119" s="3" t="str">
        <f t="shared" si="16"/>
        <v>'coffee beans'</v>
      </c>
      <c r="R119" s="3" t="str">
        <f t="shared" si="17"/>
        <v>'Guatemala'</v>
      </c>
      <c r="S119">
        <f t="shared" si="18"/>
        <v>35</v>
      </c>
      <c r="T119">
        <f t="shared" si="19"/>
        <v>9</v>
      </c>
      <c r="U119">
        <f t="shared" si="20"/>
        <v>315</v>
      </c>
      <c r="V119" s="3" t="str">
        <f t="shared" si="21"/>
        <v>'FALSE'</v>
      </c>
      <c r="W119">
        <f t="shared" si="22"/>
        <v>0</v>
      </c>
      <c r="X119" s="3" t="str">
        <f t="shared" si="23"/>
        <v>315)</v>
      </c>
    </row>
    <row r="120" spans="1:24" x14ac:dyDescent="0.25">
      <c r="A120" t="s">
        <v>145</v>
      </c>
      <c r="B120">
        <v>92</v>
      </c>
      <c r="C120" t="s">
        <v>27</v>
      </c>
      <c r="D120" t="s">
        <v>13</v>
      </c>
      <c r="E120" t="s">
        <v>14</v>
      </c>
      <c r="F120">
        <v>40</v>
      </c>
      <c r="G120">
        <v>27</v>
      </c>
      <c r="H120">
        <v>1080</v>
      </c>
      <c r="I120" t="b">
        <v>1</v>
      </c>
      <c r="J120">
        <v>216</v>
      </c>
      <c r="K120">
        <v>864</v>
      </c>
      <c r="L120" s="2" t="str">
        <f t="shared" si="12"/>
        <v>4/29/2023</v>
      </c>
      <c r="M120" t="s">
        <v>145</v>
      </c>
      <c r="N120" s="2" t="str">
        <f t="shared" si="13"/>
        <v>('4/29/2023'</v>
      </c>
      <c r="O120">
        <f t="shared" si="14"/>
        <v>92</v>
      </c>
      <c r="P120" s="3" t="str">
        <f t="shared" si="15"/>
        <v>'Buraidah'</v>
      </c>
      <c r="Q120" s="3" t="str">
        <f t="shared" si="16"/>
        <v>'coffee beans'</v>
      </c>
      <c r="R120" s="3" t="str">
        <f t="shared" si="17"/>
        <v>'Colombian'</v>
      </c>
      <c r="S120">
        <f t="shared" si="18"/>
        <v>40</v>
      </c>
      <c r="T120">
        <f t="shared" si="19"/>
        <v>27</v>
      </c>
      <c r="U120">
        <f t="shared" si="20"/>
        <v>1080</v>
      </c>
      <c r="V120" s="3" t="str">
        <f t="shared" si="21"/>
        <v>'TRUE'</v>
      </c>
      <c r="W120">
        <f t="shared" si="22"/>
        <v>216</v>
      </c>
      <c r="X120" s="3" t="str">
        <f t="shared" si="23"/>
        <v>864)</v>
      </c>
    </row>
    <row r="121" spans="1:24" x14ac:dyDescent="0.25">
      <c r="A121" t="s">
        <v>146</v>
      </c>
      <c r="B121">
        <v>4</v>
      </c>
      <c r="C121" t="s">
        <v>23</v>
      </c>
      <c r="D121" t="s">
        <v>13</v>
      </c>
      <c r="E121" t="s">
        <v>32</v>
      </c>
      <c r="F121">
        <v>35</v>
      </c>
      <c r="G121">
        <v>7</v>
      </c>
      <c r="H121">
        <v>245</v>
      </c>
      <c r="I121" t="b">
        <v>1</v>
      </c>
      <c r="J121">
        <v>49</v>
      </c>
      <c r="K121">
        <v>196</v>
      </c>
      <c r="L121" s="2" t="str">
        <f t="shared" si="12"/>
        <v>4/30/2023</v>
      </c>
      <c r="M121" t="s">
        <v>146</v>
      </c>
      <c r="N121" s="2" t="str">
        <f t="shared" si="13"/>
        <v>('4/30/2023'</v>
      </c>
      <c r="O121">
        <f t="shared" si="14"/>
        <v>4</v>
      </c>
      <c r="P121" s="3" t="str">
        <f t="shared" si="15"/>
        <v>'Hail'</v>
      </c>
      <c r="Q121" s="3" t="str">
        <f t="shared" si="16"/>
        <v>'coffee beans'</v>
      </c>
      <c r="R121" s="3" t="str">
        <f t="shared" si="17"/>
        <v>'Guatemala'</v>
      </c>
      <c r="S121">
        <f t="shared" si="18"/>
        <v>35</v>
      </c>
      <c r="T121">
        <f t="shared" si="19"/>
        <v>7</v>
      </c>
      <c r="U121">
        <f t="shared" si="20"/>
        <v>245</v>
      </c>
      <c r="V121" s="3" t="str">
        <f t="shared" si="21"/>
        <v>'TRUE'</v>
      </c>
      <c r="W121">
        <f t="shared" si="22"/>
        <v>49</v>
      </c>
      <c r="X121" s="3" t="str">
        <f t="shared" si="23"/>
        <v>196)</v>
      </c>
    </row>
    <row r="122" spans="1:24" x14ac:dyDescent="0.25">
      <c r="A122" t="s">
        <v>147</v>
      </c>
      <c r="B122">
        <v>4</v>
      </c>
      <c r="C122" t="s">
        <v>41</v>
      </c>
      <c r="D122" t="s">
        <v>13</v>
      </c>
      <c r="E122" t="s">
        <v>28</v>
      </c>
      <c r="F122">
        <v>30</v>
      </c>
      <c r="G122">
        <v>48</v>
      </c>
      <c r="H122">
        <v>1440</v>
      </c>
      <c r="I122" t="b">
        <v>0</v>
      </c>
      <c r="J122">
        <v>0</v>
      </c>
      <c r="K122">
        <v>1440</v>
      </c>
      <c r="L122" s="2" t="str">
        <f t="shared" si="12"/>
        <v>5/1/2023</v>
      </c>
      <c r="M122" t="s">
        <v>147</v>
      </c>
      <c r="N122" s="2" t="str">
        <f t="shared" si="13"/>
        <v>('5/1/2023'</v>
      </c>
      <c r="O122">
        <f t="shared" si="14"/>
        <v>4</v>
      </c>
      <c r="P122" s="3" t="str">
        <f t="shared" si="15"/>
        <v>'Mecca'</v>
      </c>
      <c r="Q122" s="3" t="str">
        <f t="shared" si="16"/>
        <v>'coffee beans'</v>
      </c>
      <c r="R122" s="3" t="str">
        <f t="shared" si="17"/>
        <v>'Brazilian'</v>
      </c>
      <c r="S122">
        <f t="shared" si="18"/>
        <v>30</v>
      </c>
      <c r="T122">
        <f t="shared" si="19"/>
        <v>48</v>
      </c>
      <c r="U122">
        <f t="shared" si="20"/>
        <v>1440</v>
      </c>
      <c r="V122" s="3" t="str">
        <f t="shared" si="21"/>
        <v>'FALSE'</v>
      </c>
      <c r="W122">
        <f t="shared" si="22"/>
        <v>0</v>
      </c>
      <c r="X122" s="3" t="str">
        <f t="shared" si="23"/>
        <v>1440)</v>
      </c>
    </row>
    <row r="123" spans="1:24" x14ac:dyDescent="0.25">
      <c r="A123" t="s">
        <v>148</v>
      </c>
      <c r="B123">
        <v>5</v>
      </c>
      <c r="C123" t="s">
        <v>30</v>
      </c>
      <c r="D123" t="s">
        <v>13</v>
      </c>
      <c r="E123" t="s">
        <v>17</v>
      </c>
      <c r="F123">
        <v>35</v>
      </c>
      <c r="G123">
        <v>2</v>
      </c>
      <c r="H123">
        <v>70</v>
      </c>
      <c r="I123" t="b">
        <v>0</v>
      </c>
      <c r="J123">
        <v>0</v>
      </c>
      <c r="K123">
        <v>70</v>
      </c>
      <c r="L123" s="2" t="str">
        <f t="shared" si="12"/>
        <v>5/2/2023</v>
      </c>
      <c r="M123" t="s">
        <v>148</v>
      </c>
      <c r="N123" s="2" t="str">
        <f t="shared" si="13"/>
        <v>('5/2/2023'</v>
      </c>
      <c r="O123">
        <f t="shared" si="14"/>
        <v>5</v>
      </c>
      <c r="P123" s="3" t="str">
        <f t="shared" si="15"/>
        <v>'Medina'</v>
      </c>
      <c r="Q123" s="3" t="str">
        <f t="shared" si="16"/>
        <v>'coffee beans'</v>
      </c>
      <c r="R123" s="3" t="str">
        <f t="shared" si="17"/>
        <v>'Costa Rica'</v>
      </c>
      <c r="S123">
        <f t="shared" si="18"/>
        <v>35</v>
      </c>
      <c r="T123">
        <f t="shared" si="19"/>
        <v>2</v>
      </c>
      <c r="U123">
        <f t="shared" si="20"/>
        <v>70</v>
      </c>
      <c r="V123" s="3" t="str">
        <f t="shared" si="21"/>
        <v>'FALSE'</v>
      </c>
      <c r="W123">
        <f t="shared" si="22"/>
        <v>0</v>
      </c>
      <c r="X123" s="3" t="str">
        <f t="shared" si="23"/>
        <v>70)</v>
      </c>
    </row>
    <row r="124" spans="1:24" x14ac:dyDescent="0.25">
      <c r="A124" t="s">
        <v>149</v>
      </c>
      <c r="B124">
        <v>15</v>
      </c>
      <c r="C124" t="s">
        <v>34</v>
      </c>
      <c r="D124" t="s">
        <v>13</v>
      </c>
      <c r="E124" t="s">
        <v>17</v>
      </c>
      <c r="F124">
        <v>35</v>
      </c>
      <c r="G124">
        <v>19</v>
      </c>
      <c r="H124">
        <v>665</v>
      </c>
      <c r="I124" t="b">
        <v>0</v>
      </c>
      <c r="J124">
        <v>0</v>
      </c>
      <c r="K124">
        <v>665</v>
      </c>
      <c r="L124" s="2" t="str">
        <f t="shared" si="12"/>
        <v>5/3/2023</v>
      </c>
      <c r="M124" t="s">
        <v>149</v>
      </c>
      <c r="N124" s="2" t="str">
        <f t="shared" si="13"/>
        <v>('5/3/2023'</v>
      </c>
      <c r="O124">
        <f t="shared" si="14"/>
        <v>15</v>
      </c>
      <c r="P124" s="3" t="str">
        <f t="shared" si="15"/>
        <v>'Dammam'</v>
      </c>
      <c r="Q124" s="3" t="str">
        <f t="shared" si="16"/>
        <v>'coffee beans'</v>
      </c>
      <c r="R124" s="3" t="str">
        <f t="shared" si="17"/>
        <v>'Costa Rica'</v>
      </c>
      <c r="S124">
        <f t="shared" si="18"/>
        <v>35</v>
      </c>
      <c r="T124">
        <f t="shared" si="19"/>
        <v>19</v>
      </c>
      <c r="U124">
        <f t="shared" si="20"/>
        <v>665</v>
      </c>
      <c r="V124" s="3" t="str">
        <f t="shared" si="21"/>
        <v>'FALSE'</v>
      </c>
      <c r="W124">
        <f t="shared" si="22"/>
        <v>0</v>
      </c>
      <c r="X124" s="3" t="str">
        <f t="shared" si="23"/>
        <v>665)</v>
      </c>
    </row>
    <row r="125" spans="1:24" x14ac:dyDescent="0.25">
      <c r="A125" t="s">
        <v>150</v>
      </c>
      <c r="B125">
        <v>76</v>
      </c>
      <c r="C125" t="s">
        <v>19</v>
      </c>
      <c r="D125" t="s">
        <v>13</v>
      </c>
      <c r="E125" t="s">
        <v>32</v>
      </c>
      <c r="F125">
        <v>35</v>
      </c>
      <c r="G125">
        <v>37</v>
      </c>
      <c r="H125">
        <v>1295</v>
      </c>
      <c r="I125" t="b">
        <v>1</v>
      </c>
      <c r="J125">
        <v>259</v>
      </c>
      <c r="K125">
        <v>1036</v>
      </c>
      <c r="L125" s="2" t="str">
        <f t="shared" si="12"/>
        <v>5/4/2023</v>
      </c>
      <c r="M125" t="s">
        <v>150</v>
      </c>
      <c r="N125" s="2" t="str">
        <f t="shared" si="13"/>
        <v>('5/4/2023'</v>
      </c>
      <c r="O125">
        <f t="shared" si="14"/>
        <v>76</v>
      </c>
      <c r="P125" s="3" t="str">
        <f t="shared" si="15"/>
        <v>'Tabuk'</v>
      </c>
      <c r="Q125" s="3" t="str">
        <f t="shared" si="16"/>
        <v>'coffee beans'</v>
      </c>
      <c r="R125" s="3" t="str">
        <f t="shared" si="17"/>
        <v>'Guatemala'</v>
      </c>
      <c r="S125">
        <f t="shared" si="18"/>
        <v>35</v>
      </c>
      <c r="T125">
        <f t="shared" si="19"/>
        <v>37</v>
      </c>
      <c r="U125">
        <f t="shared" si="20"/>
        <v>1295</v>
      </c>
      <c r="V125" s="3" t="str">
        <f t="shared" si="21"/>
        <v>'TRUE'</v>
      </c>
      <c r="W125">
        <f t="shared" si="22"/>
        <v>259</v>
      </c>
      <c r="X125" s="3" t="str">
        <f t="shared" si="23"/>
        <v>1036)</v>
      </c>
    </row>
    <row r="126" spans="1:24" x14ac:dyDescent="0.25">
      <c r="A126" t="s">
        <v>151</v>
      </c>
      <c r="B126">
        <v>7</v>
      </c>
      <c r="C126" t="s">
        <v>27</v>
      </c>
      <c r="D126" t="s">
        <v>13</v>
      </c>
      <c r="E126" t="s">
        <v>17</v>
      </c>
      <c r="F126">
        <v>35</v>
      </c>
      <c r="G126">
        <v>1</v>
      </c>
      <c r="H126">
        <v>35</v>
      </c>
      <c r="I126" t="b">
        <v>0</v>
      </c>
      <c r="J126">
        <v>0</v>
      </c>
      <c r="K126">
        <v>35</v>
      </c>
      <c r="L126" s="2" t="str">
        <f t="shared" si="12"/>
        <v>5/5/2023</v>
      </c>
      <c r="M126" t="s">
        <v>151</v>
      </c>
      <c r="N126" s="2" t="str">
        <f t="shared" si="13"/>
        <v>('5/5/2023'</v>
      </c>
      <c r="O126">
        <f t="shared" si="14"/>
        <v>7</v>
      </c>
      <c r="P126" s="3" t="str">
        <f t="shared" si="15"/>
        <v>'Buraidah'</v>
      </c>
      <c r="Q126" s="3" t="str">
        <f t="shared" si="16"/>
        <v>'coffee beans'</v>
      </c>
      <c r="R126" s="3" t="str">
        <f t="shared" si="17"/>
        <v>'Costa Rica'</v>
      </c>
      <c r="S126">
        <f t="shared" si="18"/>
        <v>35</v>
      </c>
      <c r="T126">
        <f t="shared" si="19"/>
        <v>1</v>
      </c>
      <c r="U126">
        <f t="shared" si="20"/>
        <v>35</v>
      </c>
      <c r="V126" s="3" t="str">
        <f t="shared" si="21"/>
        <v>'FALSE'</v>
      </c>
      <c r="W126">
        <f t="shared" si="22"/>
        <v>0</v>
      </c>
      <c r="X126" s="3" t="str">
        <f t="shared" si="23"/>
        <v>35)</v>
      </c>
    </row>
    <row r="127" spans="1:24" x14ac:dyDescent="0.25">
      <c r="A127" t="s">
        <v>152</v>
      </c>
      <c r="B127">
        <v>25</v>
      </c>
      <c r="C127" t="s">
        <v>23</v>
      </c>
      <c r="D127" t="s">
        <v>13</v>
      </c>
      <c r="E127" t="s">
        <v>32</v>
      </c>
      <c r="F127">
        <v>35</v>
      </c>
      <c r="G127">
        <v>32</v>
      </c>
      <c r="H127">
        <v>1120</v>
      </c>
      <c r="I127" t="b">
        <v>1</v>
      </c>
      <c r="J127">
        <v>224</v>
      </c>
      <c r="K127">
        <v>896</v>
      </c>
      <c r="L127" s="2" t="str">
        <f t="shared" si="12"/>
        <v>5/6/2023</v>
      </c>
      <c r="M127" t="s">
        <v>152</v>
      </c>
      <c r="N127" s="2" t="str">
        <f t="shared" si="13"/>
        <v>('5/6/2023'</v>
      </c>
      <c r="O127">
        <f t="shared" si="14"/>
        <v>25</v>
      </c>
      <c r="P127" s="3" t="str">
        <f t="shared" si="15"/>
        <v>'Hail'</v>
      </c>
      <c r="Q127" s="3" t="str">
        <f t="shared" si="16"/>
        <v>'coffee beans'</v>
      </c>
      <c r="R127" s="3" t="str">
        <f t="shared" si="17"/>
        <v>'Guatemala'</v>
      </c>
      <c r="S127">
        <f t="shared" si="18"/>
        <v>35</v>
      </c>
      <c r="T127">
        <f t="shared" si="19"/>
        <v>32</v>
      </c>
      <c r="U127">
        <f t="shared" si="20"/>
        <v>1120</v>
      </c>
      <c r="V127" s="3" t="str">
        <f t="shared" si="21"/>
        <v>'TRUE'</v>
      </c>
      <c r="W127">
        <f t="shared" si="22"/>
        <v>224</v>
      </c>
      <c r="X127" s="3" t="str">
        <f t="shared" si="23"/>
        <v>896)</v>
      </c>
    </row>
    <row r="128" spans="1:24" x14ac:dyDescent="0.25">
      <c r="A128" t="s">
        <v>153</v>
      </c>
      <c r="B128">
        <v>44</v>
      </c>
      <c r="C128" t="s">
        <v>27</v>
      </c>
      <c r="D128" t="s">
        <v>13</v>
      </c>
      <c r="E128" t="s">
        <v>21</v>
      </c>
      <c r="F128">
        <v>45</v>
      </c>
      <c r="G128">
        <v>8</v>
      </c>
      <c r="H128">
        <v>360</v>
      </c>
      <c r="I128" t="b">
        <v>0</v>
      </c>
      <c r="J128">
        <v>0</v>
      </c>
      <c r="K128">
        <v>360</v>
      </c>
      <c r="L128" s="2" t="str">
        <f t="shared" si="12"/>
        <v>5/7/2023</v>
      </c>
      <c r="M128" t="s">
        <v>153</v>
      </c>
      <c r="N128" s="2" t="str">
        <f t="shared" si="13"/>
        <v>('5/7/2023'</v>
      </c>
      <c r="O128">
        <f t="shared" si="14"/>
        <v>44</v>
      </c>
      <c r="P128" s="3" t="str">
        <f t="shared" si="15"/>
        <v>'Buraidah'</v>
      </c>
      <c r="Q128" s="3" t="str">
        <f t="shared" si="16"/>
        <v>'coffee beans'</v>
      </c>
      <c r="R128" s="3" t="str">
        <f t="shared" si="17"/>
        <v>'Ethiopian'</v>
      </c>
      <c r="S128">
        <f t="shared" si="18"/>
        <v>45</v>
      </c>
      <c r="T128">
        <f t="shared" si="19"/>
        <v>8</v>
      </c>
      <c r="U128">
        <f t="shared" si="20"/>
        <v>360</v>
      </c>
      <c r="V128" s="3" t="str">
        <f t="shared" si="21"/>
        <v>'FALSE'</v>
      </c>
      <c r="W128">
        <f t="shared" si="22"/>
        <v>0</v>
      </c>
      <c r="X128" s="3" t="str">
        <f t="shared" si="23"/>
        <v>360)</v>
      </c>
    </row>
    <row r="129" spans="1:24" x14ac:dyDescent="0.25">
      <c r="A129" t="s">
        <v>154</v>
      </c>
      <c r="B129">
        <v>53</v>
      </c>
      <c r="C129" t="s">
        <v>27</v>
      </c>
      <c r="D129" t="s">
        <v>13</v>
      </c>
      <c r="E129" t="s">
        <v>28</v>
      </c>
      <c r="F129">
        <v>30</v>
      </c>
      <c r="G129">
        <v>6</v>
      </c>
      <c r="H129">
        <v>180</v>
      </c>
      <c r="I129" t="b">
        <v>1</v>
      </c>
      <c r="J129">
        <v>36</v>
      </c>
      <c r="K129">
        <v>144</v>
      </c>
      <c r="L129" s="2" t="str">
        <f t="shared" si="12"/>
        <v>5/8/2023</v>
      </c>
      <c r="M129" t="s">
        <v>154</v>
      </c>
      <c r="N129" s="2" t="str">
        <f t="shared" si="13"/>
        <v>('5/8/2023'</v>
      </c>
      <c r="O129">
        <f t="shared" si="14"/>
        <v>53</v>
      </c>
      <c r="P129" s="3" t="str">
        <f t="shared" si="15"/>
        <v>'Buraidah'</v>
      </c>
      <c r="Q129" s="3" t="str">
        <f t="shared" si="16"/>
        <v>'coffee beans'</v>
      </c>
      <c r="R129" s="3" t="str">
        <f t="shared" si="17"/>
        <v>'Brazilian'</v>
      </c>
      <c r="S129">
        <f t="shared" si="18"/>
        <v>30</v>
      </c>
      <c r="T129">
        <f t="shared" si="19"/>
        <v>6</v>
      </c>
      <c r="U129">
        <f t="shared" si="20"/>
        <v>180</v>
      </c>
      <c r="V129" s="3" t="str">
        <f t="shared" si="21"/>
        <v>'TRUE'</v>
      </c>
      <c r="W129">
        <f t="shared" si="22"/>
        <v>36</v>
      </c>
      <c r="X129" s="3" t="str">
        <f t="shared" si="23"/>
        <v>144)</v>
      </c>
    </row>
    <row r="130" spans="1:24" x14ac:dyDescent="0.25">
      <c r="A130" t="s">
        <v>155</v>
      </c>
      <c r="B130">
        <v>7</v>
      </c>
      <c r="C130" t="s">
        <v>25</v>
      </c>
      <c r="D130" t="s">
        <v>13</v>
      </c>
      <c r="E130" t="s">
        <v>17</v>
      </c>
      <c r="F130">
        <v>35</v>
      </c>
      <c r="G130">
        <v>30</v>
      </c>
      <c r="H130">
        <v>1050</v>
      </c>
      <c r="I130" t="b">
        <v>0</v>
      </c>
      <c r="J130">
        <v>0</v>
      </c>
      <c r="K130">
        <v>1050</v>
      </c>
      <c r="L130" s="2" t="str">
        <f t="shared" si="12"/>
        <v>5/9/2023</v>
      </c>
      <c r="M130" t="s">
        <v>155</v>
      </c>
      <c r="N130" s="2" t="str">
        <f t="shared" si="13"/>
        <v>('5/9/2023'</v>
      </c>
      <c r="O130">
        <f t="shared" si="14"/>
        <v>7</v>
      </c>
      <c r="P130" s="3" t="str">
        <f t="shared" si="15"/>
        <v>'Khobar'</v>
      </c>
      <c r="Q130" s="3" t="str">
        <f t="shared" si="16"/>
        <v>'coffee beans'</v>
      </c>
      <c r="R130" s="3" t="str">
        <f t="shared" si="17"/>
        <v>'Costa Rica'</v>
      </c>
      <c r="S130">
        <f t="shared" si="18"/>
        <v>35</v>
      </c>
      <c r="T130">
        <f t="shared" si="19"/>
        <v>30</v>
      </c>
      <c r="U130">
        <f t="shared" si="20"/>
        <v>1050</v>
      </c>
      <c r="V130" s="3" t="str">
        <f t="shared" si="21"/>
        <v>'FALSE'</v>
      </c>
      <c r="W130">
        <f t="shared" si="22"/>
        <v>0</v>
      </c>
      <c r="X130" s="3" t="str">
        <f t="shared" si="23"/>
        <v>1050)</v>
      </c>
    </row>
    <row r="131" spans="1:24" x14ac:dyDescent="0.25">
      <c r="A131" t="s">
        <v>156</v>
      </c>
      <c r="B131">
        <v>69</v>
      </c>
      <c r="C131" t="s">
        <v>23</v>
      </c>
      <c r="D131" t="s">
        <v>13</v>
      </c>
      <c r="E131" t="s">
        <v>17</v>
      </c>
      <c r="F131">
        <v>35</v>
      </c>
      <c r="G131">
        <v>3</v>
      </c>
      <c r="H131">
        <v>105</v>
      </c>
      <c r="I131" t="b">
        <v>0</v>
      </c>
      <c r="J131">
        <v>0</v>
      </c>
      <c r="K131">
        <v>105</v>
      </c>
      <c r="L131" s="2" t="str">
        <f t="shared" ref="L131:L194" si="24">CONCATENATE(TEXT(A131,"yyyy-mm-dd"))</f>
        <v>5/10/2023</v>
      </c>
      <c r="M131" t="s">
        <v>156</v>
      </c>
      <c r="N131" s="2" t="str">
        <f t="shared" ref="N131:N194" si="25">CONCATENATE("('",M131,"'")</f>
        <v>('5/10/2023'</v>
      </c>
      <c r="O131">
        <f t="shared" ref="O131:O194" si="26">B131</f>
        <v>69</v>
      </c>
      <c r="P131" s="3" t="str">
        <f t="shared" ref="P131:P194" si="27">CONCATENATE("'",C131,"'")</f>
        <v>'Hail'</v>
      </c>
      <c r="Q131" s="3" t="str">
        <f t="shared" ref="Q131:Q194" si="28">CONCATENATE("'",D131,"'")</f>
        <v>'coffee beans'</v>
      </c>
      <c r="R131" s="3" t="str">
        <f t="shared" ref="R131:R194" si="29">CONCATENATE("'",E131,"'")</f>
        <v>'Costa Rica'</v>
      </c>
      <c r="S131">
        <f t="shared" ref="S131:S194" si="30">F131</f>
        <v>35</v>
      </c>
      <c r="T131">
        <f t="shared" ref="T131:T194" si="31">G131</f>
        <v>3</v>
      </c>
      <c r="U131">
        <f t="shared" ref="U131:U194" si="32">H131</f>
        <v>105</v>
      </c>
      <c r="V131" s="3" t="str">
        <f t="shared" ref="V131:V194" si="33">CONCATENATE("'",I131,"'")</f>
        <v>'FALSE'</v>
      </c>
      <c r="W131">
        <f t="shared" ref="W131:W194" si="34">J131</f>
        <v>0</v>
      </c>
      <c r="X131" s="3" t="str">
        <f t="shared" ref="X131:X194" si="35">CONCATENATE(K131,")")</f>
        <v>105)</v>
      </c>
    </row>
    <row r="132" spans="1:24" x14ac:dyDescent="0.25">
      <c r="A132" t="s">
        <v>157</v>
      </c>
      <c r="B132">
        <v>91</v>
      </c>
      <c r="C132" t="s">
        <v>39</v>
      </c>
      <c r="D132" t="s">
        <v>13</v>
      </c>
      <c r="E132" t="s">
        <v>17</v>
      </c>
      <c r="F132">
        <v>35</v>
      </c>
      <c r="G132">
        <v>42</v>
      </c>
      <c r="H132">
        <v>1470</v>
      </c>
      <c r="I132" t="b">
        <v>0</v>
      </c>
      <c r="J132">
        <v>0</v>
      </c>
      <c r="K132">
        <v>1470</v>
      </c>
      <c r="L132" s="2" t="str">
        <f t="shared" si="24"/>
        <v>5/11/2023</v>
      </c>
      <c r="M132" t="s">
        <v>157</v>
      </c>
      <c r="N132" s="2" t="str">
        <f t="shared" si="25"/>
        <v>('5/11/2023'</v>
      </c>
      <c r="O132">
        <f t="shared" si="26"/>
        <v>91</v>
      </c>
      <c r="P132" s="3" t="str">
        <f t="shared" si="27"/>
        <v>'Jeddah'</v>
      </c>
      <c r="Q132" s="3" t="str">
        <f t="shared" si="28"/>
        <v>'coffee beans'</v>
      </c>
      <c r="R132" s="3" t="str">
        <f t="shared" si="29"/>
        <v>'Costa Rica'</v>
      </c>
      <c r="S132">
        <f t="shared" si="30"/>
        <v>35</v>
      </c>
      <c r="T132">
        <f t="shared" si="31"/>
        <v>42</v>
      </c>
      <c r="U132">
        <f t="shared" si="32"/>
        <v>1470</v>
      </c>
      <c r="V132" s="3" t="str">
        <f t="shared" si="33"/>
        <v>'FALSE'</v>
      </c>
      <c r="W132">
        <f t="shared" si="34"/>
        <v>0</v>
      </c>
      <c r="X132" s="3" t="str">
        <f t="shared" si="35"/>
        <v>1470)</v>
      </c>
    </row>
    <row r="133" spans="1:24" x14ac:dyDescent="0.25">
      <c r="A133" t="s">
        <v>158</v>
      </c>
      <c r="B133">
        <v>11</v>
      </c>
      <c r="C133" t="s">
        <v>39</v>
      </c>
      <c r="D133" t="s">
        <v>13</v>
      </c>
      <c r="E133" t="s">
        <v>32</v>
      </c>
      <c r="F133">
        <v>35</v>
      </c>
      <c r="G133">
        <v>29</v>
      </c>
      <c r="H133">
        <v>1015</v>
      </c>
      <c r="I133" t="b">
        <v>0</v>
      </c>
      <c r="J133">
        <v>0</v>
      </c>
      <c r="K133">
        <v>1015</v>
      </c>
      <c r="L133" s="2" t="str">
        <f t="shared" si="24"/>
        <v>5/12/2023</v>
      </c>
      <c r="M133" t="s">
        <v>158</v>
      </c>
      <c r="N133" s="2" t="str">
        <f t="shared" si="25"/>
        <v>('5/12/2023'</v>
      </c>
      <c r="O133">
        <f t="shared" si="26"/>
        <v>11</v>
      </c>
      <c r="P133" s="3" t="str">
        <f t="shared" si="27"/>
        <v>'Jeddah'</v>
      </c>
      <c r="Q133" s="3" t="str">
        <f t="shared" si="28"/>
        <v>'coffee beans'</v>
      </c>
      <c r="R133" s="3" t="str">
        <f t="shared" si="29"/>
        <v>'Guatemala'</v>
      </c>
      <c r="S133">
        <f t="shared" si="30"/>
        <v>35</v>
      </c>
      <c r="T133">
        <f t="shared" si="31"/>
        <v>29</v>
      </c>
      <c r="U133">
        <f t="shared" si="32"/>
        <v>1015</v>
      </c>
      <c r="V133" s="3" t="str">
        <f t="shared" si="33"/>
        <v>'FALSE'</v>
      </c>
      <c r="W133">
        <f t="shared" si="34"/>
        <v>0</v>
      </c>
      <c r="X133" s="3" t="str">
        <f t="shared" si="35"/>
        <v>1015)</v>
      </c>
    </row>
    <row r="134" spans="1:24" x14ac:dyDescent="0.25">
      <c r="A134" t="s">
        <v>159</v>
      </c>
      <c r="B134">
        <v>57</v>
      </c>
      <c r="C134" t="s">
        <v>23</v>
      </c>
      <c r="D134" t="s">
        <v>13</v>
      </c>
      <c r="E134" t="s">
        <v>14</v>
      </c>
      <c r="F134">
        <v>40</v>
      </c>
      <c r="G134">
        <v>27</v>
      </c>
      <c r="H134">
        <v>1080</v>
      </c>
      <c r="I134" t="b">
        <v>0</v>
      </c>
      <c r="J134">
        <v>0</v>
      </c>
      <c r="K134">
        <v>1080</v>
      </c>
      <c r="L134" s="2" t="str">
        <f t="shared" si="24"/>
        <v>5/13/2023</v>
      </c>
      <c r="M134" t="s">
        <v>159</v>
      </c>
      <c r="N134" s="2" t="str">
        <f t="shared" si="25"/>
        <v>('5/13/2023'</v>
      </c>
      <c r="O134">
        <f t="shared" si="26"/>
        <v>57</v>
      </c>
      <c r="P134" s="3" t="str">
        <f t="shared" si="27"/>
        <v>'Hail'</v>
      </c>
      <c r="Q134" s="3" t="str">
        <f t="shared" si="28"/>
        <v>'coffee beans'</v>
      </c>
      <c r="R134" s="3" t="str">
        <f t="shared" si="29"/>
        <v>'Colombian'</v>
      </c>
      <c r="S134">
        <f t="shared" si="30"/>
        <v>40</v>
      </c>
      <c r="T134">
        <f t="shared" si="31"/>
        <v>27</v>
      </c>
      <c r="U134">
        <f t="shared" si="32"/>
        <v>1080</v>
      </c>
      <c r="V134" s="3" t="str">
        <f t="shared" si="33"/>
        <v>'FALSE'</v>
      </c>
      <c r="W134">
        <f t="shared" si="34"/>
        <v>0</v>
      </c>
      <c r="X134" s="3" t="str">
        <f t="shared" si="35"/>
        <v>1080)</v>
      </c>
    </row>
    <row r="135" spans="1:24" x14ac:dyDescent="0.25">
      <c r="A135" t="s">
        <v>160</v>
      </c>
      <c r="B135">
        <v>53</v>
      </c>
      <c r="C135" t="s">
        <v>41</v>
      </c>
      <c r="D135" t="s">
        <v>13</v>
      </c>
      <c r="E135" t="s">
        <v>17</v>
      </c>
      <c r="F135">
        <v>35</v>
      </c>
      <c r="G135">
        <v>21</v>
      </c>
      <c r="H135">
        <v>735</v>
      </c>
      <c r="I135" t="b">
        <v>1</v>
      </c>
      <c r="J135">
        <v>147</v>
      </c>
      <c r="K135">
        <v>588</v>
      </c>
      <c r="L135" s="2" t="str">
        <f t="shared" si="24"/>
        <v>5/14/2023</v>
      </c>
      <c r="M135" t="s">
        <v>160</v>
      </c>
      <c r="N135" s="2" t="str">
        <f t="shared" si="25"/>
        <v>('5/14/2023'</v>
      </c>
      <c r="O135">
        <f t="shared" si="26"/>
        <v>53</v>
      </c>
      <c r="P135" s="3" t="str">
        <f t="shared" si="27"/>
        <v>'Mecca'</v>
      </c>
      <c r="Q135" s="3" t="str">
        <f t="shared" si="28"/>
        <v>'coffee beans'</v>
      </c>
      <c r="R135" s="3" t="str">
        <f t="shared" si="29"/>
        <v>'Costa Rica'</v>
      </c>
      <c r="S135">
        <f t="shared" si="30"/>
        <v>35</v>
      </c>
      <c r="T135">
        <f t="shared" si="31"/>
        <v>21</v>
      </c>
      <c r="U135">
        <f t="shared" si="32"/>
        <v>735</v>
      </c>
      <c r="V135" s="3" t="str">
        <f t="shared" si="33"/>
        <v>'TRUE'</v>
      </c>
      <c r="W135">
        <f t="shared" si="34"/>
        <v>147</v>
      </c>
      <c r="X135" s="3" t="str">
        <f t="shared" si="35"/>
        <v>588)</v>
      </c>
    </row>
    <row r="136" spans="1:24" x14ac:dyDescent="0.25">
      <c r="A136" t="s">
        <v>161</v>
      </c>
      <c r="B136">
        <v>90</v>
      </c>
      <c r="C136" t="s">
        <v>23</v>
      </c>
      <c r="D136" t="s">
        <v>13</v>
      </c>
      <c r="E136" t="s">
        <v>32</v>
      </c>
      <c r="F136">
        <v>35</v>
      </c>
      <c r="G136">
        <v>13</v>
      </c>
      <c r="H136">
        <v>455</v>
      </c>
      <c r="I136" t="b">
        <v>1</v>
      </c>
      <c r="J136">
        <v>91</v>
      </c>
      <c r="K136">
        <v>364</v>
      </c>
      <c r="L136" s="2" t="str">
        <f t="shared" si="24"/>
        <v>5/15/2023</v>
      </c>
      <c r="M136" t="s">
        <v>161</v>
      </c>
      <c r="N136" s="2" t="str">
        <f t="shared" si="25"/>
        <v>('5/15/2023'</v>
      </c>
      <c r="O136">
        <f t="shared" si="26"/>
        <v>90</v>
      </c>
      <c r="P136" s="3" t="str">
        <f t="shared" si="27"/>
        <v>'Hail'</v>
      </c>
      <c r="Q136" s="3" t="str">
        <f t="shared" si="28"/>
        <v>'coffee beans'</v>
      </c>
      <c r="R136" s="3" t="str">
        <f t="shared" si="29"/>
        <v>'Guatemala'</v>
      </c>
      <c r="S136">
        <f t="shared" si="30"/>
        <v>35</v>
      </c>
      <c r="T136">
        <f t="shared" si="31"/>
        <v>13</v>
      </c>
      <c r="U136">
        <f t="shared" si="32"/>
        <v>455</v>
      </c>
      <c r="V136" s="3" t="str">
        <f t="shared" si="33"/>
        <v>'TRUE'</v>
      </c>
      <c r="W136">
        <f t="shared" si="34"/>
        <v>91</v>
      </c>
      <c r="X136" s="3" t="str">
        <f t="shared" si="35"/>
        <v>364)</v>
      </c>
    </row>
    <row r="137" spans="1:24" x14ac:dyDescent="0.25">
      <c r="A137" t="s">
        <v>162</v>
      </c>
      <c r="B137">
        <v>100</v>
      </c>
      <c r="C137" t="s">
        <v>34</v>
      </c>
      <c r="D137" t="s">
        <v>13</v>
      </c>
      <c r="E137" t="s">
        <v>17</v>
      </c>
      <c r="F137">
        <v>35</v>
      </c>
      <c r="G137">
        <v>25</v>
      </c>
      <c r="H137">
        <v>875</v>
      </c>
      <c r="I137" t="b">
        <v>0</v>
      </c>
      <c r="J137">
        <v>0</v>
      </c>
      <c r="K137">
        <v>875</v>
      </c>
      <c r="L137" s="2" t="str">
        <f t="shared" si="24"/>
        <v>5/16/2023</v>
      </c>
      <c r="M137" t="s">
        <v>162</v>
      </c>
      <c r="N137" s="2" t="str">
        <f t="shared" si="25"/>
        <v>('5/16/2023'</v>
      </c>
      <c r="O137">
        <f t="shared" si="26"/>
        <v>100</v>
      </c>
      <c r="P137" s="3" t="str">
        <f t="shared" si="27"/>
        <v>'Dammam'</v>
      </c>
      <c r="Q137" s="3" t="str">
        <f t="shared" si="28"/>
        <v>'coffee beans'</v>
      </c>
      <c r="R137" s="3" t="str">
        <f t="shared" si="29"/>
        <v>'Costa Rica'</v>
      </c>
      <c r="S137">
        <f t="shared" si="30"/>
        <v>35</v>
      </c>
      <c r="T137">
        <f t="shared" si="31"/>
        <v>25</v>
      </c>
      <c r="U137">
        <f t="shared" si="32"/>
        <v>875</v>
      </c>
      <c r="V137" s="3" t="str">
        <f t="shared" si="33"/>
        <v>'FALSE'</v>
      </c>
      <c r="W137">
        <f t="shared" si="34"/>
        <v>0</v>
      </c>
      <c r="X137" s="3" t="str">
        <f t="shared" si="35"/>
        <v>875)</v>
      </c>
    </row>
    <row r="138" spans="1:24" x14ac:dyDescent="0.25">
      <c r="A138" t="s">
        <v>163</v>
      </c>
      <c r="B138">
        <v>28</v>
      </c>
      <c r="C138" t="s">
        <v>27</v>
      </c>
      <c r="D138" t="s">
        <v>13</v>
      </c>
      <c r="E138" t="s">
        <v>32</v>
      </c>
      <c r="F138">
        <v>35</v>
      </c>
      <c r="G138">
        <v>47</v>
      </c>
      <c r="H138">
        <v>1645</v>
      </c>
      <c r="I138" t="b">
        <v>1</v>
      </c>
      <c r="J138">
        <v>329</v>
      </c>
      <c r="K138">
        <v>1316</v>
      </c>
      <c r="L138" s="2" t="str">
        <f t="shared" si="24"/>
        <v>5/17/2023</v>
      </c>
      <c r="M138" t="s">
        <v>163</v>
      </c>
      <c r="N138" s="2" t="str">
        <f t="shared" si="25"/>
        <v>('5/17/2023'</v>
      </c>
      <c r="O138">
        <f t="shared" si="26"/>
        <v>28</v>
      </c>
      <c r="P138" s="3" t="str">
        <f t="shared" si="27"/>
        <v>'Buraidah'</v>
      </c>
      <c r="Q138" s="3" t="str">
        <f t="shared" si="28"/>
        <v>'coffee beans'</v>
      </c>
      <c r="R138" s="3" t="str">
        <f t="shared" si="29"/>
        <v>'Guatemala'</v>
      </c>
      <c r="S138">
        <f t="shared" si="30"/>
        <v>35</v>
      </c>
      <c r="T138">
        <f t="shared" si="31"/>
        <v>47</v>
      </c>
      <c r="U138">
        <f t="shared" si="32"/>
        <v>1645</v>
      </c>
      <c r="V138" s="3" t="str">
        <f t="shared" si="33"/>
        <v>'TRUE'</v>
      </c>
      <c r="W138">
        <f t="shared" si="34"/>
        <v>329</v>
      </c>
      <c r="X138" s="3" t="str">
        <f t="shared" si="35"/>
        <v>1316)</v>
      </c>
    </row>
    <row r="139" spans="1:24" x14ac:dyDescent="0.25">
      <c r="A139" t="s">
        <v>164</v>
      </c>
      <c r="B139">
        <v>72</v>
      </c>
      <c r="C139" t="s">
        <v>25</v>
      </c>
      <c r="D139" t="s">
        <v>13</v>
      </c>
      <c r="E139" t="s">
        <v>17</v>
      </c>
      <c r="F139">
        <v>35</v>
      </c>
      <c r="G139">
        <v>4</v>
      </c>
      <c r="H139">
        <v>140</v>
      </c>
      <c r="I139" t="b">
        <v>0</v>
      </c>
      <c r="J139">
        <v>0</v>
      </c>
      <c r="K139">
        <v>140</v>
      </c>
      <c r="L139" s="2" t="str">
        <f t="shared" si="24"/>
        <v>5/18/2023</v>
      </c>
      <c r="M139" t="s">
        <v>164</v>
      </c>
      <c r="N139" s="2" t="str">
        <f t="shared" si="25"/>
        <v>('5/18/2023'</v>
      </c>
      <c r="O139">
        <f t="shared" si="26"/>
        <v>72</v>
      </c>
      <c r="P139" s="3" t="str">
        <f t="shared" si="27"/>
        <v>'Khobar'</v>
      </c>
      <c r="Q139" s="3" t="str">
        <f t="shared" si="28"/>
        <v>'coffee beans'</v>
      </c>
      <c r="R139" s="3" t="str">
        <f t="shared" si="29"/>
        <v>'Costa Rica'</v>
      </c>
      <c r="S139">
        <f t="shared" si="30"/>
        <v>35</v>
      </c>
      <c r="T139">
        <f t="shared" si="31"/>
        <v>4</v>
      </c>
      <c r="U139">
        <f t="shared" si="32"/>
        <v>140</v>
      </c>
      <c r="V139" s="3" t="str">
        <f t="shared" si="33"/>
        <v>'FALSE'</v>
      </c>
      <c r="W139">
        <f t="shared" si="34"/>
        <v>0</v>
      </c>
      <c r="X139" s="3" t="str">
        <f t="shared" si="35"/>
        <v>140)</v>
      </c>
    </row>
    <row r="140" spans="1:24" x14ac:dyDescent="0.25">
      <c r="A140" t="s">
        <v>165</v>
      </c>
      <c r="B140">
        <v>79</v>
      </c>
      <c r="C140" t="s">
        <v>16</v>
      </c>
      <c r="D140" t="s">
        <v>13</v>
      </c>
      <c r="E140" t="s">
        <v>14</v>
      </c>
      <c r="F140">
        <v>40</v>
      </c>
      <c r="G140">
        <v>8</v>
      </c>
      <c r="H140">
        <v>320</v>
      </c>
      <c r="I140" t="b">
        <v>0</v>
      </c>
      <c r="J140">
        <v>0</v>
      </c>
      <c r="K140">
        <v>320</v>
      </c>
      <c r="L140" s="2" t="str">
        <f t="shared" si="24"/>
        <v>5/19/2023</v>
      </c>
      <c r="M140" t="s">
        <v>165</v>
      </c>
      <c r="N140" s="2" t="str">
        <f t="shared" si="25"/>
        <v>('5/19/2023'</v>
      </c>
      <c r="O140">
        <f t="shared" si="26"/>
        <v>79</v>
      </c>
      <c r="P140" s="3" t="str">
        <f t="shared" si="27"/>
        <v>'Abha'</v>
      </c>
      <c r="Q140" s="3" t="str">
        <f t="shared" si="28"/>
        <v>'coffee beans'</v>
      </c>
      <c r="R140" s="3" t="str">
        <f t="shared" si="29"/>
        <v>'Colombian'</v>
      </c>
      <c r="S140">
        <f t="shared" si="30"/>
        <v>40</v>
      </c>
      <c r="T140">
        <f t="shared" si="31"/>
        <v>8</v>
      </c>
      <c r="U140">
        <f t="shared" si="32"/>
        <v>320</v>
      </c>
      <c r="V140" s="3" t="str">
        <f t="shared" si="33"/>
        <v>'FALSE'</v>
      </c>
      <c r="W140">
        <f t="shared" si="34"/>
        <v>0</v>
      </c>
      <c r="X140" s="3" t="str">
        <f t="shared" si="35"/>
        <v>320)</v>
      </c>
    </row>
    <row r="141" spans="1:24" x14ac:dyDescent="0.25">
      <c r="A141" t="s">
        <v>166</v>
      </c>
      <c r="B141">
        <v>81</v>
      </c>
      <c r="C141" t="s">
        <v>27</v>
      </c>
      <c r="D141" t="s">
        <v>13</v>
      </c>
      <c r="E141" t="s">
        <v>28</v>
      </c>
      <c r="F141">
        <v>30</v>
      </c>
      <c r="G141">
        <v>45</v>
      </c>
      <c r="H141">
        <v>1350</v>
      </c>
      <c r="I141" t="b">
        <v>0</v>
      </c>
      <c r="J141">
        <v>0</v>
      </c>
      <c r="K141">
        <v>1350</v>
      </c>
      <c r="L141" s="2" t="str">
        <f t="shared" si="24"/>
        <v>5/20/2023</v>
      </c>
      <c r="M141" t="s">
        <v>166</v>
      </c>
      <c r="N141" s="2" t="str">
        <f t="shared" si="25"/>
        <v>('5/20/2023'</v>
      </c>
      <c r="O141">
        <f t="shared" si="26"/>
        <v>81</v>
      </c>
      <c r="P141" s="3" t="str">
        <f t="shared" si="27"/>
        <v>'Buraidah'</v>
      </c>
      <c r="Q141" s="3" t="str">
        <f t="shared" si="28"/>
        <v>'coffee beans'</v>
      </c>
      <c r="R141" s="3" t="str">
        <f t="shared" si="29"/>
        <v>'Brazilian'</v>
      </c>
      <c r="S141">
        <f t="shared" si="30"/>
        <v>30</v>
      </c>
      <c r="T141">
        <f t="shared" si="31"/>
        <v>45</v>
      </c>
      <c r="U141">
        <f t="shared" si="32"/>
        <v>1350</v>
      </c>
      <c r="V141" s="3" t="str">
        <f t="shared" si="33"/>
        <v>'FALSE'</v>
      </c>
      <c r="W141">
        <f t="shared" si="34"/>
        <v>0</v>
      </c>
      <c r="X141" s="3" t="str">
        <f t="shared" si="35"/>
        <v>1350)</v>
      </c>
    </row>
    <row r="142" spans="1:24" x14ac:dyDescent="0.25">
      <c r="A142" t="s">
        <v>167</v>
      </c>
      <c r="B142">
        <v>62</v>
      </c>
      <c r="C142" t="s">
        <v>27</v>
      </c>
      <c r="D142" t="s">
        <v>13</v>
      </c>
      <c r="E142" t="s">
        <v>21</v>
      </c>
      <c r="F142">
        <v>45</v>
      </c>
      <c r="G142">
        <v>21</v>
      </c>
      <c r="H142">
        <v>945</v>
      </c>
      <c r="I142" t="b">
        <v>1</v>
      </c>
      <c r="J142">
        <v>189</v>
      </c>
      <c r="K142">
        <v>756</v>
      </c>
      <c r="L142" s="2" t="str">
        <f t="shared" si="24"/>
        <v>5/21/2023</v>
      </c>
      <c r="M142" t="s">
        <v>167</v>
      </c>
      <c r="N142" s="2" t="str">
        <f t="shared" si="25"/>
        <v>('5/21/2023'</v>
      </c>
      <c r="O142">
        <f t="shared" si="26"/>
        <v>62</v>
      </c>
      <c r="P142" s="3" t="str">
        <f t="shared" si="27"/>
        <v>'Buraidah'</v>
      </c>
      <c r="Q142" s="3" t="str">
        <f t="shared" si="28"/>
        <v>'coffee beans'</v>
      </c>
      <c r="R142" s="3" t="str">
        <f t="shared" si="29"/>
        <v>'Ethiopian'</v>
      </c>
      <c r="S142">
        <f t="shared" si="30"/>
        <v>45</v>
      </c>
      <c r="T142">
        <f t="shared" si="31"/>
        <v>21</v>
      </c>
      <c r="U142">
        <f t="shared" si="32"/>
        <v>945</v>
      </c>
      <c r="V142" s="3" t="str">
        <f t="shared" si="33"/>
        <v>'TRUE'</v>
      </c>
      <c r="W142">
        <f t="shared" si="34"/>
        <v>189</v>
      </c>
      <c r="X142" s="3" t="str">
        <f t="shared" si="35"/>
        <v>756)</v>
      </c>
    </row>
    <row r="143" spans="1:24" x14ac:dyDescent="0.25">
      <c r="A143" t="s">
        <v>168</v>
      </c>
      <c r="B143">
        <v>13</v>
      </c>
      <c r="C143" t="s">
        <v>23</v>
      </c>
      <c r="D143" t="s">
        <v>13</v>
      </c>
      <c r="E143" t="s">
        <v>21</v>
      </c>
      <c r="F143">
        <v>45</v>
      </c>
      <c r="G143">
        <v>33</v>
      </c>
      <c r="H143">
        <v>1485</v>
      </c>
      <c r="I143" t="b">
        <v>0</v>
      </c>
      <c r="J143">
        <v>0</v>
      </c>
      <c r="K143">
        <v>1485</v>
      </c>
      <c r="L143" s="2" t="str">
        <f t="shared" si="24"/>
        <v>5/22/2023</v>
      </c>
      <c r="M143" t="s">
        <v>168</v>
      </c>
      <c r="N143" s="2" t="str">
        <f t="shared" si="25"/>
        <v>('5/22/2023'</v>
      </c>
      <c r="O143">
        <f t="shared" si="26"/>
        <v>13</v>
      </c>
      <c r="P143" s="3" t="str">
        <f t="shared" si="27"/>
        <v>'Hail'</v>
      </c>
      <c r="Q143" s="3" t="str">
        <f t="shared" si="28"/>
        <v>'coffee beans'</v>
      </c>
      <c r="R143" s="3" t="str">
        <f t="shared" si="29"/>
        <v>'Ethiopian'</v>
      </c>
      <c r="S143">
        <f t="shared" si="30"/>
        <v>45</v>
      </c>
      <c r="T143">
        <f t="shared" si="31"/>
        <v>33</v>
      </c>
      <c r="U143">
        <f t="shared" si="32"/>
        <v>1485</v>
      </c>
      <c r="V143" s="3" t="str">
        <f t="shared" si="33"/>
        <v>'FALSE'</v>
      </c>
      <c r="W143">
        <f t="shared" si="34"/>
        <v>0</v>
      </c>
      <c r="X143" s="3" t="str">
        <f t="shared" si="35"/>
        <v>1485)</v>
      </c>
    </row>
    <row r="144" spans="1:24" x14ac:dyDescent="0.25">
      <c r="A144" t="s">
        <v>169</v>
      </c>
      <c r="B144">
        <v>40</v>
      </c>
      <c r="C144" t="s">
        <v>19</v>
      </c>
      <c r="D144" t="s">
        <v>13</v>
      </c>
      <c r="E144" t="s">
        <v>14</v>
      </c>
      <c r="F144">
        <v>40</v>
      </c>
      <c r="G144">
        <v>24</v>
      </c>
      <c r="H144">
        <v>960</v>
      </c>
      <c r="I144" t="b">
        <v>0</v>
      </c>
      <c r="J144">
        <v>0</v>
      </c>
      <c r="K144">
        <v>960</v>
      </c>
      <c r="L144" s="2" t="str">
        <f t="shared" si="24"/>
        <v>5/23/2023</v>
      </c>
      <c r="M144" t="s">
        <v>169</v>
      </c>
      <c r="N144" s="2" t="str">
        <f t="shared" si="25"/>
        <v>('5/23/2023'</v>
      </c>
      <c r="O144">
        <f t="shared" si="26"/>
        <v>40</v>
      </c>
      <c r="P144" s="3" t="str">
        <f t="shared" si="27"/>
        <v>'Tabuk'</v>
      </c>
      <c r="Q144" s="3" t="str">
        <f t="shared" si="28"/>
        <v>'coffee beans'</v>
      </c>
      <c r="R144" s="3" t="str">
        <f t="shared" si="29"/>
        <v>'Colombian'</v>
      </c>
      <c r="S144">
        <f t="shared" si="30"/>
        <v>40</v>
      </c>
      <c r="T144">
        <f t="shared" si="31"/>
        <v>24</v>
      </c>
      <c r="U144">
        <f t="shared" si="32"/>
        <v>960</v>
      </c>
      <c r="V144" s="3" t="str">
        <f t="shared" si="33"/>
        <v>'FALSE'</v>
      </c>
      <c r="W144">
        <f t="shared" si="34"/>
        <v>0</v>
      </c>
      <c r="X144" s="3" t="str">
        <f t="shared" si="35"/>
        <v>960)</v>
      </c>
    </row>
    <row r="145" spans="1:24" x14ac:dyDescent="0.25">
      <c r="A145" t="s">
        <v>170</v>
      </c>
      <c r="B145">
        <v>29</v>
      </c>
      <c r="C145" t="s">
        <v>12</v>
      </c>
      <c r="D145" t="s">
        <v>13</v>
      </c>
      <c r="E145" t="s">
        <v>28</v>
      </c>
      <c r="F145">
        <v>30</v>
      </c>
      <c r="G145">
        <v>46</v>
      </c>
      <c r="H145">
        <v>1380</v>
      </c>
      <c r="I145" t="b">
        <v>0</v>
      </c>
      <c r="J145">
        <v>0</v>
      </c>
      <c r="K145">
        <v>1380</v>
      </c>
      <c r="L145" s="2" t="str">
        <f t="shared" si="24"/>
        <v>5/24/2023</v>
      </c>
      <c r="M145" t="s">
        <v>170</v>
      </c>
      <c r="N145" s="2" t="str">
        <f t="shared" si="25"/>
        <v>('5/24/2023'</v>
      </c>
      <c r="O145">
        <f t="shared" si="26"/>
        <v>29</v>
      </c>
      <c r="P145" s="3" t="str">
        <f t="shared" si="27"/>
        <v>'Riyadh'</v>
      </c>
      <c r="Q145" s="3" t="str">
        <f t="shared" si="28"/>
        <v>'coffee beans'</v>
      </c>
      <c r="R145" s="3" t="str">
        <f t="shared" si="29"/>
        <v>'Brazilian'</v>
      </c>
      <c r="S145">
        <f t="shared" si="30"/>
        <v>30</v>
      </c>
      <c r="T145">
        <f t="shared" si="31"/>
        <v>46</v>
      </c>
      <c r="U145">
        <f t="shared" si="32"/>
        <v>1380</v>
      </c>
      <c r="V145" s="3" t="str">
        <f t="shared" si="33"/>
        <v>'FALSE'</v>
      </c>
      <c r="W145">
        <f t="shared" si="34"/>
        <v>0</v>
      </c>
      <c r="X145" s="3" t="str">
        <f t="shared" si="35"/>
        <v>1380)</v>
      </c>
    </row>
    <row r="146" spans="1:24" x14ac:dyDescent="0.25">
      <c r="A146" t="s">
        <v>171</v>
      </c>
      <c r="B146">
        <v>83</v>
      </c>
      <c r="C146" t="s">
        <v>23</v>
      </c>
      <c r="D146" t="s">
        <v>13</v>
      </c>
      <c r="E146" t="s">
        <v>28</v>
      </c>
      <c r="F146">
        <v>30</v>
      </c>
      <c r="G146">
        <v>47</v>
      </c>
      <c r="H146">
        <v>1410</v>
      </c>
      <c r="I146" t="b">
        <v>0</v>
      </c>
      <c r="J146">
        <v>0</v>
      </c>
      <c r="K146">
        <v>1410</v>
      </c>
      <c r="L146" s="2" t="str">
        <f t="shared" si="24"/>
        <v>5/25/2023</v>
      </c>
      <c r="M146" t="s">
        <v>171</v>
      </c>
      <c r="N146" s="2" t="str">
        <f t="shared" si="25"/>
        <v>('5/25/2023'</v>
      </c>
      <c r="O146">
        <f t="shared" si="26"/>
        <v>83</v>
      </c>
      <c r="P146" s="3" t="str">
        <f t="shared" si="27"/>
        <v>'Hail'</v>
      </c>
      <c r="Q146" s="3" t="str">
        <f t="shared" si="28"/>
        <v>'coffee beans'</v>
      </c>
      <c r="R146" s="3" t="str">
        <f t="shared" si="29"/>
        <v>'Brazilian'</v>
      </c>
      <c r="S146">
        <f t="shared" si="30"/>
        <v>30</v>
      </c>
      <c r="T146">
        <f t="shared" si="31"/>
        <v>47</v>
      </c>
      <c r="U146">
        <f t="shared" si="32"/>
        <v>1410</v>
      </c>
      <c r="V146" s="3" t="str">
        <f t="shared" si="33"/>
        <v>'FALSE'</v>
      </c>
      <c r="W146">
        <f t="shared" si="34"/>
        <v>0</v>
      </c>
      <c r="X146" s="3" t="str">
        <f t="shared" si="35"/>
        <v>1410)</v>
      </c>
    </row>
    <row r="147" spans="1:24" x14ac:dyDescent="0.25">
      <c r="A147" t="s">
        <v>172</v>
      </c>
      <c r="B147">
        <v>40</v>
      </c>
      <c r="C147" t="s">
        <v>30</v>
      </c>
      <c r="D147" t="s">
        <v>13</v>
      </c>
      <c r="E147" t="s">
        <v>17</v>
      </c>
      <c r="F147">
        <v>35</v>
      </c>
      <c r="G147">
        <v>38</v>
      </c>
      <c r="H147">
        <v>1330</v>
      </c>
      <c r="I147" t="b">
        <v>1</v>
      </c>
      <c r="J147">
        <v>266</v>
      </c>
      <c r="K147">
        <v>1064</v>
      </c>
      <c r="L147" s="2" t="str">
        <f t="shared" si="24"/>
        <v>5/26/2023</v>
      </c>
      <c r="M147" t="s">
        <v>172</v>
      </c>
      <c r="N147" s="2" t="str">
        <f t="shared" si="25"/>
        <v>('5/26/2023'</v>
      </c>
      <c r="O147">
        <f t="shared" si="26"/>
        <v>40</v>
      </c>
      <c r="P147" s="3" t="str">
        <f t="shared" si="27"/>
        <v>'Medina'</v>
      </c>
      <c r="Q147" s="3" t="str">
        <f t="shared" si="28"/>
        <v>'coffee beans'</v>
      </c>
      <c r="R147" s="3" t="str">
        <f t="shared" si="29"/>
        <v>'Costa Rica'</v>
      </c>
      <c r="S147">
        <f t="shared" si="30"/>
        <v>35</v>
      </c>
      <c r="T147">
        <f t="shared" si="31"/>
        <v>38</v>
      </c>
      <c r="U147">
        <f t="shared" si="32"/>
        <v>1330</v>
      </c>
      <c r="V147" s="3" t="str">
        <f t="shared" si="33"/>
        <v>'TRUE'</v>
      </c>
      <c r="W147">
        <f t="shared" si="34"/>
        <v>266</v>
      </c>
      <c r="X147" s="3" t="str">
        <f t="shared" si="35"/>
        <v>1064)</v>
      </c>
    </row>
    <row r="148" spans="1:24" x14ac:dyDescent="0.25">
      <c r="A148" t="s">
        <v>173</v>
      </c>
      <c r="B148">
        <v>58</v>
      </c>
      <c r="C148" t="s">
        <v>16</v>
      </c>
      <c r="D148" t="s">
        <v>13</v>
      </c>
      <c r="E148" t="s">
        <v>21</v>
      </c>
      <c r="F148">
        <v>45</v>
      </c>
      <c r="G148">
        <v>20</v>
      </c>
      <c r="H148">
        <v>900</v>
      </c>
      <c r="I148" t="b">
        <v>1</v>
      </c>
      <c r="J148">
        <v>180</v>
      </c>
      <c r="K148">
        <v>720</v>
      </c>
      <c r="L148" s="2" t="str">
        <f t="shared" si="24"/>
        <v>5/27/2023</v>
      </c>
      <c r="M148" t="s">
        <v>173</v>
      </c>
      <c r="N148" s="2" t="str">
        <f t="shared" si="25"/>
        <v>('5/27/2023'</v>
      </c>
      <c r="O148">
        <f t="shared" si="26"/>
        <v>58</v>
      </c>
      <c r="P148" s="3" t="str">
        <f t="shared" si="27"/>
        <v>'Abha'</v>
      </c>
      <c r="Q148" s="3" t="str">
        <f t="shared" si="28"/>
        <v>'coffee beans'</v>
      </c>
      <c r="R148" s="3" t="str">
        <f t="shared" si="29"/>
        <v>'Ethiopian'</v>
      </c>
      <c r="S148">
        <f t="shared" si="30"/>
        <v>45</v>
      </c>
      <c r="T148">
        <f t="shared" si="31"/>
        <v>20</v>
      </c>
      <c r="U148">
        <f t="shared" si="32"/>
        <v>900</v>
      </c>
      <c r="V148" s="3" t="str">
        <f t="shared" si="33"/>
        <v>'TRUE'</v>
      </c>
      <c r="W148">
        <f t="shared" si="34"/>
        <v>180</v>
      </c>
      <c r="X148" s="3" t="str">
        <f t="shared" si="35"/>
        <v>720)</v>
      </c>
    </row>
    <row r="149" spans="1:24" x14ac:dyDescent="0.25">
      <c r="A149" t="s">
        <v>174</v>
      </c>
      <c r="B149">
        <v>53</v>
      </c>
      <c r="C149" t="s">
        <v>12</v>
      </c>
      <c r="D149" t="s">
        <v>13</v>
      </c>
      <c r="E149" t="s">
        <v>21</v>
      </c>
      <c r="F149">
        <v>45</v>
      </c>
      <c r="G149">
        <v>20</v>
      </c>
      <c r="H149">
        <v>900</v>
      </c>
      <c r="I149" t="b">
        <v>1</v>
      </c>
      <c r="J149">
        <v>180</v>
      </c>
      <c r="K149">
        <v>720</v>
      </c>
      <c r="L149" s="2" t="str">
        <f t="shared" si="24"/>
        <v>5/28/2023</v>
      </c>
      <c r="M149" t="s">
        <v>174</v>
      </c>
      <c r="N149" s="2" t="str">
        <f t="shared" si="25"/>
        <v>('5/28/2023'</v>
      </c>
      <c r="O149">
        <f t="shared" si="26"/>
        <v>53</v>
      </c>
      <c r="P149" s="3" t="str">
        <f t="shared" si="27"/>
        <v>'Riyadh'</v>
      </c>
      <c r="Q149" s="3" t="str">
        <f t="shared" si="28"/>
        <v>'coffee beans'</v>
      </c>
      <c r="R149" s="3" t="str">
        <f t="shared" si="29"/>
        <v>'Ethiopian'</v>
      </c>
      <c r="S149">
        <f t="shared" si="30"/>
        <v>45</v>
      </c>
      <c r="T149">
        <f t="shared" si="31"/>
        <v>20</v>
      </c>
      <c r="U149">
        <f t="shared" si="32"/>
        <v>900</v>
      </c>
      <c r="V149" s="3" t="str">
        <f t="shared" si="33"/>
        <v>'TRUE'</v>
      </c>
      <c r="W149">
        <f t="shared" si="34"/>
        <v>180</v>
      </c>
      <c r="X149" s="3" t="str">
        <f t="shared" si="35"/>
        <v>720)</v>
      </c>
    </row>
    <row r="150" spans="1:24" x14ac:dyDescent="0.25">
      <c r="A150" t="s">
        <v>175</v>
      </c>
      <c r="B150">
        <v>45</v>
      </c>
      <c r="C150" t="s">
        <v>23</v>
      </c>
      <c r="D150" t="s">
        <v>13</v>
      </c>
      <c r="E150" t="s">
        <v>17</v>
      </c>
      <c r="F150">
        <v>35</v>
      </c>
      <c r="G150">
        <v>36</v>
      </c>
      <c r="H150">
        <v>1260</v>
      </c>
      <c r="I150" t="b">
        <v>1</v>
      </c>
      <c r="J150">
        <v>252</v>
      </c>
      <c r="K150">
        <v>1008</v>
      </c>
      <c r="L150" s="2" t="str">
        <f t="shared" si="24"/>
        <v>5/29/2023</v>
      </c>
      <c r="M150" t="s">
        <v>175</v>
      </c>
      <c r="N150" s="2" t="str">
        <f t="shared" si="25"/>
        <v>('5/29/2023'</v>
      </c>
      <c r="O150">
        <f t="shared" si="26"/>
        <v>45</v>
      </c>
      <c r="P150" s="3" t="str">
        <f t="shared" si="27"/>
        <v>'Hail'</v>
      </c>
      <c r="Q150" s="3" t="str">
        <f t="shared" si="28"/>
        <v>'coffee beans'</v>
      </c>
      <c r="R150" s="3" t="str">
        <f t="shared" si="29"/>
        <v>'Costa Rica'</v>
      </c>
      <c r="S150">
        <f t="shared" si="30"/>
        <v>35</v>
      </c>
      <c r="T150">
        <f t="shared" si="31"/>
        <v>36</v>
      </c>
      <c r="U150">
        <f t="shared" si="32"/>
        <v>1260</v>
      </c>
      <c r="V150" s="3" t="str">
        <f t="shared" si="33"/>
        <v>'TRUE'</v>
      </c>
      <c r="W150">
        <f t="shared" si="34"/>
        <v>252</v>
      </c>
      <c r="X150" s="3" t="str">
        <f t="shared" si="35"/>
        <v>1008)</v>
      </c>
    </row>
    <row r="151" spans="1:24" x14ac:dyDescent="0.25">
      <c r="A151" t="s">
        <v>176</v>
      </c>
      <c r="B151">
        <v>4</v>
      </c>
      <c r="C151" t="s">
        <v>16</v>
      </c>
      <c r="D151" t="s">
        <v>13</v>
      </c>
      <c r="E151" t="s">
        <v>17</v>
      </c>
      <c r="F151">
        <v>35</v>
      </c>
      <c r="G151">
        <v>49</v>
      </c>
      <c r="H151">
        <v>1715</v>
      </c>
      <c r="I151" t="b">
        <v>0</v>
      </c>
      <c r="J151">
        <v>0</v>
      </c>
      <c r="K151">
        <v>1715</v>
      </c>
      <c r="L151" s="2" t="str">
        <f t="shared" si="24"/>
        <v>5/30/2023</v>
      </c>
      <c r="M151" t="s">
        <v>176</v>
      </c>
      <c r="N151" s="2" t="str">
        <f t="shared" si="25"/>
        <v>('5/30/2023'</v>
      </c>
      <c r="O151">
        <f t="shared" si="26"/>
        <v>4</v>
      </c>
      <c r="P151" s="3" t="str">
        <f t="shared" si="27"/>
        <v>'Abha'</v>
      </c>
      <c r="Q151" s="3" t="str">
        <f t="shared" si="28"/>
        <v>'coffee beans'</v>
      </c>
      <c r="R151" s="3" t="str">
        <f t="shared" si="29"/>
        <v>'Costa Rica'</v>
      </c>
      <c r="S151">
        <f t="shared" si="30"/>
        <v>35</v>
      </c>
      <c r="T151">
        <f t="shared" si="31"/>
        <v>49</v>
      </c>
      <c r="U151">
        <f t="shared" si="32"/>
        <v>1715</v>
      </c>
      <c r="V151" s="3" t="str">
        <f t="shared" si="33"/>
        <v>'FALSE'</v>
      </c>
      <c r="W151">
        <f t="shared" si="34"/>
        <v>0</v>
      </c>
      <c r="X151" s="3" t="str">
        <f t="shared" si="35"/>
        <v>1715)</v>
      </c>
    </row>
    <row r="152" spans="1:24" x14ac:dyDescent="0.25">
      <c r="A152" t="s">
        <v>177</v>
      </c>
      <c r="B152">
        <v>75</v>
      </c>
      <c r="C152" t="s">
        <v>41</v>
      </c>
      <c r="D152" t="s">
        <v>13</v>
      </c>
      <c r="E152" t="s">
        <v>32</v>
      </c>
      <c r="F152">
        <v>35</v>
      </c>
      <c r="G152">
        <v>13</v>
      </c>
      <c r="H152">
        <v>455</v>
      </c>
      <c r="I152" t="b">
        <v>1</v>
      </c>
      <c r="J152">
        <v>91</v>
      </c>
      <c r="K152">
        <v>364</v>
      </c>
      <c r="L152" s="2" t="str">
        <f t="shared" si="24"/>
        <v>5/31/2023</v>
      </c>
      <c r="M152" t="s">
        <v>177</v>
      </c>
      <c r="N152" s="2" t="str">
        <f t="shared" si="25"/>
        <v>('5/31/2023'</v>
      </c>
      <c r="O152">
        <f t="shared" si="26"/>
        <v>75</v>
      </c>
      <c r="P152" s="3" t="str">
        <f t="shared" si="27"/>
        <v>'Mecca'</v>
      </c>
      <c r="Q152" s="3" t="str">
        <f t="shared" si="28"/>
        <v>'coffee beans'</v>
      </c>
      <c r="R152" s="3" t="str">
        <f t="shared" si="29"/>
        <v>'Guatemala'</v>
      </c>
      <c r="S152">
        <f t="shared" si="30"/>
        <v>35</v>
      </c>
      <c r="T152">
        <f t="shared" si="31"/>
        <v>13</v>
      </c>
      <c r="U152">
        <f t="shared" si="32"/>
        <v>455</v>
      </c>
      <c r="V152" s="3" t="str">
        <f t="shared" si="33"/>
        <v>'TRUE'</v>
      </c>
      <c r="W152">
        <f t="shared" si="34"/>
        <v>91</v>
      </c>
      <c r="X152" s="3" t="str">
        <f t="shared" si="35"/>
        <v>364)</v>
      </c>
    </row>
    <row r="153" spans="1:24" x14ac:dyDescent="0.25">
      <c r="A153" t="s">
        <v>178</v>
      </c>
      <c r="B153">
        <v>59</v>
      </c>
      <c r="C153" t="s">
        <v>27</v>
      </c>
      <c r="D153" t="s">
        <v>13</v>
      </c>
      <c r="E153" t="s">
        <v>28</v>
      </c>
      <c r="F153">
        <v>30</v>
      </c>
      <c r="G153">
        <v>41</v>
      </c>
      <c r="H153">
        <v>1230</v>
      </c>
      <c r="I153" t="b">
        <v>0</v>
      </c>
      <c r="J153">
        <v>0</v>
      </c>
      <c r="K153">
        <v>1230</v>
      </c>
      <c r="L153" s="2" t="str">
        <f t="shared" si="24"/>
        <v>6/1/2023</v>
      </c>
      <c r="M153" t="s">
        <v>178</v>
      </c>
      <c r="N153" s="2" t="str">
        <f t="shared" si="25"/>
        <v>('6/1/2023'</v>
      </c>
      <c r="O153">
        <f t="shared" si="26"/>
        <v>59</v>
      </c>
      <c r="P153" s="3" t="str">
        <f t="shared" si="27"/>
        <v>'Buraidah'</v>
      </c>
      <c r="Q153" s="3" t="str">
        <f t="shared" si="28"/>
        <v>'coffee beans'</v>
      </c>
      <c r="R153" s="3" t="str">
        <f t="shared" si="29"/>
        <v>'Brazilian'</v>
      </c>
      <c r="S153">
        <f t="shared" si="30"/>
        <v>30</v>
      </c>
      <c r="T153">
        <f t="shared" si="31"/>
        <v>41</v>
      </c>
      <c r="U153">
        <f t="shared" si="32"/>
        <v>1230</v>
      </c>
      <c r="V153" s="3" t="str">
        <f t="shared" si="33"/>
        <v>'FALSE'</v>
      </c>
      <c r="W153">
        <f t="shared" si="34"/>
        <v>0</v>
      </c>
      <c r="X153" s="3" t="str">
        <f t="shared" si="35"/>
        <v>1230)</v>
      </c>
    </row>
    <row r="154" spans="1:24" x14ac:dyDescent="0.25">
      <c r="A154" t="s">
        <v>179</v>
      </c>
      <c r="B154">
        <v>25</v>
      </c>
      <c r="C154" t="s">
        <v>25</v>
      </c>
      <c r="D154" t="s">
        <v>13</v>
      </c>
      <c r="E154" t="s">
        <v>32</v>
      </c>
      <c r="F154">
        <v>35</v>
      </c>
      <c r="G154">
        <v>15</v>
      </c>
      <c r="H154">
        <v>525</v>
      </c>
      <c r="I154" t="b">
        <v>1</v>
      </c>
      <c r="J154">
        <v>105</v>
      </c>
      <c r="K154">
        <v>420</v>
      </c>
      <c r="L154" s="2" t="str">
        <f t="shared" si="24"/>
        <v>6/2/2023</v>
      </c>
      <c r="M154" t="s">
        <v>179</v>
      </c>
      <c r="N154" s="2" t="str">
        <f t="shared" si="25"/>
        <v>('6/2/2023'</v>
      </c>
      <c r="O154">
        <f t="shared" si="26"/>
        <v>25</v>
      </c>
      <c r="P154" s="3" t="str">
        <f t="shared" si="27"/>
        <v>'Khobar'</v>
      </c>
      <c r="Q154" s="3" t="str">
        <f t="shared" si="28"/>
        <v>'coffee beans'</v>
      </c>
      <c r="R154" s="3" t="str">
        <f t="shared" si="29"/>
        <v>'Guatemala'</v>
      </c>
      <c r="S154">
        <f t="shared" si="30"/>
        <v>35</v>
      </c>
      <c r="T154">
        <f t="shared" si="31"/>
        <v>15</v>
      </c>
      <c r="U154">
        <f t="shared" si="32"/>
        <v>525</v>
      </c>
      <c r="V154" s="3" t="str">
        <f t="shared" si="33"/>
        <v>'TRUE'</v>
      </c>
      <c r="W154">
        <f t="shared" si="34"/>
        <v>105</v>
      </c>
      <c r="X154" s="3" t="str">
        <f t="shared" si="35"/>
        <v>420)</v>
      </c>
    </row>
    <row r="155" spans="1:24" x14ac:dyDescent="0.25">
      <c r="A155" t="s">
        <v>180</v>
      </c>
      <c r="B155">
        <v>67</v>
      </c>
      <c r="C155" t="s">
        <v>41</v>
      </c>
      <c r="D155" t="s">
        <v>13</v>
      </c>
      <c r="E155" t="s">
        <v>32</v>
      </c>
      <c r="F155">
        <v>35</v>
      </c>
      <c r="G155">
        <v>24</v>
      </c>
      <c r="H155">
        <v>840</v>
      </c>
      <c r="I155" t="b">
        <v>0</v>
      </c>
      <c r="J155">
        <v>0</v>
      </c>
      <c r="K155">
        <v>840</v>
      </c>
      <c r="L155" s="2" t="str">
        <f t="shared" si="24"/>
        <v>6/3/2023</v>
      </c>
      <c r="M155" t="s">
        <v>180</v>
      </c>
      <c r="N155" s="2" t="str">
        <f t="shared" si="25"/>
        <v>('6/3/2023'</v>
      </c>
      <c r="O155">
        <f t="shared" si="26"/>
        <v>67</v>
      </c>
      <c r="P155" s="3" t="str">
        <f t="shared" si="27"/>
        <v>'Mecca'</v>
      </c>
      <c r="Q155" s="3" t="str">
        <f t="shared" si="28"/>
        <v>'coffee beans'</v>
      </c>
      <c r="R155" s="3" t="str">
        <f t="shared" si="29"/>
        <v>'Guatemala'</v>
      </c>
      <c r="S155">
        <f t="shared" si="30"/>
        <v>35</v>
      </c>
      <c r="T155">
        <f t="shared" si="31"/>
        <v>24</v>
      </c>
      <c r="U155">
        <f t="shared" si="32"/>
        <v>840</v>
      </c>
      <c r="V155" s="3" t="str">
        <f t="shared" si="33"/>
        <v>'FALSE'</v>
      </c>
      <c r="W155">
        <f t="shared" si="34"/>
        <v>0</v>
      </c>
      <c r="X155" s="3" t="str">
        <f t="shared" si="35"/>
        <v>840)</v>
      </c>
    </row>
    <row r="156" spans="1:24" x14ac:dyDescent="0.25">
      <c r="A156" t="s">
        <v>181</v>
      </c>
      <c r="B156">
        <v>4</v>
      </c>
      <c r="C156" t="s">
        <v>23</v>
      </c>
      <c r="D156" t="s">
        <v>13</v>
      </c>
      <c r="E156" t="s">
        <v>28</v>
      </c>
      <c r="F156">
        <v>30</v>
      </c>
      <c r="G156">
        <v>40</v>
      </c>
      <c r="H156">
        <v>1200</v>
      </c>
      <c r="I156" t="b">
        <v>0</v>
      </c>
      <c r="J156">
        <v>0</v>
      </c>
      <c r="K156">
        <v>1200</v>
      </c>
      <c r="L156" s="2" t="str">
        <f t="shared" si="24"/>
        <v>6/4/2023</v>
      </c>
      <c r="M156" t="s">
        <v>181</v>
      </c>
      <c r="N156" s="2" t="str">
        <f t="shared" si="25"/>
        <v>('6/4/2023'</v>
      </c>
      <c r="O156">
        <f t="shared" si="26"/>
        <v>4</v>
      </c>
      <c r="P156" s="3" t="str">
        <f t="shared" si="27"/>
        <v>'Hail'</v>
      </c>
      <c r="Q156" s="3" t="str">
        <f t="shared" si="28"/>
        <v>'coffee beans'</v>
      </c>
      <c r="R156" s="3" t="str">
        <f t="shared" si="29"/>
        <v>'Brazilian'</v>
      </c>
      <c r="S156">
        <f t="shared" si="30"/>
        <v>30</v>
      </c>
      <c r="T156">
        <f t="shared" si="31"/>
        <v>40</v>
      </c>
      <c r="U156">
        <f t="shared" si="32"/>
        <v>1200</v>
      </c>
      <c r="V156" s="3" t="str">
        <f t="shared" si="33"/>
        <v>'FALSE'</v>
      </c>
      <c r="W156">
        <f t="shared" si="34"/>
        <v>0</v>
      </c>
      <c r="X156" s="3" t="str">
        <f t="shared" si="35"/>
        <v>1200)</v>
      </c>
    </row>
    <row r="157" spans="1:24" x14ac:dyDescent="0.25">
      <c r="A157" t="s">
        <v>182</v>
      </c>
      <c r="B157">
        <v>86</v>
      </c>
      <c r="C157" t="s">
        <v>16</v>
      </c>
      <c r="D157" t="s">
        <v>13</v>
      </c>
      <c r="E157" t="s">
        <v>17</v>
      </c>
      <c r="F157">
        <v>35</v>
      </c>
      <c r="G157">
        <v>26</v>
      </c>
      <c r="H157">
        <v>910</v>
      </c>
      <c r="I157" t="b">
        <v>1</v>
      </c>
      <c r="J157">
        <v>182</v>
      </c>
      <c r="K157">
        <v>728</v>
      </c>
      <c r="L157" s="2" t="str">
        <f t="shared" si="24"/>
        <v>6/5/2023</v>
      </c>
      <c r="M157" t="s">
        <v>182</v>
      </c>
      <c r="N157" s="2" t="str">
        <f t="shared" si="25"/>
        <v>('6/5/2023'</v>
      </c>
      <c r="O157">
        <f t="shared" si="26"/>
        <v>86</v>
      </c>
      <c r="P157" s="3" t="str">
        <f t="shared" si="27"/>
        <v>'Abha'</v>
      </c>
      <c r="Q157" s="3" t="str">
        <f t="shared" si="28"/>
        <v>'coffee beans'</v>
      </c>
      <c r="R157" s="3" t="str">
        <f t="shared" si="29"/>
        <v>'Costa Rica'</v>
      </c>
      <c r="S157">
        <f t="shared" si="30"/>
        <v>35</v>
      </c>
      <c r="T157">
        <f t="shared" si="31"/>
        <v>26</v>
      </c>
      <c r="U157">
        <f t="shared" si="32"/>
        <v>910</v>
      </c>
      <c r="V157" s="3" t="str">
        <f t="shared" si="33"/>
        <v>'TRUE'</v>
      </c>
      <c r="W157">
        <f t="shared" si="34"/>
        <v>182</v>
      </c>
      <c r="X157" s="3" t="str">
        <f t="shared" si="35"/>
        <v>728)</v>
      </c>
    </row>
    <row r="158" spans="1:24" x14ac:dyDescent="0.25">
      <c r="A158" t="s">
        <v>183</v>
      </c>
      <c r="B158">
        <v>72</v>
      </c>
      <c r="C158" t="s">
        <v>39</v>
      </c>
      <c r="D158" t="s">
        <v>13</v>
      </c>
      <c r="E158" t="s">
        <v>14</v>
      </c>
      <c r="F158">
        <v>40</v>
      </c>
      <c r="G158">
        <v>33</v>
      </c>
      <c r="H158">
        <v>1320</v>
      </c>
      <c r="I158" t="b">
        <v>0</v>
      </c>
      <c r="J158">
        <v>0</v>
      </c>
      <c r="K158">
        <v>1320</v>
      </c>
      <c r="L158" s="2" t="str">
        <f t="shared" si="24"/>
        <v>6/6/2023</v>
      </c>
      <c r="M158" t="s">
        <v>183</v>
      </c>
      <c r="N158" s="2" t="str">
        <f t="shared" si="25"/>
        <v>('6/6/2023'</v>
      </c>
      <c r="O158">
        <f t="shared" si="26"/>
        <v>72</v>
      </c>
      <c r="P158" s="3" t="str">
        <f t="shared" si="27"/>
        <v>'Jeddah'</v>
      </c>
      <c r="Q158" s="3" t="str">
        <f t="shared" si="28"/>
        <v>'coffee beans'</v>
      </c>
      <c r="R158" s="3" t="str">
        <f t="shared" si="29"/>
        <v>'Colombian'</v>
      </c>
      <c r="S158">
        <f t="shared" si="30"/>
        <v>40</v>
      </c>
      <c r="T158">
        <f t="shared" si="31"/>
        <v>33</v>
      </c>
      <c r="U158">
        <f t="shared" si="32"/>
        <v>1320</v>
      </c>
      <c r="V158" s="3" t="str">
        <f t="shared" si="33"/>
        <v>'FALSE'</v>
      </c>
      <c r="W158">
        <f t="shared" si="34"/>
        <v>0</v>
      </c>
      <c r="X158" s="3" t="str">
        <f t="shared" si="35"/>
        <v>1320)</v>
      </c>
    </row>
    <row r="159" spans="1:24" x14ac:dyDescent="0.25">
      <c r="A159" t="s">
        <v>184</v>
      </c>
      <c r="B159">
        <v>51</v>
      </c>
      <c r="C159" t="s">
        <v>25</v>
      </c>
      <c r="D159" t="s">
        <v>13</v>
      </c>
      <c r="E159" t="s">
        <v>21</v>
      </c>
      <c r="F159">
        <v>45</v>
      </c>
      <c r="G159">
        <v>18</v>
      </c>
      <c r="H159">
        <v>810</v>
      </c>
      <c r="I159" t="b">
        <v>1</v>
      </c>
      <c r="J159">
        <v>162</v>
      </c>
      <c r="K159">
        <v>648</v>
      </c>
      <c r="L159" s="2" t="str">
        <f t="shared" si="24"/>
        <v>6/7/2023</v>
      </c>
      <c r="M159" t="s">
        <v>184</v>
      </c>
      <c r="N159" s="2" t="str">
        <f t="shared" si="25"/>
        <v>('6/7/2023'</v>
      </c>
      <c r="O159">
        <f t="shared" si="26"/>
        <v>51</v>
      </c>
      <c r="P159" s="3" t="str">
        <f t="shared" si="27"/>
        <v>'Khobar'</v>
      </c>
      <c r="Q159" s="3" t="str">
        <f t="shared" si="28"/>
        <v>'coffee beans'</v>
      </c>
      <c r="R159" s="3" t="str">
        <f t="shared" si="29"/>
        <v>'Ethiopian'</v>
      </c>
      <c r="S159">
        <f t="shared" si="30"/>
        <v>45</v>
      </c>
      <c r="T159">
        <f t="shared" si="31"/>
        <v>18</v>
      </c>
      <c r="U159">
        <f t="shared" si="32"/>
        <v>810</v>
      </c>
      <c r="V159" s="3" t="str">
        <f t="shared" si="33"/>
        <v>'TRUE'</v>
      </c>
      <c r="W159">
        <f t="shared" si="34"/>
        <v>162</v>
      </c>
      <c r="X159" s="3" t="str">
        <f t="shared" si="35"/>
        <v>648)</v>
      </c>
    </row>
    <row r="160" spans="1:24" x14ac:dyDescent="0.25">
      <c r="A160" t="s">
        <v>185</v>
      </c>
      <c r="B160">
        <v>60</v>
      </c>
      <c r="C160" t="s">
        <v>39</v>
      </c>
      <c r="D160" t="s">
        <v>13</v>
      </c>
      <c r="E160" t="s">
        <v>28</v>
      </c>
      <c r="F160">
        <v>30</v>
      </c>
      <c r="G160">
        <v>24</v>
      </c>
      <c r="H160">
        <v>720</v>
      </c>
      <c r="I160" t="b">
        <v>1</v>
      </c>
      <c r="J160">
        <v>144</v>
      </c>
      <c r="K160">
        <v>576</v>
      </c>
      <c r="L160" s="2" t="str">
        <f t="shared" si="24"/>
        <v>6/8/2023</v>
      </c>
      <c r="M160" t="s">
        <v>185</v>
      </c>
      <c r="N160" s="2" t="str">
        <f t="shared" si="25"/>
        <v>('6/8/2023'</v>
      </c>
      <c r="O160">
        <f t="shared" si="26"/>
        <v>60</v>
      </c>
      <c r="P160" s="3" t="str">
        <f t="shared" si="27"/>
        <v>'Jeddah'</v>
      </c>
      <c r="Q160" s="3" t="str">
        <f t="shared" si="28"/>
        <v>'coffee beans'</v>
      </c>
      <c r="R160" s="3" t="str">
        <f t="shared" si="29"/>
        <v>'Brazilian'</v>
      </c>
      <c r="S160">
        <f t="shared" si="30"/>
        <v>30</v>
      </c>
      <c r="T160">
        <f t="shared" si="31"/>
        <v>24</v>
      </c>
      <c r="U160">
        <f t="shared" si="32"/>
        <v>720</v>
      </c>
      <c r="V160" s="3" t="str">
        <f t="shared" si="33"/>
        <v>'TRUE'</v>
      </c>
      <c r="W160">
        <f t="shared" si="34"/>
        <v>144</v>
      </c>
      <c r="X160" s="3" t="str">
        <f t="shared" si="35"/>
        <v>576)</v>
      </c>
    </row>
    <row r="161" spans="1:24" x14ac:dyDescent="0.25">
      <c r="A161" t="s">
        <v>186</v>
      </c>
      <c r="B161">
        <v>79</v>
      </c>
      <c r="C161" t="s">
        <v>27</v>
      </c>
      <c r="D161" t="s">
        <v>13</v>
      </c>
      <c r="E161" t="s">
        <v>14</v>
      </c>
      <c r="F161">
        <v>40</v>
      </c>
      <c r="G161">
        <v>47</v>
      </c>
      <c r="H161">
        <v>1880</v>
      </c>
      <c r="I161" t="b">
        <v>1</v>
      </c>
      <c r="J161">
        <v>376</v>
      </c>
      <c r="K161">
        <v>1504</v>
      </c>
      <c r="L161" s="2" t="str">
        <f t="shared" si="24"/>
        <v>6/9/2023</v>
      </c>
      <c r="M161" t="s">
        <v>186</v>
      </c>
      <c r="N161" s="2" t="str">
        <f t="shared" si="25"/>
        <v>('6/9/2023'</v>
      </c>
      <c r="O161">
        <f t="shared" si="26"/>
        <v>79</v>
      </c>
      <c r="P161" s="3" t="str">
        <f t="shared" si="27"/>
        <v>'Buraidah'</v>
      </c>
      <c r="Q161" s="3" t="str">
        <f t="shared" si="28"/>
        <v>'coffee beans'</v>
      </c>
      <c r="R161" s="3" t="str">
        <f t="shared" si="29"/>
        <v>'Colombian'</v>
      </c>
      <c r="S161">
        <f t="shared" si="30"/>
        <v>40</v>
      </c>
      <c r="T161">
        <f t="shared" si="31"/>
        <v>47</v>
      </c>
      <c r="U161">
        <f t="shared" si="32"/>
        <v>1880</v>
      </c>
      <c r="V161" s="3" t="str">
        <f t="shared" si="33"/>
        <v>'TRUE'</v>
      </c>
      <c r="W161">
        <f t="shared" si="34"/>
        <v>376</v>
      </c>
      <c r="X161" s="3" t="str">
        <f t="shared" si="35"/>
        <v>1504)</v>
      </c>
    </row>
    <row r="162" spans="1:24" x14ac:dyDescent="0.25">
      <c r="A162" t="s">
        <v>187</v>
      </c>
      <c r="B162">
        <v>100</v>
      </c>
      <c r="C162" t="s">
        <v>12</v>
      </c>
      <c r="D162" t="s">
        <v>13</v>
      </c>
      <c r="E162" t="s">
        <v>17</v>
      </c>
      <c r="F162">
        <v>35</v>
      </c>
      <c r="G162">
        <v>31</v>
      </c>
      <c r="H162">
        <v>1085</v>
      </c>
      <c r="I162" t="b">
        <v>1</v>
      </c>
      <c r="J162">
        <v>217</v>
      </c>
      <c r="K162">
        <v>868</v>
      </c>
      <c r="L162" s="2" t="str">
        <f t="shared" si="24"/>
        <v>6/10/2023</v>
      </c>
      <c r="M162" t="s">
        <v>187</v>
      </c>
      <c r="N162" s="2" t="str">
        <f t="shared" si="25"/>
        <v>('6/10/2023'</v>
      </c>
      <c r="O162">
        <f t="shared" si="26"/>
        <v>100</v>
      </c>
      <c r="P162" s="3" t="str">
        <f t="shared" si="27"/>
        <v>'Riyadh'</v>
      </c>
      <c r="Q162" s="3" t="str">
        <f t="shared" si="28"/>
        <v>'coffee beans'</v>
      </c>
      <c r="R162" s="3" t="str">
        <f t="shared" si="29"/>
        <v>'Costa Rica'</v>
      </c>
      <c r="S162">
        <f t="shared" si="30"/>
        <v>35</v>
      </c>
      <c r="T162">
        <f t="shared" si="31"/>
        <v>31</v>
      </c>
      <c r="U162">
        <f t="shared" si="32"/>
        <v>1085</v>
      </c>
      <c r="V162" s="3" t="str">
        <f t="shared" si="33"/>
        <v>'TRUE'</v>
      </c>
      <c r="W162">
        <f t="shared" si="34"/>
        <v>217</v>
      </c>
      <c r="X162" s="3" t="str">
        <f t="shared" si="35"/>
        <v>868)</v>
      </c>
    </row>
    <row r="163" spans="1:24" x14ac:dyDescent="0.25">
      <c r="A163" t="s">
        <v>188</v>
      </c>
      <c r="B163">
        <v>91</v>
      </c>
      <c r="C163" t="s">
        <v>19</v>
      </c>
      <c r="D163" t="s">
        <v>13</v>
      </c>
      <c r="E163" t="s">
        <v>17</v>
      </c>
      <c r="F163">
        <v>35</v>
      </c>
      <c r="G163">
        <v>21</v>
      </c>
      <c r="H163">
        <v>735</v>
      </c>
      <c r="I163" t="b">
        <v>0</v>
      </c>
      <c r="J163">
        <v>0</v>
      </c>
      <c r="K163">
        <v>735</v>
      </c>
      <c r="L163" s="2" t="str">
        <f t="shared" si="24"/>
        <v>6/11/2023</v>
      </c>
      <c r="M163" t="s">
        <v>188</v>
      </c>
      <c r="N163" s="2" t="str">
        <f t="shared" si="25"/>
        <v>('6/11/2023'</v>
      </c>
      <c r="O163">
        <f t="shared" si="26"/>
        <v>91</v>
      </c>
      <c r="P163" s="3" t="str">
        <f t="shared" si="27"/>
        <v>'Tabuk'</v>
      </c>
      <c r="Q163" s="3" t="str">
        <f t="shared" si="28"/>
        <v>'coffee beans'</v>
      </c>
      <c r="R163" s="3" t="str">
        <f t="shared" si="29"/>
        <v>'Costa Rica'</v>
      </c>
      <c r="S163">
        <f t="shared" si="30"/>
        <v>35</v>
      </c>
      <c r="T163">
        <f t="shared" si="31"/>
        <v>21</v>
      </c>
      <c r="U163">
        <f t="shared" si="32"/>
        <v>735</v>
      </c>
      <c r="V163" s="3" t="str">
        <f t="shared" si="33"/>
        <v>'FALSE'</v>
      </c>
      <c r="W163">
        <f t="shared" si="34"/>
        <v>0</v>
      </c>
      <c r="X163" s="3" t="str">
        <f t="shared" si="35"/>
        <v>735)</v>
      </c>
    </row>
    <row r="164" spans="1:24" x14ac:dyDescent="0.25">
      <c r="A164" t="s">
        <v>189</v>
      </c>
      <c r="B164">
        <v>22</v>
      </c>
      <c r="C164" t="s">
        <v>12</v>
      </c>
      <c r="D164" t="s">
        <v>13</v>
      </c>
      <c r="E164" t="s">
        <v>32</v>
      </c>
      <c r="F164">
        <v>35</v>
      </c>
      <c r="G164">
        <v>46</v>
      </c>
      <c r="H164">
        <v>1610</v>
      </c>
      <c r="I164" t="b">
        <v>0</v>
      </c>
      <c r="J164">
        <v>0</v>
      </c>
      <c r="K164">
        <v>1610</v>
      </c>
      <c r="L164" s="2" t="str">
        <f t="shared" si="24"/>
        <v>6/12/2023</v>
      </c>
      <c r="M164" t="s">
        <v>189</v>
      </c>
      <c r="N164" s="2" t="str">
        <f t="shared" si="25"/>
        <v>('6/12/2023'</v>
      </c>
      <c r="O164">
        <f t="shared" si="26"/>
        <v>22</v>
      </c>
      <c r="P164" s="3" t="str">
        <f t="shared" si="27"/>
        <v>'Riyadh'</v>
      </c>
      <c r="Q164" s="3" t="str">
        <f t="shared" si="28"/>
        <v>'coffee beans'</v>
      </c>
      <c r="R164" s="3" t="str">
        <f t="shared" si="29"/>
        <v>'Guatemala'</v>
      </c>
      <c r="S164">
        <f t="shared" si="30"/>
        <v>35</v>
      </c>
      <c r="T164">
        <f t="shared" si="31"/>
        <v>46</v>
      </c>
      <c r="U164">
        <f t="shared" si="32"/>
        <v>1610</v>
      </c>
      <c r="V164" s="3" t="str">
        <f t="shared" si="33"/>
        <v>'FALSE'</v>
      </c>
      <c r="W164">
        <f t="shared" si="34"/>
        <v>0</v>
      </c>
      <c r="X164" s="3" t="str">
        <f t="shared" si="35"/>
        <v>1610)</v>
      </c>
    </row>
    <row r="165" spans="1:24" x14ac:dyDescent="0.25">
      <c r="A165" t="s">
        <v>190</v>
      </c>
      <c r="B165">
        <v>19</v>
      </c>
      <c r="C165" t="s">
        <v>41</v>
      </c>
      <c r="D165" t="s">
        <v>13</v>
      </c>
      <c r="E165" t="s">
        <v>28</v>
      </c>
      <c r="F165">
        <v>30</v>
      </c>
      <c r="G165">
        <v>16</v>
      </c>
      <c r="H165">
        <v>480</v>
      </c>
      <c r="I165" t="b">
        <v>1</v>
      </c>
      <c r="J165">
        <v>96</v>
      </c>
      <c r="K165">
        <v>384</v>
      </c>
      <c r="L165" s="2" t="str">
        <f t="shared" si="24"/>
        <v>6/13/2023</v>
      </c>
      <c r="M165" t="s">
        <v>190</v>
      </c>
      <c r="N165" s="2" t="str">
        <f t="shared" si="25"/>
        <v>('6/13/2023'</v>
      </c>
      <c r="O165">
        <f t="shared" si="26"/>
        <v>19</v>
      </c>
      <c r="P165" s="3" t="str">
        <f t="shared" si="27"/>
        <v>'Mecca'</v>
      </c>
      <c r="Q165" s="3" t="str">
        <f t="shared" si="28"/>
        <v>'coffee beans'</v>
      </c>
      <c r="R165" s="3" t="str">
        <f t="shared" si="29"/>
        <v>'Brazilian'</v>
      </c>
      <c r="S165">
        <f t="shared" si="30"/>
        <v>30</v>
      </c>
      <c r="T165">
        <f t="shared" si="31"/>
        <v>16</v>
      </c>
      <c r="U165">
        <f t="shared" si="32"/>
        <v>480</v>
      </c>
      <c r="V165" s="3" t="str">
        <f t="shared" si="33"/>
        <v>'TRUE'</v>
      </c>
      <c r="W165">
        <f t="shared" si="34"/>
        <v>96</v>
      </c>
      <c r="X165" s="3" t="str">
        <f t="shared" si="35"/>
        <v>384)</v>
      </c>
    </row>
    <row r="166" spans="1:24" x14ac:dyDescent="0.25">
      <c r="A166" t="s">
        <v>191</v>
      </c>
      <c r="B166">
        <v>12</v>
      </c>
      <c r="C166" t="s">
        <v>25</v>
      </c>
      <c r="D166" t="s">
        <v>13</v>
      </c>
      <c r="E166" t="s">
        <v>28</v>
      </c>
      <c r="F166">
        <v>30</v>
      </c>
      <c r="G166">
        <v>47</v>
      </c>
      <c r="H166">
        <v>1410</v>
      </c>
      <c r="I166" t="b">
        <v>1</v>
      </c>
      <c r="J166">
        <v>282</v>
      </c>
      <c r="K166">
        <v>1128</v>
      </c>
      <c r="L166" s="2" t="str">
        <f t="shared" si="24"/>
        <v>6/14/2023</v>
      </c>
      <c r="M166" t="s">
        <v>191</v>
      </c>
      <c r="N166" s="2" t="str">
        <f t="shared" si="25"/>
        <v>('6/14/2023'</v>
      </c>
      <c r="O166">
        <f t="shared" si="26"/>
        <v>12</v>
      </c>
      <c r="P166" s="3" t="str">
        <f t="shared" si="27"/>
        <v>'Khobar'</v>
      </c>
      <c r="Q166" s="3" t="str">
        <f t="shared" si="28"/>
        <v>'coffee beans'</v>
      </c>
      <c r="R166" s="3" t="str">
        <f t="shared" si="29"/>
        <v>'Brazilian'</v>
      </c>
      <c r="S166">
        <f t="shared" si="30"/>
        <v>30</v>
      </c>
      <c r="T166">
        <f t="shared" si="31"/>
        <v>47</v>
      </c>
      <c r="U166">
        <f t="shared" si="32"/>
        <v>1410</v>
      </c>
      <c r="V166" s="3" t="str">
        <f t="shared" si="33"/>
        <v>'TRUE'</v>
      </c>
      <c r="W166">
        <f t="shared" si="34"/>
        <v>282</v>
      </c>
      <c r="X166" s="3" t="str">
        <f t="shared" si="35"/>
        <v>1128)</v>
      </c>
    </row>
    <row r="167" spans="1:24" x14ac:dyDescent="0.25">
      <c r="A167" t="s">
        <v>192</v>
      </c>
      <c r="B167">
        <v>81</v>
      </c>
      <c r="C167" t="s">
        <v>12</v>
      </c>
      <c r="D167" t="s">
        <v>13</v>
      </c>
      <c r="E167" t="s">
        <v>32</v>
      </c>
      <c r="F167">
        <v>35</v>
      </c>
      <c r="G167">
        <v>23</v>
      </c>
      <c r="H167">
        <v>805</v>
      </c>
      <c r="I167" t="b">
        <v>0</v>
      </c>
      <c r="J167">
        <v>0</v>
      </c>
      <c r="K167">
        <v>805</v>
      </c>
      <c r="L167" s="2" t="str">
        <f t="shared" si="24"/>
        <v>6/15/2023</v>
      </c>
      <c r="M167" t="s">
        <v>192</v>
      </c>
      <c r="N167" s="2" t="str">
        <f t="shared" si="25"/>
        <v>('6/15/2023'</v>
      </c>
      <c r="O167">
        <f t="shared" si="26"/>
        <v>81</v>
      </c>
      <c r="P167" s="3" t="str">
        <f t="shared" si="27"/>
        <v>'Riyadh'</v>
      </c>
      <c r="Q167" s="3" t="str">
        <f t="shared" si="28"/>
        <v>'coffee beans'</v>
      </c>
      <c r="R167" s="3" t="str">
        <f t="shared" si="29"/>
        <v>'Guatemala'</v>
      </c>
      <c r="S167">
        <f t="shared" si="30"/>
        <v>35</v>
      </c>
      <c r="T167">
        <f t="shared" si="31"/>
        <v>23</v>
      </c>
      <c r="U167">
        <f t="shared" si="32"/>
        <v>805</v>
      </c>
      <c r="V167" s="3" t="str">
        <f t="shared" si="33"/>
        <v>'FALSE'</v>
      </c>
      <c r="W167">
        <f t="shared" si="34"/>
        <v>0</v>
      </c>
      <c r="X167" s="3" t="str">
        <f t="shared" si="35"/>
        <v>805)</v>
      </c>
    </row>
    <row r="168" spans="1:24" x14ac:dyDescent="0.25">
      <c r="A168" t="s">
        <v>193</v>
      </c>
      <c r="B168">
        <v>67</v>
      </c>
      <c r="C168" t="s">
        <v>23</v>
      </c>
      <c r="D168" t="s">
        <v>13</v>
      </c>
      <c r="E168" t="s">
        <v>14</v>
      </c>
      <c r="F168">
        <v>40</v>
      </c>
      <c r="G168">
        <v>21</v>
      </c>
      <c r="H168">
        <v>840</v>
      </c>
      <c r="I168" t="b">
        <v>0</v>
      </c>
      <c r="J168">
        <v>0</v>
      </c>
      <c r="K168">
        <v>840</v>
      </c>
      <c r="L168" s="2" t="str">
        <f t="shared" si="24"/>
        <v>6/16/2023</v>
      </c>
      <c r="M168" t="s">
        <v>193</v>
      </c>
      <c r="N168" s="2" t="str">
        <f t="shared" si="25"/>
        <v>('6/16/2023'</v>
      </c>
      <c r="O168">
        <f t="shared" si="26"/>
        <v>67</v>
      </c>
      <c r="P168" s="3" t="str">
        <f t="shared" si="27"/>
        <v>'Hail'</v>
      </c>
      <c r="Q168" s="3" t="str">
        <f t="shared" si="28"/>
        <v>'coffee beans'</v>
      </c>
      <c r="R168" s="3" t="str">
        <f t="shared" si="29"/>
        <v>'Colombian'</v>
      </c>
      <c r="S168">
        <f t="shared" si="30"/>
        <v>40</v>
      </c>
      <c r="T168">
        <f t="shared" si="31"/>
        <v>21</v>
      </c>
      <c r="U168">
        <f t="shared" si="32"/>
        <v>840</v>
      </c>
      <c r="V168" s="3" t="str">
        <f t="shared" si="33"/>
        <v>'FALSE'</v>
      </c>
      <c r="W168">
        <f t="shared" si="34"/>
        <v>0</v>
      </c>
      <c r="X168" s="3" t="str">
        <f t="shared" si="35"/>
        <v>840)</v>
      </c>
    </row>
    <row r="169" spans="1:24" x14ac:dyDescent="0.25">
      <c r="A169" t="s">
        <v>194</v>
      </c>
      <c r="B169">
        <v>79</v>
      </c>
      <c r="C169" t="s">
        <v>25</v>
      </c>
      <c r="D169" t="s">
        <v>13</v>
      </c>
      <c r="E169" t="s">
        <v>14</v>
      </c>
      <c r="F169">
        <v>40</v>
      </c>
      <c r="G169">
        <v>42</v>
      </c>
      <c r="H169">
        <v>1680</v>
      </c>
      <c r="I169" t="b">
        <v>0</v>
      </c>
      <c r="J169">
        <v>0</v>
      </c>
      <c r="K169">
        <v>1680</v>
      </c>
      <c r="L169" s="2" t="str">
        <f t="shared" si="24"/>
        <v>6/17/2023</v>
      </c>
      <c r="M169" t="s">
        <v>194</v>
      </c>
      <c r="N169" s="2" t="str">
        <f t="shared" si="25"/>
        <v>('6/17/2023'</v>
      </c>
      <c r="O169">
        <f t="shared" si="26"/>
        <v>79</v>
      </c>
      <c r="P169" s="3" t="str">
        <f t="shared" si="27"/>
        <v>'Khobar'</v>
      </c>
      <c r="Q169" s="3" t="str">
        <f t="shared" si="28"/>
        <v>'coffee beans'</v>
      </c>
      <c r="R169" s="3" t="str">
        <f t="shared" si="29"/>
        <v>'Colombian'</v>
      </c>
      <c r="S169">
        <f t="shared" si="30"/>
        <v>40</v>
      </c>
      <c r="T169">
        <f t="shared" si="31"/>
        <v>42</v>
      </c>
      <c r="U169">
        <f t="shared" si="32"/>
        <v>1680</v>
      </c>
      <c r="V169" s="3" t="str">
        <f t="shared" si="33"/>
        <v>'FALSE'</v>
      </c>
      <c r="W169">
        <f t="shared" si="34"/>
        <v>0</v>
      </c>
      <c r="X169" s="3" t="str">
        <f t="shared" si="35"/>
        <v>1680)</v>
      </c>
    </row>
    <row r="170" spans="1:24" x14ac:dyDescent="0.25">
      <c r="A170" t="s">
        <v>195</v>
      </c>
      <c r="B170">
        <v>47</v>
      </c>
      <c r="C170" t="s">
        <v>19</v>
      </c>
      <c r="D170" t="s">
        <v>13</v>
      </c>
      <c r="E170" t="s">
        <v>32</v>
      </c>
      <c r="F170">
        <v>35</v>
      </c>
      <c r="G170">
        <v>18</v>
      </c>
      <c r="H170">
        <v>630</v>
      </c>
      <c r="I170" t="b">
        <v>1</v>
      </c>
      <c r="J170">
        <v>126</v>
      </c>
      <c r="K170">
        <v>504</v>
      </c>
      <c r="L170" s="2" t="str">
        <f t="shared" si="24"/>
        <v>6/18/2023</v>
      </c>
      <c r="M170" t="s">
        <v>195</v>
      </c>
      <c r="N170" s="2" t="str">
        <f t="shared" si="25"/>
        <v>('6/18/2023'</v>
      </c>
      <c r="O170">
        <f t="shared" si="26"/>
        <v>47</v>
      </c>
      <c r="P170" s="3" t="str">
        <f t="shared" si="27"/>
        <v>'Tabuk'</v>
      </c>
      <c r="Q170" s="3" t="str">
        <f t="shared" si="28"/>
        <v>'coffee beans'</v>
      </c>
      <c r="R170" s="3" t="str">
        <f t="shared" si="29"/>
        <v>'Guatemala'</v>
      </c>
      <c r="S170">
        <f t="shared" si="30"/>
        <v>35</v>
      </c>
      <c r="T170">
        <f t="shared" si="31"/>
        <v>18</v>
      </c>
      <c r="U170">
        <f t="shared" si="32"/>
        <v>630</v>
      </c>
      <c r="V170" s="3" t="str">
        <f t="shared" si="33"/>
        <v>'TRUE'</v>
      </c>
      <c r="W170">
        <f t="shared" si="34"/>
        <v>126</v>
      </c>
      <c r="X170" s="3" t="str">
        <f t="shared" si="35"/>
        <v>504)</v>
      </c>
    </row>
    <row r="171" spans="1:24" x14ac:dyDescent="0.25">
      <c r="A171" t="s">
        <v>196</v>
      </c>
      <c r="B171">
        <v>96</v>
      </c>
      <c r="C171" t="s">
        <v>41</v>
      </c>
      <c r="D171" t="s">
        <v>13</v>
      </c>
      <c r="E171" t="s">
        <v>32</v>
      </c>
      <c r="F171">
        <v>35</v>
      </c>
      <c r="G171">
        <v>21</v>
      </c>
      <c r="H171">
        <v>735</v>
      </c>
      <c r="I171" t="b">
        <v>1</v>
      </c>
      <c r="J171">
        <v>147</v>
      </c>
      <c r="K171">
        <v>588</v>
      </c>
      <c r="L171" s="2" t="str">
        <f t="shared" si="24"/>
        <v>6/19/2023</v>
      </c>
      <c r="M171" t="s">
        <v>196</v>
      </c>
      <c r="N171" s="2" t="str">
        <f t="shared" si="25"/>
        <v>('6/19/2023'</v>
      </c>
      <c r="O171">
        <f t="shared" si="26"/>
        <v>96</v>
      </c>
      <c r="P171" s="3" t="str">
        <f t="shared" si="27"/>
        <v>'Mecca'</v>
      </c>
      <c r="Q171" s="3" t="str">
        <f t="shared" si="28"/>
        <v>'coffee beans'</v>
      </c>
      <c r="R171" s="3" t="str">
        <f t="shared" si="29"/>
        <v>'Guatemala'</v>
      </c>
      <c r="S171">
        <f t="shared" si="30"/>
        <v>35</v>
      </c>
      <c r="T171">
        <f t="shared" si="31"/>
        <v>21</v>
      </c>
      <c r="U171">
        <f t="shared" si="32"/>
        <v>735</v>
      </c>
      <c r="V171" s="3" t="str">
        <f t="shared" si="33"/>
        <v>'TRUE'</v>
      </c>
      <c r="W171">
        <f t="shared" si="34"/>
        <v>147</v>
      </c>
      <c r="X171" s="3" t="str">
        <f t="shared" si="35"/>
        <v>588)</v>
      </c>
    </row>
    <row r="172" spans="1:24" x14ac:dyDescent="0.25">
      <c r="A172" t="s">
        <v>197</v>
      </c>
      <c r="B172">
        <v>30</v>
      </c>
      <c r="C172" t="s">
        <v>41</v>
      </c>
      <c r="D172" t="s">
        <v>13</v>
      </c>
      <c r="E172" t="s">
        <v>14</v>
      </c>
      <c r="F172">
        <v>40</v>
      </c>
      <c r="G172">
        <v>46</v>
      </c>
      <c r="H172">
        <v>1840</v>
      </c>
      <c r="I172" t="b">
        <v>1</v>
      </c>
      <c r="J172">
        <v>368</v>
      </c>
      <c r="K172">
        <v>1472</v>
      </c>
      <c r="L172" s="2" t="str">
        <f t="shared" si="24"/>
        <v>6/20/2023</v>
      </c>
      <c r="M172" t="s">
        <v>197</v>
      </c>
      <c r="N172" s="2" t="str">
        <f t="shared" si="25"/>
        <v>('6/20/2023'</v>
      </c>
      <c r="O172">
        <f t="shared" si="26"/>
        <v>30</v>
      </c>
      <c r="P172" s="3" t="str">
        <f t="shared" si="27"/>
        <v>'Mecca'</v>
      </c>
      <c r="Q172" s="3" t="str">
        <f t="shared" si="28"/>
        <v>'coffee beans'</v>
      </c>
      <c r="R172" s="3" t="str">
        <f t="shared" si="29"/>
        <v>'Colombian'</v>
      </c>
      <c r="S172">
        <f t="shared" si="30"/>
        <v>40</v>
      </c>
      <c r="T172">
        <f t="shared" si="31"/>
        <v>46</v>
      </c>
      <c r="U172">
        <f t="shared" si="32"/>
        <v>1840</v>
      </c>
      <c r="V172" s="3" t="str">
        <f t="shared" si="33"/>
        <v>'TRUE'</v>
      </c>
      <c r="W172">
        <f t="shared" si="34"/>
        <v>368</v>
      </c>
      <c r="X172" s="3" t="str">
        <f t="shared" si="35"/>
        <v>1472)</v>
      </c>
    </row>
    <row r="173" spans="1:24" x14ac:dyDescent="0.25">
      <c r="A173" t="s">
        <v>198</v>
      </c>
      <c r="B173">
        <v>77</v>
      </c>
      <c r="C173" t="s">
        <v>41</v>
      </c>
      <c r="D173" t="s">
        <v>13</v>
      </c>
      <c r="E173" t="s">
        <v>28</v>
      </c>
      <c r="F173">
        <v>30</v>
      </c>
      <c r="G173">
        <v>29</v>
      </c>
      <c r="H173">
        <v>870</v>
      </c>
      <c r="I173" t="b">
        <v>0</v>
      </c>
      <c r="J173">
        <v>0</v>
      </c>
      <c r="K173">
        <v>870</v>
      </c>
      <c r="L173" s="2" t="str">
        <f t="shared" si="24"/>
        <v>6/21/2023</v>
      </c>
      <c r="M173" t="s">
        <v>198</v>
      </c>
      <c r="N173" s="2" t="str">
        <f t="shared" si="25"/>
        <v>('6/21/2023'</v>
      </c>
      <c r="O173">
        <f t="shared" si="26"/>
        <v>77</v>
      </c>
      <c r="P173" s="3" t="str">
        <f t="shared" si="27"/>
        <v>'Mecca'</v>
      </c>
      <c r="Q173" s="3" t="str">
        <f t="shared" si="28"/>
        <v>'coffee beans'</v>
      </c>
      <c r="R173" s="3" t="str">
        <f t="shared" si="29"/>
        <v>'Brazilian'</v>
      </c>
      <c r="S173">
        <f t="shared" si="30"/>
        <v>30</v>
      </c>
      <c r="T173">
        <f t="shared" si="31"/>
        <v>29</v>
      </c>
      <c r="U173">
        <f t="shared" si="32"/>
        <v>870</v>
      </c>
      <c r="V173" s="3" t="str">
        <f t="shared" si="33"/>
        <v>'FALSE'</v>
      </c>
      <c r="W173">
        <f t="shared" si="34"/>
        <v>0</v>
      </c>
      <c r="X173" s="3" t="str">
        <f t="shared" si="35"/>
        <v>870)</v>
      </c>
    </row>
    <row r="174" spans="1:24" x14ac:dyDescent="0.25">
      <c r="A174" t="s">
        <v>199</v>
      </c>
      <c r="B174">
        <v>66</v>
      </c>
      <c r="C174" t="s">
        <v>25</v>
      </c>
      <c r="D174" t="s">
        <v>13</v>
      </c>
      <c r="E174" t="s">
        <v>32</v>
      </c>
      <c r="F174">
        <v>35</v>
      </c>
      <c r="G174">
        <v>5</v>
      </c>
      <c r="H174">
        <v>175</v>
      </c>
      <c r="I174" t="b">
        <v>0</v>
      </c>
      <c r="J174">
        <v>0</v>
      </c>
      <c r="K174">
        <v>175</v>
      </c>
      <c r="L174" s="2" t="str">
        <f t="shared" si="24"/>
        <v>6/22/2023</v>
      </c>
      <c r="M174" t="s">
        <v>199</v>
      </c>
      <c r="N174" s="2" t="str">
        <f t="shared" si="25"/>
        <v>('6/22/2023'</v>
      </c>
      <c r="O174">
        <f t="shared" si="26"/>
        <v>66</v>
      </c>
      <c r="P174" s="3" t="str">
        <f t="shared" si="27"/>
        <v>'Khobar'</v>
      </c>
      <c r="Q174" s="3" t="str">
        <f t="shared" si="28"/>
        <v>'coffee beans'</v>
      </c>
      <c r="R174" s="3" t="str">
        <f t="shared" si="29"/>
        <v>'Guatemala'</v>
      </c>
      <c r="S174">
        <f t="shared" si="30"/>
        <v>35</v>
      </c>
      <c r="T174">
        <f t="shared" si="31"/>
        <v>5</v>
      </c>
      <c r="U174">
        <f t="shared" si="32"/>
        <v>175</v>
      </c>
      <c r="V174" s="3" t="str">
        <f t="shared" si="33"/>
        <v>'FALSE'</v>
      </c>
      <c r="W174">
        <f t="shared" si="34"/>
        <v>0</v>
      </c>
      <c r="X174" s="3" t="str">
        <f t="shared" si="35"/>
        <v>175)</v>
      </c>
    </row>
    <row r="175" spans="1:24" x14ac:dyDescent="0.25">
      <c r="A175" t="s">
        <v>200</v>
      </c>
      <c r="B175">
        <v>90</v>
      </c>
      <c r="C175" t="s">
        <v>23</v>
      </c>
      <c r="D175" t="s">
        <v>13</v>
      </c>
      <c r="E175" t="s">
        <v>32</v>
      </c>
      <c r="F175">
        <v>35</v>
      </c>
      <c r="G175">
        <v>26</v>
      </c>
      <c r="H175">
        <v>910</v>
      </c>
      <c r="I175" t="b">
        <v>1</v>
      </c>
      <c r="J175">
        <v>182</v>
      </c>
      <c r="K175">
        <v>728</v>
      </c>
      <c r="L175" s="2" t="str">
        <f t="shared" si="24"/>
        <v>6/23/2023</v>
      </c>
      <c r="M175" t="s">
        <v>200</v>
      </c>
      <c r="N175" s="2" t="str">
        <f t="shared" si="25"/>
        <v>('6/23/2023'</v>
      </c>
      <c r="O175">
        <f t="shared" si="26"/>
        <v>90</v>
      </c>
      <c r="P175" s="3" t="str">
        <f t="shared" si="27"/>
        <v>'Hail'</v>
      </c>
      <c r="Q175" s="3" t="str">
        <f t="shared" si="28"/>
        <v>'coffee beans'</v>
      </c>
      <c r="R175" s="3" t="str">
        <f t="shared" si="29"/>
        <v>'Guatemala'</v>
      </c>
      <c r="S175">
        <f t="shared" si="30"/>
        <v>35</v>
      </c>
      <c r="T175">
        <f t="shared" si="31"/>
        <v>26</v>
      </c>
      <c r="U175">
        <f t="shared" si="32"/>
        <v>910</v>
      </c>
      <c r="V175" s="3" t="str">
        <f t="shared" si="33"/>
        <v>'TRUE'</v>
      </c>
      <c r="W175">
        <f t="shared" si="34"/>
        <v>182</v>
      </c>
      <c r="X175" s="3" t="str">
        <f t="shared" si="35"/>
        <v>728)</v>
      </c>
    </row>
    <row r="176" spans="1:24" x14ac:dyDescent="0.25">
      <c r="A176" t="s">
        <v>201</v>
      </c>
      <c r="B176">
        <v>28</v>
      </c>
      <c r="C176" t="s">
        <v>23</v>
      </c>
      <c r="D176" t="s">
        <v>13</v>
      </c>
      <c r="E176" t="s">
        <v>14</v>
      </c>
      <c r="F176">
        <v>40</v>
      </c>
      <c r="G176">
        <v>18</v>
      </c>
      <c r="H176">
        <v>720</v>
      </c>
      <c r="I176" t="b">
        <v>0</v>
      </c>
      <c r="J176">
        <v>0</v>
      </c>
      <c r="K176">
        <v>720</v>
      </c>
      <c r="L176" s="2" t="str">
        <f t="shared" si="24"/>
        <v>6/24/2023</v>
      </c>
      <c r="M176" t="s">
        <v>201</v>
      </c>
      <c r="N176" s="2" t="str">
        <f t="shared" si="25"/>
        <v>('6/24/2023'</v>
      </c>
      <c r="O176">
        <f t="shared" si="26"/>
        <v>28</v>
      </c>
      <c r="P176" s="3" t="str">
        <f t="shared" si="27"/>
        <v>'Hail'</v>
      </c>
      <c r="Q176" s="3" t="str">
        <f t="shared" si="28"/>
        <v>'coffee beans'</v>
      </c>
      <c r="R176" s="3" t="str">
        <f t="shared" si="29"/>
        <v>'Colombian'</v>
      </c>
      <c r="S176">
        <f t="shared" si="30"/>
        <v>40</v>
      </c>
      <c r="T176">
        <f t="shared" si="31"/>
        <v>18</v>
      </c>
      <c r="U176">
        <f t="shared" si="32"/>
        <v>720</v>
      </c>
      <c r="V176" s="3" t="str">
        <f t="shared" si="33"/>
        <v>'FALSE'</v>
      </c>
      <c r="W176">
        <f t="shared" si="34"/>
        <v>0</v>
      </c>
      <c r="X176" s="3" t="str">
        <f t="shared" si="35"/>
        <v>720)</v>
      </c>
    </row>
    <row r="177" spans="1:24" x14ac:dyDescent="0.25">
      <c r="A177" t="s">
        <v>202</v>
      </c>
      <c r="B177">
        <v>83</v>
      </c>
      <c r="C177" t="s">
        <v>19</v>
      </c>
      <c r="D177" t="s">
        <v>13</v>
      </c>
      <c r="E177" t="s">
        <v>14</v>
      </c>
      <c r="F177">
        <v>40</v>
      </c>
      <c r="G177">
        <v>25</v>
      </c>
      <c r="H177">
        <v>1000</v>
      </c>
      <c r="I177" t="b">
        <v>1</v>
      </c>
      <c r="J177">
        <v>200</v>
      </c>
      <c r="K177">
        <v>800</v>
      </c>
      <c r="L177" s="2" t="str">
        <f t="shared" si="24"/>
        <v>6/25/2023</v>
      </c>
      <c r="M177" t="s">
        <v>202</v>
      </c>
      <c r="N177" s="2" t="str">
        <f t="shared" si="25"/>
        <v>('6/25/2023'</v>
      </c>
      <c r="O177">
        <f t="shared" si="26"/>
        <v>83</v>
      </c>
      <c r="P177" s="3" t="str">
        <f t="shared" si="27"/>
        <v>'Tabuk'</v>
      </c>
      <c r="Q177" s="3" t="str">
        <f t="shared" si="28"/>
        <v>'coffee beans'</v>
      </c>
      <c r="R177" s="3" t="str">
        <f t="shared" si="29"/>
        <v>'Colombian'</v>
      </c>
      <c r="S177">
        <f t="shared" si="30"/>
        <v>40</v>
      </c>
      <c r="T177">
        <f t="shared" si="31"/>
        <v>25</v>
      </c>
      <c r="U177">
        <f t="shared" si="32"/>
        <v>1000</v>
      </c>
      <c r="V177" s="3" t="str">
        <f t="shared" si="33"/>
        <v>'TRUE'</v>
      </c>
      <c r="W177">
        <f t="shared" si="34"/>
        <v>200</v>
      </c>
      <c r="X177" s="3" t="str">
        <f t="shared" si="35"/>
        <v>800)</v>
      </c>
    </row>
    <row r="178" spans="1:24" x14ac:dyDescent="0.25">
      <c r="A178" t="s">
        <v>203</v>
      </c>
      <c r="B178">
        <v>29</v>
      </c>
      <c r="C178" t="s">
        <v>27</v>
      </c>
      <c r="D178" t="s">
        <v>13</v>
      </c>
      <c r="E178" t="s">
        <v>28</v>
      </c>
      <c r="F178">
        <v>30</v>
      </c>
      <c r="G178">
        <v>21</v>
      </c>
      <c r="H178">
        <v>630</v>
      </c>
      <c r="I178" t="b">
        <v>0</v>
      </c>
      <c r="J178">
        <v>0</v>
      </c>
      <c r="K178">
        <v>630</v>
      </c>
      <c r="L178" s="2" t="str">
        <f t="shared" si="24"/>
        <v>6/26/2023</v>
      </c>
      <c r="M178" t="s">
        <v>203</v>
      </c>
      <c r="N178" s="2" t="str">
        <f t="shared" si="25"/>
        <v>('6/26/2023'</v>
      </c>
      <c r="O178">
        <f t="shared" si="26"/>
        <v>29</v>
      </c>
      <c r="P178" s="3" t="str">
        <f t="shared" si="27"/>
        <v>'Buraidah'</v>
      </c>
      <c r="Q178" s="3" t="str">
        <f t="shared" si="28"/>
        <v>'coffee beans'</v>
      </c>
      <c r="R178" s="3" t="str">
        <f t="shared" si="29"/>
        <v>'Brazilian'</v>
      </c>
      <c r="S178">
        <f t="shared" si="30"/>
        <v>30</v>
      </c>
      <c r="T178">
        <f t="shared" si="31"/>
        <v>21</v>
      </c>
      <c r="U178">
        <f t="shared" si="32"/>
        <v>630</v>
      </c>
      <c r="V178" s="3" t="str">
        <f t="shared" si="33"/>
        <v>'FALSE'</v>
      </c>
      <c r="W178">
        <f t="shared" si="34"/>
        <v>0</v>
      </c>
      <c r="X178" s="3" t="str">
        <f t="shared" si="35"/>
        <v>630)</v>
      </c>
    </row>
    <row r="179" spans="1:24" x14ac:dyDescent="0.25">
      <c r="A179" t="s">
        <v>204</v>
      </c>
      <c r="B179">
        <v>79</v>
      </c>
      <c r="C179" t="s">
        <v>25</v>
      </c>
      <c r="D179" t="s">
        <v>13</v>
      </c>
      <c r="E179" t="s">
        <v>14</v>
      </c>
      <c r="F179">
        <v>40</v>
      </c>
      <c r="G179">
        <v>13</v>
      </c>
      <c r="H179">
        <v>520</v>
      </c>
      <c r="I179" t="b">
        <v>1</v>
      </c>
      <c r="J179">
        <v>104</v>
      </c>
      <c r="K179">
        <v>416</v>
      </c>
      <c r="L179" s="2" t="str">
        <f t="shared" si="24"/>
        <v>6/27/2023</v>
      </c>
      <c r="M179" t="s">
        <v>204</v>
      </c>
      <c r="N179" s="2" t="str">
        <f t="shared" si="25"/>
        <v>('6/27/2023'</v>
      </c>
      <c r="O179">
        <f t="shared" si="26"/>
        <v>79</v>
      </c>
      <c r="P179" s="3" t="str">
        <f t="shared" si="27"/>
        <v>'Khobar'</v>
      </c>
      <c r="Q179" s="3" t="str">
        <f t="shared" si="28"/>
        <v>'coffee beans'</v>
      </c>
      <c r="R179" s="3" t="str">
        <f t="shared" si="29"/>
        <v>'Colombian'</v>
      </c>
      <c r="S179">
        <f t="shared" si="30"/>
        <v>40</v>
      </c>
      <c r="T179">
        <f t="shared" si="31"/>
        <v>13</v>
      </c>
      <c r="U179">
        <f t="shared" si="32"/>
        <v>520</v>
      </c>
      <c r="V179" s="3" t="str">
        <f t="shared" si="33"/>
        <v>'TRUE'</v>
      </c>
      <c r="W179">
        <f t="shared" si="34"/>
        <v>104</v>
      </c>
      <c r="X179" s="3" t="str">
        <f t="shared" si="35"/>
        <v>416)</v>
      </c>
    </row>
    <row r="180" spans="1:24" x14ac:dyDescent="0.25">
      <c r="A180" t="s">
        <v>205</v>
      </c>
      <c r="B180">
        <v>81</v>
      </c>
      <c r="C180" t="s">
        <v>27</v>
      </c>
      <c r="D180" t="s">
        <v>13</v>
      </c>
      <c r="E180" t="s">
        <v>32</v>
      </c>
      <c r="F180">
        <v>35</v>
      </c>
      <c r="G180">
        <v>41</v>
      </c>
      <c r="H180">
        <v>1435</v>
      </c>
      <c r="I180" t="b">
        <v>0</v>
      </c>
      <c r="J180">
        <v>0</v>
      </c>
      <c r="K180">
        <v>1435</v>
      </c>
      <c r="L180" s="2" t="str">
        <f t="shared" si="24"/>
        <v>6/28/2023</v>
      </c>
      <c r="M180" t="s">
        <v>205</v>
      </c>
      <c r="N180" s="2" t="str">
        <f t="shared" si="25"/>
        <v>('6/28/2023'</v>
      </c>
      <c r="O180">
        <f t="shared" si="26"/>
        <v>81</v>
      </c>
      <c r="P180" s="3" t="str">
        <f t="shared" si="27"/>
        <v>'Buraidah'</v>
      </c>
      <c r="Q180" s="3" t="str">
        <f t="shared" si="28"/>
        <v>'coffee beans'</v>
      </c>
      <c r="R180" s="3" t="str">
        <f t="shared" si="29"/>
        <v>'Guatemala'</v>
      </c>
      <c r="S180">
        <f t="shared" si="30"/>
        <v>35</v>
      </c>
      <c r="T180">
        <f t="shared" si="31"/>
        <v>41</v>
      </c>
      <c r="U180">
        <f t="shared" si="32"/>
        <v>1435</v>
      </c>
      <c r="V180" s="3" t="str">
        <f t="shared" si="33"/>
        <v>'FALSE'</v>
      </c>
      <c r="W180">
        <f t="shared" si="34"/>
        <v>0</v>
      </c>
      <c r="X180" s="3" t="str">
        <f t="shared" si="35"/>
        <v>1435)</v>
      </c>
    </row>
    <row r="181" spans="1:24" x14ac:dyDescent="0.25">
      <c r="A181" t="s">
        <v>206</v>
      </c>
      <c r="B181">
        <v>82</v>
      </c>
      <c r="C181" t="s">
        <v>23</v>
      </c>
      <c r="D181" t="s">
        <v>13</v>
      </c>
      <c r="E181" t="s">
        <v>32</v>
      </c>
      <c r="F181">
        <v>35</v>
      </c>
      <c r="G181">
        <v>49</v>
      </c>
      <c r="H181">
        <v>1715</v>
      </c>
      <c r="I181" t="b">
        <v>0</v>
      </c>
      <c r="J181">
        <v>0</v>
      </c>
      <c r="K181">
        <v>1715</v>
      </c>
      <c r="L181" s="2" t="str">
        <f t="shared" si="24"/>
        <v>6/29/2023</v>
      </c>
      <c r="M181" t="s">
        <v>206</v>
      </c>
      <c r="N181" s="2" t="str">
        <f t="shared" si="25"/>
        <v>('6/29/2023'</v>
      </c>
      <c r="O181">
        <f t="shared" si="26"/>
        <v>82</v>
      </c>
      <c r="P181" s="3" t="str">
        <f t="shared" si="27"/>
        <v>'Hail'</v>
      </c>
      <c r="Q181" s="3" t="str">
        <f t="shared" si="28"/>
        <v>'coffee beans'</v>
      </c>
      <c r="R181" s="3" t="str">
        <f t="shared" si="29"/>
        <v>'Guatemala'</v>
      </c>
      <c r="S181">
        <f t="shared" si="30"/>
        <v>35</v>
      </c>
      <c r="T181">
        <f t="shared" si="31"/>
        <v>49</v>
      </c>
      <c r="U181">
        <f t="shared" si="32"/>
        <v>1715</v>
      </c>
      <c r="V181" s="3" t="str">
        <f t="shared" si="33"/>
        <v>'FALSE'</v>
      </c>
      <c r="W181">
        <f t="shared" si="34"/>
        <v>0</v>
      </c>
      <c r="X181" s="3" t="str">
        <f t="shared" si="35"/>
        <v>1715)</v>
      </c>
    </row>
    <row r="182" spans="1:24" x14ac:dyDescent="0.25">
      <c r="A182" t="s">
        <v>207</v>
      </c>
      <c r="B182">
        <v>39</v>
      </c>
      <c r="C182" t="s">
        <v>25</v>
      </c>
      <c r="D182" t="s">
        <v>13</v>
      </c>
      <c r="E182" t="s">
        <v>21</v>
      </c>
      <c r="F182">
        <v>45</v>
      </c>
      <c r="G182">
        <v>31</v>
      </c>
      <c r="H182">
        <v>1395</v>
      </c>
      <c r="I182" t="b">
        <v>0</v>
      </c>
      <c r="J182">
        <v>0</v>
      </c>
      <c r="K182">
        <v>1395</v>
      </c>
      <c r="L182" s="2" t="str">
        <f t="shared" si="24"/>
        <v>6/30/2023</v>
      </c>
      <c r="M182" t="s">
        <v>207</v>
      </c>
      <c r="N182" s="2" t="str">
        <f t="shared" si="25"/>
        <v>('6/30/2023'</v>
      </c>
      <c r="O182">
        <f t="shared" si="26"/>
        <v>39</v>
      </c>
      <c r="P182" s="3" t="str">
        <f t="shared" si="27"/>
        <v>'Khobar'</v>
      </c>
      <c r="Q182" s="3" t="str">
        <f t="shared" si="28"/>
        <v>'coffee beans'</v>
      </c>
      <c r="R182" s="3" t="str">
        <f t="shared" si="29"/>
        <v>'Ethiopian'</v>
      </c>
      <c r="S182">
        <f t="shared" si="30"/>
        <v>45</v>
      </c>
      <c r="T182">
        <f t="shared" si="31"/>
        <v>31</v>
      </c>
      <c r="U182">
        <f t="shared" si="32"/>
        <v>1395</v>
      </c>
      <c r="V182" s="3" t="str">
        <f t="shared" si="33"/>
        <v>'FALSE'</v>
      </c>
      <c r="W182">
        <f t="shared" si="34"/>
        <v>0</v>
      </c>
      <c r="X182" s="3" t="str">
        <f t="shared" si="35"/>
        <v>1395)</v>
      </c>
    </row>
    <row r="183" spans="1:24" x14ac:dyDescent="0.25">
      <c r="A183" t="s">
        <v>208</v>
      </c>
      <c r="B183">
        <v>28</v>
      </c>
      <c r="C183" t="s">
        <v>41</v>
      </c>
      <c r="D183" t="s">
        <v>13</v>
      </c>
      <c r="E183" t="s">
        <v>17</v>
      </c>
      <c r="F183">
        <v>35</v>
      </c>
      <c r="G183">
        <v>22</v>
      </c>
      <c r="H183">
        <v>770</v>
      </c>
      <c r="I183" t="b">
        <v>1</v>
      </c>
      <c r="J183">
        <v>154</v>
      </c>
      <c r="K183">
        <v>616</v>
      </c>
      <c r="L183" s="2" t="str">
        <f t="shared" si="24"/>
        <v>7/1/2023</v>
      </c>
      <c r="M183" t="s">
        <v>208</v>
      </c>
      <c r="N183" s="2" t="str">
        <f t="shared" si="25"/>
        <v>('7/1/2023'</v>
      </c>
      <c r="O183">
        <f t="shared" si="26"/>
        <v>28</v>
      </c>
      <c r="P183" s="3" t="str">
        <f t="shared" si="27"/>
        <v>'Mecca'</v>
      </c>
      <c r="Q183" s="3" t="str">
        <f t="shared" si="28"/>
        <v>'coffee beans'</v>
      </c>
      <c r="R183" s="3" t="str">
        <f t="shared" si="29"/>
        <v>'Costa Rica'</v>
      </c>
      <c r="S183">
        <f t="shared" si="30"/>
        <v>35</v>
      </c>
      <c r="T183">
        <f t="shared" si="31"/>
        <v>22</v>
      </c>
      <c r="U183">
        <f t="shared" si="32"/>
        <v>770</v>
      </c>
      <c r="V183" s="3" t="str">
        <f t="shared" si="33"/>
        <v>'TRUE'</v>
      </c>
      <c r="W183">
        <f t="shared" si="34"/>
        <v>154</v>
      </c>
      <c r="X183" s="3" t="str">
        <f t="shared" si="35"/>
        <v>616)</v>
      </c>
    </row>
    <row r="184" spans="1:24" x14ac:dyDescent="0.25">
      <c r="A184" t="s">
        <v>209</v>
      </c>
      <c r="B184">
        <v>79</v>
      </c>
      <c r="C184" t="s">
        <v>25</v>
      </c>
      <c r="D184" t="s">
        <v>13</v>
      </c>
      <c r="E184" t="s">
        <v>28</v>
      </c>
      <c r="F184">
        <v>30</v>
      </c>
      <c r="G184">
        <v>19</v>
      </c>
      <c r="H184">
        <v>570</v>
      </c>
      <c r="I184" t="b">
        <v>0</v>
      </c>
      <c r="J184">
        <v>0</v>
      </c>
      <c r="K184">
        <v>570</v>
      </c>
      <c r="L184" s="2" t="str">
        <f t="shared" si="24"/>
        <v>7/2/2023</v>
      </c>
      <c r="M184" t="s">
        <v>209</v>
      </c>
      <c r="N184" s="2" t="str">
        <f t="shared" si="25"/>
        <v>('7/2/2023'</v>
      </c>
      <c r="O184">
        <f t="shared" si="26"/>
        <v>79</v>
      </c>
      <c r="P184" s="3" t="str">
        <f t="shared" si="27"/>
        <v>'Khobar'</v>
      </c>
      <c r="Q184" s="3" t="str">
        <f t="shared" si="28"/>
        <v>'coffee beans'</v>
      </c>
      <c r="R184" s="3" t="str">
        <f t="shared" si="29"/>
        <v>'Brazilian'</v>
      </c>
      <c r="S184">
        <f t="shared" si="30"/>
        <v>30</v>
      </c>
      <c r="T184">
        <f t="shared" si="31"/>
        <v>19</v>
      </c>
      <c r="U184">
        <f t="shared" si="32"/>
        <v>570</v>
      </c>
      <c r="V184" s="3" t="str">
        <f t="shared" si="33"/>
        <v>'FALSE'</v>
      </c>
      <c r="W184">
        <f t="shared" si="34"/>
        <v>0</v>
      </c>
      <c r="X184" s="3" t="str">
        <f t="shared" si="35"/>
        <v>570)</v>
      </c>
    </row>
    <row r="185" spans="1:24" x14ac:dyDescent="0.25">
      <c r="A185" t="s">
        <v>210</v>
      </c>
      <c r="B185">
        <v>72</v>
      </c>
      <c r="C185" t="s">
        <v>34</v>
      </c>
      <c r="D185" t="s">
        <v>13</v>
      </c>
      <c r="E185" t="s">
        <v>32</v>
      </c>
      <c r="F185">
        <v>35</v>
      </c>
      <c r="G185">
        <v>27</v>
      </c>
      <c r="H185">
        <v>945</v>
      </c>
      <c r="I185" t="b">
        <v>1</v>
      </c>
      <c r="J185">
        <v>189</v>
      </c>
      <c r="K185">
        <v>756</v>
      </c>
      <c r="L185" s="2" t="str">
        <f t="shared" si="24"/>
        <v>7/3/2023</v>
      </c>
      <c r="M185" t="s">
        <v>210</v>
      </c>
      <c r="N185" s="2" t="str">
        <f t="shared" si="25"/>
        <v>('7/3/2023'</v>
      </c>
      <c r="O185">
        <f t="shared" si="26"/>
        <v>72</v>
      </c>
      <c r="P185" s="3" t="str">
        <f t="shared" si="27"/>
        <v>'Dammam'</v>
      </c>
      <c r="Q185" s="3" t="str">
        <f t="shared" si="28"/>
        <v>'coffee beans'</v>
      </c>
      <c r="R185" s="3" t="str">
        <f t="shared" si="29"/>
        <v>'Guatemala'</v>
      </c>
      <c r="S185">
        <f t="shared" si="30"/>
        <v>35</v>
      </c>
      <c r="T185">
        <f t="shared" si="31"/>
        <v>27</v>
      </c>
      <c r="U185">
        <f t="shared" si="32"/>
        <v>945</v>
      </c>
      <c r="V185" s="3" t="str">
        <f t="shared" si="33"/>
        <v>'TRUE'</v>
      </c>
      <c r="W185">
        <f t="shared" si="34"/>
        <v>189</v>
      </c>
      <c r="X185" s="3" t="str">
        <f t="shared" si="35"/>
        <v>756)</v>
      </c>
    </row>
    <row r="186" spans="1:24" x14ac:dyDescent="0.25">
      <c r="A186" t="s">
        <v>211</v>
      </c>
      <c r="B186">
        <v>51</v>
      </c>
      <c r="C186" t="s">
        <v>34</v>
      </c>
      <c r="D186" t="s">
        <v>13</v>
      </c>
      <c r="E186" t="s">
        <v>14</v>
      </c>
      <c r="F186">
        <v>40</v>
      </c>
      <c r="G186">
        <v>37</v>
      </c>
      <c r="H186">
        <v>1480</v>
      </c>
      <c r="I186" t="b">
        <v>0</v>
      </c>
      <c r="J186">
        <v>0</v>
      </c>
      <c r="K186">
        <v>1480</v>
      </c>
      <c r="L186" s="2" t="str">
        <f t="shared" si="24"/>
        <v>7/4/2023</v>
      </c>
      <c r="M186" t="s">
        <v>211</v>
      </c>
      <c r="N186" s="2" t="str">
        <f t="shared" si="25"/>
        <v>('7/4/2023'</v>
      </c>
      <c r="O186">
        <f t="shared" si="26"/>
        <v>51</v>
      </c>
      <c r="P186" s="3" t="str">
        <f t="shared" si="27"/>
        <v>'Dammam'</v>
      </c>
      <c r="Q186" s="3" t="str">
        <f t="shared" si="28"/>
        <v>'coffee beans'</v>
      </c>
      <c r="R186" s="3" t="str">
        <f t="shared" si="29"/>
        <v>'Colombian'</v>
      </c>
      <c r="S186">
        <f t="shared" si="30"/>
        <v>40</v>
      </c>
      <c r="T186">
        <f t="shared" si="31"/>
        <v>37</v>
      </c>
      <c r="U186">
        <f t="shared" si="32"/>
        <v>1480</v>
      </c>
      <c r="V186" s="3" t="str">
        <f t="shared" si="33"/>
        <v>'FALSE'</v>
      </c>
      <c r="W186">
        <f t="shared" si="34"/>
        <v>0</v>
      </c>
      <c r="X186" s="3" t="str">
        <f t="shared" si="35"/>
        <v>1480)</v>
      </c>
    </row>
    <row r="187" spans="1:24" x14ac:dyDescent="0.25">
      <c r="A187" t="s">
        <v>212</v>
      </c>
      <c r="B187">
        <v>52</v>
      </c>
      <c r="C187" t="s">
        <v>27</v>
      </c>
      <c r="D187" t="s">
        <v>13</v>
      </c>
      <c r="E187" t="s">
        <v>14</v>
      </c>
      <c r="F187">
        <v>40</v>
      </c>
      <c r="G187">
        <v>40</v>
      </c>
      <c r="H187">
        <v>1600</v>
      </c>
      <c r="I187" t="b">
        <v>1</v>
      </c>
      <c r="J187">
        <v>320</v>
      </c>
      <c r="K187">
        <v>1280</v>
      </c>
      <c r="L187" s="2" t="str">
        <f t="shared" si="24"/>
        <v>7/5/2023</v>
      </c>
      <c r="M187" t="s">
        <v>212</v>
      </c>
      <c r="N187" s="2" t="str">
        <f t="shared" si="25"/>
        <v>('7/5/2023'</v>
      </c>
      <c r="O187">
        <f t="shared" si="26"/>
        <v>52</v>
      </c>
      <c r="P187" s="3" t="str">
        <f t="shared" si="27"/>
        <v>'Buraidah'</v>
      </c>
      <c r="Q187" s="3" t="str">
        <f t="shared" si="28"/>
        <v>'coffee beans'</v>
      </c>
      <c r="R187" s="3" t="str">
        <f t="shared" si="29"/>
        <v>'Colombian'</v>
      </c>
      <c r="S187">
        <f t="shared" si="30"/>
        <v>40</v>
      </c>
      <c r="T187">
        <f t="shared" si="31"/>
        <v>40</v>
      </c>
      <c r="U187">
        <f t="shared" si="32"/>
        <v>1600</v>
      </c>
      <c r="V187" s="3" t="str">
        <f t="shared" si="33"/>
        <v>'TRUE'</v>
      </c>
      <c r="W187">
        <f t="shared" si="34"/>
        <v>320</v>
      </c>
      <c r="X187" s="3" t="str">
        <f t="shared" si="35"/>
        <v>1280)</v>
      </c>
    </row>
    <row r="188" spans="1:24" x14ac:dyDescent="0.25">
      <c r="A188" t="s">
        <v>213</v>
      </c>
      <c r="B188">
        <v>97</v>
      </c>
      <c r="C188" t="s">
        <v>19</v>
      </c>
      <c r="D188" t="s">
        <v>13</v>
      </c>
      <c r="E188" t="s">
        <v>14</v>
      </c>
      <c r="F188">
        <v>40</v>
      </c>
      <c r="G188">
        <v>44</v>
      </c>
      <c r="H188">
        <v>1760</v>
      </c>
      <c r="I188" t="b">
        <v>1</v>
      </c>
      <c r="J188">
        <v>352</v>
      </c>
      <c r="K188">
        <v>1408</v>
      </c>
      <c r="L188" s="2" t="str">
        <f t="shared" si="24"/>
        <v>7/6/2023</v>
      </c>
      <c r="M188" t="s">
        <v>213</v>
      </c>
      <c r="N188" s="2" t="str">
        <f t="shared" si="25"/>
        <v>('7/6/2023'</v>
      </c>
      <c r="O188">
        <f t="shared" si="26"/>
        <v>97</v>
      </c>
      <c r="P188" s="3" t="str">
        <f t="shared" si="27"/>
        <v>'Tabuk'</v>
      </c>
      <c r="Q188" s="3" t="str">
        <f t="shared" si="28"/>
        <v>'coffee beans'</v>
      </c>
      <c r="R188" s="3" t="str">
        <f t="shared" si="29"/>
        <v>'Colombian'</v>
      </c>
      <c r="S188">
        <f t="shared" si="30"/>
        <v>40</v>
      </c>
      <c r="T188">
        <f t="shared" si="31"/>
        <v>44</v>
      </c>
      <c r="U188">
        <f t="shared" si="32"/>
        <v>1760</v>
      </c>
      <c r="V188" s="3" t="str">
        <f t="shared" si="33"/>
        <v>'TRUE'</v>
      </c>
      <c r="W188">
        <f t="shared" si="34"/>
        <v>352</v>
      </c>
      <c r="X188" s="3" t="str">
        <f t="shared" si="35"/>
        <v>1408)</v>
      </c>
    </row>
    <row r="189" spans="1:24" x14ac:dyDescent="0.25">
      <c r="A189" t="s">
        <v>214</v>
      </c>
      <c r="B189">
        <v>25</v>
      </c>
      <c r="C189" t="s">
        <v>27</v>
      </c>
      <c r="D189" t="s">
        <v>13</v>
      </c>
      <c r="E189" t="s">
        <v>17</v>
      </c>
      <c r="F189">
        <v>35</v>
      </c>
      <c r="G189">
        <v>15</v>
      </c>
      <c r="H189">
        <v>525</v>
      </c>
      <c r="I189" t="b">
        <v>1</v>
      </c>
      <c r="J189">
        <v>105</v>
      </c>
      <c r="K189">
        <v>420</v>
      </c>
      <c r="L189" s="2" t="str">
        <f t="shared" si="24"/>
        <v>7/7/2023</v>
      </c>
      <c r="M189" t="s">
        <v>214</v>
      </c>
      <c r="N189" s="2" t="str">
        <f t="shared" si="25"/>
        <v>('7/7/2023'</v>
      </c>
      <c r="O189">
        <f t="shared" si="26"/>
        <v>25</v>
      </c>
      <c r="P189" s="3" t="str">
        <f t="shared" si="27"/>
        <v>'Buraidah'</v>
      </c>
      <c r="Q189" s="3" t="str">
        <f t="shared" si="28"/>
        <v>'coffee beans'</v>
      </c>
      <c r="R189" s="3" t="str">
        <f t="shared" si="29"/>
        <v>'Costa Rica'</v>
      </c>
      <c r="S189">
        <f t="shared" si="30"/>
        <v>35</v>
      </c>
      <c r="T189">
        <f t="shared" si="31"/>
        <v>15</v>
      </c>
      <c r="U189">
        <f t="shared" si="32"/>
        <v>525</v>
      </c>
      <c r="V189" s="3" t="str">
        <f t="shared" si="33"/>
        <v>'TRUE'</v>
      </c>
      <c r="W189">
        <f t="shared" si="34"/>
        <v>105</v>
      </c>
      <c r="X189" s="3" t="str">
        <f t="shared" si="35"/>
        <v>420)</v>
      </c>
    </row>
    <row r="190" spans="1:24" x14ac:dyDescent="0.25">
      <c r="A190" t="s">
        <v>215</v>
      </c>
      <c r="B190">
        <v>90</v>
      </c>
      <c r="C190" t="s">
        <v>19</v>
      </c>
      <c r="D190" t="s">
        <v>13</v>
      </c>
      <c r="E190" t="s">
        <v>14</v>
      </c>
      <c r="F190">
        <v>40</v>
      </c>
      <c r="G190">
        <v>7</v>
      </c>
      <c r="H190">
        <v>280</v>
      </c>
      <c r="I190" t="b">
        <v>0</v>
      </c>
      <c r="J190">
        <v>0</v>
      </c>
      <c r="K190">
        <v>280</v>
      </c>
      <c r="L190" s="2" t="str">
        <f t="shared" si="24"/>
        <v>7/8/2023</v>
      </c>
      <c r="M190" t="s">
        <v>215</v>
      </c>
      <c r="N190" s="2" t="str">
        <f t="shared" si="25"/>
        <v>('7/8/2023'</v>
      </c>
      <c r="O190">
        <f t="shared" si="26"/>
        <v>90</v>
      </c>
      <c r="P190" s="3" t="str">
        <f t="shared" si="27"/>
        <v>'Tabuk'</v>
      </c>
      <c r="Q190" s="3" t="str">
        <f t="shared" si="28"/>
        <v>'coffee beans'</v>
      </c>
      <c r="R190" s="3" t="str">
        <f t="shared" si="29"/>
        <v>'Colombian'</v>
      </c>
      <c r="S190">
        <f t="shared" si="30"/>
        <v>40</v>
      </c>
      <c r="T190">
        <f t="shared" si="31"/>
        <v>7</v>
      </c>
      <c r="U190">
        <f t="shared" si="32"/>
        <v>280</v>
      </c>
      <c r="V190" s="3" t="str">
        <f t="shared" si="33"/>
        <v>'FALSE'</v>
      </c>
      <c r="W190">
        <f t="shared" si="34"/>
        <v>0</v>
      </c>
      <c r="X190" s="3" t="str">
        <f t="shared" si="35"/>
        <v>280)</v>
      </c>
    </row>
    <row r="191" spans="1:24" x14ac:dyDescent="0.25">
      <c r="A191" t="s">
        <v>216</v>
      </c>
      <c r="B191">
        <v>25</v>
      </c>
      <c r="C191" t="s">
        <v>16</v>
      </c>
      <c r="D191" t="s">
        <v>13</v>
      </c>
      <c r="E191" t="s">
        <v>17</v>
      </c>
      <c r="F191">
        <v>35</v>
      </c>
      <c r="G191">
        <v>20</v>
      </c>
      <c r="H191">
        <v>700</v>
      </c>
      <c r="I191" t="b">
        <v>0</v>
      </c>
      <c r="J191">
        <v>0</v>
      </c>
      <c r="K191">
        <v>700</v>
      </c>
      <c r="L191" s="2" t="str">
        <f t="shared" si="24"/>
        <v>7/9/2023</v>
      </c>
      <c r="M191" t="s">
        <v>216</v>
      </c>
      <c r="N191" s="2" t="str">
        <f t="shared" si="25"/>
        <v>('7/9/2023'</v>
      </c>
      <c r="O191">
        <f t="shared" si="26"/>
        <v>25</v>
      </c>
      <c r="P191" s="3" t="str">
        <f t="shared" si="27"/>
        <v>'Abha'</v>
      </c>
      <c r="Q191" s="3" t="str">
        <f t="shared" si="28"/>
        <v>'coffee beans'</v>
      </c>
      <c r="R191" s="3" t="str">
        <f t="shared" si="29"/>
        <v>'Costa Rica'</v>
      </c>
      <c r="S191">
        <f t="shared" si="30"/>
        <v>35</v>
      </c>
      <c r="T191">
        <f t="shared" si="31"/>
        <v>20</v>
      </c>
      <c r="U191">
        <f t="shared" si="32"/>
        <v>700</v>
      </c>
      <c r="V191" s="3" t="str">
        <f t="shared" si="33"/>
        <v>'FALSE'</v>
      </c>
      <c r="W191">
        <f t="shared" si="34"/>
        <v>0</v>
      </c>
      <c r="X191" s="3" t="str">
        <f t="shared" si="35"/>
        <v>700)</v>
      </c>
    </row>
    <row r="192" spans="1:24" x14ac:dyDescent="0.25">
      <c r="A192" t="s">
        <v>217</v>
      </c>
      <c r="B192">
        <v>6</v>
      </c>
      <c r="C192" t="s">
        <v>39</v>
      </c>
      <c r="D192" t="s">
        <v>13</v>
      </c>
      <c r="E192" t="s">
        <v>17</v>
      </c>
      <c r="F192">
        <v>35</v>
      </c>
      <c r="G192">
        <v>37</v>
      </c>
      <c r="H192">
        <v>1295</v>
      </c>
      <c r="I192" t="b">
        <v>0</v>
      </c>
      <c r="J192">
        <v>0</v>
      </c>
      <c r="K192">
        <v>1295</v>
      </c>
      <c r="L192" s="2" t="str">
        <f t="shared" si="24"/>
        <v>7/10/2023</v>
      </c>
      <c r="M192" t="s">
        <v>217</v>
      </c>
      <c r="N192" s="2" t="str">
        <f t="shared" si="25"/>
        <v>('7/10/2023'</v>
      </c>
      <c r="O192">
        <f t="shared" si="26"/>
        <v>6</v>
      </c>
      <c r="P192" s="3" t="str">
        <f t="shared" si="27"/>
        <v>'Jeddah'</v>
      </c>
      <c r="Q192" s="3" t="str">
        <f t="shared" si="28"/>
        <v>'coffee beans'</v>
      </c>
      <c r="R192" s="3" t="str">
        <f t="shared" si="29"/>
        <v>'Costa Rica'</v>
      </c>
      <c r="S192">
        <f t="shared" si="30"/>
        <v>35</v>
      </c>
      <c r="T192">
        <f t="shared" si="31"/>
        <v>37</v>
      </c>
      <c r="U192">
        <f t="shared" si="32"/>
        <v>1295</v>
      </c>
      <c r="V192" s="3" t="str">
        <f t="shared" si="33"/>
        <v>'FALSE'</v>
      </c>
      <c r="W192">
        <f t="shared" si="34"/>
        <v>0</v>
      </c>
      <c r="X192" s="3" t="str">
        <f t="shared" si="35"/>
        <v>1295)</v>
      </c>
    </row>
    <row r="193" spans="1:24" x14ac:dyDescent="0.25">
      <c r="A193" t="s">
        <v>218</v>
      </c>
      <c r="B193">
        <v>19</v>
      </c>
      <c r="C193" t="s">
        <v>25</v>
      </c>
      <c r="D193" t="s">
        <v>13</v>
      </c>
      <c r="E193" t="s">
        <v>28</v>
      </c>
      <c r="F193">
        <v>30</v>
      </c>
      <c r="G193">
        <v>5</v>
      </c>
      <c r="H193">
        <v>150</v>
      </c>
      <c r="I193" t="b">
        <v>0</v>
      </c>
      <c r="J193">
        <v>0</v>
      </c>
      <c r="K193">
        <v>150</v>
      </c>
      <c r="L193" s="2" t="str">
        <f t="shared" si="24"/>
        <v>7/11/2023</v>
      </c>
      <c r="M193" t="s">
        <v>218</v>
      </c>
      <c r="N193" s="2" t="str">
        <f t="shared" si="25"/>
        <v>('7/11/2023'</v>
      </c>
      <c r="O193">
        <f t="shared" si="26"/>
        <v>19</v>
      </c>
      <c r="P193" s="3" t="str">
        <f t="shared" si="27"/>
        <v>'Khobar'</v>
      </c>
      <c r="Q193" s="3" t="str">
        <f t="shared" si="28"/>
        <v>'coffee beans'</v>
      </c>
      <c r="R193" s="3" t="str">
        <f t="shared" si="29"/>
        <v>'Brazilian'</v>
      </c>
      <c r="S193">
        <f t="shared" si="30"/>
        <v>30</v>
      </c>
      <c r="T193">
        <f t="shared" si="31"/>
        <v>5</v>
      </c>
      <c r="U193">
        <f t="shared" si="32"/>
        <v>150</v>
      </c>
      <c r="V193" s="3" t="str">
        <f t="shared" si="33"/>
        <v>'FALSE'</v>
      </c>
      <c r="W193">
        <f t="shared" si="34"/>
        <v>0</v>
      </c>
      <c r="X193" s="3" t="str">
        <f t="shared" si="35"/>
        <v>150)</v>
      </c>
    </row>
    <row r="194" spans="1:24" x14ac:dyDescent="0.25">
      <c r="A194" t="s">
        <v>219</v>
      </c>
      <c r="B194">
        <v>74</v>
      </c>
      <c r="C194" t="s">
        <v>27</v>
      </c>
      <c r="D194" t="s">
        <v>13</v>
      </c>
      <c r="E194" t="s">
        <v>28</v>
      </c>
      <c r="F194">
        <v>30</v>
      </c>
      <c r="G194">
        <v>10</v>
      </c>
      <c r="H194">
        <v>300</v>
      </c>
      <c r="I194" t="b">
        <v>1</v>
      </c>
      <c r="J194">
        <v>60</v>
      </c>
      <c r="K194">
        <v>240</v>
      </c>
      <c r="L194" s="2" t="str">
        <f t="shared" si="24"/>
        <v>7/12/2023</v>
      </c>
      <c r="M194" t="s">
        <v>219</v>
      </c>
      <c r="N194" s="2" t="str">
        <f t="shared" si="25"/>
        <v>('7/12/2023'</v>
      </c>
      <c r="O194">
        <f t="shared" si="26"/>
        <v>74</v>
      </c>
      <c r="P194" s="3" t="str">
        <f t="shared" si="27"/>
        <v>'Buraidah'</v>
      </c>
      <c r="Q194" s="3" t="str">
        <f t="shared" si="28"/>
        <v>'coffee beans'</v>
      </c>
      <c r="R194" s="3" t="str">
        <f t="shared" si="29"/>
        <v>'Brazilian'</v>
      </c>
      <c r="S194">
        <f t="shared" si="30"/>
        <v>30</v>
      </c>
      <c r="T194">
        <f t="shared" si="31"/>
        <v>10</v>
      </c>
      <c r="U194">
        <f t="shared" si="32"/>
        <v>300</v>
      </c>
      <c r="V194" s="3" t="str">
        <f t="shared" si="33"/>
        <v>'TRUE'</v>
      </c>
      <c r="W194">
        <f t="shared" si="34"/>
        <v>60</v>
      </c>
      <c r="X194" s="3" t="str">
        <f t="shared" si="35"/>
        <v>240)</v>
      </c>
    </row>
    <row r="195" spans="1:24" x14ac:dyDescent="0.25">
      <c r="A195" t="s">
        <v>220</v>
      </c>
      <c r="B195">
        <v>13</v>
      </c>
      <c r="C195" t="s">
        <v>23</v>
      </c>
      <c r="D195" t="s">
        <v>13</v>
      </c>
      <c r="E195" t="s">
        <v>14</v>
      </c>
      <c r="F195">
        <v>40</v>
      </c>
      <c r="G195">
        <v>15</v>
      </c>
      <c r="H195">
        <v>600</v>
      </c>
      <c r="I195" t="b">
        <v>1</v>
      </c>
      <c r="J195">
        <v>120</v>
      </c>
      <c r="K195">
        <v>480</v>
      </c>
      <c r="L195" s="2" t="str">
        <f t="shared" ref="L195:L258" si="36">CONCATENATE(TEXT(A195,"yyyy-mm-dd"))</f>
        <v>7/13/2023</v>
      </c>
      <c r="M195" t="s">
        <v>220</v>
      </c>
      <c r="N195" s="2" t="str">
        <f t="shared" ref="N195:N258" si="37">CONCATENATE("('",M195,"'")</f>
        <v>('7/13/2023'</v>
      </c>
      <c r="O195">
        <f t="shared" ref="O195:O258" si="38">B195</f>
        <v>13</v>
      </c>
      <c r="P195" s="3" t="str">
        <f t="shared" ref="P195:P258" si="39">CONCATENATE("'",C195,"'")</f>
        <v>'Hail'</v>
      </c>
      <c r="Q195" s="3" t="str">
        <f t="shared" ref="Q195:Q258" si="40">CONCATENATE("'",D195,"'")</f>
        <v>'coffee beans'</v>
      </c>
      <c r="R195" s="3" t="str">
        <f t="shared" ref="R195:R258" si="41">CONCATENATE("'",E195,"'")</f>
        <v>'Colombian'</v>
      </c>
      <c r="S195">
        <f t="shared" ref="S195:S258" si="42">F195</f>
        <v>40</v>
      </c>
      <c r="T195">
        <f t="shared" ref="T195:T258" si="43">G195</f>
        <v>15</v>
      </c>
      <c r="U195">
        <f t="shared" ref="U195:U258" si="44">H195</f>
        <v>600</v>
      </c>
      <c r="V195" s="3" t="str">
        <f t="shared" ref="V195:V258" si="45">CONCATENATE("'",I195,"'")</f>
        <v>'TRUE'</v>
      </c>
      <c r="W195">
        <f t="shared" ref="W195:W258" si="46">J195</f>
        <v>120</v>
      </c>
      <c r="X195" s="3" t="str">
        <f t="shared" ref="X195:X258" si="47">CONCATENATE(K195,")")</f>
        <v>480)</v>
      </c>
    </row>
    <row r="196" spans="1:24" x14ac:dyDescent="0.25">
      <c r="A196" t="s">
        <v>221</v>
      </c>
      <c r="B196">
        <v>32</v>
      </c>
      <c r="C196" t="s">
        <v>12</v>
      </c>
      <c r="D196" t="s">
        <v>13</v>
      </c>
      <c r="E196" t="s">
        <v>14</v>
      </c>
      <c r="F196">
        <v>40</v>
      </c>
      <c r="G196">
        <v>44</v>
      </c>
      <c r="H196">
        <v>1760</v>
      </c>
      <c r="I196" t="b">
        <v>0</v>
      </c>
      <c r="J196">
        <v>0</v>
      </c>
      <c r="K196">
        <v>1760</v>
      </c>
      <c r="L196" s="2" t="str">
        <f t="shared" si="36"/>
        <v>7/14/2023</v>
      </c>
      <c r="M196" t="s">
        <v>221</v>
      </c>
      <c r="N196" s="2" t="str">
        <f t="shared" si="37"/>
        <v>('7/14/2023'</v>
      </c>
      <c r="O196">
        <f t="shared" si="38"/>
        <v>32</v>
      </c>
      <c r="P196" s="3" t="str">
        <f t="shared" si="39"/>
        <v>'Riyadh'</v>
      </c>
      <c r="Q196" s="3" t="str">
        <f t="shared" si="40"/>
        <v>'coffee beans'</v>
      </c>
      <c r="R196" s="3" t="str">
        <f t="shared" si="41"/>
        <v>'Colombian'</v>
      </c>
      <c r="S196">
        <f t="shared" si="42"/>
        <v>40</v>
      </c>
      <c r="T196">
        <f t="shared" si="43"/>
        <v>44</v>
      </c>
      <c r="U196">
        <f t="shared" si="44"/>
        <v>1760</v>
      </c>
      <c r="V196" s="3" t="str">
        <f t="shared" si="45"/>
        <v>'FALSE'</v>
      </c>
      <c r="W196">
        <f t="shared" si="46"/>
        <v>0</v>
      </c>
      <c r="X196" s="3" t="str">
        <f t="shared" si="47"/>
        <v>1760)</v>
      </c>
    </row>
    <row r="197" spans="1:24" x14ac:dyDescent="0.25">
      <c r="A197" t="s">
        <v>222</v>
      </c>
      <c r="B197">
        <v>35</v>
      </c>
      <c r="C197" t="s">
        <v>23</v>
      </c>
      <c r="D197" t="s">
        <v>13</v>
      </c>
      <c r="E197" t="s">
        <v>32</v>
      </c>
      <c r="F197">
        <v>35</v>
      </c>
      <c r="G197">
        <v>47</v>
      </c>
      <c r="H197">
        <v>1645</v>
      </c>
      <c r="I197" t="b">
        <v>1</v>
      </c>
      <c r="J197">
        <v>329</v>
      </c>
      <c r="K197">
        <v>1316</v>
      </c>
      <c r="L197" s="2" t="str">
        <f t="shared" si="36"/>
        <v>7/15/2023</v>
      </c>
      <c r="M197" t="s">
        <v>222</v>
      </c>
      <c r="N197" s="2" t="str">
        <f t="shared" si="37"/>
        <v>('7/15/2023'</v>
      </c>
      <c r="O197">
        <f t="shared" si="38"/>
        <v>35</v>
      </c>
      <c r="P197" s="3" t="str">
        <f t="shared" si="39"/>
        <v>'Hail'</v>
      </c>
      <c r="Q197" s="3" t="str">
        <f t="shared" si="40"/>
        <v>'coffee beans'</v>
      </c>
      <c r="R197" s="3" t="str">
        <f t="shared" si="41"/>
        <v>'Guatemala'</v>
      </c>
      <c r="S197">
        <f t="shared" si="42"/>
        <v>35</v>
      </c>
      <c r="T197">
        <f t="shared" si="43"/>
        <v>47</v>
      </c>
      <c r="U197">
        <f t="shared" si="44"/>
        <v>1645</v>
      </c>
      <c r="V197" s="3" t="str">
        <f t="shared" si="45"/>
        <v>'TRUE'</v>
      </c>
      <c r="W197">
        <f t="shared" si="46"/>
        <v>329</v>
      </c>
      <c r="X197" s="3" t="str">
        <f t="shared" si="47"/>
        <v>1316)</v>
      </c>
    </row>
    <row r="198" spans="1:24" x14ac:dyDescent="0.25">
      <c r="A198" t="s">
        <v>223</v>
      </c>
      <c r="B198">
        <v>34</v>
      </c>
      <c r="C198" t="s">
        <v>27</v>
      </c>
      <c r="D198" t="s">
        <v>13</v>
      </c>
      <c r="E198" t="s">
        <v>32</v>
      </c>
      <c r="F198">
        <v>35</v>
      </c>
      <c r="G198">
        <v>48</v>
      </c>
      <c r="H198">
        <v>1680</v>
      </c>
      <c r="I198" t="b">
        <v>1</v>
      </c>
      <c r="J198">
        <v>336</v>
      </c>
      <c r="K198">
        <v>1344</v>
      </c>
      <c r="L198" s="2" t="str">
        <f t="shared" si="36"/>
        <v>7/16/2023</v>
      </c>
      <c r="M198" t="s">
        <v>223</v>
      </c>
      <c r="N198" s="2" t="str">
        <f t="shared" si="37"/>
        <v>('7/16/2023'</v>
      </c>
      <c r="O198">
        <f t="shared" si="38"/>
        <v>34</v>
      </c>
      <c r="P198" s="3" t="str">
        <f t="shared" si="39"/>
        <v>'Buraidah'</v>
      </c>
      <c r="Q198" s="3" t="str">
        <f t="shared" si="40"/>
        <v>'coffee beans'</v>
      </c>
      <c r="R198" s="3" t="str">
        <f t="shared" si="41"/>
        <v>'Guatemala'</v>
      </c>
      <c r="S198">
        <f t="shared" si="42"/>
        <v>35</v>
      </c>
      <c r="T198">
        <f t="shared" si="43"/>
        <v>48</v>
      </c>
      <c r="U198">
        <f t="shared" si="44"/>
        <v>1680</v>
      </c>
      <c r="V198" s="3" t="str">
        <f t="shared" si="45"/>
        <v>'TRUE'</v>
      </c>
      <c r="W198">
        <f t="shared" si="46"/>
        <v>336</v>
      </c>
      <c r="X198" s="3" t="str">
        <f t="shared" si="47"/>
        <v>1344)</v>
      </c>
    </row>
    <row r="199" spans="1:24" x14ac:dyDescent="0.25">
      <c r="A199" t="s">
        <v>224</v>
      </c>
      <c r="B199">
        <v>99</v>
      </c>
      <c r="C199" t="s">
        <v>41</v>
      </c>
      <c r="D199" t="s">
        <v>13</v>
      </c>
      <c r="E199" t="s">
        <v>14</v>
      </c>
      <c r="F199">
        <v>40</v>
      </c>
      <c r="G199">
        <v>49</v>
      </c>
      <c r="H199">
        <v>1960</v>
      </c>
      <c r="I199" t="b">
        <v>1</v>
      </c>
      <c r="J199">
        <v>392</v>
      </c>
      <c r="K199">
        <v>1568</v>
      </c>
      <c r="L199" s="2" t="str">
        <f t="shared" si="36"/>
        <v>7/17/2023</v>
      </c>
      <c r="M199" t="s">
        <v>224</v>
      </c>
      <c r="N199" s="2" t="str">
        <f t="shared" si="37"/>
        <v>('7/17/2023'</v>
      </c>
      <c r="O199">
        <f t="shared" si="38"/>
        <v>99</v>
      </c>
      <c r="P199" s="3" t="str">
        <f t="shared" si="39"/>
        <v>'Mecca'</v>
      </c>
      <c r="Q199" s="3" t="str">
        <f t="shared" si="40"/>
        <v>'coffee beans'</v>
      </c>
      <c r="R199" s="3" t="str">
        <f t="shared" si="41"/>
        <v>'Colombian'</v>
      </c>
      <c r="S199">
        <f t="shared" si="42"/>
        <v>40</v>
      </c>
      <c r="T199">
        <f t="shared" si="43"/>
        <v>49</v>
      </c>
      <c r="U199">
        <f t="shared" si="44"/>
        <v>1960</v>
      </c>
      <c r="V199" s="3" t="str">
        <f t="shared" si="45"/>
        <v>'TRUE'</v>
      </c>
      <c r="W199">
        <f t="shared" si="46"/>
        <v>392</v>
      </c>
      <c r="X199" s="3" t="str">
        <f t="shared" si="47"/>
        <v>1568)</v>
      </c>
    </row>
    <row r="200" spans="1:24" x14ac:dyDescent="0.25">
      <c r="A200" t="s">
        <v>225</v>
      </c>
      <c r="B200">
        <v>62</v>
      </c>
      <c r="C200" t="s">
        <v>34</v>
      </c>
      <c r="D200" t="s">
        <v>13</v>
      </c>
      <c r="E200" t="s">
        <v>21</v>
      </c>
      <c r="F200">
        <v>45</v>
      </c>
      <c r="G200">
        <v>29</v>
      </c>
      <c r="H200">
        <v>1305</v>
      </c>
      <c r="I200" t="b">
        <v>0</v>
      </c>
      <c r="J200">
        <v>0</v>
      </c>
      <c r="K200">
        <v>1305</v>
      </c>
      <c r="L200" s="2" t="str">
        <f t="shared" si="36"/>
        <v>7/18/2023</v>
      </c>
      <c r="M200" t="s">
        <v>225</v>
      </c>
      <c r="N200" s="2" t="str">
        <f t="shared" si="37"/>
        <v>('7/18/2023'</v>
      </c>
      <c r="O200">
        <f t="shared" si="38"/>
        <v>62</v>
      </c>
      <c r="P200" s="3" t="str">
        <f t="shared" si="39"/>
        <v>'Dammam'</v>
      </c>
      <c r="Q200" s="3" t="str">
        <f t="shared" si="40"/>
        <v>'coffee beans'</v>
      </c>
      <c r="R200" s="3" t="str">
        <f t="shared" si="41"/>
        <v>'Ethiopian'</v>
      </c>
      <c r="S200">
        <f t="shared" si="42"/>
        <v>45</v>
      </c>
      <c r="T200">
        <f t="shared" si="43"/>
        <v>29</v>
      </c>
      <c r="U200">
        <f t="shared" si="44"/>
        <v>1305</v>
      </c>
      <c r="V200" s="3" t="str">
        <f t="shared" si="45"/>
        <v>'FALSE'</v>
      </c>
      <c r="W200">
        <f t="shared" si="46"/>
        <v>0</v>
      </c>
      <c r="X200" s="3" t="str">
        <f t="shared" si="47"/>
        <v>1305)</v>
      </c>
    </row>
    <row r="201" spans="1:24" x14ac:dyDescent="0.25">
      <c r="A201" t="s">
        <v>226</v>
      </c>
      <c r="B201">
        <v>54</v>
      </c>
      <c r="C201" t="s">
        <v>23</v>
      </c>
      <c r="D201" t="s">
        <v>13</v>
      </c>
      <c r="E201" t="s">
        <v>14</v>
      </c>
      <c r="F201">
        <v>40</v>
      </c>
      <c r="G201">
        <v>3</v>
      </c>
      <c r="H201">
        <v>120</v>
      </c>
      <c r="I201" t="b">
        <v>0</v>
      </c>
      <c r="J201">
        <v>0</v>
      </c>
      <c r="K201">
        <v>120</v>
      </c>
      <c r="L201" s="2" t="str">
        <f t="shared" si="36"/>
        <v>7/19/2023</v>
      </c>
      <c r="M201" t="s">
        <v>226</v>
      </c>
      <c r="N201" s="2" t="str">
        <f t="shared" si="37"/>
        <v>('7/19/2023'</v>
      </c>
      <c r="O201">
        <f t="shared" si="38"/>
        <v>54</v>
      </c>
      <c r="P201" s="3" t="str">
        <f t="shared" si="39"/>
        <v>'Hail'</v>
      </c>
      <c r="Q201" s="3" t="str">
        <f t="shared" si="40"/>
        <v>'coffee beans'</v>
      </c>
      <c r="R201" s="3" t="str">
        <f t="shared" si="41"/>
        <v>'Colombian'</v>
      </c>
      <c r="S201">
        <f t="shared" si="42"/>
        <v>40</v>
      </c>
      <c r="T201">
        <f t="shared" si="43"/>
        <v>3</v>
      </c>
      <c r="U201">
        <f t="shared" si="44"/>
        <v>120</v>
      </c>
      <c r="V201" s="3" t="str">
        <f t="shared" si="45"/>
        <v>'FALSE'</v>
      </c>
      <c r="W201">
        <f t="shared" si="46"/>
        <v>0</v>
      </c>
      <c r="X201" s="3" t="str">
        <f t="shared" si="47"/>
        <v>120)</v>
      </c>
    </row>
    <row r="202" spans="1:24" x14ac:dyDescent="0.25">
      <c r="A202" t="s">
        <v>227</v>
      </c>
      <c r="B202">
        <v>56</v>
      </c>
      <c r="C202" t="s">
        <v>23</v>
      </c>
      <c r="D202" t="s">
        <v>13</v>
      </c>
      <c r="E202" t="s">
        <v>17</v>
      </c>
      <c r="F202">
        <v>35</v>
      </c>
      <c r="G202">
        <v>19</v>
      </c>
      <c r="H202">
        <v>665</v>
      </c>
      <c r="I202" t="b">
        <v>1</v>
      </c>
      <c r="J202">
        <v>133</v>
      </c>
      <c r="K202">
        <v>532</v>
      </c>
      <c r="L202" s="2" t="str">
        <f t="shared" si="36"/>
        <v>7/20/2023</v>
      </c>
      <c r="M202" t="s">
        <v>227</v>
      </c>
      <c r="N202" s="2" t="str">
        <f t="shared" si="37"/>
        <v>('7/20/2023'</v>
      </c>
      <c r="O202">
        <f t="shared" si="38"/>
        <v>56</v>
      </c>
      <c r="P202" s="3" t="str">
        <f t="shared" si="39"/>
        <v>'Hail'</v>
      </c>
      <c r="Q202" s="3" t="str">
        <f t="shared" si="40"/>
        <v>'coffee beans'</v>
      </c>
      <c r="R202" s="3" t="str">
        <f t="shared" si="41"/>
        <v>'Costa Rica'</v>
      </c>
      <c r="S202">
        <f t="shared" si="42"/>
        <v>35</v>
      </c>
      <c r="T202">
        <f t="shared" si="43"/>
        <v>19</v>
      </c>
      <c r="U202">
        <f t="shared" si="44"/>
        <v>665</v>
      </c>
      <c r="V202" s="3" t="str">
        <f t="shared" si="45"/>
        <v>'TRUE'</v>
      </c>
      <c r="W202">
        <f t="shared" si="46"/>
        <v>133</v>
      </c>
      <c r="X202" s="3" t="str">
        <f t="shared" si="47"/>
        <v>532)</v>
      </c>
    </row>
    <row r="203" spans="1:24" x14ac:dyDescent="0.25">
      <c r="A203" t="s">
        <v>228</v>
      </c>
      <c r="B203">
        <v>33</v>
      </c>
      <c r="C203" t="s">
        <v>27</v>
      </c>
      <c r="D203" t="s">
        <v>13</v>
      </c>
      <c r="E203" t="s">
        <v>17</v>
      </c>
      <c r="F203">
        <v>35</v>
      </c>
      <c r="G203">
        <v>29</v>
      </c>
      <c r="H203">
        <v>1015</v>
      </c>
      <c r="I203" t="b">
        <v>1</v>
      </c>
      <c r="J203">
        <v>203</v>
      </c>
      <c r="K203">
        <v>812</v>
      </c>
      <c r="L203" s="2" t="str">
        <f t="shared" si="36"/>
        <v>7/21/2023</v>
      </c>
      <c r="M203" t="s">
        <v>228</v>
      </c>
      <c r="N203" s="2" t="str">
        <f t="shared" si="37"/>
        <v>('7/21/2023'</v>
      </c>
      <c r="O203">
        <f t="shared" si="38"/>
        <v>33</v>
      </c>
      <c r="P203" s="3" t="str">
        <f t="shared" si="39"/>
        <v>'Buraidah'</v>
      </c>
      <c r="Q203" s="3" t="str">
        <f t="shared" si="40"/>
        <v>'coffee beans'</v>
      </c>
      <c r="R203" s="3" t="str">
        <f t="shared" si="41"/>
        <v>'Costa Rica'</v>
      </c>
      <c r="S203">
        <f t="shared" si="42"/>
        <v>35</v>
      </c>
      <c r="T203">
        <f t="shared" si="43"/>
        <v>29</v>
      </c>
      <c r="U203">
        <f t="shared" si="44"/>
        <v>1015</v>
      </c>
      <c r="V203" s="3" t="str">
        <f t="shared" si="45"/>
        <v>'TRUE'</v>
      </c>
      <c r="W203">
        <f t="shared" si="46"/>
        <v>203</v>
      </c>
      <c r="X203" s="3" t="str">
        <f t="shared" si="47"/>
        <v>812)</v>
      </c>
    </row>
    <row r="204" spans="1:24" x14ac:dyDescent="0.25">
      <c r="A204" t="s">
        <v>229</v>
      </c>
      <c r="B204">
        <v>66</v>
      </c>
      <c r="C204" t="s">
        <v>41</v>
      </c>
      <c r="D204" t="s">
        <v>13</v>
      </c>
      <c r="E204" t="s">
        <v>32</v>
      </c>
      <c r="F204">
        <v>35</v>
      </c>
      <c r="G204">
        <v>18</v>
      </c>
      <c r="H204">
        <v>630</v>
      </c>
      <c r="I204" t="b">
        <v>0</v>
      </c>
      <c r="J204">
        <v>0</v>
      </c>
      <c r="K204">
        <v>630</v>
      </c>
      <c r="L204" s="2" t="str">
        <f t="shared" si="36"/>
        <v>7/22/2023</v>
      </c>
      <c r="M204" t="s">
        <v>229</v>
      </c>
      <c r="N204" s="2" t="str">
        <f t="shared" si="37"/>
        <v>('7/22/2023'</v>
      </c>
      <c r="O204">
        <f t="shared" si="38"/>
        <v>66</v>
      </c>
      <c r="P204" s="3" t="str">
        <f t="shared" si="39"/>
        <v>'Mecca'</v>
      </c>
      <c r="Q204" s="3" t="str">
        <f t="shared" si="40"/>
        <v>'coffee beans'</v>
      </c>
      <c r="R204" s="3" t="str">
        <f t="shared" si="41"/>
        <v>'Guatemala'</v>
      </c>
      <c r="S204">
        <f t="shared" si="42"/>
        <v>35</v>
      </c>
      <c r="T204">
        <f t="shared" si="43"/>
        <v>18</v>
      </c>
      <c r="U204">
        <f t="shared" si="44"/>
        <v>630</v>
      </c>
      <c r="V204" s="3" t="str">
        <f t="shared" si="45"/>
        <v>'FALSE'</v>
      </c>
      <c r="W204">
        <f t="shared" si="46"/>
        <v>0</v>
      </c>
      <c r="X204" s="3" t="str">
        <f t="shared" si="47"/>
        <v>630)</v>
      </c>
    </row>
    <row r="205" spans="1:24" x14ac:dyDescent="0.25">
      <c r="A205" t="s">
        <v>230</v>
      </c>
      <c r="B205">
        <v>4</v>
      </c>
      <c r="C205" t="s">
        <v>12</v>
      </c>
      <c r="D205" t="s">
        <v>13</v>
      </c>
      <c r="E205" t="s">
        <v>32</v>
      </c>
      <c r="F205">
        <v>35</v>
      </c>
      <c r="G205">
        <v>4</v>
      </c>
      <c r="H205">
        <v>140</v>
      </c>
      <c r="I205" t="b">
        <v>1</v>
      </c>
      <c r="J205">
        <v>28</v>
      </c>
      <c r="K205">
        <v>112</v>
      </c>
      <c r="L205" s="2" t="str">
        <f t="shared" si="36"/>
        <v>7/23/2023</v>
      </c>
      <c r="M205" t="s">
        <v>230</v>
      </c>
      <c r="N205" s="2" t="str">
        <f t="shared" si="37"/>
        <v>('7/23/2023'</v>
      </c>
      <c r="O205">
        <f t="shared" si="38"/>
        <v>4</v>
      </c>
      <c r="P205" s="3" t="str">
        <f t="shared" si="39"/>
        <v>'Riyadh'</v>
      </c>
      <c r="Q205" s="3" t="str">
        <f t="shared" si="40"/>
        <v>'coffee beans'</v>
      </c>
      <c r="R205" s="3" t="str">
        <f t="shared" si="41"/>
        <v>'Guatemala'</v>
      </c>
      <c r="S205">
        <f t="shared" si="42"/>
        <v>35</v>
      </c>
      <c r="T205">
        <f t="shared" si="43"/>
        <v>4</v>
      </c>
      <c r="U205">
        <f t="shared" si="44"/>
        <v>140</v>
      </c>
      <c r="V205" s="3" t="str">
        <f t="shared" si="45"/>
        <v>'TRUE'</v>
      </c>
      <c r="W205">
        <f t="shared" si="46"/>
        <v>28</v>
      </c>
      <c r="X205" s="3" t="str">
        <f t="shared" si="47"/>
        <v>112)</v>
      </c>
    </row>
    <row r="206" spans="1:24" x14ac:dyDescent="0.25">
      <c r="A206" t="s">
        <v>231</v>
      </c>
      <c r="B206">
        <v>21</v>
      </c>
      <c r="C206" t="s">
        <v>16</v>
      </c>
      <c r="D206" t="s">
        <v>13</v>
      </c>
      <c r="E206" t="s">
        <v>21</v>
      </c>
      <c r="F206">
        <v>45</v>
      </c>
      <c r="G206">
        <v>25</v>
      </c>
      <c r="H206">
        <v>1125</v>
      </c>
      <c r="I206" t="b">
        <v>0</v>
      </c>
      <c r="J206">
        <v>0</v>
      </c>
      <c r="K206">
        <v>1125</v>
      </c>
      <c r="L206" s="2" t="str">
        <f t="shared" si="36"/>
        <v>7/24/2023</v>
      </c>
      <c r="M206" t="s">
        <v>231</v>
      </c>
      <c r="N206" s="2" t="str">
        <f t="shared" si="37"/>
        <v>('7/24/2023'</v>
      </c>
      <c r="O206">
        <f t="shared" si="38"/>
        <v>21</v>
      </c>
      <c r="P206" s="3" t="str">
        <f t="shared" si="39"/>
        <v>'Abha'</v>
      </c>
      <c r="Q206" s="3" t="str">
        <f t="shared" si="40"/>
        <v>'coffee beans'</v>
      </c>
      <c r="R206" s="3" t="str">
        <f t="shared" si="41"/>
        <v>'Ethiopian'</v>
      </c>
      <c r="S206">
        <f t="shared" si="42"/>
        <v>45</v>
      </c>
      <c r="T206">
        <f t="shared" si="43"/>
        <v>25</v>
      </c>
      <c r="U206">
        <f t="shared" si="44"/>
        <v>1125</v>
      </c>
      <c r="V206" s="3" t="str">
        <f t="shared" si="45"/>
        <v>'FALSE'</v>
      </c>
      <c r="W206">
        <f t="shared" si="46"/>
        <v>0</v>
      </c>
      <c r="X206" s="3" t="str">
        <f t="shared" si="47"/>
        <v>1125)</v>
      </c>
    </row>
    <row r="207" spans="1:24" x14ac:dyDescent="0.25">
      <c r="A207" t="s">
        <v>232</v>
      </c>
      <c r="B207">
        <v>95</v>
      </c>
      <c r="C207" t="s">
        <v>39</v>
      </c>
      <c r="D207" t="s">
        <v>13</v>
      </c>
      <c r="E207" t="s">
        <v>28</v>
      </c>
      <c r="F207">
        <v>30</v>
      </c>
      <c r="G207">
        <v>41</v>
      </c>
      <c r="H207">
        <v>1230</v>
      </c>
      <c r="I207" t="b">
        <v>1</v>
      </c>
      <c r="J207">
        <v>246</v>
      </c>
      <c r="K207">
        <v>984</v>
      </c>
      <c r="L207" s="2" t="str">
        <f t="shared" si="36"/>
        <v>7/25/2023</v>
      </c>
      <c r="M207" t="s">
        <v>232</v>
      </c>
      <c r="N207" s="2" t="str">
        <f t="shared" si="37"/>
        <v>('7/25/2023'</v>
      </c>
      <c r="O207">
        <f t="shared" si="38"/>
        <v>95</v>
      </c>
      <c r="P207" s="3" t="str">
        <f t="shared" si="39"/>
        <v>'Jeddah'</v>
      </c>
      <c r="Q207" s="3" t="str">
        <f t="shared" si="40"/>
        <v>'coffee beans'</v>
      </c>
      <c r="R207" s="3" t="str">
        <f t="shared" si="41"/>
        <v>'Brazilian'</v>
      </c>
      <c r="S207">
        <f t="shared" si="42"/>
        <v>30</v>
      </c>
      <c r="T207">
        <f t="shared" si="43"/>
        <v>41</v>
      </c>
      <c r="U207">
        <f t="shared" si="44"/>
        <v>1230</v>
      </c>
      <c r="V207" s="3" t="str">
        <f t="shared" si="45"/>
        <v>'TRUE'</v>
      </c>
      <c r="W207">
        <f t="shared" si="46"/>
        <v>246</v>
      </c>
      <c r="X207" s="3" t="str">
        <f t="shared" si="47"/>
        <v>984)</v>
      </c>
    </row>
    <row r="208" spans="1:24" x14ac:dyDescent="0.25">
      <c r="A208" t="s">
        <v>233</v>
      </c>
      <c r="B208">
        <v>50</v>
      </c>
      <c r="C208" t="s">
        <v>39</v>
      </c>
      <c r="D208" t="s">
        <v>13</v>
      </c>
      <c r="E208" t="s">
        <v>21</v>
      </c>
      <c r="F208">
        <v>45</v>
      </c>
      <c r="G208">
        <v>25</v>
      </c>
      <c r="H208">
        <v>1125</v>
      </c>
      <c r="I208" t="b">
        <v>1</v>
      </c>
      <c r="J208">
        <v>225</v>
      </c>
      <c r="K208">
        <v>900</v>
      </c>
      <c r="L208" s="2" t="str">
        <f t="shared" si="36"/>
        <v>7/26/2023</v>
      </c>
      <c r="M208" t="s">
        <v>233</v>
      </c>
      <c r="N208" s="2" t="str">
        <f t="shared" si="37"/>
        <v>('7/26/2023'</v>
      </c>
      <c r="O208">
        <f t="shared" si="38"/>
        <v>50</v>
      </c>
      <c r="P208" s="3" t="str">
        <f t="shared" si="39"/>
        <v>'Jeddah'</v>
      </c>
      <c r="Q208" s="3" t="str">
        <f t="shared" si="40"/>
        <v>'coffee beans'</v>
      </c>
      <c r="R208" s="3" t="str">
        <f t="shared" si="41"/>
        <v>'Ethiopian'</v>
      </c>
      <c r="S208">
        <f t="shared" si="42"/>
        <v>45</v>
      </c>
      <c r="T208">
        <f t="shared" si="43"/>
        <v>25</v>
      </c>
      <c r="U208">
        <f t="shared" si="44"/>
        <v>1125</v>
      </c>
      <c r="V208" s="3" t="str">
        <f t="shared" si="45"/>
        <v>'TRUE'</v>
      </c>
      <c r="W208">
        <f t="shared" si="46"/>
        <v>225</v>
      </c>
      <c r="X208" s="3" t="str">
        <f t="shared" si="47"/>
        <v>900)</v>
      </c>
    </row>
    <row r="209" spans="1:24" x14ac:dyDescent="0.25">
      <c r="A209" t="s">
        <v>234</v>
      </c>
      <c r="B209">
        <v>17</v>
      </c>
      <c r="C209" t="s">
        <v>12</v>
      </c>
      <c r="D209" t="s">
        <v>13</v>
      </c>
      <c r="E209" t="s">
        <v>21</v>
      </c>
      <c r="F209">
        <v>45</v>
      </c>
      <c r="G209">
        <v>3</v>
      </c>
      <c r="H209">
        <v>135</v>
      </c>
      <c r="I209" t="b">
        <v>0</v>
      </c>
      <c r="J209">
        <v>0</v>
      </c>
      <c r="K209">
        <v>135</v>
      </c>
      <c r="L209" s="2" t="str">
        <f t="shared" si="36"/>
        <v>7/27/2023</v>
      </c>
      <c r="M209" t="s">
        <v>234</v>
      </c>
      <c r="N209" s="2" t="str">
        <f t="shared" si="37"/>
        <v>('7/27/2023'</v>
      </c>
      <c r="O209">
        <f t="shared" si="38"/>
        <v>17</v>
      </c>
      <c r="P209" s="3" t="str">
        <f t="shared" si="39"/>
        <v>'Riyadh'</v>
      </c>
      <c r="Q209" s="3" t="str">
        <f t="shared" si="40"/>
        <v>'coffee beans'</v>
      </c>
      <c r="R209" s="3" t="str">
        <f t="shared" si="41"/>
        <v>'Ethiopian'</v>
      </c>
      <c r="S209">
        <f t="shared" si="42"/>
        <v>45</v>
      </c>
      <c r="T209">
        <f t="shared" si="43"/>
        <v>3</v>
      </c>
      <c r="U209">
        <f t="shared" si="44"/>
        <v>135</v>
      </c>
      <c r="V209" s="3" t="str">
        <f t="shared" si="45"/>
        <v>'FALSE'</v>
      </c>
      <c r="W209">
        <f t="shared" si="46"/>
        <v>0</v>
      </c>
      <c r="X209" s="3" t="str">
        <f t="shared" si="47"/>
        <v>135)</v>
      </c>
    </row>
    <row r="210" spans="1:24" x14ac:dyDescent="0.25">
      <c r="A210" t="s">
        <v>235</v>
      </c>
      <c r="B210">
        <v>75</v>
      </c>
      <c r="C210" t="s">
        <v>12</v>
      </c>
      <c r="D210" t="s">
        <v>13</v>
      </c>
      <c r="E210" t="s">
        <v>17</v>
      </c>
      <c r="F210">
        <v>35</v>
      </c>
      <c r="G210">
        <v>39</v>
      </c>
      <c r="H210">
        <v>1365</v>
      </c>
      <c r="I210" t="b">
        <v>0</v>
      </c>
      <c r="J210">
        <v>0</v>
      </c>
      <c r="K210">
        <v>1365</v>
      </c>
      <c r="L210" s="2" t="str">
        <f t="shared" si="36"/>
        <v>7/28/2023</v>
      </c>
      <c r="M210" t="s">
        <v>235</v>
      </c>
      <c r="N210" s="2" t="str">
        <f t="shared" si="37"/>
        <v>('7/28/2023'</v>
      </c>
      <c r="O210">
        <f t="shared" si="38"/>
        <v>75</v>
      </c>
      <c r="P210" s="3" t="str">
        <f t="shared" si="39"/>
        <v>'Riyadh'</v>
      </c>
      <c r="Q210" s="3" t="str">
        <f t="shared" si="40"/>
        <v>'coffee beans'</v>
      </c>
      <c r="R210" s="3" t="str">
        <f t="shared" si="41"/>
        <v>'Costa Rica'</v>
      </c>
      <c r="S210">
        <f t="shared" si="42"/>
        <v>35</v>
      </c>
      <c r="T210">
        <f t="shared" si="43"/>
        <v>39</v>
      </c>
      <c r="U210">
        <f t="shared" si="44"/>
        <v>1365</v>
      </c>
      <c r="V210" s="3" t="str">
        <f t="shared" si="45"/>
        <v>'FALSE'</v>
      </c>
      <c r="W210">
        <f t="shared" si="46"/>
        <v>0</v>
      </c>
      <c r="X210" s="3" t="str">
        <f t="shared" si="47"/>
        <v>1365)</v>
      </c>
    </row>
    <row r="211" spans="1:24" x14ac:dyDescent="0.25">
      <c r="A211" t="s">
        <v>236</v>
      </c>
      <c r="B211">
        <v>28</v>
      </c>
      <c r="C211" t="s">
        <v>19</v>
      </c>
      <c r="D211" t="s">
        <v>13</v>
      </c>
      <c r="E211" t="s">
        <v>28</v>
      </c>
      <c r="F211">
        <v>30</v>
      </c>
      <c r="G211">
        <v>45</v>
      </c>
      <c r="H211">
        <v>1350</v>
      </c>
      <c r="I211" t="b">
        <v>0</v>
      </c>
      <c r="J211">
        <v>0</v>
      </c>
      <c r="K211">
        <v>1350</v>
      </c>
      <c r="L211" s="2" t="str">
        <f t="shared" si="36"/>
        <v>7/29/2023</v>
      </c>
      <c r="M211" t="s">
        <v>236</v>
      </c>
      <c r="N211" s="2" t="str">
        <f t="shared" si="37"/>
        <v>('7/29/2023'</v>
      </c>
      <c r="O211">
        <f t="shared" si="38"/>
        <v>28</v>
      </c>
      <c r="P211" s="3" t="str">
        <f t="shared" si="39"/>
        <v>'Tabuk'</v>
      </c>
      <c r="Q211" s="3" t="str">
        <f t="shared" si="40"/>
        <v>'coffee beans'</v>
      </c>
      <c r="R211" s="3" t="str">
        <f t="shared" si="41"/>
        <v>'Brazilian'</v>
      </c>
      <c r="S211">
        <f t="shared" si="42"/>
        <v>30</v>
      </c>
      <c r="T211">
        <f t="shared" si="43"/>
        <v>45</v>
      </c>
      <c r="U211">
        <f t="shared" si="44"/>
        <v>1350</v>
      </c>
      <c r="V211" s="3" t="str">
        <f t="shared" si="45"/>
        <v>'FALSE'</v>
      </c>
      <c r="W211">
        <f t="shared" si="46"/>
        <v>0</v>
      </c>
      <c r="X211" s="3" t="str">
        <f t="shared" si="47"/>
        <v>1350)</v>
      </c>
    </row>
    <row r="212" spans="1:24" x14ac:dyDescent="0.25">
      <c r="A212" t="s">
        <v>237</v>
      </c>
      <c r="B212">
        <v>68</v>
      </c>
      <c r="C212" t="s">
        <v>25</v>
      </c>
      <c r="D212" t="s">
        <v>13</v>
      </c>
      <c r="E212" t="s">
        <v>14</v>
      </c>
      <c r="F212">
        <v>40</v>
      </c>
      <c r="G212">
        <v>46</v>
      </c>
      <c r="H212">
        <v>1840</v>
      </c>
      <c r="I212" t="b">
        <v>1</v>
      </c>
      <c r="J212">
        <v>368</v>
      </c>
      <c r="K212">
        <v>1472</v>
      </c>
      <c r="L212" s="2" t="str">
        <f t="shared" si="36"/>
        <v>7/30/2023</v>
      </c>
      <c r="M212" t="s">
        <v>237</v>
      </c>
      <c r="N212" s="2" t="str">
        <f t="shared" si="37"/>
        <v>('7/30/2023'</v>
      </c>
      <c r="O212">
        <f t="shared" si="38"/>
        <v>68</v>
      </c>
      <c r="P212" s="3" t="str">
        <f t="shared" si="39"/>
        <v>'Khobar'</v>
      </c>
      <c r="Q212" s="3" t="str">
        <f t="shared" si="40"/>
        <v>'coffee beans'</v>
      </c>
      <c r="R212" s="3" t="str">
        <f t="shared" si="41"/>
        <v>'Colombian'</v>
      </c>
      <c r="S212">
        <f t="shared" si="42"/>
        <v>40</v>
      </c>
      <c r="T212">
        <f t="shared" si="43"/>
        <v>46</v>
      </c>
      <c r="U212">
        <f t="shared" si="44"/>
        <v>1840</v>
      </c>
      <c r="V212" s="3" t="str">
        <f t="shared" si="45"/>
        <v>'TRUE'</v>
      </c>
      <c r="W212">
        <f t="shared" si="46"/>
        <v>368</v>
      </c>
      <c r="X212" s="3" t="str">
        <f t="shared" si="47"/>
        <v>1472)</v>
      </c>
    </row>
    <row r="213" spans="1:24" x14ac:dyDescent="0.25">
      <c r="A213" t="s">
        <v>238</v>
      </c>
      <c r="B213">
        <v>65</v>
      </c>
      <c r="C213" t="s">
        <v>30</v>
      </c>
      <c r="D213" t="s">
        <v>13</v>
      </c>
      <c r="E213" t="s">
        <v>17</v>
      </c>
      <c r="F213">
        <v>35</v>
      </c>
      <c r="G213">
        <v>6</v>
      </c>
      <c r="H213">
        <v>210</v>
      </c>
      <c r="I213" t="b">
        <v>1</v>
      </c>
      <c r="J213">
        <v>42</v>
      </c>
      <c r="K213">
        <v>168</v>
      </c>
      <c r="L213" s="2" t="str">
        <f t="shared" si="36"/>
        <v>7/31/2023</v>
      </c>
      <c r="M213" t="s">
        <v>238</v>
      </c>
      <c r="N213" s="2" t="str">
        <f t="shared" si="37"/>
        <v>('7/31/2023'</v>
      </c>
      <c r="O213">
        <f t="shared" si="38"/>
        <v>65</v>
      </c>
      <c r="P213" s="3" t="str">
        <f t="shared" si="39"/>
        <v>'Medina'</v>
      </c>
      <c r="Q213" s="3" t="str">
        <f t="shared" si="40"/>
        <v>'coffee beans'</v>
      </c>
      <c r="R213" s="3" t="str">
        <f t="shared" si="41"/>
        <v>'Costa Rica'</v>
      </c>
      <c r="S213">
        <f t="shared" si="42"/>
        <v>35</v>
      </c>
      <c r="T213">
        <f t="shared" si="43"/>
        <v>6</v>
      </c>
      <c r="U213">
        <f t="shared" si="44"/>
        <v>210</v>
      </c>
      <c r="V213" s="3" t="str">
        <f t="shared" si="45"/>
        <v>'TRUE'</v>
      </c>
      <c r="W213">
        <f t="shared" si="46"/>
        <v>42</v>
      </c>
      <c r="X213" s="3" t="str">
        <f t="shared" si="47"/>
        <v>168)</v>
      </c>
    </row>
    <row r="214" spans="1:24" x14ac:dyDescent="0.25">
      <c r="A214" t="s">
        <v>239</v>
      </c>
      <c r="B214">
        <v>47</v>
      </c>
      <c r="C214" t="s">
        <v>23</v>
      </c>
      <c r="D214" t="s">
        <v>13</v>
      </c>
      <c r="E214" t="s">
        <v>14</v>
      </c>
      <c r="F214">
        <v>40</v>
      </c>
      <c r="G214">
        <v>31</v>
      </c>
      <c r="H214">
        <v>1240</v>
      </c>
      <c r="I214" t="b">
        <v>1</v>
      </c>
      <c r="J214">
        <v>248</v>
      </c>
      <c r="K214">
        <v>992</v>
      </c>
      <c r="L214" s="2" t="str">
        <f t="shared" si="36"/>
        <v>8/1/2023</v>
      </c>
      <c r="M214" t="s">
        <v>239</v>
      </c>
      <c r="N214" s="2" t="str">
        <f t="shared" si="37"/>
        <v>('8/1/2023'</v>
      </c>
      <c r="O214">
        <f t="shared" si="38"/>
        <v>47</v>
      </c>
      <c r="P214" s="3" t="str">
        <f t="shared" si="39"/>
        <v>'Hail'</v>
      </c>
      <c r="Q214" s="3" t="str">
        <f t="shared" si="40"/>
        <v>'coffee beans'</v>
      </c>
      <c r="R214" s="3" t="str">
        <f t="shared" si="41"/>
        <v>'Colombian'</v>
      </c>
      <c r="S214">
        <f t="shared" si="42"/>
        <v>40</v>
      </c>
      <c r="T214">
        <f t="shared" si="43"/>
        <v>31</v>
      </c>
      <c r="U214">
        <f t="shared" si="44"/>
        <v>1240</v>
      </c>
      <c r="V214" s="3" t="str">
        <f t="shared" si="45"/>
        <v>'TRUE'</v>
      </c>
      <c r="W214">
        <f t="shared" si="46"/>
        <v>248</v>
      </c>
      <c r="X214" s="3" t="str">
        <f t="shared" si="47"/>
        <v>992)</v>
      </c>
    </row>
    <row r="215" spans="1:24" x14ac:dyDescent="0.25">
      <c r="A215" t="s">
        <v>240</v>
      </c>
      <c r="B215">
        <v>61</v>
      </c>
      <c r="C215" t="s">
        <v>16</v>
      </c>
      <c r="D215" t="s">
        <v>13</v>
      </c>
      <c r="E215" t="s">
        <v>17</v>
      </c>
      <c r="F215">
        <v>35</v>
      </c>
      <c r="G215">
        <v>41</v>
      </c>
      <c r="H215">
        <v>1435</v>
      </c>
      <c r="I215" t="b">
        <v>0</v>
      </c>
      <c r="J215">
        <v>0</v>
      </c>
      <c r="K215">
        <v>1435</v>
      </c>
      <c r="L215" s="2" t="str">
        <f t="shared" si="36"/>
        <v>8/2/2023</v>
      </c>
      <c r="M215" t="s">
        <v>240</v>
      </c>
      <c r="N215" s="2" t="str">
        <f t="shared" si="37"/>
        <v>('8/2/2023'</v>
      </c>
      <c r="O215">
        <f t="shared" si="38"/>
        <v>61</v>
      </c>
      <c r="P215" s="3" t="str">
        <f t="shared" si="39"/>
        <v>'Abha'</v>
      </c>
      <c r="Q215" s="3" t="str">
        <f t="shared" si="40"/>
        <v>'coffee beans'</v>
      </c>
      <c r="R215" s="3" t="str">
        <f t="shared" si="41"/>
        <v>'Costa Rica'</v>
      </c>
      <c r="S215">
        <f t="shared" si="42"/>
        <v>35</v>
      </c>
      <c r="T215">
        <f t="shared" si="43"/>
        <v>41</v>
      </c>
      <c r="U215">
        <f t="shared" si="44"/>
        <v>1435</v>
      </c>
      <c r="V215" s="3" t="str">
        <f t="shared" si="45"/>
        <v>'FALSE'</v>
      </c>
      <c r="W215">
        <f t="shared" si="46"/>
        <v>0</v>
      </c>
      <c r="X215" s="3" t="str">
        <f t="shared" si="47"/>
        <v>1435)</v>
      </c>
    </row>
    <row r="216" spans="1:24" x14ac:dyDescent="0.25">
      <c r="A216" t="s">
        <v>241</v>
      </c>
      <c r="B216">
        <v>4</v>
      </c>
      <c r="C216" t="s">
        <v>23</v>
      </c>
      <c r="D216" t="s">
        <v>13</v>
      </c>
      <c r="E216" t="s">
        <v>14</v>
      </c>
      <c r="F216">
        <v>40</v>
      </c>
      <c r="G216">
        <v>22</v>
      </c>
      <c r="H216">
        <v>880</v>
      </c>
      <c r="I216" t="b">
        <v>1</v>
      </c>
      <c r="J216">
        <v>176</v>
      </c>
      <c r="K216">
        <v>704</v>
      </c>
      <c r="L216" s="2" t="str">
        <f t="shared" si="36"/>
        <v>8/3/2023</v>
      </c>
      <c r="M216" t="s">
        <v>241</v>
      </c>
      <c r="N216" s="2" t="str">
        <f t="shared" si="37"/>
        <v>('8/3/2023'</v>
      </c>
      <c r="O216">
        <f t="shared" si="38"/>
        <v>4</v>
      </c>
      <c r="P216" s="3" t="str">
        <f t="shared" si="39"/>
        <v>'Hail'</v>
      </c>
      <c r="Q216" s="3" t="str">
        <f t="shared" si="40"/>
        <v>'coffee beans'</v>
      </c>
      <c r="R216" s="3" t="str">
        <f t="shared" si="41"/>
        <v>'Colombian'</v>
      </c>
      <c r="S216">
        <f t="shared" si="42"/>
        <v>40</v>
      </c>
      <c r="T216">
        <f t="shared" si="43"/>
        <v>22</v>
      </c>
      <c r="U216">
        <f t="shared" si="44"/>
        <v>880</v>
      </c>
      <c r="V216" s="3" t="str">
        <f t="shared" si="45"/>
        <v>'TRUE'</v>
      </c>
      <c r="W216">
        <f t="shared" si="46"/>
        <v>176</v>
      </c>
      <c r="X216" s="3" t="str">
        <f t="shared" si="47"/>
        <v>704)</v>
      </c>
    </row>
    <row r="217" spans="1:24" x14ac:dyDescent="0.25">
      <c r="A217" t="s">
        <v>242</v>
      </c>
      <c r="B217">
        <v>7</v>
      </c>
      <c r="C217" t="s">
        <v>30</v>
      </c>
      <c r="D217" t="s">
        <v>13</v>
      </c>
      <c r="E217" t="s">
        <v>28</v>
      </c>
      <c r="F217">
        <v>30</v>
      </c>
      <c r="G217">
        <v>27</v>
      </c>
      <c r="H217">
        <v>810</v>
      </c>
      <c r="I217" t="b">
        <v>0</v>
      </c>
      <c r="J217">
        <v>0</v>
      </c>
      <c r="K217">
        <v>810</v>
      </c>
      <c r="L217" s="2" t="str">
        <f t="shared" si="36"/>
        <v>8/4/2023</v>
      </c>
      <c r="M217" t="s">
        <v>242</v>
      </c>
      <c r="N217" s="2" t="str">
        <f t="shared" si="37"/>
        <v>('8/4/2023'</v>
      </c>
      <c r="O217">
        <f t="shared" si="38"/>
        <v>7</v>
      </c>
      <c r="P217" s="3" t="str">
        <f t="shared" si="39"/>
        <v>'Medina'</v>
      </c>
      <c r="Q217" s="3" t="str">
        <f t="shared" si="40"/>
        <v>'coffee beans'</v>
      </c>
      <c r="R217" s="3" t="str">
        <f t="shared" si="41"/>
        <v>'Brazilian'</v>
      </c>
      <c r="S217">
        <f t="shared" si="42"/>
        <v>30</v>
      </c>
      <c r="T217">
        <f t="shared" si="43"/>
        <v>27</v>
      </c>
      <c r="U217">
        <f t="shared" si="44"/>
        <v>810</v>
      </c>
      <c r="V217" s="3" t="str">
        <f t="shared" si="45"/>
        <v>'FALSE'</v>
      </c>
      <c r="W217">
        <f t="shared" si="46"/>
        <v>0</v>
      </c>
      <c r="X217" s="3" t="str">
        <f t="shared" si="47"/>
        <v>810)</v>
      </c>
    </row>
    <row r="218" spans="1:24" x14ac:dyDescent="0.25">
      <c r="A218" t="s">
        <v>243</v>
      </c>
      <c r="B218">
        <v>66</v>
      </c>
      <c r="C218" t="s">
        <v>34</v>
      </c>
      <c r="D218" t="s">
        <v>13</v>
      </c>
      <c r="E218" t="s">
        <v>21</v>
      </c>
      <c r="F218">
        <v>45</v>
      </c>
      <c r="G218">
        <v>35</v>
      </c>
      <c r="H218">
        <v>1575</v>
      </c>
      <c r="I218" t="b">
        <v>1</v>
      </c>
      <c r="J218">
        <v>315</v>
      </c>
      <c r="K218">
        <v>1260</v>
      </c>
      <c r="L218" s="2" t="str">
        <f t="shared" si="36"/>
        <v>8/5/2023</v>
      </c>
      <c r="M218" t="s">
        <v>243</v>
      </c>
      <c r="N218" s="2" t="str">
        <f t="shared" si="37"/>
        <v>('8/5/2023'</v>
      </c>
      <c r="O218">
        <f t="shared" si="38"/>
        <v>66</v>
      </c>
      <c r="P218" s="3" t="str">
        <f t="shared" si="39"/>
        <v>'Dammam'</v>
      </c>
      <c r="Q218" s="3" t="str">
        <f t="shared" si="40"/>
        <v>'coffee beans'</v>
      </c>
      <c r="R218" s="3" t="str">
        <f t="shared" si="41"/>
        <v>'Ethiopian'</v>
      </c>
      <c r="S218">
        <f t="shared" si="42"/>
        <v>45</v>
      </c>
      <c r="T218">
        <f t="shared" si="43"/>
        <v>35</v>
      </c>
      <c r="U218">
        <f t="shared" si="44"/>
        <v>1575</v>
      </c>
      <c r="V218" s="3" t="str">
        <f t="shared" si="45"/>
        <v>'TRUE'</v>
      </c>
      <c r="W218">
        <f t="shared" si="46"/>
        <v>315</v>
      </c>
      <c r="X218" s="3" t="str">
        <f t="shared" si="47"/>
        <v>1260)</v>
      </c>
    </row>
    <row r="219" spans="1:24" x14ac:dyDescent="0.25">
      <c r="A219" t="s">
        <v>244</v>
      </c>
      <c r="B219">
        <v>73</v>
      </c>
      <c r="C219" t="s">
        <v>39</v>
      </c>
      <c r="D219" t="s">
        <v>13</v>
      </c>
      <c r="E219" t="s">
        <v>14</v>
      </c>
      <c r="F219">
        <v>40</v>
      </c>
      <c r="G219">
        <v>28</v>
      </c>
      <c r="H219">
        <v>1120</v>
      </c>
      <c r="I219" t="b">
        <v>0</v>
      </c>
      <c r="J219">
        <v>0</v>
      </c>
      <c r="K219">
        <v>1120</v>
      </c>
      <c r="L219" s="2" t="str">
        <f t="shared" si="36"/>
        <v>8/6/2023</v>
      </c>
      <c r="M219" t="s">
        <v>244</v>
      </c>
      <c r="N219" s="2" t="str">
        <f t="shared" si="37"/>
        <v>('8/6/2023'</v>
      </c>
      <c r="O219">
        <f t="shared" si="38"/>
        <v>73</v>
      </c>
      <c r="P219" s="3" t="str">
        <f t="shared" si="39"/>
        <v>'Jeddah'</v>
      </c>
      <c r="Q219" s="3" t="str">
        <f t="shared" si="40"/>
        <v>'coffee beans'</v>
      </c>
      <c r="R219" s="3" t="str">
        <f t="shared" si="41"/>
        <v>'Colombian'</v>
      </c>
      <c r="S219">
        <f t="shared" si="42"/>
        <v>40</v>
      </c>
      <c r="T219">
        <f t="shared" si="43"/>
        <v>28</v>
      </c>
      <c r="U219">
        <f t="shared" si="44"/>
        <v>1120</v>
      </c>
      <c r="V219" s="3" t="str">
        <f t="shared" si="45"/>
        <v>'FALSE'</v>
      </c>
      <c r="W219">
        <f t="shared" si="46"/>
        <v>0</v>
      </c>
      <c r="X219" s="3" t="str">
        <f t="shared" si="47"/>
        <v>1120)</v>
      </c>
    </row>
    <row r="220" spans="1:24" x14ac:dyDescent="0.25">
      <c r="A220" t="s">
        <v>245</v>
      </c>
      <c r="B220">
        <v>51</v>
      </c>
      <c r="C220" t="s">
        <v>39</v>
      </c>
      <c r="D220" t="s">
        <v>13</v>
      </c>
      <c r="E220" t="s">
        <v>17</v>
      </c>
      <c r="F220">
        <v>35</v>
      </c>
      <c r="G220">
        <v>38</v>
      </c>
      <c r="H220">
        <v>1330</v>
      </c>
      <c r="I220" t="b">
        <v>0</v>
      </c>
      <c r="J220">
        <v>0</v>
      </c>
      <c r="K220">
        <v>1330</v>
      </c>
      <c r="L220" s="2" t="str">
        <f t="shared" si="36"/>
        <v>8/7/2023</v>
      </c>
      <c r="M220" t="s">
        <v>245</v>
      </c>
      <c r="N220" s="2" t="str">
        <f t="shared" si="37"/>
        <v>('8/7/2023'</v>
      </c>
      <c r="O220">
        <f t="shared" si="38"/>
        <v>51</v>
      </c>
      <c r="P220" s="3" t="str">
        <f t="shared" si="39"/>
        <v>'Jeddah'</v>
      </c>
      <c r="Q220" s="3" t="str">
        <f t="shared" si="40"/>
        <v>'coffee beans'</v>
      </c>
      <c r="R220" s="3" t="str">
        <f t="shared" si="41"/>
        <v>'Costa Rica'</v>
      </c>
      <c r="S220">
        <f t="shared" si="42"/>
        <v>35</v>
      </c>
      <c r="T220">
        <f t="shared" si="43"/>
        <v>38</v>
      </c>
      <c r="U220">
        <f t="shared" si="44"/>
        <v>1330</v>
      </c>
      <c r="V220" s="3" t="str">
        <f t="shared" si="45"/>
        <v>'FALSE'</v>
      </c>
      <c r="W220">
        <f t="shared" si="46"/>
        <v>0</v>
      </c>
      <c r="X220" s="3" t="str">
        <f t="shared" si="47"/>
        <v>1330)</v>
      </c>
    </row>
    <row r="221" spans="1:24" x14ac:dyDescent="0.25">
      <c r="A221" t="s">
        <v>246</v>
      </c>
      <c r="B221">
        <v>83</v>
      </c>
      <c r="C221" t="s">
        <v>30</v>
      </c>
      <c r="D221" t="s">
        <v>13</v>
      </c>
      <c r="E221" t="s">
        <v>32</v>
      </c>
      <c r="F221">
        <v>35</v>
      </c>
      <c r="G221">
        <v>12</v>
      </c>
      <c r="H221">
        <v>420</v>
      </c>
      <c r="I221" t="b">
        <v>1</v>
      </c>
      <c r="J221">
        <v>84</v>
      </c>
      <c r="K221">
        <v>336</v>
      </c>
      <c r="L221" s="2" t="str">
        <f t="shared" si="36"/>
        <v>8/8/2023</v>
      </c>
      <c r="M221" t="s">
        <v>246</v>
      </c>
      <c r="N221" s="2" t="str">
        <f t="shared" si="37"/>
        <v>('8/8/2023'</v>
      </c>
      <c r="O221">
        <f t="shared" si="38"/>
        <v>83</v>
      </c>
      <c r="P221" s="3" t="str">
        <f t="shared" si="39"/>
        <v>'Medina'</v>
      </c>
      <c r="Q221" s="3" t="str">
        <f t="shared" si="40"/>
        <v>'coffee beans'</v>
      </c>
      <c r="R221" s="3" t="str">
        <f t="shared" si="41"/>
        <v>'Guatemala'</v>
      </c>
      <c r="S221">
        <f t="shared" si="42"/>
        <v>35</v>
      </c>
      <c r="T221">
        <f t="shared" si="43"/>
        <v>12</v>
      </c>
      <c r="U221">
        <f t="shared" si="44"/>
        <v>420</v>
      </c>
      <c r="V221" s="3" t="str">
        <f t="shared" si="45"/>
        <v>'TRUE'</v>
      </c>
      <c r="W221">
        <f t="shared" si="46"/>
        <v>84</v>
      </c>
      <c r="X221" s="3" t="str">
        <f t="shared" si="47"/>
        <v>336)</v>
      </c>
    </row>
    <row r="222" spans="1:24" x14ac:dyDescent="0.25">
      <c r="A222" t="s">
        <v>247</v>
      </c>
      <c r="B222">
        <v>43</v>
      </c>
      <c r="C222" t="s">
        <v>19</v>
      </c>
      <c r="D222" t="s">
        <v>13</v>
      </c>
      <c r="E222" t="s">
        <v>32</v>
      </c>
      <c r="F222">
        <v>35</v>
      </c>
      <c r="G222">
        <v>40</v>
      </c>
      <c r="H222">
        <v>1400</v>
      </c>
      <c r="I222" t="b">
        <v>1</v>
      </c>
      <c r="J222">
        <v>280</v>
      </c>
      <c r="K222">
        <v>1120</v>
      </c>
      <c r="L222" s="2" t="str">
        <f t="shared" si="36"/>
        <v>8/9/2023</v>
      </c>
      <c r="M222" t="s">
        <v>247</v>
      </c>
      <c r="N222" s="2" t="str">
        <f t="shared" si="37"/>
        <v>('8/9/2023'</v>
      </c>
      <c r="O222">
        <f t="shared" si="38"/>
        <v>43</v>
      </c>
      <c r="P222" s="3" t="str">
        <f t="shared" si="39"/>
        <v>'Tabuk'</v>
      </c>
      <c r="Q222" s="3" t="str">
        <f t="shared" si="40"/>
        <v>'coffee beans'</v>
      </c>
      <c r="R222" s="3" t="str">
        <f t="shared" si="41"/>
        <v>'Guatemala'</v>
      </c>
      <c r="S222">
        <f t="shared" si="42"/>
        <v>35</v>
      </c>
      <c r="T222">
        <f t="shared" si="43"/>
        <v>40</v>
      </c>
      <c r="U222">
        <f t="shared" si="44"/>
        <v>1400</v>
      </c>
      <c r="V222" s="3" t="str">
        <f t="shared" si="45"/>
        <v>'TRUE'</v>
      </c>
      <c r="W222">
        <f t="shared" si="46"/>
        <v>280</v>
      </c>
      <c r="X222" s="3" t="str">
        <f t="shared" si="47"/>
        <v>1120)</v>
      </c>
    </row>
    <row r="223" spans="1:24" x14ac:dyDescent="0.25">
      <c r="A223" t="s">
        <v>248</v>
      </c>
      <c r="B223">
        <v>8</v>
      </c>
      <c r="C223" t="s">
        <v>16</v>
      </c>
      <c r="D223" t="s">
        <v>13</v>
      </c>
      <c r="E223" t="s">
        <v>32</v>
      </c>
      <c r="F223">
        <v>35</v>
      </c>
      <c r="G223">
        <v>23</v>
      </c>
      <c r="H223">
        <v>805</v>
      </c>
      <c r="I223" t="b">
        <v>1</v>
      </c>
      <c r="J223">
        <v>161</v>
      </c>
      <c r="K223">
        <v>644</v>
      </c>
      <c r="L223" s="2" t="str">
        <f t="shared" si="36"/>
        <v>8/10/2023</v>
      </c>
      <c r="M223" t="s">
        <v>248</v>
      </c>
      <c r="N223" s="2" t="str">
        <f t="shared" si="37"/>
        <v>('8/10/2023'</v>
      </c>
      <c r="O223">
        <f t="shared" si="38"/>
        <v>8</v>
      </c>
      <c r="P223" s="3" t="str">
        <f t="shared" si="39"/>
        <v>'Abha'</v>
      </c>
      <c r="Q223" s="3" t="str">
        <f t="shared" si="40"/>
        <v>'coffee beans'</v>
      </c>
      <c r="R223" s="3" t="str">
        <f t="shared" si="41"/>
        <v>'Guatemala'</v>
      </c>
      <c r="S223">
        <f t="shared" si="42"/>
        <v>35</v>
      </c>
      <c r="T223">
        <f t="shared" si="43"/>
        <v>23</v>
      </c>
      <c r="U223">
        <f t="shared" si="44"/>
        <v>805</v>
      </c>
      <c r="V223" s="3" t="str">
        <f t="shared" si="45"/>
        <v>'TRUE'</v>
      </c>
      <c r="W223">
        <f t="shared" si="46"/>
        <v>161</v>
      </c>
      <c r="X223" s="3" t="str">
        <f t="shared" si="47"/>
        <v>644)</v>
      </c>
    </row>
    <row r="224" spans="1:24" x14ac:dyDescent="0.25">
      <c r="A224" t="s">
        <v>249</v>
      </c>
      <c r="B224">
        <v>27</v>
      </c>
      <c r="C224" t="s">
        <v>25</v>
      </c>
      <c r="D224" t="s">
        <v>13</v>
      </c>
      <c r="E224" t="s">
        <v>32</v>
      </c>
      <c r="F224">
        <v>35</v>
      </c>
      <c r="G224">
        <v>21</v>
      </c>
      <c r="H224">
        <v>735</v>
      </c>
      <c r="I224" t="b">
        <v>0</v>
      </c>
      <c r="J224">
        <v>0</v>
      </c>
      <c r="K224">
        <v>735</v>
      </c>
      <c r="L224" s="2" t="str">
        <f t="shared" si="36"/>
        <v>8/11/2023</v>
      </c>
      <c r="M224" t="s">
        <v>249</v>
      </c>
      <c r="N224" s="2" t="str">
        <f t="shared" si="37"/>
        <v>('8/11/2023'</v>
      </c>
      <c r="O224">
        <f t="shared" si="38"/>
        <v>27</v>
      </c>
      <c r="P224" s="3" t="str">
        <f t="shared" si="39"/>
        <v>'Khobar'</v>
      </c>
      <c r="Q224" s="3" t="str">
        <f t="shared" si="40"/>
        <v>'coffee beans'</v>
      </c>
      <c r="R224" s="3" t="str">
        <f t="shared" si="41"/>
        <v>'Guatemala'</v>
      </c>
      <c r="S224">
        <f t="shared" si="42"/>
        <v>35</v>
      </c>
      <c r="T224">
        <f t="shared" si="43"/>
        <v>21</v>
      </c>
      <c r="U224">
        <f t="shared" si="44"/>
        <v>735</v>
      </c>
      <c r="V224" s="3" t="str">
        <f t="shared" si="45"/>
        <v>'FALSE'</v>
      </c>
      <c r="W224">
        <f t="shared" si="46"/>
        <v>0</v>
      </c>
      <c r="X224" s="3" t="str">
        <f t="shared" si="47"/>
        <v>735)</v>
      </c>
    </row>
    <row r="225" spans="1:24" x14ac:dyDescent="0.25">
      <c r="A225" t="s">
        <v>250</v>
      </c>
      <c r="B225">
        <v>93</v>
      </c>
      <c r="C225" t="s">
        <v>39</v>
      </c>
      <c r="D225" t="s">
        <v>13</v>
      </c>
      <c r="E225" t="s">
        <v>32</v>
      </c>
      <c r="F225">
        <v>35</v>
      </c>
      <c r="G225">
        <v>4</v>
      </c>
      <c r="H225">
        <v>140</v>
      </c>
      <c r="I225" t="b">
        <v>0</v>
      </c>
      <c r="J225">
        <v>0</v>
      </c>
      <c r="K225">
        <v>140</v>
      </c>
      <c r="L225" s="2" t="str">
        <f t="shared" si="36"/>
        <v>8/12/2023</v>
      </c>
      <c r="M225" t="s">
        <v>250</v>
      </c>
      <c r="N225" s="2" t="str">
        <f t="shared" si="37"/>
        <v>('8/12/2023'</v>
      </c>
      <c r="O225">
        <f t="shared" si="38"/>
        <v>93</v>
      </c>
      <c r="P225" s="3" t="str">
        <f t="shared" si="39"/>
        <v>'Jeddah'</v>
      </c>
      <c r="Q225" s="3" t="str">
        <f t="shared" si="40"/>
        <v>'coffee beans'</v>
      </c>
      <c r="R225" s="3" t="str">
        <f t="shared" si="41"/>
        <v>'Guatemala'</v>
      </c>
      <c r="S225">
        <f t="shared" si="42"/>
        <v>35</v>
      </c>
      <c r="T225">
        <f t="shared" si="43"/>
        <v>4</v>
      </c>
      <c r="U225">
        <f t="shared" si="44"/>
        <v>140</v>
      </c>
      <c r="V225" s="3" t="str">
        <f t="shared" si="45"/>
        <v>'FALSE'</v>
      </c>
      <c r="W225">
        <f t="shared" si="46"/>
        <v>0</v>
      </c>
      <c r="X225" s="3" t="str">
        <f t="shared" si="47"/>
        <v>140)</v>
      </c>
    </row>
    <row r="226" spans="1:24" x14ac:dyDescent="0.25">
      <c r="A226" t="s">
        <v>251</v>
      </c>
      <c r="B226">
        <v>54</v>
      </c>
      <c r="C226" t="s">
        <v>12</v>
      </c>
      <c r="D226" t="s">
        <v>13</v>
      </c>
      <c r="E226" t="s">
        <v>28</v>
      </c>
      <c r="F226">
        <v>30</v>
      </c>
      <c r="G226">
        <v>25</v>
      </c>
      <c r="H226">
        <v>750</v>
      </c>
      <c r="I226" t="b">
        <v>0</v>
      </c>
      <c r="J226">
        <v>0</v>
      </c>
      <c r="K226">
        <v>750</v>
      </c>
      <c r="L226" s="2" t="str">
        <f t="shared" si="36"/>
        <v>8/13/2023</v>
      </c>
      <c r="M226" t="s">
        <v>251</v>
      </c>
      <c r="N226" s="2" t="str">
        <f t="shared" si="37"/>
        <v>('8/13/2023'</v>
      </c>
      <c r="O226">
        <f t="shared" si="38"/>
        <v>54</v>
      </c>
      <c r="P226" s="3" t="str">
        <f t="shared" si="39"/>
        <v>'Riyadh'</v>
      </c>
      <c r="Q226" s="3" t="str">
        <f t="shared" si="40"/>
        <v>'coffee beans'</v>
      </c>
      <c r="R226" s="3" t="str">
        <f t="shared" si="41"/>
        <v>'Brazilian'</v>
      </c>
      <c r="S226">
        <f t="shared" si="42"/>
        <v>30</v>
      </c>
      <c r="T226">
        <f t="shared" si="43"/>
        <v>25</v>
      </c>
      <c r="U226">
        <f t="shared" si="44"/>
        <v>750</v>
      </c>
      <c r="V226" s="3" t="str">
        <f t="shared" si="45"/>
        <v>'FALSE'</v>
      </c>
      <c r="W226">
        <f t="shared" si="46"/>
        <v>0</v>
      </c>
      <c r="X226" s="3" t="str">
        <f t="shared" si="47"/>
        <v>750)</v>
      </c>
    </row>
    <row r="227" spans="1:24" x14ac:dyDescent="0.25">
      <c r="A227" t="s">
        <v>252</v>
      </c>
      <c r="B227">
        <v>83</v>
      </c>
      <c r="C227" t="s">
        <v>25</v>
      </c>
      <c r="D227" t="s">
        <v>13</v>
      </c>
      <c r="E227" t="s">
        <v>14</v>
      </c>
      <c r="F227">
        <v>40</v>
      </c>
      <c r="G227">
        <v>33</v>
      </c>
      <c r="H227">
        <v>1320</v>
      </c>
      <c r="I227" t="b">
        <v>1</v>
      </c>
      <c r="J227">
        <v>264</v>
      </c>
      <c r="K227">
        <v>1056</v>
      </c>
      <c r="L227" s="2" t="str">
        <f t="shared" si="36"/>
        <v>8/14/2023</v>
      </c>
      <c r="M227" t="s">
        <v>252</v>
      </c>
      <c r="N227" s="2" t="str">
        <f t="shared" si="37"/>
        <v>('8/14/2023'</v>
      </c>
      <c r="O227">
        <f t="shared" si="38"/>
        <v>83</v>
      </c>
      <c r="P227" s="3" t="str">
        <f t="shared" si="39"/>
        <v>'Khobar'</v>
      </c>
      <c r="Q227" s="3" t="str">
        <f t="shared" si="40"/>
        <v>'coffee beans'</v>
      </c>
      <c r="R227" s="3" t="str">
        <f t="shared" si="41"/>
        <v>'Colombian'</v>
      </c>
      <c r="S227">
        <f t="shared" si="42"/>
        <v>40</v>
      </c>
      <c r="T227">
        <f t="shared" si="43"/>
        <v>33</v>
      </c>
      <c r="U227">
        <f t="shared" si="44"/>
        <v>1320</v>
      </c>
      <c r="V227" s="3" t="str">
        <f t="shared" si="45"/>
        <v>'TRUE'</v>
      </c>
      <c r="W227">
        <f t="shared" si="46"/>
        <v>264</v>
      </c>
      <c r="X227" s="3" t="str">
        <f t="shared" si="47"/>
        <v>1056)</v>
      </c>
    </row>
    <row r="228" spans="1:24" x14ac:dyDescent="0.25">
      <c r="A228" t="s">
        <v>253</v>
      </c>
      <c r="B228">
        <v>52</v>
      </c>
      <c r="C228" t="s">
        <v>27</v>
      </c>
      <c r="D228" t="s">
        <v>13</v>
      </c>
      <c r="E228" t="s">
        <v>28</v>
      </c>
      <c r="F228">
        <v>30</v>
      </c>
      <c r="G228">
        <v>33</v>
      </c>
      <c r="H228">
        <v>990</v>
      </c>
      <c r="I228" t="b">
        <v>1</v>
      </c>
      <c r="J228">
        <v>198</v>
      </c>
      <c r="K228">
        <v>792</v>
      </c>
      <c r="L228" s="2" t="str">
        <f t="shared" si="36"/>
        <v>8/15/2023</v>
      </c>
      <c r="M228" t="s">
        <v>253</v>
      </c>
      <c r="N228" s="2" t="str">
        <f t="shared" si="37"/>
        <v>('8/15/2023'</v>
      </c>
      <c r="O228">
        <f t="shared" si="38"/>
        <v>52</v>
      </c>
      <c r="P228" s="3" t="str">
        <f t="shared" si="39"/>
        <v>'Buraidah'</v>
      </c>
      <c r="Q228" s="3" t="str">
        <f t="shared" si="40"/>
        <v>'coffee beans'</v>
      </c>
      <c r="R228" s="3" t="str">
        <f t="shared" si="41"/>
        <v>'Brazilian'</v>
      </c>
      <c r="S228">
        <f t="shared" si="42"/>
        <v>30</v>
      </c>
      <c r="T228">
        <f t="shared" si="43"/>
        <v>33</v>
      </c>
      <c r="U228">
        <f t="shared" si="44"/>
        <v>990</v>
      </c>
      <c r="V228" s="3" t="str">
        <f t="shared" si="45"/>
        <v>'TRUE'</v>
      </c>
      <c r="W228">
        <f t="shared" si="46"/>
        <v>198</v>
      </c>
      <c r="X228" s="3" t="str">
        <f t="shared" si="47"/>
        <v>792)</v>
      </c>
    </row>
    <row r="229" spans="1:24" x14ac:dyDescent="0.25">
      <c r="A229" t="s">
        <v>254</v>
      </c>
      <c r="B229">
        <v>88</v>
      </c>
      <c r="C229" t="s">
        <v>39</v>
      </c>
      <c r="D229" t="s">
        <v>13</v>
      </c>
      <c r="E229" t="s">
        <v>17</v>
      </c>
      <c r="F229">
        <v>35</v>
      </c>
      <c r="G229">
        <v>43</v>
      </c>
      <c r="H229">
        <v>1505</v>
      </c>
      <c r="I229" t="b">
        <v>1</v>
      </c>
      <c r="J229">
        <v>301</v>
      </c>
      <c r="K229">
        <v>1204</v>
      </c>
      <c r="L229" s="2" t="str">
        <f t="shared" si="36"/>
        <v>8/16/2023</v>
      </c>
      <c r="M229" t="s">
        <v>254</v>
      </c>
      <c r="N229" s="2" t="str">
        <f t="shared" si="37"/>
        <v>('8/16/2023'</v>
      </c>
      <c r="O229">
        <f t="shared" si="38"/>
        <v>88</v>
      </c>
      <c r="P229" s="3" t="str">
        <f t="shared" si="39"/>
        <v>'Jeddah'</v>
      </c>
      <c r="Q229" s="3" t="str">
        <f t="shared" si="40"/>
        <v>'coffee beans'</v>
      </c>
      <c r="R229" s="3" t="str">
        <f t="shared" si="41"/>
        <v>'Costa Rica'</v>
      </c>
      <c r="S229">
        <f t="shared" si="42"/>
        <v>35</v>
      </c>
      <c r="T229">
        <f t="shared" si="43"/>
        <v>43</v>
      </c>
      <c r="U229">
        <f t="shared" si="44"/>
        <v>1505</v>
      </c>
      <c r="V229" s="3" t="str">
        <f t="shared" si="45"/>
        <v>'TRUE'</v>
      </c>
      <c r="W229">
        <f t="shared" si="46"/>
        <v>301</v>
      </c>
      <c r="X229" s="3" t="str">
        <f t="shared" si="47"/>
        <v>1204)</v>
      </c>
    </row>
    <row r="230" spans="1:24" x14ac:dyDescent="0.25">
      <c r="A230" t="s">
        <v>255</v>
      </c>
      <c r="B230">
        <v>81</v>
      </c>
      <c r="C230" t="s">
        <v>30</v>
      </c>
      <c r="D230" t="s">
        <v>13</v>
      </c>
      <c r="E230" t="s">
        <v>17</v>
      </c>
      <c r="F230">
        <v>35</v>
      </c>
      <c r="G230">
        <v>47</v>
      </c>
      <c r="H230">
        <v>1645</v>
      </c>
      <c r="I230" t="b">
        <v>0</v>
      </c>
      <c r="J230">
        <v>0</v>
      </c>
      <c r="K230">
        <v>1645</v>
      </c>
      <c r="L230" s="2" t="str">
        <f t="shared" si="36"/>
        <v>8/17/2023</v>
      </c>
      <c r="M230" t="s">
        <v>255</v>
      </c>
      <c r="N230" s="2" t="str">
        <f t="shared" si="37"/>
        <v>('8/17/2023'</v>
      </c>
      <c r="O230">
        <f t="shared" si="38"/>
        <v>81</v>
      </c>
      <c r="P230" s="3" t="str">
        <f t="shared" si="39"/>
        <v>'Medina'</v>
      </c>
      <c r="Q230" s="3" t="str">
        <f t="shared" si="40"/>
        <v>'coffee beans'</v>
      </c>
      <c r="R230" s="3" t="str">
        <f t="shared" si="41"/>
        <v>'Costa Rica'</v>
      </c>
      <c r="S230">
        <f t="shared" si="42"/>
        <v>35</v>
      </c>
      <c r="T230">
        <f t="shared" si="43"/>
        <v>47</v>
      </c>
      <c r="U230">
        <f t="shared" si="44"/>
        <v>1645</v>
      </c>
      <c r="V230" s="3" t="str">
        <f t="shared" si="45"/>
        <v>'FALSE'</v>
      </c>
      <c r="W230">
        <f t="shared" si="46"/>
        <v>0</v>
      </c>
      <c r="X230" s="3" t="str">
        <f t="shared" si="47"/>
        <v>1645)</v>
      </c>
    </row>
    <row r="231" spans="1:24" x14ac:dyDescent="0.25">
      <c r="A231" t="s">
        <v>256</v>
      </c>
      <c r="B231">
        <v>68</v>
      </c>
      <c r="C231" t="s">
        <v>16</v>
      </c>
      <c r="D231" t="s">
        <v>13</v>
      </c>
      <c r="E231" t="s">
        <v>32</v>
      </c>
      <c r="F231">
        <v>35</v>
      </c>
      <c r="G231">
        <v>8</v>
      </c>
      <c r="H231">
        <v>280</v>
      </c>
      <c r="I231" t="b">
        <v>0</v>
      </c>
      <c r="J231">
        <v>0</v>
      </c>
      <c r="K231">
        <v>280</v>
      </c>
      <c r="L231" s="2" t="str">
        <f t="shared" si="36"/>
        <v>8/18/2023</v>
      </c>
      <c r="M231" t="s">
        <v>256</v>
      </c>
      <c r="N231" s="2" t="str">
        <f t="shared" si="37"/>
        <v>('8/18/2023'</v>
      </c>
      <c r="O231">
        <f t="shared" si="38"/>
        <v>68</v>
      </c>
      <c r="P231" s="3" t="str">
        <f t="shared" si="39"/>
        <v>'Abha'</v>
      </c>
      <c r="Q231" s="3" t="str">
        <f t="shared" si="40"/>
        <v>'coffee beans'</v>
      </c>
      <c r="R231" s="3" t="str">
        <f t="shared" si="41"/>
        <v>'Guatemala'</v>
      </c>
      <c r="S231">
        <f t="shared" si="42"/>
        <v>35</v>
      </c>
      <c r="T231">
        <f t="shared" si="43"/>
        <v>8</v>
      </c>
      <c r="U231">
        <f t="shared" si="44"/>
        <v>280</v>
      </c>
      <c r="V231" s="3" t="str">
        <f t="shared" si="45"/>
        <v>'FALSE'</v>
      </c>
      <c r="W231">
        <f t="shared" si="46"/>
        <v>0</v>
      </c>
      <c r="X231" s="3" t="str">
        <f t="shared" si="47"/>
        <v>280)</v>
      </c>
    </row>
    <row r="232" spans="1:24" x14ac:dyDescent="0.25">
      <c r="A232" t="s">
        <v>257</v>
      </c>
      <c r="B232">
        <v>17</v>
      </c>
      <c r="C232" t="s">
        <v>12</v>
      </c>
      <c r="D232" t="s">
        <v>13</v>
      </c>
      <c r="E232" t="s">
        <v>17</v>
      </c>
      <c r="F232">
        <v>35</v>
      </c>
      <c r="G232">
        <v>23</v>
      </c>
      <c r="H232">
        <v>805</v>
      </c>
      <c r="I232" t="b">
        <v>0</v>
      </c>
      <c r="J232">
        <v>0</v>
      </c>
      <c r="K232">
        <v>805</v>
      </c>
      <c r="L232" s="2" t="str">
        <f t="shared" si="36"/>
        <v>8/19/2023</v>
      </c>
      <c r="M232" t="s">
        <v>257</v>
      </c>
      <c r="N232" s="2" t="str">
        <f t="shared" si="37"/>
        <v>('8/19/2023'</v>
      </c>
      <c r="O232">
        <f t="shared" si="38"/>
        <v>17</v>
      </c>
      <c r="P232" s="3" t="str">
        <f t="shared" si="39"/>
        <v>'Riyadh'</v>
      </c>
      <c r="Q232" s="3" t="str">
        <f t="shared" si="40"/>
        <v>'coffee beans'</v>
      </c>
      <c r="R232" s="3" t="str">
        <f t="shared" si="41"/>
        <v>'Costa Rica'</v>
      </c>
      <c r="S232">
        <f t="shared" si="42"/>
        <v>35</v>
      </c>
      <c r="T232">
        <f t="shared" si="43"/>
        <v>23</v>
      </c>
      <c r="U232">
        <f t="shared" si="44"/>
        <v>805</v>
      </c>
      <c r="V232" s="3" t="str">
        <f t="shared" si="45"/>
        <v>'FALSE'</v>
      </c>
      <c r="W232">
        <f t="shared" si="46"/>
        <v>0</v>
      </c>
      <c r="X232" s="3" t="str">
        <f t="shared" si="47"/>
        <v>805)</v>
      </c>
    </row>
    <row r="233" spans="1:24" x14ac:dyDescent="0.25">
      <c r="A233" t="s">
        <v>258</v>
      </c>
      <c r="B233">
        <v>37</v>
      </c>
      <c r="C233" t="s">
        <v>19</v>
      </c>
      <c r="D233" t="s">
        <v>13</v>
      </c>
      <c r="E233" t="s">
        <v>28</v>
      </c>
      <c r="F233">
        <v>30</v>
      </c>
      <c r="G233">
        <v>41</v>
      </c>
      <c r="H233">
        <v>1230</v>
      </c>
      <c r="I233" t="b">
        <v>0</v>
      </c>
      <c r="J233">
        <v>0</v>
      </c>
      <c r="K233">
        <v>1230</v>
      </c>
      <c r="L233" s="2" t="str">
        <f t="shared" si="36"/>
        <v>8/20/2023</v>
      </c>
      <c r="M233" t="s">
        <v>258</v>
      </c>
      <c r="N233" s="2" t="str">
        <f t="shared" si="37"/>
        <v>('8/20/2023'</v>
      </c>
      <c r="O233">
        <f t="shared" si="38"/>
        <v>37</v>
      </c>
      <c r="P233" s="3" t="str">
        <f t="shared" si="39"/>
        <v>'Tabuk'</v>
      </c>
      <c r="Q233" s="3" t="str">
        <f t="shared" si="40"/>
        <v>'coffee beans'</v>
      </c>
      <c r="R233" s="3" t="str">
        <f t="shared" si="41"/>
        <v>'Brazilian'</v>
      </c>
      <c r="S233">
        <f t="shared" si="42"/>
        <v>30</v>
      </c>
      <c r="T233">
        <f t="shared" si="43"/>
        <v>41</v>
      </c>
      <c r="U233">
        <f t="shared" si="44"/>
        <v>1230</v>
      </c>
      <c r="V233" s="3" t="str">
        <f t="shared" si="45"/>
        <v>'FALSE'</v>
      </c>
      <c r="W233">
        <f t="shared" si="46"/>
        <v>0</v>
      </c>
      <c r="X233" s="3" t="str">
        <f t="shared" si="47"/>
        <v>1230)</v>
      </c>
    </row>
    <row r="234" spans="1:24" x14ac:dyDescent="0.25">
      <c r="A234" t="s">
        <v>259</v>
      </c>
      <c r="B234">
        <v>88</v>
      </c>
      <c r="C234" t="s">
        <v>41</v>
      </c>
      <c r="D234" t="s">
        <v>13</v>
      </c>
      <c r="E234" t="s">
        <v>32</v>
      </c>
      <c r="F234">
        <v>35</v>
      </c>
      <c r="G234">
        <v>30</v>
      </c>
      <c r="H234">
        <v>1050</v>
      </c>
      <c r="I234" t="b">
        <v>0</v>
      </c>
      <c r="J234">
        <v>0</v>
      </c>
      <c r="K234">
        <v>1050</v>
      </c>
      <c r="L234" s="2" t="str">
        <f t="shared" si="36"/>
        <v>8/21/2023</v>
      </c>
      <c r="M234" t="s">
        <v>259</v>
      </c>
      <c r="N234" s="2" t="str">
        <f t="shared" si="37"/>
        <v>('8/21/2023'</v>
      </c>
      <c r="O234">
        <f t="shared" si="38"/>
        <v>88</v>
      </c>
      <c r="P234" s="3" t="str">
        <f t="shared" si="39"/>
        <v>'Mecca'</v>
      </c>
      <c r="Q234" s="3" t="str">
        <f t="shared" si="40"/>
        <v>'coffee beans'</v>
      </c>
      <c r="R234" s="3" t="str">
        <f t="shared" si="41"/>
        <v>'Guatemala'</v>
      </c>
      <c r="S234">
        <f t="shared" si="42"/>
        <v>35</v>
      </c>
      <c r="T234">
        <f t="shared" si="43"/>
        <v>30</v>
      </c>
      <c r="U234">
        <f t="shared" si="44"/>
        <v>1050</v>
      </c>
      <c r="V234" s="3" t="str">
        <f t="shared" si="45"/>
        <v>'FALSE'</v>
      </c>
      <c r="W234">
        <f t="shared" si="46"/>
        <v>0</v>
      </c>
      <c r="X234" s="3" t="str">
        <f t="shared" si="47"/>
        <v>1050)</v>
      </c>
    </row>
    <row r="235" spans="1:24" x14ac:dyDescent="0.25">
      <c r="A235" t="s">
        <v>260</v>
      </c>
      <c r="B235">
        <v>24</v>
      </c>
      <c r="C235" t="s">
        <v>16</v>
      </c>
      <c r="D235" t="s">
        <v>13</v>
      </c>
      <c r="E235" t="s">
        <v>14</v>
      </c>
      <c r="F235">
        <v>40</v>
      </c>
      <c r="G235">
        <v>31</v>
      </c>
      <c r="H235">
        <v>1240</v>
      </c>
      <c r="I235" t="b">
        <v>1</v>
      </c>
      <c r="J235">
        <v>248</v>
      </c>
      <c r="K235">
        <v>992</v>
      </c>
      <c r="L235" s="2" t="str">
        <f t="shared" si="36"/>
        <v>8/22/2023</v>
      </c>
      <c r="M235" t="s">
        <v>260</v>
      </c>
      <c r="N235" s="2" t="str">
        <f t="shared" si="37"/>
        <v>('8/22/2023'</v>
      </c>
      <c r="O235">
        <f t="shared" si="38"/>
        <v>24</v>
      </c>
      <c r="P235" s="3" t="str">
        <f t="shared" si="39"/>
        <v>'Abha'</v>
      </c>
      <c r="Q235" s="3" t="str">
        <f t="shared" si="40"/>
        <v>'coffee beans'</v>
      </c>
      <c r="R235" s="3" t="str">
        <f t="shared" si="41"/>
        <v>'Colombian'</v>
      </c>
      <c r="S235">
        <f t="shared" si="42"/>
        <v>40</v>
      </c>
      <c r="T235">
        <f t="shared" si="43"/>
        <v>31</v>
      </c>
      <c r="U235">
        <f t="shared" si="44"/>
        <v>1240</v>
      </c>
      <c r="V235" s="3" t="str">
        <f t="shared" si="45"/>
        <v>'TRUE'</v>
      </c>
      <c r="W235">
        <f t="shared" si="46"/>
        <v>248</v>
      </c>
      <c r="X235" s="3" t="str">
        <f t="shared" si="47"/>
        <v>992)</v>
      </c>
    </row>
    <row r="236" spans="1:24" x14ac:dyDescent="0.25">
      <c r="A236" t="s">
        <v>261</v>
      </c>
      <c r="B236">
        <v>70</v>
      </c>
      <c r="C236" t="s">
        <v>39</v>
      </c>
      <c r="D236" t="s">
        <v>13</v>
      </c>
      <c r="E236" t="s">
        <v>32</v>
      </c>
      <c r="F236">
        <v>35</v>
      </c>
      <c r="G236">
        <v>26</v>
      </c>
      <c r="H236">
        <v>910</v>
      </c>
      <c r="I236" t="b">
        <v>0</v>
      </c>
      <c r="J236">
        <v>0</v>
      </c>
      <c r="K236">
        <v>910</v>
      </c>
      <c r="L236" s="2" t="str">
        <f t="shared" si="36"/>
        <v>8/23/2023</v>
      </c>
      <c r="M236" t="s">
        <v>261</v>
      </c>
      <c r="N236" s="2" t="str">
        <f t="shared" si="37"/>
        <v>('8/23/2023'</v>
      </c>
      <c r="O236">
        <f t="shared" si="38"/>
        <v>70</v>
      </c>
      <c r="P236" s="3" t="str">
        <f t="shared" si="39"/>
        <v>'Jeddah'</v>
      </c>
      <c r="Q236" s="3" t="str">
        <f t="shared" si="40"/>
        <v>'coffee beans'</v>
      </c>
      <c r="R236" s="3" t="str">
        <f t="shared" si="41"/>
        <v>'Guatemala'</v>
      </c>
      <c r="S236">
        <f t="shared" si="42"/>
        <v>35</v>
      </c>
      <c r="T236">
        <f t="shared" si="43"/>
        <v>26</v>
      </c>
      <c r="U236">
        <f t="shared" si="44"/>
        <v>910</v>
      </c>
      <c r="V236" s="3" t="str">
        <f t="shared" si="45"/>
        <v>'FALSE'</v>
      </c>
      <c r="W236">
        <f t="shared" si="46"/>
        <v>0</v>
      </c>
      <c r="X236" s="3" t="str">
        <f t="shared" si="47"/>
        <v>910)</v>
      </c>
    </row>
    <row r="237" spans="1:24" x14ac:dyDescent="0.25">
      <c r="A237" t="s">
        <v>262</v>
      </c>
      <c r="B237">
        <v>2</v>
      </c>
      <c r="C237" t="s">
        <v>16</v>
      </c>
      <c r="D237" t="s">
        <v>13</v>
      </c>
      <c r="E237" t="s">
        <v>21</v>
      </c>
      <c r="F237">
        <v>45</v>
      </c>
      <c r="G237">
        <v>39</v>
      </c>
      <c r="H237">
        <v>1755</v>
      </c>
      <c r="I237" t="b">
        <v>1</v>
      </c>
      <c r="J237">
        <v>351</v>
      </c>
      <c r="K237">
        <v>1404</v>
      </c>
      <c r="L237" s="2" t="str">
        <f t="shared" si="36"/>
        <v>8/24/2023</v>
      </c>
      <c r="M237" t="s">
        <v>262</v>
      </c>
      <c r="N237" s="2" t="str">
        <f t="shared" si="37"/>
        <v>('8/24/2023'</v>
      </c>
      <c r="O237">
        <f t="shared" si="38"/>
        <v>2</v>
      </c>
      <c r="P237" s="3" t="str">
        <f t="shared" si="39"/>
        <v>'Abha'</v>
      </c>
      <c r="Q237" s="3" t="str">
        <f t="shared" si="40"/>
        <v>'coffee beans'</v>
      </c>
      <c r="R237" s="3" t="str">
        <f t="shared" si="41"/>
        <v>'Ethiopian'</v>
      </c>
      <c r="S237">
        <f t="shared" si="42"/>
        <v>45</v>
      </c>
      <c r="T237">
        <f t="shared" si="43"/>
        <v>39</v>
      </c>
      <c r="U237">
        <f t="shared" si="44"/>
        <v>1755</v>
      </c>
      <c r="V237" s="3" t="str">
        <f t="shared" si="45"/>
        <v>'TRUE'</v>
      </c>
      <c r="W237">
        <f t="shared" si="46"/>
        <v>351</v>
      </c>
      <c r="X237" s="3" t="str">
        <f t="shared" si="47"/>
        <v>1404)</v>
      </c>
    </row>
    <row r="238" spans="1:24" x14ac:dyDescent="0.25">
      <c r="A238" t="s">
        <v>263</v>
      </c>
      <c r="B238">
        <v>47</v>
      </c>
      <c r="C238" t="s">
        <v>25</v>
      </c>
      <c r="D238" t="s">
        <v>13</v>
      </c>
      <c r="E238" t="s">
        <v>28</v>
      </c>
      <c r="F238">
        <v>30</v>
      </c>
      <c r="G238">
        <v>30</v>
      </c>
      <c r="H238">
        <v>900</v>
      </c>
      <c r="I238" t="b">
        <v>1</v>
      </c>
      <c r="J238">
        <v>180</v>
      </c>
      <c r="K238">
        <v>720</v>
      </c>
      <c r="L238" s="2" t="str">
        <f t="shared" si="36"/>
        <v>8/25/2023</v>
      </c>
      <c r="M238" t="s">
        <v>263</v>
      </c>
      <c r="N238" s="2" t="str">
        <f t="shared" si="37"/>
        <v>('8/25/2023'</v>
      </c>
      <c r="O238">
        <f t="shared" si="38"/>
        <v>47</v>
      </c>
      <c r="P238" s="3" t="str">
        <f t="shared" si="39"/>
        <v>'Khobar'</v>
      </c>
      <c r="Q238" s="3" t="str">
        <f t="shared" si="40"/>
        <v>'coffee beans'</v>
      </c>
      <c r="R238" s="3" t="str">
        <f t="shared" si="41"/>
        <v>'Brazilian'</v>
      </c>
      <c r="S238">
        <f t="shared" si="42"/>
        <v>30</v>
      </c>
      <c r="T238">
        <f t="shared" si="43"/>
        <v>30</v>
      </c>
      <c r="U238">
        <f t="shared" si="44"/>
        <v>900</v>
      </c>
      <c r="V238" s="3" t="str">
        <f t="shared" si="45"/>
        <v>'TRUE'</v>
      </c>
      <c r="W238">
        <f t="shared" si="46"/>
        <v>180</v>
      </c>
      <c r="X238" s="3" t="str">
        <f t="shared" si="47"/>
        <v>720)</v>
      </c>
    </row>
    <row r="239" spans="1:24" x14ac:dyDescent="0.25">
      <c r="A239" t="s">
        <v>264</v>
      </c>
      <c r="B239">
        <v>78</v>
      </c>
      <c r="C239" t="s">
        <v>23</v>
      </c>
      <c r="D239" t="s">
        <v>13</v>
      </c>
      <c r="E239" t="s">
        <v>28</v>
      </c>
      <c r="F239">
        <v>30</v>
      </c>
      <c r="G239">
        <v>39</v>
      </c>
      <c r="H239">
        <v>1170</v>
      </c>
      <c r="I239" t="b">
        <v>0</v>
      </c>
      <c r="J239">
        <v>0</v>
      </c>
      <c r="K239">
        <v>1170</v>
      </c>
      <c r="L239" s="2" t="str">
        <f t="shared" si="36"/>
        <v>8/26/2023</v>
      </c>
      <c r="M239" t="s">
        <v>264</v>
      </c>
      <c r="N239" s="2" t="str">
        <f t="shared" si="37"/>
        <v>('8/26/2023'</v>
      </c>
      <c r="O239">
        <f t="shared" si="38"/>
        <v>78</v>
      </c>
      <c r="P239" s="3" t="str">
        <f t="shared" si="39"/>
        <v>'Hail'</v>
      </c>
      <c r="Q239" s="3" t="str">
        <f t="shared" si="40"/>
        <v>'coffee beans'</v>
      </c>
      <c r="R239" s="3" t="str">
        <f t="shared" si="41"/>
        <v>'Brazilian'</v>
      </c>
      <c r="S239">
        <f t="shared" si="42"/>
        <v>30</v>
      </c>
      <c r="T239">
        <f t="shared" si="43"/>
        <v>39</v>
      </c>
      <c r="U239">
        <f t="shared" si="44"/>
        <v>1170</v>
      </c>
      <c r="V239" s="3" t="str">
        <f t="shared" si="45"/>
        <v>'FALSE'</v>
      </c>
      <c r="W239">
        <f t="shared" si="46"/>
        <v>0</v>
      </c>
      <c r="X239" s="3" t="str">
        <f t="shared" si="47"/>
        <v>1170)</v>
      </c>
    </row>
    <row r="240" spans="1:24" x14ac:dyDescent="0.25">
      <c r="A240" t="s">
        <v>265</v>
      </c>
      <c r="B240">
        <v>30</v>
      </c>
      <c r="C240" t="s">
        <v>19</v>
      </c>
      <c r="D240" t="s">
        <v>13</v>
      </c>
      <c r="E240" t="s">
        <v>17</v>
      </c>
      <c r="F240">
        <v>35</v>
      </c>
      <c r="G240">
        <v>18</v>
      </c>
      <c r="H240">
        <v>630</v>
      </c>
      <c r="I240" t="b">
        <v>1</v>
      </c>
      <c r="J240">
        <v>126</v>
      </c>
      <c r="K240">
        <v>504</v>
      </c>
      <c r="L240" s="2" t="str">
        <f t="shared" si="36"/>
        <v>8/27/2023</v>
      </c>
      <c r="M240" t="s">
        <v>265</v>
      </c>
      <c r="N240" s="2" t="str">
        <f t="shared" si="37"/>
        <v>('8/27/2023'</v>
      </c>
      <c r="O240">
        <f t="shared" si="38"/>
        <v>30</v>
      </c>
      <c r="P240" s="3" t="str">
        <f t="shared" si="39"/>
        <v>'Tabuk'</v>
      </c>
      <c r="Q240" s="3" t="str">
        <f t="shared" si="40"/>
        <v>'coffee beans'</v>
      </c>
      <c r="R240" s="3" t="str">
        <f t="shared" si="41"/>
        <v>'Costa Rica'</v>
      </c>
      <c r="S240">
        <f t="shared" si="42"/>
        <v>35</v>
      </c>
      <c r="T240">
        <f t="shared" si="43"/>
        <v>18</v>
      </c>
      <c r="U240">
        <f t="shared" si="44"/>
        <v>630</v>
      </c>
      <c r="V240" s="3" t="str">
        <f t="shared" si="45"/>
        <v>'TRUE'</v>
      </c>
      <c r="W240">
        <f t="shared" si="46"/>
        <v>126</v>
      </c>
      <c r="X240" s="3" t="str">
        <f t="shared" si="47"/>
        <v>504)</v>
      </c>
    </row>
    <row r="241" spans="1:24" x14ac:dyDescent="0.25">
      <c r="A241" t="s">
        <v>266</v>
      </c>
      <c r="B241">
        <v>25</v>
      </c>
      <c r="C241" t="s">
        <v>25</v>
      </c>
      <c r="D241" t="s">
        <v>13</v>
      </c>
      <c r="E241" t="s">
        <v>32</v>
      </c>
      <c r="F241">
        <v>35</v>
      </c>
      <c r="G241">
        <v>15</v>
      </c>
      <c r="H241">
        <v>525</v>
      </c>
      <c r="I241" t="b">
        <v>0</v>
      </c>
      <c r="J241">
        <v>0</v>
      </c>
      <c r="K241">
        <v>525</v>
      </c>
      <c r="L241" s="2" t="str">
        <f t="shared" si="36"/>
        <v>8/28/2023</v>
      </c>
      <c r="M241" t="s">
        <v>266</v>
      </c>
      <c r="N241" s="2" t="str">
        <f t="shared" si="37"/>
        <v>('8/28/2023'</v>
      </c>
      <c r="O241">
        <f t="shared" si="38"/>
        <v>25</v>
      </c>
      <c r="P241" s="3" t="str">
        <f t="shared" si="39"/>
        <v>'Khobar'</v>
      </c>
      <c r="Q241" s="3" t="str">
        <f t="shared" si="40"/>
        <v>'coffee beans'</v>
      </c>
      <c r="R241" s="3" t="str">
        <f t="shared" si="41"/>
        <v>'Guatemala'</v>
      </c>
      <c r="S241">
        <f t="shared" si="42"/>
        <v>35</v>
      </c>
      <c r="T241">
        <f t="shared" si="43"/>
        <v>15</v>
      </c>
      <c r="U241">
        <f t="shared" si="44"/>
        <v>525</v>
      </c>
      <c r="V241" s="3" t="str">
        <f t="shared" si="45"/>
        <v>'FALSE'</v>
      </c>
      <c r="W241">
        <f t="shared" si="46"/>
        <v>0</v>
      </c>
      <c r="X241" s="3" t="str">
        <f t="shared" si="47"/>
        <v>525)</v>
      </c>
    </row>
    <row r="242" spans="1:24" x14ac:dyDescent="0.25">
      <c r="A242" t="s">
        <v>267</v>
      </c>
      <c r="B242">
        <v>30</v>
      </c>
      <c r="C242" t="s">
        <v>34</v>
      </c>
      <c r="D242" t="s">
        <v>13</v>
      </c>
      <c r="E242" t="s">
        <v>21</v>
      </c>
      <c r="F242">
        <v>45</v>
      </c>
      <c r="G242">
        <v>25</v>
      </c>
      <c r="H242">
        <v>1125</v>
      </c>
      <c r="I242" t="b">
        <v>1</v>
      </c>
      <c r="J242">
        <v>225</v>
      </c>
      <c r="K242">
        <v>900</v>
      </c>
      <c r="L242" s="2" t="str">
        <f t="shared" si="36"/>
        <v>8/29/2023</v>
      </c>
      <c r="M242" t="s">
        <v>267</v>
      </c>
      <c r="N242" s="2" t="str">
        <f t="shared" si="37"/>
        <v>('8/29/2023'</v>
      </c>
      <c r="O242">
        <f t="shared" si="38"/>
        <v>30</v>
      </c>
      <c r="P242" s="3" t="str">
        <f t="shared" si="39"/>
        <v>'Dammam'</v>
      </c>
      <c r="Q242" s="3" t="str">
        <f t="shared" si="40"/>
        <v>'coffee beans'</v>
      </c>
      <c r="R242" s="3" t="str">
        <f t="shared" si="41"/>
        <v>'Ethiopian'</v>
      </c>
      <c r="S242">
        <f t="shared" si="42"/>
        <v>45</v>
      </c>
      <c r="T242">
        <f t="shared" si="43"/>
        <v>25</v>
      </c>
      <c r="U242">
        <f t="shared" si="44"/>
        <v>1125</v>
      </c>
      <c r="V242" s="3" t="str">
        <f t="shared" si="45"/>
        <v>'TRUE'</v>
      </c>
      <c r="W242">
        <f t="shared" si="46"/>
        <v>225</v>
      </c>
      <c r="X242" s="3" t="str">
        <f t="shared" si="47"/>
        <v>900)</v>
      </c>
    </row>
    <row r="243" spans="1:24" x14ac:dyDescent="0.25">
      <c r="A243" t="s">
        <v>268</v>
      </c>
      <c r="B243">
        <v>14</v>
      </c>
      <c r="C243" t="s">
        <v>27</v>
      </c>
      <c r="D243" t="s">
        <v>13</v>
      </c>
      <c r="E243" t="s">
        <v>32</v>
      </c>
      <c r="F243">
        <v>35</v>
      </c>
      <c r="G243">
        <v>5</v>
      </c>
      <c r="H243">
        <v>175</v>
      </c>
      <c r="I243" t="b">
        <v>1</v>
      </c>
      <c r="J243">
        <v>35</v>
      </c>
      <c r="K243">
        <v>140</v>
      </c>
      <c r="L243" s="2" t="str">
        <f t="shared" si="36"/>
        <v>8/30/2023</v>
      </c>
      <c r="M243" t="s">
        <v>268</v>
      </c>
      <c r="N243" s="2" t="str">
        <f t="shared" si="37"/>
        <v>('8/30/2023'</v>
      </c>
      <c r="O243">
        <f t="shared" si="38"/>
        <v>14</v>
      </c>
      <c r="P243" s="3" t="str">
        <f t="shared" si="39"/>
        <v>'Buraidah'</v>
      </c>
      <c r="Q243" s="3" t="str">
        <f t="shared" si="40"/>
        <v>'coffee beans'</v>
      </c>
      <c r="R243" s="3" t="str">
        <f t="shared" si="41"/>
        <v>'Guatemala'</v>
      </c>
      <c r="S243">
        <f t="shared" si="42"/>
        <v>35</v>
      </c>
      <c r="T243">
        <f t="shared" si="43"/>
        <v>5</v>
      </c>
      <c r="U243">
        <f t="shared" si="44"/>
        <v>175</v>
      </c>
      <c r="V243" s="3" t="str">
        <f t="shared" si="45"/>
        <v>'TRUE'</v>
      </c>
      <c r="W243">
        <f t="shared" si="46"/>
        <v>35</v>
      </c>
      <c r="X243" s="3" t="str">
        <f t="shared" si="47"/>
        <v>140)</v>
      </c>
    </row>
    <row r="244" spans="1:24" x14ac:dyDescent="0.25">
      <c r="A244" t="s">
        <v>269</v>
      </c>
      <c r="B244">
        <v>38</v>
      </c>
      <c r="C244" t="s">
        <v>25</v>
      </c>
      <c r="D244" t="s">
        <v>13</v>
      </c>
      <c r="E244" t="s">
        <v>28</v>
      </c>
      <c r="F244">
        <v>30</v>
      </c>
      <c r="G244">
        <v>40</v>
      </c>
      <c r="H244">
        <v>1200</v>
      </c>
      <c r="I244" t="b">
        <v>1</v>
      </c>
      <c r="J244">
        <v>240</v>
      </c>
      <c r="K244">
        <v>960</v>
      </c>
      <c r="L244" s="2" t="str">
        <f t="shared" si="36"/>
        <v>8/31/2023</v>
      </c>
      <c r="M244" t="s">
        <v>269</v>
      </c>
      <c r="N244" s="2" t="str">
        <f t="shared" si="37"/>
        <v>('8/31/2023'</v>
      </c>
      <c r="O244">
        <f t="shared" si="38"/>
        <v>38</v>
      </c>
      <c r="P244" s="3" t="str">
        <f t="shared" si="39"/>
        <v>'Khobar'</v>
      </c>
      <c r="Q244" s="3" t="str">
        <f t="shared" si="40"/>
        <v>'coffee beans'</v>
      </c>
      <c r="R244" s="3" t="str">
        <f t="shared" si="41"/>
        <v>'Brazilian'</v>
      </c>
      <c r="S244">
        <f t="shared" si="42"/>
        <v>30</v>
      </c>
      <c r="T244">
        <f t="shared" si="43"/>
        <v>40</v>
      </c>
      <c r="U244">
        <f t="shared" si="44"/>
        <v>1200</v>
      </c>
      <c r="V244" s="3" t="str">
        <f t="shared" si="45"/>
        <v>'TRUE'</v>
      </c>
      <c r="W244">
        <f t="shared" si="46"/>
        <v>240</v>
      </c>
      <c r="X244" s="3" t="str">
        <f t="shared" si="47"/>
        <v>960)</v>
      </c>
    </row>
    <row r="245" spans="1:24" x14ac:dyDescent="0.25">
      <c r="A245" t="s">
        <v>270</v>
      </c>
      <c r="B245">
        <v>66</v>
      </c>
      <c r="C245" t="s">
        <v>41</v>
      </c>
      <c r="D245" t="s">
        <v>13</v>
      </c>
      <c r="E245" t="s">
        <v>14</v>
      </c>
      <c r="F245">
        <v>40</v>
      </c>
      <c r="G245">
        <v>49</v>
      </c>
      <c r="H245">
        <v>1960</v>
      </c>
      <c r="I245" t="b">
        <v>0</v>
      </c>
      <c r="J245">
        <v>0</v>
      </c>
      <c r="K245">
        <v>1960</v>
      </c>
      <c r="L245" s="2" t="str">
        <f t="shared" si="36"/>
        <v>9/1/2023</v>
      </c>
      <c r="M245" t="s">
        <v>270</v>
      </c>
      <c r="N245" s="2" t="str">
        <f t="shared" si="37"/>
        <v>('9/1/2023'</v>
      </c>
      <c r="O245">
        <f t="shared" si="38"/>
        <v>66</v>
      </c>
      <c r="P245" s="3" t="str">
        <f t="shared" si="39"/>
        <v>'Mecca'</v>
      </c>
      <c r="Q245" s="3" t="str">
        <f t="shared" si="40"/>
        <v>'coffee beans'</v>
      </c>
      <c r="R245" s="3" t="str">
        <f t="shared" si="41"/>
        <v>'Colombian'</v>
      </c>
      <c r="S245">
        <f t="shared" si="42"/>
        <v>40</v>
      </c>
      <c r="T245">
        <f t="shared" si="43"/>
        <v>49</v>
      </c>
      <c r="U245">
        <f t="shared" si="44"/>
        <v>1960</v>
      </c>
      <c r="V245" s="3" t="str">
        <f t="shared" si="45"/>
        <v>'FALSE'</v>
      </c>
      <c r="W245">
        <f t="shared" si="46"/>
        <v>0</v>
      </c>
      <c r="X245" s="3" t="str">
        <f t="shared" si="47"/>
        <v>1960)</v>
      </c>
    </row>
    <row r="246" spans="1:24" x14ac:dyDescent="0.25">
      <c r="A246" t="s">
        <v>271</v>
      </c>
      <c r="B246">
        <v>60</v>
      </c>
      <c r="C246" t="s">
        <v>34</v>
      </c>
      <c r="D246" t="s">
        <v>13</v>
      </c>
      <c r="E246" t="s">
        <v>28</v>
      </c>
      <c r="F246">
        <v>30</v>
      </c>
      <c r="G246">
        <v>42</v>
      </c>
      <c r="H246">
        <v>1260</v>
      </c>
      <c r="I246" t="b">
        <v>0</v>
      </c>
      <c r="J246">
        <v>0</v>
      </c>
      <c r="K246">
        <v>1260</v>
      </c>
      <c r="L246" s="2" t="str">
        <f t="shared" si="36"/>
        <v>9/2/2023</v>
      </c>
      <c r="M246" t="s">
        <v>271</v>
      </c>
      <c r="N246" s="2" t="str">
        <f t="shared" si="37"/>
        <v>('9/2/2023'</v>
      </c>
      <c r="O246">
        <f t="shared" si="38"/>
        <v>60</v>
      </c>
      <c r="P246" s="3" t="str">
        <f t="shared" si="39"/>
        <v>'Dammam'</v>
      </c>
      <c r="Q246" s="3" t="str">
        <f t="shared" si="40"/>
        <v>'coffee beans'</v>
      </c>
      <c r="R246" s="3" t="str">
        <f t="shared" si="41"/>
        <v>'Brazilian'</v>
      </c>
      <c r="S246">
        <f t="shared" si="42"/>
        <v>30</v>
      </c>
      <c r="T246">
        <f t="shared" si="43"/>
        <v>42</v>
      </c>
      <c r="U246">
        <f t="shared" si="44"/>
        <v>1260</v>
      </c>
      <c r="V246" s="3" t="str">
        <f t="shared" si="45"/>
        <v>'FALSE'</v>
      </c>
      <c r="W246">
        <f t="shared" si="46"/>
        <v>0</v>
      </c>
      <c r="X246" s="3" t="str">
        <f t="shared" si="47"/>
        <v>1260)</v>
      </c>
    </row>
    <row r="247" spans="1:24" x14ac:dyDescent="0.25">
      <c r="A247" t="s">
        <v>272</v>
      </c>
      <c r="B247">
        <v>5</v>
      </c>
      <c r="C247" t="s">
        <v>23</v>
      </c>
      <c r="D247" t="s">
        <v>13</v>
      </c>
      <c r="E247" t="s">
        <v>21</v>
      </c>
      <c r="F247">
        <v>45</v>
      </c>
      <c r="G247">
        <v>33</v>
      </c>
      <c r="H247">
        <v>1485</v>
      </c>
      <c r="I247" t="b">
        <v>0</v>
      </c>
      <c r="J247">
        <v>0</v>
      </c>
      <c r="K247">
        <v>1485</v>
      </c>
      <c r="L247" s="2" t="str">
        <f t="shared" si="36"/>
        <v>9/3/2023</v>
      </c>
      <c r="M247" t="s">
        <v>272</v>
      </c>
      <c r="N247" s="2" t="str">
        <f t="shared" si="37"/>
        <v>('9/3/2023'</v>
      </c>
      <c r="O247">
        <f t="shared" si="38"/>
        <v>5</v>
      </c>
      <c r="P247" s="3" t="str">
        <f t="shared" si="39"/>
        <v>'Hail'</v>
      </c>
      <c r="Q247" s="3" t="str">
        <f t="shared" si="40"/>
        <v>'coffee beans'</v>
      </c>
      <c r="R247" s="3" t="str">
        <f t="shared" si="41"/>
        <v>'Ethiopian'</v>
      </c>
      <c r="S247">
        <f t="shared" si="42"/>
        <v>45</v>
      </c>
      <c r="T247">
        <f t="shared" si="43"/>
        <v>33</v>
      </c>
      <c r="U247">
        <f t="shared" si="44"/>
        <v>1485</v>
      </c>
      <c r="V247" s="3" t="str">
        <f t="shared" si="45"/>
        <v>'FALSE'</v>
      </c>
      <c r="W247">
        <f t="shared" si="46"/>
        <v>0</v>
      </c>
      <c r="X247" s="3" t="str">
        <f t="shared" si="47"/>
        <v>1485)</v>
      </c>
    </row>
    <row r="248" spans="1:24" x14ac:dyDescent="0.25">
      <c r="A248" t="s">
        <v>273</v>
      </c>
      <c r="B248">
        <v>22</v>
      </c>
      <c r="C248" t="s">
        <v>34</v>
      </c>
      <c r="D248" t="s">
        <v>13</v>
      </c>
      <c r="E248" t="s">
        <v>14</v>
      </c>
      <c r="F248">
        <v>40</v>
      </c>
      <c r="G248">
        <v>24</v>
      </c>
      <c r="H248">
        <v>960</v>
      </c>
      <c r="I248" t="b">
        <v>0</v>
      </c>
      <c r="J248">
        <v>0</v>
      </c>
      <c r="K248">
        <v>960</v>
      </c>
      <c r="L248" s="2" t="str">
        <f t="shared" si="36"/>
        <v>9/4/2023</v>
      </c>
      <c r="M248" t="s">
        <v>273</v>
      </c>
      <c r="N248" s="2" t="str">
        <f t="shared" si="37"/>
        <v>('9/4/2023'</v>
      </c>
      <c r="O248">
        <f t="shared" si="38"/>
        <v>22</v>
      </c>
      <c r="P248" s="3" t="str">
        <f t="shared" si="39"/>
        <v>'Dammam'</v>
      </c>
      <c r="Q248" s="3" t="str">
        <f t="shared" si="40"/>
        <v>'coffee beans'</v>
      </c>
      <c r="R248" s="3" t="str">
        <f t="shared" si="41"/>
        <v>'Colombian'</v>
      </c>
      <c r="S248">
        <f t="shared" si="42"/>
        <v>40</v>
      </c>
      <c r="T248">
        <f t="shared" si="43"/>
        <v>24</v>
      </c>
      <c r="U248">
        <f t="shared" si="44"/>
        <v>960</v>
      </c>
      <c r="V248" s="3" t="str">
        <f t="shared" si="45"/>
        <v>'FALSE'</v>
      </c>
      <c r="W248">
        <f t="shared" si="46"/>
        <v>0</v>
      </c>
      <c r="X248" s="3" t="str">
        <f t="shared" si="47"/>
        <v>960)</v>
      </c>
    </row>
    <row r="249" spans="1:24" x14ac:dyDescent="0.25">
      <c r="A249" t="s">
        <v>274</v>
      </c>
      <c r="B249">
        <v>47</v>
      </c>
      <c r="C249" t="s">
        <v>41</v>
      </c>
      <c r="D249" t="s">
        <v>13</v>
      </c>
      <c r="E249" t="s">
        <v>32</v>
      </c>
      <c r="F249">
        <v>35</v>
      </c>
      <c r="G249">
        <v>22</v>
      </c>
      <c r="H249">
        <v>770</v>
      </c>
      <c r="I249" t="b">
        <v>1</v>
      </c>
      <c r="J249">
        <v>154</v>
      </c>
      <c r="K249">
        <v>616</v>
      </c>
      <c r="L249" s="2" t="str">
        <f t="shared" si="36"/>
        <v>9/5/2023</v>
      </c>
      <c r="M249" t="s">
        <v>274</v>
      </c>
      <c r="N249" s="2" t="str">
        <f t="shared" si="37"/>
        <v>('9/5/2023'</v>
      </c>
      <c r="O249">
        <f t="shared" si="38"/>
        <v>47</v>
      </c>
      <c r="P249" s="3" t="str">
        <f t="shared" si="39"/>
        <v>'Mecca'</v>
      </c>
      <c r="Q249" s="3" t="str">
        <f t="shared" si="40"/>
        <v>'coffee beans'</v>
      </c>
      <c r="R249" s="3" t="str">
        <f t="shared" si="41"/>
        <v>'Guatemala'</v>
      </c>
      <c r="S249">
        <f t="shared" si="42"/>
        <v>35</v>
      </c>
      <c r="T249">
        <f t="shared" si="43"/>
        <v>22</v>
      </c>
      <c r="U249">
        <f t="shared" si="44"/>
        <v>770</v>
      </c>
      <c r="V249" s="3" t="str">
        <f t="shared" si="45"/>
        <v>'TRUE'</v>
      </c>
      <c r="W249">
        <f t="shared" si="46"/>
        <v>154</v>
      </c>
      <c r="X249" s="3" t="str">
        <f t="shared" si="47"/>
        <v>616)</v>
      </c>
    </row>
    <row r="250" spans="1:24" x14ac:dyDescent="0.25">
      <c r="A250" t="s">
        <v>275</v>
      </c>
      <c r="B250">
        <v>2</v>
      </c>
      <c r="C250" t="s">
        <v>34</v>
      </c>
      <c r="D250" t="s">
        <v>13</v>
      </c>
      <c r="E250" t="s">
        <v>21</v>
      </c>
      <c r="F250">
        <v>45</v>
      </c>
      <c r="G250">
        <v>4</v>
      </c>
      <c r="H250">
        <v>180</v>
      </c>
      <c r="I250" t="b">
        <v>0</v>
      </c>
      <c r="J250">
        <v>0</v>
      </c>
      <c r="K250">
        <v>180</v>
      </c>
      <c r="L250" s="2" t="str">
        <f t="shared" si="36"/>
        <v>9/6/2023</v>
      </c>
      <c r="M250" t="s">
        <v>275</v>
      </c>
      <c r="N250" s="2" t="str">
        <f t="shared" si="37"/>
        <v>('9/6/2023'</v>
      </c>
      <c r="O250">
        <f t="shared" si="38"/>
        <v>2</v>
      </c>
      <c r="P250" s="3" t="str">
        <f t="shared" si="39"/>
        <v>'Dammam'</v>
      </c>
      <c r="Q250" s="3" t="str">
        <f t="shared" si="40"/>
        <v>'coffee beans'</v>
      </c>
      <c r="R250" s="3" t="str">
        <f t="shared" si="41"/>
        <v>'Ethiopian'</v>
      </c>
      <c r="S250">
        <f t="shared" si="42"/>
        <v>45</v>
      </c>
      <c r="T250">
        <f t="shared" si="43"/>
        <v>4</v>
      </c>
      <c r="U250">
        <f t="shared" si="44"/>
        <v>180</v>
      </c>
      <c r="V250" s="3" t="str">
        <f t="shared" si="45"/>
        <v>'FALSE'</v>
      </c>
      <c r="W250">
        <f t="shared" si="46"/>
        <v>0</v>
      </c>
      <c r="X250" s="3" t="str">
        <f t="shared" si="47"/>
        <v>180)</v>
      </c>
    </row>
    <row r="251" spans="1:24" x14ac:dyDescent="0.25">
      <c r="A251" t="s">
        <v>276</v>
      </c>
      <c r="B251">
        <v>23</v>
      </c>
      <c r="C251" t="s">
        <v>25</v>
      </c>
      <c r="D251" t="s">
        <v>13</v>
      </c>
      <c r="E251" t="s">
        <v>14</v>
      </c>
      <c r="F251">
        <v>40</v>
      </c>
      <c r="G251">
        <v>8</v>
      </c>
      <c r="H251">
        <v>320</v>
      </c>
      <c r="I251" t="b">
        <v>0</v>
      </c>
      <c r="J251">
        <v>0</v>
      </c>
      <c r="K251">
        <v>320</v>
      </c>
      <c r="L251" s="2" t="str">
        <f t="shared" si="36"/>
        <v>9/7/2023</v>
      </c>
      <c r="M251" t="s">
        <v>276</v>
      </c>
      <c r="N251" s="2" t="str">
        <f t="shared" si="37"/>
        <v>('9/7/2023'</v>
      </c>
      <c r="O251">
        <f t="shared" si="38"/>
        <v>23</v>
      </c>
      <c r="P251" s="3" t="str">
        <f t="shared" si="39"/>
        <v>'Khobar'</v>
      </c>
      <c r="Q251" s="3" t="str">
        <f t="shared" si="40"/>
        <v>'coffee beans'</v>
      </c>
      <c r="R251" s="3" t="str">
        <f t="shared" si="41"/>
        <v>'Colombian'</v>
      </c>
      <c r="S251">
        <f t="shared" si="42"/>
        <v>40</v>
      </c>
      <c r="T251">
        <f t="shared" si="43"/>
        <v>8</v>
      </c>
      <c r="U251">
        <f t="shared" si="44"/>
        <v>320</v>
      </c>
      <c r="V251" s="3" t="str">
        <f t="shared" si="45"/>
        <v>'FALSE'</v>
      </c>
      <c r="W251">
        <f t="shared" si="46"/>
        <v>0</v>
      </c>
      <c r="X251" s="3" t="str">
        <f t="shared" si="47"/>
        <v>320)</v>
      </c>
    </row>
    <row r="252" spans="1:24" x14ac:dyDescent="0.25">
      <c r="A252" t="s">
        <v>277</v>
      </c>
      <c r="B252">
        <v>51</v>
      </c>
      <c r="C252" t="s">
        <v>19</v>
      </c>
      <c r="D252" t="s">
        <v>13</v>
      </c>
      <c r="E252" t="s">
        <v>17</v>
      </c>
      <c r="F252">
        <v>35</v>
      </c>
      <c r="G252">
        <v>23</v>
      </c>
      <c r="H252">
        <v>805</v>
      </c>
      <c r="I252" t="b">
        <v>0</v>
      </c>
      <c r="J252">
        <v>0</v>
      </c>
      <c r="K252">
        <v>805</v>
      </c>
      <c r="L252" s="2" t="str">
        <f t="shared" si="36"/>
        <v>9/8/2023</v>
      </c>
      <c r="M252" t="s">
        <v>277</v>
      </c>
      <c r="N252" s="2" t="str">
        <f t="shared" si="37"/>
        <v>('9/8/2023'</v>
      </c>
      <c r="O252">
        <f t="shared" si="38"/>
        <v>51</v>
      </c>
      <c r="P252" s="3" t="str">
        <f t="shared" si="39"/>
        <v>'Tabuk'</v>
      </c>
      <c r="Q252" s="3" t="str">
        <f t="shared" si="40"/>
        <v>'coffee beans'</v>
      </c>
      <c r="R252" s="3" t="str">
        <f t="shared" si="41"/>
        <v>'Costa Rica'</v>
      </c>
      <c r="S252">
        <f t="shared" si="42"/>
        <v>35</v>
      </c>
      <c r="T252">
        <f t="shared" si="43"/>
        <v>23</v>
      </c>
      <c r="U252">
        <f t="shared" si="44"/>
        <v>805</v>
      </c>
      <c r="V252" s="3" t="str">
        <f t="shared" si="45"/>
        <v>'FALSE'</v>
      </c>
      <c r="W252">
        <f t="shared" si="46"/>
        <v>0</v>
      </c>
      <c r="X252" s="3" t="str">
        <f t="shared" si="47"/>
        <v>805)</v>
      </c>
    </row>
    <row r="253" spans="1:24" x14ac:dyDescent="0.25">
      <c r="A253" t="s">
        <v>278</v>
      </c>
      <c r="B253">
        <v>82</v>
      </c>
      <c r="C253" t="s">
        <v>34</v>
      </c>
      <c r="D253" t="s">
        <v>13</v>
      </c>
      <c r="E253" t="s">
        <v>28</v>
      </c>
      <c r="F253">
        <v>30</v>
      </c>
      <c r="G253">
        <v>10</v>
      </c>
      <c r="H253">
        <v>300</v>
      </c>
      <c r="I253" t="b">
        <v>1</v>
      </c>
      <c r="J253">
        <v>60</v>
      </c>
      <c r="K253">
        <v>240</v>
      </c>
      <c r="L253" s="2" t="str">
        <f t="shared" si="36"/>
        <v>9/9/2023</v>
      </c>
      <c r="M253" t="s">
        <v>278</v>
      </c>
      <c r="N253" s="2" t="str">
        <f t="shared" si="37"/>
        <v>('9/9/2023'</v>
      </c>
      <c r="O253">
        <f t="shared" si="38"/>
        <v>82</v>
      </c>
      <c r="P253" s="3" t="str">
        <f t="shared" si="39"/>
        <v>'Dammam'</v>
      </c>
      <c r="Q253" s="3" t="str">
        <f t="shared" si="40"/>
        <v>'coffee beans'</v>
      </c>
      <c r="R253" s="3" t="str">
        <f t="shared" si="41"/>
        <v>'Brazilian'</v>
      </c>
      <c r="S253">
        <f t="shared" si="42"/>
        <v>30</v>
      </c>
      <c r="T253">
        <f t="shared" si="43"/>
        <v>10</v>
      </c>
      <c r="U253">
        <f t="shared" si="44"/>
        <v>300</v>
      </c>
      <c r="V253" s="3" t="str">
        <f t="shared" si="45"/>
        <v>'TRUE'</v>
      </c>
      <c r="W253">
        <f t="shared" si="46"/>
        <v>60</v>
      </c>
      <c r="X253" s="3" t="str">
        <f t="shared" si="47"/>
        <v>240)</v>
      </c>
    </row>
    <row r="254" spans="1:24" x14ac:dyDescent="0.25">
      <c r="A254" t="s">
        <v>279</v>
      </c>
      <c r="B254">
        <v>32</v>
      </c>
      <c r="C254" t="s">
        <v>25</v>
      </c>
      <c r="D254" t="s">
        <v>13</v>
      </c>
      <c r="E254" t="s">
        <v>28</v>
      </c>
      <c r="F254">
        <v>30</v>
      </c>
      <c r="G254">
        <v>7</v>
      </c>
      <c r="H254">
        <v>210</v>
      </c>
      <c r="I254" t="b">
        <v>0</v>
      </c>
      <c r="J254">
        <v>0</v>
      </c>
      <c r="K254">
        <v>210</v>
      </c>
      <c r="L254" s="2" t="str">
        <f t="shared" si="36"/>
        <v>9/10/2023</v>
      </c>
      <c r="M254" t="s">
        <v>279</v>
      </c>
      <c r="N254" s="2" t="str">
        <f t="shared" si="37"/>
        <v>('9/10/2023'</v>
      </c>
      <c r="O254">
        <f t="shared" si="38"/>
        <v>32</v>
      </c>
      <c r="P254" s="3" t="str">
        <f t="shared" si="39"/>
        <v>'Khobar'</v>
      </c>
      <c r="Q254" s="3" t="str">
        <f t="shared" si="40"/>
        <v>'coffee beans'</v>
      </c>
      <c r="R254" s="3" t="str">
        <f t="shared" si="41"/>
        <v>'Brazilian'</v>
      </c>
      <c r="S254">
        <f t="shared" si="42"/>
        <v>30</v>
      </c>
      <c r="T254">
        <f t="shared" si="43"/>
        <v>7</v>
      </c>
      <c r="U254">
        <f t="shared" si="44"/>
        <v>210</v>
      </c>
      <c r="V254" s="3" t="str">
        <f t="shared" si="45"/>
        <v>'FALSE'</v>
      </c>
      <c r="W254">
        <f t="shared" si="46"/>
        <v>0</v>
      </c>
      <c r="X254" s="3" t="str">
        <f t="shared" si="47"/>
        <v>210)</v>
      </c>
    </row>
    <row r="255" spans="1:24" x14ac:dyDescent="0.25">
      <c r="A255" t="s">
        <v>280</v>
      </c>
      <c r="B255">
        <v>49</v>
      </c>
      <c r="C255" t="s">
        <v>39</v>
      </c>
      <c r="D255" t="s">
        <v>13</v>
      </c>
      <c r="E255" t="s">
        <v>32</v>
      </c>
      <c r="F255">
        <v>35</v>
      </c>
      <c r="G255">
        <v>34</v>
      </c>
      <c r="H255">
        <v>1190</v>
      </c>
      <c r="I255" t="b">
        <v>0</v>
      </c>
      <c r="J255">
        <v>0</v>
      </c>
      <c r="K255">
        <v>1190</v>
      </c>
      <c r="L255" s="2" t="str">
        <f t="shared" si="36"/>
        <v>9/11/2023</v>
      </c>
      <c r="M255" t="s">
        <v>280</v>
      </c>
      <c r="N255" s="2" t="str">
        <f t="shared" si="37"/>
        <v>('9/11/2023'</v>
      </c>
      <c r="O255">
        <f t="shared" si="38"/>
        <v>49</v>
      </c>
      <c r="P255" s="3" t="str">
        <f t="shared" si="39"/>
        <v>'Jeddah'</v>
      </c>
      <c r="Q255" s="3" t="str">
        <f t="shared" si="40"/>
        <v>'coffee beans'</v>
      </c>
      <c r="R255" s="3" t="str">
        <f t="shared" si="41"/>
        <v>'Guatemala'</v>
      </c>
      <c r="S255">
        <f t="shared" si="42"/>
        <v>35</v>
      </c>
      <c r="T255">
        <f t="shared" si="43"/>
        <v>34</v>
      </c>
      <c r="U255">
        <f t="shared" si="44"/>
        <v>1190</v>
      </c>
      <c r="V255" s="3" t="str">
        <f t="shared" si="45"/>
        <v>'FALSE'</v>
      </c>
      <c r="W255">
        <f t="shared" si="46"/>
        <v>0</v>
      </c>
      <c r="X255" s="3" t="str">
        <f t="shared" si="47"/>
        <v>1190)</v>
      </c>
    </row>
    <row r="256" spans="1:24" x14ac:dyDescent="0.25">
      <c r="A256" t="s">
        <v>281</v>
      </c>
      <c r="B256">
        <v>76</v>
      </c>
      <c r="C256" t="s">
        <v>12</v>
      </c>
      <c r="D256" t="s">
        <v>13</v>
      </c>
      <c r="E256" t="s">
        <v>17</v>
      </c>
      <c r="F256">
        <v>35</v>
      </c>
      <c r="G256">
        <v>5</v>
      </c>
      <c r="H256">
        <v>175</v>
      </c>
      <c r="I256" t="b">
        <v>1</v>
      </c>
      <c r="J256">
        <v>35</v>
      </c>
      <c r="K256">
        <v>140</v>
      </c>
      <c r="L256" s="2" t="str">
        <f t="shared" si="36"/>
        <v>9/12/2023</v>
      </c>
      <c r="M256" t="s">
        <v>281</v>
      </c>
      <c r="N256" s="2" t="str">
        <f t="shared" si="37"/>
        <v>('9/12/2023'</v>
      </c>
      <c r="O256">
        <f t="shared" si="38"/>
        <v>76</v>
      </c>
      <c r="P256" s="3" t="str">
        <f t="shared" si="39"/>
        <v>'Riyadh'</v>
      </c>
      <c r="Q256" s="3" t="str">
        <f t="shared" si="40"/>
        <v>'coffee beans'</v>
      </c>
      <c r="R256" s="3" t="str">
        <f t="shared" si="41"/>
        <v>'Costa Rica'</v>
      </c>
      <c r="S256">
        <f t="shared" si="42"/>
        <v>35</v>
      </c>
      <c r="T256">
        <f t="shared" si="43"/>
        <v>5</v>
      </c>
      <c r="U256">
        <f t="shared" si="44"/>
        <v>175</v>
      </c>
      <c r="V256" s="3" t="str">
        <f t="shared" si="45"/>
        <v>'TRUE'</v>
      </c>
      <c r="W256">
        <f t="shared" si="46"/>
        <v>35</v>
      </c>
      <c r="X256" s="3" t="str">
        <f t="shared" si="47"/>
        <v>140)</v>
      </c>
    </row>
    <row r="257" spans="1:24" x14ac:dyDescent="0.25">
      <c r="A257" t="s">
        <v>282</v>
      </c>
      <c r="B257">
        <v>53</v>
      </c>
      <c r="C257" t="s">
        <v>12</v>
      </c>
      <c r="D257" t="s">
        <v>13</v>
      </c>
      <c r="E257" t="s">
        <v>28</v>
      </c>
      <c r="F257">
        <v>30</v>
      </c>
      <c r="G257">
        <v>38</v>
      </c>
      <c r="H257">
        <v>1140</v>
      </c>
      <c r="I257" t="b">
        <v>1</v>
      </c>
      <c r="J257">
        <v>228</v>
      </c>
      <c r="K257">
        <v>912</v>
      </c>
      <c r="L257" s="2" t="str">
        <f t="shared" si="36"/>
        <v>9/13/2023</v>
      </c>
      <c r="M257" t="s">
        <v>282</v>
      </c>
      <c r="N257" s="2" t="str">
        <f t="shared" si="37"/>
        <v>('9/13/2023'</v>
      </c>
      <c r="O257">
        <f t="shared" si="38"/>
        <v>53</v>
      </c>
      <c r="P257" s="3" t="str">
        <f t="shared" si="39"/>
        <v>'Riyadh'</v>
      </c>
      <c r="Q257" s="3" t="str">
        <f t="shared" si="40"/>
        <v>'coffee beans'</v>
      </c>
      <c r="R257" s="3" t="str">
        <f t="shared" si="41"/>
        <v>'Brazilian'</v>
      </c>
      <c r="S257">
        <f t="shared" si="42"/>
        <v>30</v>
      </c>
      <c r="T257">
        <f t="shared" si="43"/>
        <v>38</v>
      </c>
      <c r="U257">
        <f t="shared" si="44"/>
        <v>1140</v>
      </c>
      <c r="V257" s="3" t="str">
        <f t="shared" si="45"/>
        <v>'TRUE'</v>
      </c>
      <c r="W257">
        <f t="shared" si="46"/>
        <v>228</v>
      </c>
      <c r="X257" s="3" t="str">
        <f t="shared" si="47"/>
        <v>912)</v>
      </c>
    </row>
    <row r="258" spans="1:24" x14ac:dyDescent="0.25">
      <c r="A258" t="s">
        <v>283</v>
      </c>
      <c r="B258">
        <v>5</v>
      </c>
      <c r="C258" t="s">
        <v>16</v>
      </c>
      <c r="D258" t="s">
        <v>13</v>
      </c>
      <c r="E258" t="s">
        <v>17</v>
      </c>
      <c r="F258">
        <v>35</v>
      </c>
      <c r="G258">
        <v>23</v>
      </c>
      <c r="H258">
        <v>805</v>
      </c>
      <c r="I258" t="b">
        <v>1</v>
      </c>
      <c r="J258">
        <v>161</v>
      </c>
      <c r="K258">
        <v>644</v>
      </c>
      <c r="L258" s="2" t="str">
        <f t="shared" si="36"/>
        <v>9/14/2023</v>
      </c>
      <c r="M258" t="s">
        <v>283</v>
      </c>
      <c r="N258" s="2" t="str">
        <f t="shared" si="37"/>
        <v>('9/14/2023'</v>
      </c>
      <c r="O258">
        <f t="shared" si="38"/>
        <v>5</v>
      </c>
      <c r="P258" s="3" t="str">
        <f t="shared" si="39"/>
        <v>'Abha'</v>
      </c>
      <c r="Q258" s="3" t="str">
        <f t="shared" si="40"/>
        <v>'coffee beans'</v>
      </c>
      <c r="R258" s="3" t="str">
        <f t="shared" si="41"/>
        <v>'Costa Rica'</v>
      </c>
      <c r="S258">
        <f t="shared" si="42"/>
        <v>35</v>
      </c>
      <c r="T258">
        <f t="shared" si="43"/>
        <v>23</v>
      </c>
      <c r="U258">
        <f t="shared" si="44"/>
        <v>805</v>
      </c>
      <c r="V258" s="3" t="str">
        <f t="shared" si="45"/>
        <v>'TRUE'</v>
      </c>
      <c r="W258">
        <f t="shared" si="46"/>
        <v>161</v>
      </c>
      <c r="X258" s="3" t="str">
        <f t="shared" si="47"/>
        <v>644)</v>
      </c>
    </row>
    <row r="259" spans="1:24" x14ac:dyDescent="0.25">
      <c r="A259" t="s">
        <v>284</v>
      </c>
      <c r="B259">
        <v>98</v>
      </c>
      <c r="C259" t="s">
        <v>27</v>
      </c>
      <c r="D259" t="s">
        <v>13</v>
      </c>
      <c r="E259" t="s">
        <v>21</v>
      </c>
      <c r="F259">
        <v>45</v>
      </c>
      <c r="G259">
        <v>2</v>
      </c>
      <c r="H259">
        <v>90</v>
      </c>
      <c r="I259" t="b">
        <v>1</v>
      </c>
      <c r="J259">
        <v>18</v>
      </c>
      <c r="K259">
        <v>72</v>
      </c>
      <c r="L259" s="2" t="str">
        <f t="shared" ref="L259:L322" si="48">CONCATENATE(TEXT(A259,"yyyy-mm-dd"))</f>
        <v>9/15/2023</v>
      </c>
      <c r="M259" t="s">
        <v>284</v>
      </c>
      <c r="N259" s="2" t="str">
        <f t="shared" ref="N259:N322" si="49">CONCATENATE("('",M259,"'")</f>
        <v>('9/15/2023'</v>
      </c>
      <c r="O259">
        <f t="shared" ref="O259:O322" si="50">B259</f>
        <v>98</v>
      </c>
      <c r="P259" s="3" t="str">
        <f t="shared" ref="P259:P322" si="51">CONCATENATE("'",C259,"'")</f>
        <v>'Buraidah'</v>
      </c>
      <c r="Q259" s="3" t="str">
        <f t="shared" ref="Q259:Q322" si="52">CONCATENATE("'",D259,"'")</f>
        <v>'coffee beans'</v>
      </c>
      <c r="R259" s="3" t="str">
        <f t="shared" ref="R259:R322" si="53">CONCATENATE("'",E259,"'")</f>
        <v>'Ethiopian'</v>
      </c>
      <c r="S259">
        <f t="shared" ref="S259:S322" si="54">F259</f>
        <v>45</v>
      </c>
      <c r="T259">
        <f t="shared" ref="T259:T322" si="55">G259</f>
        <v>2</v>
      </c>
      <c r="U259">
        <f t="shared" ref="U259:U322" si="56">H259</f>
        <v>90</v>
      </c>
      <c r="V259" s="3" t="str">
        <f t="shared" ref="V259:V322" si="57">CONCATENATE("'",I259,"'")</f>
        <v>'TRUE'</v>
      </c>
      <c r="W259">
        <f t="shared" ref="W259:W322" si="58">J259</f>
        <v>18</v>
      </c>
      <c r="X259" s="3" t="str">
        <f t="shared" ref="X259:X322" si="59">CONCATENATE(K259,")")</f>
        <v>72)</v>
      </c>
    </row>
    <row r="260" spans="1:24" x14ac:dyDescent="0.25">
      <c r="A260" t="s">
        <v>285</v>
      </c>
      <c r="B260">
        <v>8</v>
      </c>
      <c r="C260" t="s">
        <v>39</v>
      </c>
      <c r="D260" t="s">
        <v>13</v>
      </c>
      <c r="E260" t="s">
        <v>32</v>
      </c>
      <c r="F260">
        <v>35</v>
      </c>
      <c r="G260">
        <v>45</v>
      </c>
      <c r="H260">
        <v>1575</v>
      </c>
      <c r="I260" t="b">
        <v>0</v>
      </c>
      <c r="J260">
        <v>0</v>
      </c>
      <c r="K260">
        <v>1575</v>
      </c>
      <c r="L260" s="2" t="str">
        <f t="shared" si="48"/>
        <v>9/16/2023</v>
      </c>
      <c r="M260" t="s">
        <v>285</v>
      </c>
      <c r="N260" s="2" t="str">
        <f t="shared" si="49"/>
        <v>('9/16/2023'</v>
      </c>
      <c r="O260">
        <f t="shared" si="50"/>
        <v>8</v>
      </c>
      <c r="P260" s="3" t="str">
        <f t="shared" si="51"/>
        <v>'Jeddah'</v>
      </c>
      <c r="Q260" s="3" t="str">
        <f t="shared" si="52"/>
        <v>'coffee beans'</v>
      </c>
      <c r="R260" s="3" t="str">
        <f t="shared" si="53"/>
        <v>'Guatemala'</v>
      </c>
      <c r="S260">
        <f t="shared" si="54"/>
        <v>35</v>
      </c>
      <c r="T260">
        <f t="shared" si="55"/>
        <v>45</v>
      </c>
      <c r="U260">
        <f t="shared" si="56"/>
        <v>1575</v>
      </c>
      <c r="V260" s="3" t="str">
        <f t="shared" si="57"/>
        <v>'FALSE'</v>
      </c>
      <c r="W260">
        <f t="shared" si="58"/>
        <v>0</v>
      </c>
      <c r="X260" s="3" t="str">
        <f t="shared" si="59"/>
        <v>1575)</v>
      </c>
    </row>
    <row r="261" spans="1:24" x14ac:dyDescent="0.25">
      <c r="A261" t="s">
        <v>286</v>
      </c>
      <c r="B261">
        <v>22</v>
      </c>
      <c r="C261" t="s">
        <v>34</v>
      </c>
      <c r="D261" t="s">
        <v>13</v>
      </c>
      <c r="E261" t="s">
        <v>21</v>
      </c>
      <c r="F261">
        <v>45</v>
      </c>
      <c r="G261">
        <v>6</v>
      </c>
      <c r="H261">
        <v>270</v>
      </c>
      <c r="I261" t="b">
        <v>1</v>
      </c>
      <c r="J261">
        <v>54</v>
      </c>
      <c r="K261">
        <v>216</v>
      </c>
      <c r="L261" s="2" t="str">
        <f t="shared" si="48"/>
        <v>9/17/2023</v>
      </c>
      <c r="M261" t="s">
        <v>286</v>
      </c>
      <c r="N261" s="2" t="str">
        <f t="shared" si="49"/>
        <v>('9/17/2023'</v>
      </c>
      <c r="O261">
        <f t="shared" si="50"/>
        <v>22</v>
      </c>
      <c r="P261" s="3" t="str">
        <f t="shared" si="51"/>
        <v>'Dammam'</v>
      </c>
      <c r="Q261" s="3" t="str">
        <f t="shared" si="52"/>
        <v>'coffee beans'</v>
      </c>
      <c r="R261" s="3" t="str">
        <f t="shared" si="53"/>
        <v>'Ethiopian'</v>
      </c>
      <c r="S261">
        <f t="shared" si="54"/>
        <v>45</v>
      </c>
      <c r="T261">
        <f t="shared" si="55"/>
        <v>6</v>
      </c>
      <c r="U261">
        <f t="shared" si="56"/>
        <v>270</v>
      </c>
      <c r="V261" s="3" t="str">
        <f t="shared" si="57"/>
        <v>'TRUE'</v>
      </c>
      <c r="W261">
        <f t="shared" si="58"/>
        <v>54</v>
      </c>
      <c r="X261" s="3" t="str">
        <f t="shared" si="59"/>
        <v>216)</v>
      </c>
    </row>
    <row r="262" spans="1:24" x14ac:dyDescent="0.25">
      <c r="A262" t="s">
        <v>287</v>
      </c>
      <c r="B262">
        <v>17</v>
      </c>
      <c r="C262" t="s">
        <v>12</v>
      </c>
      <c r="D262" t="s">
        <v>13</v>
      </c>
      <c r="E262" t="s">
        <v>17</v>
      </c>
      <c r="F262">
        <v>35</v>
      </c>
      <c r="G262">
        <v>12</v>
      </c>
      <c r="H262">
        <v>420</v>
      </c>
      <c r="I262" t="b">
        <v>0</v>
      </c>
      <c r="J262">
        <v>0</v>
      </c>
      <c r="K262">
        <v>420</v>
      </c>
      <c r="L262" s="2" t="str">
        <f t="shared" si="48"/>
        <v>9/18/2023</v>
      </c>
      <c r="M262" t="s">
        <v>287</v>
      </c>
      <c r="N262" s="2" t="str">
        <f t="shared" si="49"/>
        <v>('9/18/2023'</v>
      </c>
      <c r="O262">
        <f t="shared" si="50"/>
        <v>17</v>
      </c>
      <c r="P262" s="3" t="str">
        <f t="shared" si="51"/>
        <v>'Riyadh'</v>
      </c>
      <c r="Q262" s="3" t="str">
        <f t="shared" si="52"/>
        <v>'coffee beans'</v>
      </c>
      <c r="R262" s="3" t="str">
        <f t="shared" si="53"/>
        <v>'Costa Rica'</v>
      </c>
      <c r="S262">
        <f t="shared" si="54"/>
        <v>35</v>
      </c>
      <c r="T262">
        <f t="shared" si="55"/>
        <v>12</v>
      </c>
      <c r="U262">
        <f t="shared" si="56"/>
        <v>420</v>
      </c>
      <c r="V262" s="3" t="str">
        <f t="shared" si="57"/>
        <v>'FALSE'</v>
      </c>
      <c r="W262">
        <f t="shared" si="58"/>
        <v>0</v>
      </c>
      <c r="X262" s="3" t="str">
        <f t="shared" si="59"/>
        <v>420)</v>
      </c>
    </row>
    <row r="263" spans="1:24" x14ac:dyDescent="0.25">
      <c r="A263" t="s">
        <v>288</v>
      </c>
      <c r="B263">
        <v>71</v>
      </c>
      <c r="C263" t="s">
        <v>34</v>
      </c>
      <c r="D263" t="s">
        <v>13</v>
      </c>
      <c r="E263" t="s">
        <v>17</v>
      </c>
      <c r="F263">
        <v>35</v>
      </c>
      <c r="G263">
        <v>46</v>
      </c>
      <c r="H263">
        <v>1610</v>
      </c>
      <c r="I263" t="b">
        <v>1</v>
      </c>
      <c r="J263">
        <v>322</v>
      </c>
      <c r="K263">
        <v>1288</v>
      </c>
      <c r="L263" s="2" t="str">
        <f t="shared" si="48"/>
        <v>9/19/2023</v>
      </c>
      <c r="M263" t="s">
        <v>288</v>
      </c>
      <c r="N263" s="2" t="str">
        <f t="shared" si="49"/>
        <v>('9/19/2023'</v>
      </c>
      <c r="O263">
        <f t="shared" si="50"/>
        <v>71</v>
      </c>
      <c r="P263" s="3" t="str">
        <f t="shared" si="51"/>
        <v>'Dammam'</v>
      </c>
      <c r="Q263" s="3" t="str">
        <f t="shared" si="52"/>
        <v>'coffee beans'</v>
      </c>
      <c r="R263" s="3" t="str">
        <f t="shared" si="53"/>
        <v>'Costa Rica'</v>
      </c>
      <c r="S263">
        <f t="shared" si="54"/>
        <v>35</v>
      </c>
      <c r="T263">
        <f t="shared" si="55"/>
        <v>46</v>
      </c>
      <c r="U263">
        <f t="shared" si="56"/>
        <v>1610</v>
      </c>
      <c r="V263" s="3" t="str">
        <f t="shared" si="57"/>
        <v>'TRUE'</v>
      </c>
      <c r="W263">
        <f t="shared" si="58"/>
        <v>322</v>
      </c>
      <c r="X263" s="3" t="str">
        <f t="shared" si="59"/>
        <v>1288)</v>
      </c>
    </row>
    <row r="264" spans="1:24" x14ac:dyDescent="0.25">
      <c r="A264" t="s">
        <v>289</v>
      </c>
      <c r="B264">
        <v>83</v>
      </c>
      <c r="C264" t="s">
        <v>41</v>
      </c>
      <c r="D264" t="s">
        <v>13</v>
      </c>
      <c r="E264" t="s">
        <v>28</v>
      </c>
      <c r="F264">
        <v>30</v>
      </c>
      <c r="G264">
        <v>14</v>
      </c>
      <c r="H264">
        <v>420</v>
      </c>
      <c r="I264" t="b">
        <v>1</v>
      </c>
      <c r="J264">
        <v>84</v>
      </c>
      <c r="K264">
        <v>336</v>
      </c>
      <c r="L264" s="2" t="str">
        <f t="shared" si="48"/>
        <v>9/20/2023</v>
      </c>
      <c r="M264" t="s">
        <v>289</v>
      </c>
      <c r="N264" s="2" t="str">
        <f t="shared" si="49"/>
        <v>('9/20/2023'</v>
      </c>
      <c r="O264">
        <f t="shared" si="50"/>
        <v>83</v>
      </c>
      <c r="P264" s="3" t="str">
        <f t="shared" si="51"/>
        <v>'Mecca'</v>
      </c>
      <c r="Q264" s="3" t="str">
        <f t="shared" si="52"/>
        <v>'coffee beans'</v>
      </c>
      <c r="R264" s="3" t="str">
        <f t="shared" si="53"/>
        <v>'Brazilian'</v>
      </c>
      <c r="S264">
        <f t="shared" si="54"/>
        <v>30</v>
      </c>
      <c r="T264">
        <f t="shared" si="55"/>
        <v>14</v>
      </c>
      <c r="U264">
        <f t="shared" si="56"/>
        <v>420</v>
      </c>
      <c r="V264" s="3" t="str">
        <f t="shared" si="57"/>
        <v>'TRUE'</v>
      </c>
      <c r="W264">
        <f t="shared" si="58"/>
        <v>84</v>
      </c>
      <c r="X264" s="3" t="str">
        <f t="shared" si="59"/>
        <v>336)</v>
      </c>
    </row>
    <row r="265" spans="1:24" x14ac:dyDescent="0.25">
      <c r="A265" t="s">
        <v>290</v>
      </c>
      <c r="B265">
        <v>90</v>
      </c>
      <c r="C265" t="s">
        <v>27</v>
      </c>
      <c r="D265" t="s">
        <v>13</v>
      </c>
      <c r="E265" t="s">
        <v>21</v>
      </c>
      <c r="F265">
        <v>45</v>
      </c>
      <c r="G265">
        <v>40</v>
      </c>
      <c r="H265">
        <v>1800</v>
      </c>
      <c r="I265" t="b">
        <v>1</v>
      </c>
      <c r="J265">
        <v>360</v>
      </c>
      <c r="K265">
        <v>1440</v>
      </c>
      <c r="L265" s="2" t="str">
        <f t="shared" si="48"/>
        <v>9/21/2023</v>
      </c>
      <c r="M265" t="s">
        <v>290</v>
      </c>
      <c r="N265" s="2" t="str">
        <f t="shared" si="49"/>
        <v>('9/21/2023'</v>
      </c>
      <c r="O265">
        <f t="shared" si="50"/>
        <v>90</v>
      </c>
      <c r="P265" s="3" t="str">
        <f t="shared" si="51"/>
        <v>'Buraidah'</v>
      </c>
      <c r="Q265" s="3" t="str">
        <f t="shared" si="52"/>
        <v>'coffee beans'</v>
      </c>
      <c r="R265" s="3" t="str">
        <f t="shared" si="53"/>
        <v>'Ethiopian'</v>
      </c>
      <c r="S265">
        <f t="shared" si="54"/>
        <v>45</v>
      </c>
      <c r="T265">
        <f t="shared" si="55"/>
        <v>40</v>
      </c>
      <c r="U265">
        <f t="shared" si="56"/>
        <v>1800</v>
      </c>
      <c r="V265" s="3" t="str">
        <f t="shared" si="57"/>
        <v>'TRUE'</v>
      </c>
      <c r="W265">
        <f t="shared" si="58"/>
        <v>360</v>
      </c>
      <c r="X265" s="3" t="str">
        <f t="shared" si="59"/>
        <v>1440)</v>
      </c>
    </row>
    <row r="266" spans="1:24" x14ac:dyDescent="0.25">
      <c r="A266" t="s">
        <v>291</v>
      </c>
      <c r="B266">
        <v>40</v>
      </c>
      <c r="C266" t="s">
        <v>19</v>
      </c>
      <c r="D266" t="s">
        <v>13</v>
      </c>
      <c r="E266" t="s">
        <v>28</v>
      </c>
      <c r="F266">
        <v>30</v>
      </c>
      <c r="G266">
        <v>44</v>
      </c>
      <c r="H266">
        <v>1320</v>
      </c>
      <c r="I266" t="b">
        <v>0</v>
      </c>
      <c r="J266">
        <v>0</v>
      </c>
      <c r="K266">
        <v>1320</v>
      </c>
      <c r="L266" s="2" t="str">
        <f t="shared" si="48"/>
        <v>9/22/2023</v>
      </c>
      <c r="M266" t="s">
        <v>291</v>
      </c>
      <c r="N266" s="2" t="str">
        <f t="shared" si="49"/>
        <v>('9/22/2023'</v>
      </c>
      <c r="O266">
        <f t="shared" si="50"/>
        <v>40</v>
      </c>
      <c r="P266" s="3" t="str">
        <f t="shared" si="51"/>
        <v>'Tabuk'</v>
      </c>
      <c r="Q266" s="3" t="str">
        <f t="shared" si="52"/>
        <v>'coffee beans'</v>
      </c>
      <c r="R266" s="3" t="str">
        <f t="shared" si="53"/>
        <v>'Brazilian'</v>
      </c>
      <c r="S266">
        <f t="shared" si="54"/>
        <v>30</v>
      </c>
      <c r="T266">
        <f t="shared" si="55"/>
        <v>44</v>
      </c>
      <c r="U266">
        <f t="shared" si="56"/>
        <v>1320</v>
      </c>
      <c r="V266" s="3" t="str">
        <f t="shared" si="57"/>
        <v>'FALSE'</v>
      </c>
      <c r="W266">
        <f t="shared" si="58"/>
        <v>0</v>
      </c>
      <c r="X266" s="3" t="str">
        <f t="shared" si="59"/>
        <v>1320)</v>
      </c>
    </row>
    <row r="267" spans="1:24" x14ac:dyDescent="0.25">
      <c r="A267" t="s">
        <v>292</v>
      </c>
      <c r="B267">
        <v>2</v>
      </c>
      <c r="C267" t="s">
        <v>16</v>
      </c>
      <c r="D267" t="s">
        <v>13</v>
      </c>
      <c r="E267" t="s">
        <v>28</v>
      </c>
      <c r="F267">
        <v>30</v>
      </c>
      <c r="G267">
        <v>31</v>
      </c>
      <c r="H267">
        <v>930</v>
      </c>
      <c r="I267" t="b">
        <v>0</v>
      </c>
      <c r="J267">
        <v>0</v>
      </c>
      <c r="K267">
        <v>930</v>
      </c>
      <c r="L267" s="2" t="str">
        <f t="shared" si="48"/>
        <v>9/23/2023</v>
      </c>
      <c r="M267" t="s">
        <v>292</v>
      </c>
      <c r="N267" s="2" t="str">
        <f t="shared" si="49"/>
        <v>('9/23/2023'</v>
      </c>
      <c r="O267">
        <f t="shared" si="50"/>
        <v>2</v>
      </c>
      <c r="P267" s="3" t="str">
        <f t="shared" si="51"/>
        <v>'Abha'</v>
      </c>
      <c r="Q267" s="3" t="str">
        <f t="shared" si="52"/>
        <v>'coffee beans'</v>
      </c>
      <c r="R267" s="3" t="str">
        <f t="shared" si="53"/>
        <v>'Brazilian'</v>
      </c>
      <c r="S267">
        <f t="shared" si="54"/>
        <v>30</v>
      </c>
      <c r="T267">
        <f t="shared" si="55"/>
        <v>31</v>
      </c>
      <c r="U267">
        <f t="shared" si="56"/>
        <v>930</v>
      </c>
      <c r="V267" s="3" t="str">
        <f t="shared" si="57"/>
        <v>'FALSE'</v>
      </c>
      <c r="W267">
        <f t="shared" si="58"/>
        <v>0</v>
      </c>
      <c r="X267" s="3" t="str">
        <f t="shared" si="59"/>
        <v>930)</v>
      </c>
    </row>
    <row r="268" spans="1:24" x14ac:dyDescent="0.25">
      <c r="A268" t="s">
        <v>293</v>
      </c>
      <c r="B268">
        <v>89</v>
      </c>
      <c r="C268" t="s">
        <v>25</v>
      </c>
      <c r="D268" t="s">
        <v>13</v>
      </c>
      <c r="E268" t="s">
        <v>32</v>
      </c>
      <c r="F268">
        <v>35</v>
      </c>
      <c r="G268">
        <v>4</v>
      </c>
      <c r="H268">
        <v>140</v>
      </c>
      <c r="I268" t="b">
        <v>1</v>
      </c>
      <c r="J268">
        <v>28</v>
      </c>
      <c r="K268">
        <v>112</v>
      </c>
      <c r="L268" s="2" t="str">
        <f t="shared" si="48"/>
        <v>9/24/2023</v>
      </c>
      <c r="M268" t="s">
        <v>293</v>
      </c>
      <c r="N268" s="2" t="str">
        <f t="shared" si="49"/>
        <v>('9/24/2023'</v>
      </c>
      <c r="O268">
        <f t="shared" si="50"/>
        <v>89</v>
      </c>
      <c r="P268" s="3" t="str">
        <f t="shared" si="51"/>
        <v>'Khobar'</v>
      </c>
      <c r="Q268" s="3" t="str">
        <f t="shared" si="52"/>
        <v>'coffee beans'</v>
      </c>
      <c r="R268" s="3" t="str">
        <f t="shared" si="53"/>
        <v>'Guatemala'</v>
      </c>
      <c r="S268">
        <f t="shared" si="54"/>
        <v>35</v>
      </c>
      <c r="T268">
        <f t="shared" si="55"/>
        <v>4</v>
      </c>
      <c r="U268">
        <f t="shared" si="56"/>
        <v>140</v>
      </c>
      <c r="V268" s="3" t="str">
        <f t="shared" si="57"/>
        <v>'TRUE'</v>
      </c>
      <c r="W268">
        <f t="shared" si="58"/>
        <v>28</v>
      </c>
      <c r="X268" s="3" t="str">
        <f t="shared" si="59"/>
        <v>112)</v>
      </c>
    </row>
    <row r="269" spans="1:24" x14ac:dyDescent="0.25">
      <c r="A269" t="s">
        <v>294</v>
      </c>
      <c r="B269">
        <v>61</v>
      </c>
      <c r="C269" t="s">
        <v>41</v>
      </c>
      <c r="D269" t="s">
        <v>13</v>
      </c>
      <c r="E269" t="s">
        <v>21</v>
      </c>
      <c r="F269">
        <v>45</v>
      </c>
      <c r="G269">
        <v>24</v>
      </c>
      <c r="H269">
        <v>1080</v>
      </c>
      <c r="I269" t="b">
        <v>0</v>
      </c>
      <c r="J269">
        <v>0</v>
      </c>
      <c r="K269">
        <v>1080</v>
      </c>
      <c r="L269" s="2" t="str">
        <f t="shared" si="48"/>
        <v>9/25/2023</v>
      </c>
      <c r="M269" t="s">
        <v>294</v>
      </c>
      <c r="N269" s="2" t="str">
        <f t="shared" si="49"/>
        <v>('9/25/2023'</v>
      </c>
      <c r="O269">
        <f t="shared" si="50"/>
        <v>61</v>
      </c>
      <c r="P269" s="3" t="str">
        <f t="shared" si="51"/>
        <v>'Mecca'</v>
      </c>
      <c r="Q269" s="3" t="str">
        <f t="shared" si="52"/>
        <v>'coffee beans'</v>
      </c>
      <c r="R269" s="3" t="str">
        <f t="shared" si="53"/>
        <v>'Ethiopian'</v>
      </c>
      <c r="S269">
        <f t="shared" si="54"/>
        <v>45</v>
      </c>
      <c r="T269">
        <f t="shared" si="55"/>
        <v>24</v>
      </c>
      <c r="U269">
        <f t="shared" si="56"/>
        <v>1080</v>
      </c>
      <c r="V269" s="3" t="str">
        <f t="shared" si="57"/>
        <v>'FALSE'</v>
      </c>
      <c r="W269">
        <f t="shared" si="58"/>
        <v>0</v>
      </c>
      <c r="X269" s="3" t="str">
        <f t="shared" si="59"/>
        <v>1080)</v>
      </c>
    </row>
    <row r="270" spans="1:24" x14ac:dyDescent="0.25">
      <c r="A270" t="s">
        <v>295</v>
      </c>
      <c r="B270">
        <v>84</v>
      </c>
      <c r="C270" t="s">
        <v>25</v>
      </c>
      <c r="D270" t="s">
        <v>13</v>
      </c>
      <c r="E270" t="s">
        <v>28</v>
      </c>
      <c r="F270">
        <v>30</v>
      </c>
      <c r="G270">
        <v>42</v>
      </c>
      <c r="H270">
        <v>1260</v>
      </c>
      <c r="I270" t="b">
        <v>1</v>
      </c>
      <c r="J270">
        <v>252</v>
      </c>
      <c r="K270">
        <v>1008</v>
      </c>
      <c r="L270" s="2" t="str">
        <f t="shared" si="48"/>
        <v>9/26/2023</v>
      </c>
      <c r="M270" t="s">
        <v>295</v>
      </c>
      <c r="N270" s="2" t="str">
        <f t="shared" si="49"/>
        <v>('9/26/2023'</v>
      </c>
      <c r="O270">
        <f t="shared" si="50"/>
        <v>84</v>
      </c>
      <c r="P270" s="3" t="str">
        <f t="shared" si="51"/>
        <v>'Khobar'</v>
      </c>
      <c r="Q270" s="3" t="str">
        <f t="shared" si="52"/>
        <v>'coffee beans'</v>
      </c>
      <c r="R270" s="3" t="str">
        <f t="shared" si="53"/>
        <v>'Brazilian'</v>
      </c>
      <c r="S270">
        <f t="shared" si="54"/>
        <v>30</v>
      </c>
      <c r="T270">
        <f t="shared" si="55"/>
        <v>42</v>
      </c>
      <c r="U270">
        <f t="shared" si="56"/>
        <v>1260</v>
      </c>
      <c r="V270" s="3" t="str">
        <f t="shared" si="57"/>
        <v>'TRUE'</v>
      </c>
      <c r="W270">
        <f t="shared" si="58"/>
        <v>252</v>
      </c>
      <c r="X270" s="3" t="str">
        <f t="shared" si="59"/>
        <v>1008)</v>
      </c>
    </row>
    <row r="271" spans="1:24" x14ac:dyDescent="0.25">
      <c r="A271" t="s">
        <v>296</v>
      </c>
      <c r="B271">
        <v>65</v>
      </c>
      <c r="C271" t="s">
        <v>34</v>
      </c>
      <c r="D271" t="s">
        <v>13</v>
      </c>
      <c r="E271" t="s">
        <v>21</v>
      </c>
      <c r="F271">
        <v>45</v>
      </c>
      <c r="G271">
        <v>14</v>
      </c>
      <c r="H271">
        <v>630</v>
      </c>
      <c r="I271" t="b">
        <v>1</v>
      </c>
      <c r="J271">
        <v>126</v>
      </c>
      <c r="K271">
        <v>504</v>
      </c>
      <c r="L271" s="2" t="str">
        <f t="shared" si="48"/>
        <v>9/27/2023</v>
      </c>
      <c r="M271" t="s">
        <v>296</v>
      </c>
      <c r="N271" s="2" t="str">
        <f t="shared" si="49"/>
        <v>('9/27/2023'</v>
      </c>
      <c r="O271">
        <f t="shared" si="50"/>
        <v>65</v>
      </c>
      <c r="P271" s="3" t="str">
        <f t="shared" si="51"/>
        <v>'Dammam'</v>
      </c>
      <c r="Q271" s="3" t="str">
        <f t="shared" si="52"/>
        <v>'coffee beans'</v>
      </c>
      <c r="R271" s="3" t="str">
        <f t="shared" si="53"/>
        <v>'Ethiopian'</v>
      </c>
      <c r="S271">
        <f t="shared" si="54"/>
        <v>45</v>
      </c>
      <c r="T271">
        <f t="shared" si="55"/>
        <v>14</v>
      </c>
      <c r="U271">
        <f t="shared" si="56"/>
        <v>630</v>
      </c>
      <c r="V271" s="3" t="str">
        <f t="shared" si="57"/>
        <v>'TRUE'</v>
      </c>
      <c r="W271">
        <f t="shared" si="58"/>
        <v>126</v>
      </c>
      <c r="X271" s="3" t="str">
        <f t="shared" si="59"/>
        <v>504)</v>
      </c>
    </row>
    <row r="272" spans="1:24" x14ac:dyDescent="0.25">
      <c r="A272" t="s">
        <v>297</v>
      </c>
      <c r="B272">
        <v>3</v>
      </c>
      <c r="C272" t="s">
        <v>41</v>
      </c>
      <c r="D272" t="s">
        <v>13</v>
      </c>
      <c r="E272" t="s">
        <v>21</v>
      </c>
      <c r="F272">
        <v>45</v>
      </c>
      <c r="G272">
        <v>49</v>
      </c>
      <c r="H272">
        <v>2205</v>
      </c>
      <c r="I272" t="b">
        <v>1</v>
      </c>
      <c r="J272">
        <v>441</v>
      </c>
      <c r="K272">
        <v>1764</v>
      </c>
      <c r="L272" s="2" t="str">
        <f t="shared" si="48"/>
        <v>9/28/2023</v>
      </c>
      <c r="M272" t="s">
        <v>297</v>
      </c>
      <c r="N272" s="2" t="str">
        <f t="shared" si="49"/>
        <v>('9/28/2023'</v>
      </c>
      <c r="O272">
        <f t="shared" si="50"/>
        <v>3</v>
      </c>
      <c r="P272" s="3" t="str">
        <f t="shared" si="51"/>
        <v>'Mecca'</v>
      </c>
      <c r="Q272" s="3" t="str">
        <f t="shared" si="52"/>
        <v>'coffee beans'</v>
      </c>
      <c r="R272" s="3" t="str">
        <f t="shared" si="53"/>
        <v>'Ethiopian'</v>
      </c>
      <c r="S272">
        <f t="shared" si="54"/>
        <v>45</v>
      </c>
      <c r="T272">
        <f t="shared" si="55"/>
        <v>49</v>
      </c>
      <c r="U272">
        <f t="shared" si="56"/>
        <v>2205</v>
      </c>
      <c r="V272" s="3" t="str">
        <f t="shared" si="57"/>
        <v>'TRUE'</v>
      </c>
      <c r="W272">
        <f t="shared" si="58"/>
        <v>441</v>
      </c>
      <c r="X272" s="3" t="str">
        <f t="shared" si="59"/>
        <v>1764)</v>
      </c>
    </row>
    <row r="273" spans="1:24" x14ac:dyDescent="0.25">
      <c r="A273" t="s">
        <v>298</v>
      </c>
      <c r="B273">
        <v>10</v>
      </c>
      <c r="C273" t="s">
        <v>41</v>
      </c>
      <c r="D273" t="s">
        <v>13</v>
      </c>
      <c r="E273" t="s">
        <v>17</v>
      </c>
      <c r="F273">
        <v>35</v>
      </c>
      <c r="G273">
        <v>38</v>
      </c>
      <c r="H273">
        <v>1330</v>
      </c>
      <c r="I273" t="b">
        <v>0</v>
      </c>
      <c r="J273">
        <v>0</v>
      </c>
      <c r="K273">
        <v>1330</v>
      </c>
      <c r="L273" s="2" t="str">
        <f t="shared" si="48"/>
        <v>9/29/2023</v>
      </c>
      <c r="M273" t="s">
        <v>298</v>
      </c>
      <c r="N273" s="2" t="str">
        <f t="shared" si="49"/>
        <v>('9/29/2023'</v>
      </c>
      <c r="O273">
        <f t="shared" si="50"/>
        <v>10</v>
      </c>
      <c r="P273" s="3" t="str">
        <f t="shared" si="51"/>
        <v>'Mecca'</v>
      </c>
      <c r="Q273" s="3" t="str">
        <f t="shared" si="52"/>
        <v>'coffee beans'</v>
      </c>
      <c r="R273" s="3" t="str">
        <f t="shared" si="53"/>
        <v>'Costa Rica'</v>
      </c>
      <c r="S273">
        <f t="shared" si="54"/>
        <v>35</v>
      </c>
      <c r="T273">
        <f t="shared" si="55"/>
        <v>38</v>
      </c>
      <c r="U273">
        <f t="shared" si="56"/>
        <v>1330</v>
      </c>
      <c r="V273" s="3" t="str">
        <f t="shared" si="57"/>
        <v>'FALSE'</v>
      </c>
      <c r="W273">
        <f t="shared" si="58"/>
        <v>0</v>
      </c>
      <c r="X273" s="3" t="str">
        <f t="shared" si="59"/>
        <v>1330)</v>
      </c>
    </row>
    <row r="274" spans="1:24" x14ac:dyDescent="0.25">
      <c r="A274" t="s">
        <v>299</v>
      </c>
      <c r="B274">
        <v>4</v>
      </c>
      <c r="C274" t="s">
        <v>34</v>
      </c>
      <c r="D274" t="s">
        <v>13</v>
      </c>
      <c r="E274" t="s">
        <v>17</v>
      </c>
      <c r="F274">
        <v>35</v>
      </c>
      <c r="G274">
        <v>10</v>
      </c>
      <c r="H274">
        <v>350</v>
      </c>
      <c r="I274" t="b">
        <v>0</v>
      </c>
      <c r="J274">
        <v>0</v>
      </c>
      <c r="K274">
        <v>350</v>
      </c>
      <c r="L274" s="2" t="str">
        <f t="shared" si="48"/>
        <v>9/30/2023</v>
      </c>
      <c r="M274" t="s">
        <v>299</v>
      </c>
      <c r="N274" s="2" t="str">
        <f t="shared" si="49"/>
        <v>('9/30/2023'</v>
      </c>
      <c r="O274">
        <f t="shared" si="50"/>
        <v>4</v>
      </c>
      <c r="P274" s="3" t="str">
        <f t="shared" si="51"/>
        <v>'Dammam'</v>
      </c>
      <c r="Q274" s="3" t="str">
        <f t="shared" si="52"/>
        <v>'coffee beans'</v>
      </c>
      <c r="R274" s="3" t="str">
        <f t="shared" si="53"/>
        <v>'Costa Rica'</v>
      </c>
      <c r="S274">
        <f t="shared" si="54"/>
        <v>35</v>
      </c>
      <c r="T274">
        <f t="shared" si="55"/>
        <v>10</v>
      </c>
      <c r="U274">
        <f t="shared" si="56"/>
        <v>350</v>
      </c>
      <c r="V274" s="3" t="str">
        <f t="shared" si="57"/>
        <v>'FALSE'</v>
      </c>
      <c r="W274">
        <f t="shared" si="58"/>
        <v>0</v>
      </c>
      <c r="X274" s="3" t="str">
        <f t="shared" si="59"/>
        <v>350)</v>
      </c>
    </row>
    <row r="275" spans="1:24" x14ac:dyDescent="0.25">
      <c r="A275" t="s">
        <v>300</v>
      </c>
      <c r="B275">
        <v>67</v>
      </c>
      <c r="C275" t="s">
        <v>19</v>
      </c>
      <c r="D275" t="s">
        <v>13</v>
      </c>
      <c r="E275" t="s">
        <v>17</v>
      </c>
      <c r="F275">
        <v>35</v>
      </c>
      <c r="G275">
        <v>17</v>
      </c>
      <c r="H275">
        <v>595</v>
      </c>
      <c r="I275" t="b">
        <v>1</v>
      </c>
      <c r="J275">
        <v>119</v>
      </c>
      <c r="K275">
        <v>476</v>
      </c>
      <c r="L275" s="2" t="str">
        <f t="shared" si="48"/>
        <v>10/1/2023</v>
      </c>
      <c r="M275" t="s">
        <v>300</v>
      </c>
      <c r="N275" s="2" t="str">
        <f t="shared" si="49"/>
        <v>('10/1/2023'</v>
      </c>
      <c r="O275">
        <f t="shared" si="50"/>
        <v>67</v>
      </c>
      <c r="P275" s="3" t="str">
        <f t="shared" si="51"/>
        <v>'Tabuk'</v>
      </c>
      <c r="Q275" s="3" t="str">
        <f t="shared" si="52"/>
        <v>'coffee beans'</v>
      </c>
      <c r="R275" s="3" t="str">
        <f t="shared" si="53"/>
        <v>'Costa Rica'</v>
      </c>
      <c r="S275">
        <f t="shared" si="54"/>
        <v>35</v>
      </c>
      <c r="T275">
        <f t="shared" si="55"/>
        <v>17</v>
      </c>
      <c r="U275">
        <f t="shared" si="56"/>
        <v>595</v>
      </c>
      <c r="V275" s="3" t="str">
        <f t="shared" si="57"/>
        <v>'TRUE'</v>
      </c>
      <c r="W275">
        <f t="shared" si="58"/>
        <v>119</v>
      </c>
      <c r="X275" s="3" t="str">
        <f t="shared" si="59"/>
        <v>476)</v>
      </c>
    </row>
    <row r="276" spans="1:24" x14ac:dyDescent="0.25">
      <c r="A276" t="s">
        <v>301</v>
      </c>
      <c r="B276">
        <v>31</v>
      </c>
      <c r="C276" t="s">
        <v>41</v>
      </c>
      <c r="D276" t="s">
        <v>13</v>
      </c>
      <c r="E276" t="s">
        <v>14</v>
      </c>
      <c r="F276">
        <v>40</v>
      </c>
      <c r="G276">
        <v>3</v>
      </c>
      <c r="H276">
        <v>120</v>
      </c>
      <c r="I276" t="b">
        <v>0</v>
      </c>
      <c r="J276">
        <v>0</v>
      </c>
      <c r="K276">
        <v>120</v>
      </c>
      <c r="L276" s="2" t="str">
        <f t="shared" si="48"/>
        <v>10/2/2023</v>
      </c>
      <c r="M276" t="s">
        <v>301</v>
      </c>
      <c r="N276" s="2" t="str">
        <f t="shared" si="49"/>
        <v>('10/2/2023'</v>
      </c>
      <c r="O276">
        <f t="shared" si="50"/>
        <v>31</v>
      </c>
      <c r="P276" s="3" t="str">
        <f t="shared" si="51"/>
        <v>'Mecca'</v>
      </c>
      <c r="Q276" s="3" t="str">
        <f t="shared" si="52"/>
        <v>'coffee beans'</v>
      </c>
      <c r="R276" s="3" t="str">
        <f t="shared" si="53"/>
        <v>'Colombian'</v>
      </c>
      <c r="S276">
        <f t="shared" si="54"/>
        <v>40</v>
      </c>
      <c r="T276">
        <f t="shared" si="55"/>
        <v>3</v>
      </c>
      <c r="U276">
        <f t="shared" si="56"/>
        <v>120</v>
      </c>
      <c r="V276" s="3" t="str">
        <f t="shared" si="57"/>
        <v>'FALSE'</v>
      </c>
      <c r="W276">
        <f t="shared" si="58"/>
        <v>0</v>
      </c>
      <c r="X276" s="3" t="str">
        <f t="shared" si="59"/>
        <v>120)</v>
      </c>
    </row>
    <row r="277" spans="1:24" x14ac:dyDescent="0.25">
      <c r="A277" t="s">
        <v>302</v>
      </c>
      <c r="B277">
        <v>36</v>
      </c>
      <c r="C277" t="s">
        <v>30</v>
      </c>
      <c r="D277" t="s">
        <v>13</v>
      </c>
      <c r="E277" t="s">
        <v>17</v>
      </c>
      <c r="F277">
        <v>35</v>
      </c>
      <c r="G277">
        <v>33</v>
      </c>
      <c r="H277">
        <v>1155</v>
      </c>
      <c r="I277" t="b">
        <v>1</v>
      </c>
      <c r="J277">
        <v>231</v>
      </c>
      <c r="K277">
        <v>924</v>
      </c>
      <c r="L277" s="2" t="str">
        <f t="shared" si="48"/>
        <v>10/3/2023</v>
      </c>
      <c r="M277" t="s">
        <v>302</v>
      </c>
      <c r="N277" s="2" t="str">
        <f t="shared" si="49"/>
        <v>('10/3/2023'</v>
      </c>
      <c r="O277">
        <f t="shared" si="50"/>
        <v>36</v>
      </c>
      <c r="P277" s="3" t="str">
        <f t="shared" si="51"/>
        <v>'Medina'</v>
      </c>
      <c r="Q277" s="3" t="str">
        <f t="shared" si="52"/>
        <v>'coffee beans'</v>
      </c>
      <c r="R277" s="3" t="str">
        <f t="shared" si="53"/>
        <v>'Costa Rica'</v>
      </c>
      <c r="S277">
        <f t="shared" si="54"/>
        <v>35</v>
      </c>
      <c r="T277">
        <f t="shared" si="55"/>
        <v>33</v>
      </c>
      <c r="U277">
        <f t="shared" si="56"/>
        <v>1155</v>
      </c>
      <c r="V277" s="3" t="str">
        <f t="shared" si="57"/>
        <v>'TRUE'</v>
      </c>
      <c r="W277">
        <f t="shared" si="58"/>
        <v>231</v>
      </c>
      <c r="X277" s="3" t="str">
        <f t="shared" si="59"/>
        <v>924)</v>
      </c>
    </row>
    <row r="278" spans="1:24" x14ac:dyDescent="0.25">
      <c r="A278" t="s">
        <v>303</v>
      </c>
      <c r="B278">
        <v>25</v>
      </c>
      <c r="C278" t="s">
        <v>34</v>
      </c>
      <c r="D278" t="s">
        <v>13</v>
      </c>
      <c r="E278" t="s">
        <v>17</v>
      </c>
      <c r="F278">
        <v>35</v>
      </c>
      <c r="G278">
        <v>41</v>
      </c>
      <c r="H278">
        <v>1435</v>
      </c>
      <c r="I278" t="b">
        <v>0</v>
      </c>
      <c r="J278">
        <v>0</v>
      </c>
      <c r="K278">
        <v>1435</v>
      </c>
      <c r="L278" s="2" t="str">
        <f t="shared" si="48"/>
        <v>10/4/2023</v>
      </c>
      <c r="M278" t="s">
        <v>303</v>
      </c>
      <c r="N278" s="2" t="str">
        <f t="shared" si="49"/>
        <v>('10/4/2023'</v>
      </c>
      <c r="O278">
        <f t="shared" si="50"/>
        <v>25</v>
      </c>
      <c r="P278" s="3" t="str">
        <f t="shared" si="51"/>
        <v>'Dammam'</v>
      </c>
      <c r="Q278" s="3" t="str">
        <f t="shared" si="52"/>
        <v>'coffee beans'</v>
      </c>
      <c r="R278" s="3" t="str">
        <f t="shared" si="53"/>
        <v>'Costa Rica'</v>
      </c>
      <c r="S278">
        <f t="shared" si="54"/>
        <v>35</v>
      </c>
      <c r="T278">
        <f t="shared" si="55"/>
        <v>41</v>
      </c>
      <c r="U278">
        <f t="shared" si="56"/>
        <v>1435</v>
      </c>
      <c r="V278" s="3" t="str">
        <f t="shared" si="57"/>
        <v>'FALSE'</v>
      </c>
      <c r="W278">
        <f t="shared" si="58"/>
        <v>0</v>
      </c>
      <c r="X278" s="3" t="str">
        <f t="shared" si="59"/>
        <v>1435)</v>
      </c>
    </row>
    <row r="279" spans="1:24" x14ac:dyDescent="0.25">
      <c r="A279" t="s">
        <v>304</v>
      </c>
      <c r="B279">
        <v>39</v>
      </c>
      <c r="C279" t="s">
        <v>25</v>
      </c>
      <c r="D279" t="s">
        <v>13</v>
      </c>
      <c r="E279" t="s">
        <v>32</v>
      </c>
      <c r="F279">
        <v>35</v>
      </c>
      <c r="G279">
        <v>43</v>
      </c>
      <c r="H279">
        <v>1505</v>
      </c>
      <c r="I279" t="b">
        <v>0</v>
      </c>
      <c r="J279">
        <v>0</v>
      </c>
      <c r="K279">
        <v>1505</v>
      </c>
      <c r="L279" s="2" t="str">
        <f t="shared" si="48"/>
        <v>10/5/2023</v>
      </c>
      <c r="M279" t="s">
        <v>304</v>
      </c>
      <c r="N279" s="2" t="str">
        <f t="shared" si="49"/>
        <v>('10/5/2023'</v>
      </c>
      <c r="O279">
        <f t="shared" si="50"/>
        <v>39</v>
      </c>
      <c r="P279" s="3" t="str">
        <f t="shared" si="51"/>
        <v>'Khobar'</v>
      </c>
      <c r="Q279" s="3" t="str">
        <f t="shared" si="52"/>
        <v>'coffee beans'</v>
      </c>
      <c r="R279" s="3" t="str">
        <f t="shared" si="53"/>
        <v>'Guatemala'</v>
      </c>
      <c r="S279">
        <f t="shared" si="54"/>
        <v>35</v>
      </c>
      <c r="T279">
        <f t="shared" si="55"/>
        <v>43</v>
      </c>
      <c r="U279">
        <f t="shared" si="56"/>
        <v>1505</v>
      </c>
      <c r="V279" s="3" t="str">
        <f t="shared" si="57"/>
        <v>'FALSE'</v>
      </c>
      <c r="W279">
        <f t="shared" si="58"/>
        <v>0</v>
      </c>
      <c r="X279" s="3" t="str">
        <f t="shared" si="59"/>
        <v>1505)</v>
      </c>
    </row>
    <row r="280" spans="1:24" x14ac:dyDescent="0.25">
      <c r="A280" t="s">
        <v>305</v>
      </c>
      <c r="B280">
        <v>11</v>
      </c>
      <c r="C280" t="s">
        <v>25</v>
      </c>
      <c r="D280" t="s">
        <v>13</v>
      </c>
      <c r="E280" t="s">
        <v>14</v>
      </c>
      <c r="F280">
        <v>40</v>
      </c>
      <c r="G280">
        <v>34</v>
      </c>
      <c r="H280">
        <v>1360</v>
      </c>
      <c r="I280" t="b">
        <v>0</v>
      </c>
      <c r="J280">
        <v>0</v>
      </c>
      <c r="K280">
        <v>1360</v>
      </c>
      <c r="L280" s="2" t="str">
        <f t="shared" si="48"/>
        <v>10/6/2023</v>
      </c>
      <c r="M280" t="s">
        <v>305</v>
      </c>
      <c r="N280" s="2" t="str">
        <f t="shared" si="49"/>
        <v>('10/6/2023'</v>
      </c>
      <c r="O280">
        <f t="shared" si="50"/>
        <v>11</v>
      </c>
      <c r="P280" s="3" t="str">
        <f t="shared" si="51"/>
        <v>'Khobar'</v>
      </c>
      <c r="Q280" s="3" t="str">
        <f t="shared" si="52"/>
        <v>'coffee beans'</v>
      </c>
      <c r="R280" s="3" t="str">
        <f t="shared" si="53"/>
        <v>'Colombian'</v>
      </c>
      <c r="S280">
        <f t="shared" si="54"/>
        <v>40</v>
      </c>
      <c r="T280">
        <f t="shared" si="55"/>
        <v>34</v>
      </c>
      <c r="U280">
        <f t="shared" si="56"/>
        <v>1360</v>
      </c>
      <c r="V280" s="3" t="str">
        <f t="shared" si="57"/>
        <v>'FALSE'</v>
      </c>
      <c r="W280">
        <f t="shared" si="58"/>
        <v>0</v>
      </c>
      <c r="X280" s="3" t="str">
        <f t="shared" si="59"/>
        <v>1360)</v>
      </c>
    </row>
    <row r="281" spans="1:24" x14ac:dyDescent="0.25">
      <c r="A281" t="s">
        <v>306</v>
      </c>
      <c r="B281">
        <v>3</v>
      </c>
      <c r="C281" t="s">
        <v>23</v>
      </c>
      <c r="D281" t="s">
        <v>13</v>
      </c>
      <c r="E281" t="s">
        <v>14</v>
      </c>
      <c r="F281">
        <v>40</v>
      </c>
      <c r="G281">
        <v>7</v>
      </c>
      <c r="H281">
        <v>280</v>
      </c>
      <c r="I281" t="b">
        <v>0</v>
      </c>
      <c r="J281">
        <v>0</v>
      </c>
      <c r="K281">
        <v>280</v>
      </c>
      <c r="L281" s="2" t="str">
        <f t="shared" si="48"/>
        <v>10/7/2023</v>
      </c>
      <c r="M281" t="s">
        <v>306</v>
      </c>
      <c r="N281" s="2" t="str">
        <f t="shared" si="49"/>
        <v>('10/7/2023'</v>
      </c>
      <c r="O281">
        <f t="shared" si="50"/>
        <v>3</v>
      </c>
      <c r="P281" s="3" t="str">
        <f t="shared" si="51"/>
        <v>'Hail'</v>
      </c>
      <c r="Q281" s="3" t="str">
        <f t="shared" si="52"/>
        <v>'coffee beans'</v>
      </c>
      <c r="R281" s="3" t="str">
        <f t="shared" si="53"/>
        <v>'Colombian'</v>
      </c>
      <c r="S281">
        <f t="shared" si="54"/>
        <v>40</v>
      </c>
      <c r="T281">
        <f t="shared" si="55"/>
        <v>7</v>
      </c>
      <c r="U281">
        <f t="shared" si="56"/>
        <v>280</v>
      </c>
      <c r="V281" s="3" t="str">
        <f t="shared" si="57"/>
        <v>'FALSE'</v>
      </c>
      <c r="W281">
        <f t="shared" si="58"/>
        <v>0</v>
      </c>
      <c r="X281" s="3" t="str">
        <f t="shared" si="59"/>
        <v>280)</v>
      </c>
    </row>
    <row r="282" spans="1:24" x14ac:dyDescent="0.25">
      <c r="A282" t="s">
        <v>307</v>
      </c>
      <c r="B282">
        <v>40</v>
      </c>
      <c r="C282" t="s">
        <v>25</v>
      </c>
      <c r="D282" t="s">
        <v>13</v>
      </c>
      <c r="E282" t="s">
        <v>17</v>
      </c>
      <c r="F282">
        <v>35</v>
      </c>
      <c r="G282">
        <v>4</v>
      </c>
      <c r="H282">
        <v>140</v>
      </c>
      <c r="I282" t="b">
        <v>1</v>
      </c>
      <c r="J282">
        <v>28</v>
      </c>
      <c r="K282">
        <v>112</v>
      </c>
      <c r="L282" s="2" t="str">
        <f t="shared" si="48"/>
        <v>10/8/2023</v>
      </c>
      <c r="M282" t="s">
        <v>307</v>
      </c>
      <c r="N282" s="2" t="str">
        <f t="shared" si="49"/>
        <v>('10/8/2023'</v>
      </c>
      <c r="O282">
        <f t="shared" si="50"/>
        <v>40</v>
      </c>
      <c r="P282" s="3" t="str">
        <f t="shared" si="51"/>
        <v>'Khobar'</v>
      </c>
      <c r="Q282" s="3" t="str">
        <f t="shared" si="52"/>
        <v>'coffee beans'</v>
      </c>
      <c r="R282" s="3" t="str">
        <f t="shared" si="53"/>
        <v>'Costa Rica'</v>
      </c>
      <c r="S282">
        <f t="shared" si="54"/>
        <v>35</v>
      </c>
      <c r="T282">
        <f t="shared" si="55"/>
        <v>4</v>
      </c>
      <c r="U282">
        <f t="shared" si="56"/>
        <v>140</v>
      </c>
      <c r="V282" s="3" t="str">
        <f t="shared" si="57"/>
        <v>'TRUE'</v>
      </c>
      <c r="W282">
        <f t="shared" si="58"/>
        <v>28</v>
      </c>
      <c r="X282" s="3" t="str">
        <f t="shared" si="59"/>
        <v>112)</v>
      </c>
    </row>
    <row r="283" spans="1:24" x14ac:dyDescent="0.25">
      <c r="A283" t="s">
        <v>308</v>
      </c>
      <c r="B283">
        <v>6</v>
      </c>
      <c r="C283" t="s">
        <v>19</v>
      </c>
      <c r="D283" t="s">
        <v>13</v>
      </c>
      <c r="E283" t="s">
        <v>32</v>
      </c>
      <c r="F283">
        <v>35</v>
      </c>
      <c r="G283">
        <v>3</v>
      </c>
      <c r="H283">
        <v>105</v>
      </c>
      <c r="I283" t="b">
        <v>1</v>
      </c>
      <c r="J283">
        <v>21</v>
      </c>
      <c r="K283">
        <v>84</v>
      </c>
      <c r="L283" s="2" t="str">
        <f t="shared" si="48"/>
        <v>10/9/2023</v>
      </c>
      <c r="M283" t="s">
        <v>308</v>
      </c>
      <c r="N283" s="2" t="str">
        <f t="shared" si="49"/>
        <v>('10/9/2023'</v>
      </c>
      <c r="O283">
        <f t="shared" si="50"/>
        <v>6</v>
      </c>
      <c r="P283" s="3" t="str">
        <f t="shared" si="51"/>
        <v>'Tabuk'</v>
      </c>
      <c r="Q283" s="3" t="str">
        <f t="shared" si="52"/>
        <v>'coffee beans'</v>
      </c>
      <c r="R283" s="3" t="str">
        <f t="shared" si="53"/>
        <v>'Guatemala'</v>
      </c>
      <c r="S283">
        <f t="shared" si="54"/>
        <v>35</v>
      </c>
      <c r="T283">
        <f t="shared" si="55"/>
        <v>3</v>
      </c>
      <c r="U283">
        <f t="shared" si="56"/>
        <v>105</v>
      </c>
      <c r="V283" s="3" t="str">
        <f t="shared" si="57"/>
        <v>'TRUE'</v>
      </c>
      <c r="W283">
        <f t="shared" si="58"/>
        <v>21</v>
      </c>
      <c r="X283" s="3" t="str">
        <f t="shared" si="59"/>
        <v>84)</v>
      </c>
    </row>
    <row r="284" spans="1:24" x14ac:dyDescent="0.25">
      <c r="A284" t="s">
        <v>309</v>
      </c>
      <c r="B284">
        <v>41</v>
      </c>
      <c r="C284" t="s">
        <v>23</v>
      </c>
      <c r="D284" t="s">
        <v>13</v>
      </c>
      <c r="E284" t="s">
        <v>32</v>
      </c>
      <c r="F284">
        <v>35</v>
      </c>
      <c r="G284">
        <v>46</v>
      </c>
      <c r="H284">
        <v>1610</v>
      </c>
      <c r="I284" t="b">
        <v>1</v>
      </c>
      <c r="J284">
        <v>322</v>
      </c>
      <c r="K284">
        <v>1288</v>
      </c>
      <c r="L284" s="2" t="str">
        <f t="shared" si="48"/>
        <v>10/10/2023</v>
      </c>
      <c r="M284" t="s">
        <v>309</v>
      </c>
      <c r="N284" s="2" t="str">
        <f t="shared" si="49"/>
        <v>('10/10/2023'</v>
      </c>
      <c r="O284">
        <f t="shared" si="50"/>
        <v>41</v>
      </c>
      <c r="P284" s="3" t="str">
        <f t="shared" si="51"/>
        <v>'Hail'</v>
      </c>
      <c r="Q284" s="3" t="str">
        <f t="shared" si="52"/>
        <v>'coffee beans'</v>
      </c>
      <c r="R284" s="3" t="str">
        <f t="shared" si="53"/>
        <v>'Guatemala'</v>
      </c>
      <c r="S284">
        <f t="shared" si="54"/>
        <v>35</v>
      </c>
      <c r="T284">
        <f t="shared" si="55"/>
        <v>46</v>
      </c>
      <c r="U284">
        <f t="shared" si="56"/>
        <v>1610</v>
      </c>
      <c r="V284" s="3" t="str">
        <f t="shared" si="57"/>
        <v>'TRUE'</v>
      </c>
      <c r="W284">
        <f t="shared" si="58"/>
        <v>322</v>
      </c>
      <c r="X284" s="3" t="str">
        <f t="shared" si="59"/>
        <v>1288)</v>
      </c>
    </row>
    <row r="285" spans="1:24" x14ac:dyDescent="0.25">
      <c r="A285" t="s">
        <v>310</v>
      </c>
      <c r="B285">
        <v>74</v>
      </c>
      <c r="C285" t="s">
        <v>12</v>
      </c>
      <c r="D285" t="s">
        <v>13</v>
      </c>
      <c r="E285" t="s">
        <v>17</v>
      </c>
      <c r="F285">
        <v>35</v>
      </c>
      <c r="G285">
        <v>35</v>
      </c>
      <c r="H285">
        <v>1225</v>
      </c>
      <c r="I285" t="b">
        <v>1</v>
      </c>
      <c r="J285">
        <v>245</v>
      </c>
      <c r="K285">
        <v>980</v>
      </c>
      <c r="L285" s="2" t="str">
        <f t="shared" si="48"/>
        <v>10/11/2023</v>
      </c>
      <c r="M285" t="s">
        <v>310</v>
      </c>
      <c r="N285" s="2" t="str">
        <f t="shared" si="49"/>
        <v>('10/11/2023'</v>
      </c>
      <c r="O285">
        <f t="shared" si="50"/>
        <v>74</v>
      </c>
      <c r="P285" s="3" t="str">
        <f t="shared" si="51"/>
        <v>'Riyadh'</v>
      </c>
      <c r="Q285" s="3" t="str">
        <f t="shared" si="52"/>
        <v>'coffee beans'</v>
      </c>
      <c r="R285" s="3" t="str">
        <f t="shared" si="53"/>
        <v>'Costa Rica'</v>
      </c>
      <c r="S285">
        <f t="shared" si="54"/>
        <v>35</v>
      </c>
      <c r="T285">
        <f t="shared" si="55"/>
        <v>35</v>
      </c>
      <c r="U285">
        <f t="shared" si="56"/>
        <v>1225</v>
      </c>
      <c r="V285" s="3" t="str">
        <f t="shared" si="57"/>
        <v>'TRUE'</v>
      </c>
      <c r="W285">
        <f t="shared" si="58"/>
        <v>245</v>
      </c>
      <c r="X285" s="3" t="str">
        <f t="shared" si="59"/>
        <v>980)</v>
      </c>
    </row>
    <row r="286" spans="1:24" x14ac:dyDescent="0.25">
      <c r="A286" t="s">
        <v>311</v>
      </c>
      <c r="B286">
        <v>55</v>
      </c>
      <c r="C286" t="s">
        <v>30</v>
      </c>
      <c r="D286" t="s">
        <v>13</v>
      </c>
      <c r="E286" t="s">
        <v>28</v>
      </c>
      <c r="F286">
        <v>30</v>
      </c>
      <c r="G286">
        <v>27</v>
      </c>
      <c r="H286">
        <v>810</v>
      </c>
      <c r="I286" t="b">
        <v>1</v>
      </c>
      <c r="J286">
        <v>162</v>
      </c>
      <c r="K286">
        <v>648</v>
      </c>
      <c r="L286" s="2" t="str">
        <f t="shared" si="48"/>
        <v>10/12/2023</v>
      </c>
      <c r="M286" t="s">
        <v>311</v>
      </c>
      <c r="N286" s="2" t="str">
        <f t="shared" si="49"/>
        <v>('10/12/2023'</v>
      </c>
      <c r="O286">
        <f t="shared" si="50"/>
        <v>55</v>
      </c>
      <c r="P286" s="3" t="str">
        <f t="shared" si="51"/>
        <v>'Medina'</v>
      </c>
      <c r="Q286" s="3" t="str">
        <f t="shared" si="52"/>
        <v>'coffee beans'</v>
      </c>
      <c r="R286" s="3" t="str">
        <f t="shared" si="53"/>
        <v>'Brazilian'</v>
      </c>
      <c r="S286">
        <f t="shared" si="54"/>
        <v>30</v>
      </c>
      <c r="T286">
        <f t="shared" si="55"/>
        <v>27</v>
      </c>
      <c r="U286">
        <f t="shared" si="56"/>
        <v>810</v>
      </c>
      <c r="V286" s="3" t="str">
        <f t="shared" si="57"/>
        <v>'TRUE'</v>
      </c>
      <c r="W286">
        <f t="shared" si="58"/>
        <v>162</v>
      </c>
      <c r="X286" s="3" t="str">
        <f t="shared" si="59"/>
        <v>648)</v>
      </c>
    </row>
    <row r="287" spans="1:24" x14ac:dyDescent="0.25">
      <c r="A287" t="s">
        <v>312</v>
      </c>
      <c r="B287">
        <v>67</v>
      </c>
      <c r="C287" t="s">
        <v>41</v>
      </c>
      <c r="D287" t="s">
        <v>13</v>
      </c>
      <c r="E287" t="s">
        <v>21</v>
      </c>
      <c r="F287">
        <v>45</v>
      </c>
      <c r="G287">
        <v>37</v>
      </c>
      <c r="H287">
        <v>1665</v>
      </c>
      <c r="I287" t="b">
        <v>0</v>
      </c>
      <c r="J287">
        <v>0</v>
      </c>
      <c r="K287">
        <v>1665</v>
      </c>
      <c r="L287" s="2" t="str">
        <f t="shared" si="48"/>
        <v>10/13/2023</v>
      </c>
      <c r="M287" t="s">
        <v>312</v>
      </c>
      <c r="N287" s="2" t="str">
        <f t="shared" si="49"/>
        <v>('10/13/2023'</v>
      </c>
      <c r="O287">
        <f t="shared" si="50"/>
        <v>67</v>
      </c>
      <c r="P287" s="3" t="str">
        <f t="shared" si="51"/>
        <v>'Mecca'</v>
      </c>
      <c r="Q287" s="3" t="str">
        <f t="shared" si="52"/>
        <v>'coffee beans'</v>
      </c>
      <c r="R287" s="3" t="str">
        <f t="shared" si="53"/>
        <v>'Ethiopian'</v>
      </c>
      <c r="S287">
        <f t="shared" si="54"/>
        <v>45</v>
      </c>
      <c r="T287">
        <f t="shared" si="55"/>
        <v>37</v>
      </c>
      <c r="U287">
        <f t="shared" si="56"/>
        <v>1665</v>
      </c>
      <c r="V287" s="3" t="str">
        <f t="shared" si="57"/>
        <v>'FALSE'</v>
      </c>
      <c r="W287">
        <f t="shared" si="58"/>
        <v>0</v>
      </c>
      <c r="X287" s="3" t="str">
        <f t="shared" si="59"/>
        <v>1665)</v>
      </c>
    </row>
    <row r="288" spans="1:24" x14ac:dyDescent="0.25">
      <c r="A288" t="s">
        <v>313</v>
      </c>
      <c r="B288">
        <v>75</v>
      </c>
      <c r="C288" t="s">
        <v>25</v>
      </c>
      <c r="D288" t="s">
        <v>13</v>
      </c>
      <c r="E288" t="s">
        <v>28</v>
      </c>
      <c r="F288">
        <v>30</v>
      </c>
      <c r="G288">
        <v>41</v>
      </c>
      <c r="H288">
        <v>1230</v>
      </c>
      <c r="I288" t="b">
        <v>1</v>
      </c>
      <c r="J288">
        <v>246</v>
      </c>
      <c r="K288">
        <v>984</v>
      </c>
      <c r="L288" s="2" t="str">
        <f t="shared" si="48"/>
        <v>10/14/2023</v>
      </c>
      <c r="M288" t="s">
        <v>313</v>
      </c>
      <c r="N288" s="2" t="str">
        <f t="shared" si="49"/>
        <v>('10/14/2023'</v>
      </c>
      <c r="O288">
        <f t="shared" si="50"/>
        <v>75</v>
      </c>
      <c r="P288" s="3" t="str">
        <f t="shared" si="51"/>
        <v>'Khobar'</v>
      </c>
      <c r="Q288" s="3" t="str">
        <f t="shared" si="52"/>
        <v>'coffee beans'</v>
      </c>
      <c r="R288" s="3" t="str">
        <f t="shared" si="53"/>
        <v>'Brazilian'</v>
      </c>
      <c r="S288">
        <f t="shared" si="54"/>
        <v>30</v>
      </c>
      <c r="T288">
        <f t="shared" si="55"/>
        <v>41</v>
      </c>
      <c r="U288">
        <f t="shared" si="56"/>
        <v>1230</v>
      </c>
      <c r="V288" s="3" t="str">
        <f t="shared" si="57"/>
        <v>'TRUE'</v>
      </c>
      <c r="W288">
        <f t="shared" si="58"/>
        <v>246</v>
      </c>
      <c r="X288" s="3" t="str">
        <f t="shared" si="59"/>
        <v>984)</v>
      </c>
    </row>
    <row r="289" spans="1:24" x14ac:dyDescent="0.25">
      <c r="A289" t="s">
        <v>314</v>
      </c>
      <c r="B289">
        <v>42</v>
      </c>
      <c r="C289" t="s">
        <v>12</v>
      </c>
      <c r="D289" t="s">
        <v>13</v>
      </c>
      <c r="E289" t="s">
        <v>14</v>
      </c>
      <c r="F289">
        <v>40</v>
      </c>
      <c r="G289">
        <v>32</v>
      </c>
      <c r="H289">
        <v>1280</v>
      </c>
      <c r="I289" t="b">
        <v>1</v>
      </c>
      <c r="J289">
        <v>256</v>
      </c>
      <c r="K289">
        <v>1024</v>
      </c>
      <c r="L289" s="2" t="str">
        <f t="shared" si="48"/>
        <v>10/15/2023</v>
      </c>
      <c r="M289" t="s">
        <v>314</v>
      </c>
      <c r="N289" s="2" t="str">
        <f t="shared" si="49"/>
        <v>('10/15/2023'</v>
      </c>
      <c r="O289">
        <f t="shared" si="50"/>
        <v>42</v>
      </c>
      <c r="P289" s="3" t="str">
        <f t="shared" si="51"/>
        <v>'Riyadh'</v>
      </c>
      <c r="Q289" s="3" t="str">
        <f t="shared" si="52"/>
        <v>'coffee beans'</v>
      </c>
      <c r="R289" s="3" t="str">
        <f t="shared" si="53"/>
        <v>'Colombian'</v>
      </c>
      <c r="S289">
        <f t="shared" si="54"/>
        <v>40</v>
      </c>
      <c r="T289">
        <f t="shared" si="55"/>
        <v>32</v>
      </c>
      <c r="U289">
        <f t="shared" si="56"/>
        <v>1280</v>
      </c>
      <c r="V289" s="3" t="str">
        <f t="shared" si="57"/>
        <v>'TRUE'</v>
      </c>
      <c r="W289">
        <f t="shared" si="58"/>
        <v>256</v>
      </c>
      <c r="X289" s="3" t="str">
        <f t="shared" si="59"/>
        <v>1024)</v>
      </c>
    </row>
    <row r="290" spans="1:24" x14ac:dyDescent="0.25">
      <c r="A290" t="s">
        <v>315</v>
      </c>
      <c r="B290">
        <v>89</v>
      </c>
      <c r="C290" t="s">
        <v>41</v>
      </c>
      <c r="D290" t="s">
        <v>13</v>
      </c>
      <c r="E290" t="s">
        <v>32</v>
      </c>
      <c r="F290">
        <v>35</v>
      </c>
      <c r="G290">
        <v>26</v>
      </c>
      <c r="H290">
        <v>910</v>
      </c>
      <c r="I290" t="b">
        <v>0</v>
      </c>
      <c r="J290">
        <v>0</v>
      </c>
      <c r="K290">
        <v>910</v>
      </c>
      <c r="L290" s="2" t="str">
        <f t="shared" si="48"/>
        <v>10/16/2023</v>
      </c>
      <c r="M290" t="s">
        <v>315</v>
      </c>
      <c r="N290" s="2" t="str">
        <f t="shared" si="49"/>
        <v>('10/16/2023'</v>
      </c>
      <c r="O290">
        <f t="shared" si="50"/>
        <v>89</v>
      </c>
      <c r="P290" s="3" t="str">
        <f t="shared" si="51"/>
        <v>'Mecca'</v>
      </c>
      <c r="Q290" s="3" t="str">
        <f t="shared" si="52"/>
        <v>'coffee beans'</v>
      </c>
      <c r="R290" s="3" t="str">
        <f t="shared" si="53"/>
        <v>'Guatemala'</v>
      </c>
      <c r="S290">
        <f t="shared" si="54"/>
        <v>35</v>
      </c>
      <c r="T290">
        <f t="shared" si="55"/>
        <v>26</v>
      </c>
      <c r="U290">
        <f t="shared" si="56"/>
        <v>910</v>
      </c>
      <c r="V290" s="3" t="str">
        <f t="shared" si="57"/>
        <v>'FALSE'</v>
      </c>
      <c r="W290">
        <f t="shared" si="58"/>
        <v>0</v>
      </c>
      <c r="X290" s="3" t="str">
        <f t="shared" si="59"/>
        <v>910)</v>
      </c>
    </row>
    <row r="291" spans="1:24" x14ac:dyDescent="0.25">
      <c r="A291" t="s">
        <v>316</v>
      </c>
      <c r="B291">
        <v>23</v>
      </c>
      <c r="C291" t="s">
        <v>39</v>
      </c>
      <c r="D291" t="s">
        <v>13</v>
      </c>
      <c r="E291" t="s">
        <v>21</v>
      </c>
      <c r="F291">
        <v>45</v>
      </c>
      <c r="G291">
        <v>34</v>
      </c>
      <c r="H291">
        <v>1530</v>
      </c>
      <c r="I291" t="b">
        <v>0</v>
      </c>
      <c r="J291">
        <v>0</v>
      </c>
      <c r="K291">
        <v>1530</v>
      </c>
      <c r="L291" s="2" t="str">
        <f t="shared" si="48"/>
        <v>10/17/2023</v>
      </c>
      <c r="M291" t="s">
        <v>316</v>
      </c>
      <c r="N291" s="2" t="str">
        <f t="shared" si="49"/>
        <v>('10/17/2023'</v>
      </c>
      <c r="O291">
        <f t="shared" si="50"/>
        <v>23</v>
      </c>
      <c r="P291" s="3" t="str">
        <f t="shared" si="51"/>
        <v>'Jeddah'</v>
      </c>
      <c r="Q291" s="3" t="str">
        <f t="shared" si="52"/>
        <v>'coffee beans'</v>
      </c>
      <c r="R291" s="3" t="str">
        <f t="shared" si="53"/>
        <v>'Ethiopian'</v>
      </c>
      <c r="S291">
        <f t="shared" si="54"/>
        <v>45</v>
      </c>
      <c r="T291">
        <f t="shared" si="55"/>
        <v>34</v>
      </c>
      <c r="U291">
        <f t="shared" si="56"/>
        <v>1530</v>
      </c>
      <c r="V291" s="3" t="str">
        <f t="shared" si="57"/>
        <v>'FALSE'</v>
      </c>
      <c r="W291">
        <f t="shared" si="58"/>
        <v>0</v>
      </c>
      <c r="X291" s="3" t="str">
        <f t="shared" si="59"/>
        <v>1530)</v>
      </c>
    </row>
    <row r="292" spans="1:24" x14ac:dyDescent="0.25">
      <c r="A292" t="s">
        <v>317</v>
      </c>
      <c r="B292">
        <v>5</v>
      </c>
      <c r="C292" t="s">
        <v>27</v>
      </c>
      <c r="D292" t="s">
        <v>13</v>
      </c>
      <c r="E292" t="s">
        <v>14</v>
      </c>
      <c r="F292">
        <v>40</v>
      </c>
      <c r="G292">
        <v>9</v>
      </c>
      <c r="H292">
        <v>360</v>
      </c>
      <c r="I292" t="b">
        <v>1</v>
      </c>
      <c r="J292">
        <v>72</v>
      </c>
      <c r="K292">
        <v>288</v>
      </c>
      <c r="L292" s="2" t="str">
        <f t="shared" si="48"/>
        <v>10/18/2023</v>
      </c>
      <c r="M292" t="s">
        <v>317</v>
      </c>
      <c r="N292" s="2" t="str">
        <f t="shared" si="49"/>
        <v>('10/18/2023'</v>
      </c>
      <c r="O292">
        <f t="shared" si="50"/>
        <v>5</v>
      </c>
      <c r="P292" s="3" t="str">
        <f t="shared" si="51"/>
        <v>'Buraidah'</v>
      </c>
      <c r="Q292" s="3" t="str">
        <f t="shared" si="52"/>
        <v>'coffee beans'</v>
      </c>
      <c r="R292" s="3" t="str">
        <f t="shared" si="53"/>
        <v>'Colombian'</v>
      </c>
      <c r="S292">
        <f t="shared" si="54"/>
        <v>40</v>
      </c>
      <c r="T292">
        <f t="shared" si="55"/>
        <v>9</v>
      </c>
      <c r="U292">
        <f t="shared" si="56"/>
        <v>360</v>
      </c>
      <c r="V292" s="3" t="str">
        <f t="shared" si="57"/>
        <v>'TRUE'</v>
      </c>
      <c r="W292">
        <f t="shared" si="58"/>
        <v>72</v>
      </c>
      <c r="X292" s="3" t="str">
        <f t="shared" si="59"/>
        <v>288)</v>
      </c>
    </row>
    <row r="293" spans="1:24" x14ac:dyDescent="0.25">
      <c r="A293" t="s">
        <v>318</v>
      </c>
      <c r="B293">
        <v>32</v>
      </c>
      <c r="C293" t="s">
        <v>25</v>
      </c>
      <c r="D293" t="s">
        <v>13</v>
      </c>
      <c r="E293" t="s">
        <v>21</v>
      </c>
      <c r="F293">
        <v>45</v>
      </c>
      <c r="G293">
        <v>15</v>
      </c>
      <c r="H293">
        <v>675</v>
      </c>
      <c r="I293" t="b">
        <v>0</v>
      </c>
      <c r="J293">
        <v>0</v>
      </c>
      <c r="K293">
        <v>675</v>
      </c>
      <c r="L293" s="2" t="str">
        <f t="shared" si="48"/>
        <v>10/19/2023</v>
      </c>
      <c r="M293" t="s">
        <v>318</v>
      </c>
      <c r="N293" s="2" t="str">
        <f t="shared" si="49"/>
        <v>('10/19/2023'</v>
      </c>
      <c r="O293">
        <f t="shared" si="50"/>
        <v>32</v>
      </c>
      <c r="P293" s="3" t="str">
        <f t="shared" si="51"/>
        <v>'Khobar'</v>
      </c>
      <c r="Q293" s="3" t="str">
        <f t="shared" si="52"/>
        <v>'coffee beans'</v>
      </c>
      <c r="R293" s="3" t="str">
        <f t="shared" si="53"/>
        <v>'Ethiopian'</v>
      </c>
      <c r="S293">
        <f t="shared" si="54"/>
        <v>45</v>
      </c>
      <c r="T293">
        <f t="shared" si="55"/>
        <v>15</v>
      </c>
      <c r="U293">
        <f t="shared" si="56"/>
        <v>675</v>
      </c>
      <c r="V293" s="3" t="str">
        <f t="shared" si="57"/>
        <v>'FALSE'</v>
      </c>
      <c r="W293">
        <f t="shared" si="58"/>
        <v>0</v>
      </c>
      <c r="X293" s="3" t="str">
        <f t="shared" si="59"/>
        <v>675)</v>
      </c>
    </row>
    <row r="294" spans="1:24" x14ac:dyDescent="0.25">
      <c r="A294" t="s">
        <v>319</v>
      </c>
      <c r="B294">
        <v>26</v>
      </c>
      <c r="C294" t="s">
        <v>34</v>
      </c>
      <c r="D294" t="s">
        <v>13</v>
      </c>
      <c r="E294" t="s">
        <v>28</v>
      </c>
      <c r="F294">
        <v>30</v>
      </c>
      <c r="G294">
        <v>15</v>
      </c>
      <c r="H294">
        <v>450</v>
      </c>
      <c r="I294" t="b">
        <v>0</v>
      </c>
      <c r="J294">
        <v>0</v>
      </c>
      <c r="K294">
        <v>450</v>
      </c>
      <c r="L294" s="2" t="str">
        <f t="shared" si="48"/>
        <v>10/20/2023</v>
      </c>
      <c r="M294" t="s">
        <v>319</v>
      </c>
      <c r="N294" s="2" t="str">
        <f t="shared" si="49"/>
        <v>('10/20/2023'</v>
      </c>
      <c r="O294">
        <f t="shared" si="50"/>
        <v>26</v>
      </c>
      <c r="P294" s="3" t="str">
        <f t="shared" si="51"/>
        <v>'Dammam'</v>
      </c>
      <c r="Q294" s="3" t="str">
        <f t="shared" si="52"/>
        <v>'coffee beans'</v>
      </c>
      <c r="R294" s="3" t="str">
        <f t="shared" si="53"/>
        <v>'Brazilian'</v>
      </c>
      <c r="S294">
        <f t="shared" si="54"/>
        <v>30</v>
      </c>
      <c r="T294">
        <f t="shared" si="55"/>
        <v>15</v>
      </c>
      <c r="U294">
        <f t="shared" si="56"/>
        <v>450</v>
      </c>
      <c r="V294" s="3" t="str">
        <f t="shared" si="57"/>
        <v>'FALSE'</v>
      </c>
      <c r="W294">
        <f t="shared" si="58"/>
        <v>0</v>
      </c>
      <c r="X294" s="3" t="str">
        <f t="shared" si="59"/>
        <v>450)</v>
      </c>
    </row>
    <row r="295" spans="1:24" x14ac:dyDescent="0.25">
      <c r="A295" t="s">
        <v>320</v>
      </c>
      <c r="B295">
        <v>97</v>
      </c>
      <c r="C295" t="s">
        <v>27</v>
      </c>
      <c r="D295" t="s">
        <v>13</v>
      </c>
      <c r="E295" t="s">
        <v>14</v>
      </c>
      <c r="F295">
        <v>40</v>
      </c>
      <c r="G295">
        <v>27</v>
      </c>
      <c r="H295">
        <v>1080</v>
      </c>
      <c r="I295" t="b">
        <v>0</v>
      </c>
      <c r="J295">
        <v>0</v>
      </c>
      <c r="K295">
        <v>1080</v>
      </c>
      <c r="L295" s="2" t="str">
        <f t="shared" si="48"/>
        <v>10/21/2023</v>
      </c>
      <c r="M295" t="s">
        <v>320</v>
      </c>
      <c r="N295" s="2" t="str">
        <f t="shared" si="49"/>
        <v>('10/21/2023'</v>
      </c>
      <c r="O295">
        <f t="shared" si="50"/>
        <v>97</v>
      </c>
      <c r="P295" s="3" t="str">
        <f t="shared" si="51"/>
        <v>'Buraidah'</v>
      </c>
      <c r="Q295" s="3" t="str">
        <f t="shared" si="52"/>
        <v>'coffee beans'</v>
      </c>
      <c r="R295" s="3" t="str">
        <f t="shared" si="53"/>
        <v>'Colombian'</v>
      </c>
      <c r="S295">
        <f t="shared" si="54"/>
        <v>40</v>
      </c>
      <c r="T295">
        <f t="shared" si="55"/>
        <v>27</v>
      </c>
      <c r="U295">
        <f t="shared" si="56"/>
        <v>1080</v>
      </c>
      <c r="V295" s="3" t="str">
        <f t="shared" si="57"/>
        <v>'FALSE'</v>
      </c>
      <c r="W295">
        <f t="shared" si="58"/>
        <v>0</v>
      </c>
      <c r="X295" s="3" t="str">
        <f t="shared" si="59"/>
        <v>1080)</v>
      </c>
    </row>
    <row r="296" spans="1:24" x14ac:dyDescent="0.25">
      <c r="A296" t="s">
        <v>321</v>
      </c>
      <c r="B296">
        <v>91</v>
      </c>
      <c r="C296" t="s">
        <v>39</v>
      </c>
      <c r="D296" t="s">
        <v>13</v>
      </c>
      <c r="E296" t="s">
        <v>21</v>
      </c>
      <c r="F296">
        <v>45</v>
      </c>
      <c r="G296">
        <v>28</v>
      </c>
      <c r="H296">
        <v>1260</v>
      </c>
      <c r="I296" t="b">
        <v>0</v>
      </c>
      <c r="J296">
        <v>0</v>
      </c>
      <c r="K296">
        <v>1260</v>
      </c>
      <c r="L296" s="2" t="str">
        <f t="shared" si="48"/>
        <v>10/22/2023</v>
      </c>
      <c r="M296" t="s">
        <v>321</v>
      </c>
      <c r="N296" s="2" t="str">
        <f t="shared" si="49"/>
        <v>('10/22/2023'</v>
      </c>
      <c r="O296">
        <f t="shared" si="50"/>
        <v>91</v>
      </c>
      <c r="P296" s="3" t="str">
        <f t="shared" si="51"/>
        <v>'Jeddah'</v>
      </c>
      <c r="Q296" s="3" t="str">
        <f t="shared" si="52"/>
        <v>'coffee beans'</v>
      </c>
      <c r="R296" s="3" t="str">
        <f t="shared" si="53"/>
        <v>'Ethiopian'</v>
      </c>
      <c r="S296">
        <f t="shared" si="54"/>
        <v>45</v>
      </c>
      <c r="T296">
        <f t="shared" si="55"/>
        <v>28</v>
      </c>
      <c r="U296">
        <f t="shared" si="56"/>
        <v>1260</v>
      </c>
      <c r="V296" s="3" t="str">
        <f t="shared" si="57"/>
        <v>'FALSE'</v>
      </c>
      <c r="W296">
        <f t="shared" si="58"/>
        <v>0</v>
      </c>
      <c r="X296" s="3" t="str">
        <f t="shared" si="59"/>
        <v>1260)</v>
      </c>
    </row>
    <row r="297" spans="1:24" x14ac:dyDescent="0.25">
      <c r="A297" t="s">
        <v>322</v>
      </c>
      <c r="B297">
        <v>48</v>
      </c>
      <c r="C297" t="s">
        <v>30</v>
      </c>
      <c r="D297" t="s">
        <v>13</v>
      </c>
      <c r="E297" t="s">
        <v>32</v>
      </c>
      <c r="F297">
        <v>35</v>
      </c>
      <c r="G297">
        <v>17</v>
      </c>
      <c r="H297">
        <v>595</v>
      </c>
      <c r="I297" t="b">
        <v>1</v>
      </c>
      <c r="J297">
        <v>119</v>
      </c>
      <c r="K297">
        <v>476</v>
      </c>
      <c r="L297" s="2" t="str">
        <f t="shared" si="48"/>
        <v>10/23/2023</v>
      </c>
      <c r="M297" t="s">
        <v>322</v>
      </c>
      <c r="N297" s="2" t="str">
        <f t="shared" si="49"/>
        <v>('10/23/2023'</v>
      </c>
      <c r="O297">
        <f t="shared" si="50"/>
        <v>48</v>
      </c>
      <c r="P297" s="3" t="str">
        <f t="shared" si="51"/>
        <v>'Medina'</v>
      </c>
      <c r="Q297" s="3" t="str">
        <f t="shared" si="52"/>
        <v>'coffee beans'</v>
      </c>
      <c r="R297" s="3" t="str">
        <f t="shared" si="53"/>
        <v>'Guatemala'</v>
      </c>
      <c r="S297">
        <f t="shared" si="54"/>
        <v>35</v>
      </c>
      <c r="T297">
        <f t="shared" si="55"/>
        <v>17</v>
      </c>
      <c r="U297">
        <f t="shared" si="56"/>
        <v>595</v>
      </c>
      <c r="V297" s="3" t="str">
        <f t="shared" si="57"/>
        <v>'TRUE'</v>
      </c>
      <c r="W297">
        <f t="shared" si="58"/>
        <v>119</v>
      </c>
      <c r="X297" s="3" t="str">
        <f t="shared" si="59"/>
        <v>476)</v>
      </c>
    </row>
    <row r="298" spans="1:24" x14ac:dyDescent="0.25">
      <c r="A298" t="s">
        <v>323</v>
      </c>
      <c r="B298">
        <v>53</v>
      </c>
      <c r="C298" t="s">
        <v>25</v>
      </c>
      <c r="D298" t="s">
        <v>13</v>
      </c>
      <c r="E298" t="s">
        <v>17</v>
      </c>
      <c r="F298">
        <v>35</v>
      </c>
      <c r="G298">
        <v>41</v>
      </c>
      <c r="H298">
        <v>1435</v>
      </c>
      <c r="I298" t="b">
        <v>0</v>
      </c>
      <c r="J298">
        <v>0</v>
      </c>
      <c r="K298">
        <v>1435</v>
      </c>
      <c r="L298" s="2" t="str">
        <f t="shared" si="48"/>
        <v>10/24/2023</v>
      </c>
      <c r="M298" t="s">
        <v>323</v>
      </c>
      <c r="N298" s="2" t="str">
        <f t="shared" si="49"/>
        <v>('10/24/2023'</v>
      </c>
      <c r="O298">
        <f t="shared" si="50"/>
        <v>53</v>
      </c>
      <c r="P298" s="3" t="str">
        <f t="shared" si="51"/>
        <v>'Khobar'</v>
      </c>
      <c r="Q298" s="3" t="str">
        <f t="shared" si="52"/>
        <v>'coffee beans'</v>
      </c>
      <c r="R298" s="3" t="str">
        <f t="shared" si="53"/>
        <v>'Costa Rica'</v>
      </c>
      <c r="S298">
        <f t="shared" si="54"/>
        <v>35</v>
      </c>
      <c r="T298">
        <f t="shared" si="55"/>
        <v>41</v>
      </c>
      <c r="U298">
        <f t="shared" si="56"/>
        <v>1435</v>
      </c>
      <c r="V298" s="3" t="str">
        <f t="shared" si="57"/>
        <v>'FALSE'</v>
      </c>
      <c r="W298">
        <f t="shared" si="58"/>
        <v>0</v>
      </c>
      <c r="X298" s="3" t="str">
        <f t="shared" si="59"/>
        <v>1435)</v>
      </c>
    </row>
    <row r="299" spans="1:24" x14ac:dyDescent="0.25">
      <c r="A299" t="s">
        <v>324</v>
      </c>
      <c r="B299">
        <v>92</v>
      </c>
      <c r="C299" t="s">
        <v>16</v>
      </c>
      <c r="D299" t="s">
        <v>13</v>
      </c>
      <c r="E299" t="s">
        <v>14</v>
      </c>
      <c r="F299">
        <v>40</v>
      </c>
      <c r="G299">
        <v>17</v>
      </c>
      <c r="H299">
        <v>680</v>
      </c>
      <c r="I299" t="b">
        <v>1</v>
      </c>
      <c r="J299">
        <v>136</v>
      </c>
      <c r="K299">
        <v>544</v>
      </c>
      <c r="L299" s="2" t="str">
        <f t="shared" si="48"/>
        <v>10/25/2023</v>
      </c>
      <c r="M299" t="s">
        <v>324</v>
      </c>
      <c r="N299" s="2" t="str">
        <f t="shared" si="49"/>
        <v>('10/25/2023'</v>
      </c>
      <c r="O299">
        <f t="shared" si="50"/>
        <v>92</v>
      </c>
      <c r="P299" s="3" t="str">
        <f t="shared" si="51"/>
        <v>'Abha'</v>
      </c>
      <c r="Q299" s="3" t="str">
        <f t="shared" si="52"/>
        <v>'coffee beans'</v>
      </c>
      <c r="R299" s="3" t="str">
        <f t="shared" si="53"/>
        <v>'Colombian'</v>
      </c>
      <c r="S299">
        <f t="shared" si="54"/>
        <v>40</v>
      </c>
      <c r="T299">
        <f t="shared" si="55"/>
        <v>17</v>
      </c>
      <c r="U299">
        <f t="shared" si="56"/>
        <v>680</v>
      </c>
      <c r="V299" s="3" t="str">
        <f t="shared" si="57"/>
        <v>'TRUE'</v>
      </c>
      <c r="W299">
        <f t="shared" si="58"/>
        <v>136</v>
      </c>
      <c r="X299" s="3" t="str">
        <f t="shared" si="59"/>
        <v>544)</v>
      </c>
    </row>
    <row r="300" spans="1:24" x14ac:dyDescent="0.25">
      <c r="A300" t="s">
        <v>325</v>
      </c>
      <c r="B300">
        <v>59</v>
      </c>
      <c r="C300" t="s">
        <v>30</v>
      </c>
      <c r="D300" t="s">
        <v>13</v>
      </c>
      <c r="E300" t="s">
        <v>14</v>
      </c>
      <c r="F300">
        <v>40</v>
      </c>
      <c r="G300">
        <v>43</v>
      </c>
      <c r="H300">
        <v>1720</v>
      </c>
      <c r="I300" t="b">
        <v>0</v>
      </c>
      <c r="J300">
        <v>0</v>
      </c>
      <c r="K300">
        <v>1720</v>
      </c>
      <c r="L300" s="2" t="str">
        <f t="shared" si="48"/>
        <v>10/26/2023</v>
      </c>
      <c r="M300" t="s">
        <v>325</v>
      </c>
      <c r="N300" s="2" t="str">
        <f t="shared" si="49"/>
        <v>('10/26/2023'</v>
      </c>
      <c r="O300">
        <f t="shared" si="50"/>
        <v>59</v>
      </c>
      <c r="P300" s="3" t="str">
        <f t="shared" si="51"/>
        <v>'Medina'</v>
      </c>
      <c r="Q300" s="3" t="str">
        <f t="shared" si="52"/>
        <v>'coffee beans'</v>
      </c>
      <c r="R300" s="3" t="str">
        <f t="shared" si="53"/>
        <v>'Colombian'</v>
      </c>
      <c r="S300">
        <f t="shared" si="54"/>
        <v>40</v>
      </c>
      <c r="T300">
        <f t="shared" si="55"/>
        <v>43</v>
      </c>
      <c r="U300">
        <f t="shared" si="56"/>
        <v>1720</v>
      </c>
      <c r="V300" s="3" t="str">
        <f t="shared" si="57"/>
        <v>'FALSE'</v>
      </c>
      <c r="W300">
        <f t="shared" si="58"/>
        <v>0</v>
      </c>
      <c r="X300" s="3" t="str">
        <f t="shared" si="59"/>
        <v>1720)</v>
      </c>
    </row>
    <row r="301" spans="1:24" x14ac:dyDescent="0.25">
      <c r="A301" t="s">
        <v>326</v>
      </c>
      <c r="B301">
        <v>36</v>
      </c>
      <c r="C301" t="s">
        <v>34</v>
      </c>
      <c r="D301" t="s">
        <v>13</v>
      </c>
      <c r="E301" t="s">
        <v>14</v>
      </c>
      <c r="F301">
        <v>40</v>
      </c>
      <c r="G301">
        <v>1</v>
      </c>
      <c r="H301">
        <v>40</v>
      </c>
      <c r="I301" t="b">
        <v>1</v>
      </c>
      <c r="J301">
        <v>8</v>
      </c>
      <c r="K301">
        <v>32</v>
      </c>
      <c r="L301" s="2" t="str">
        <f t="shared" si="48"/>
        <v>10/27/2023</v>
      </c>
      <c r="M301" t="s">
        <v>326</v>
      </c>
      <c r="N301" s="2" t="str">
        <f t="shared" si="49"/>
        <v>('10/27/2023'</v>
      </c>
      <c r="O301">
        <f t="shared" si="50"/>
        <v>36</v>
      </c>
      <c r="P301" s="3" t="str">
        <f t="shared" si="51"/>
        <v>'Dammam'</v>
      </c>
      <c r="Q301" s="3" t="str">
        <f t="shared" si="52"/>
        <v>'coffee beans'</v>
      </c>
      <c r="R301" s="3" t="str">
        <f t="shared" si="53"/>
        <v>'Colombian'</v>
      </c>
      <c r="S301">
        <f t="shared" si="54"/>
        <v>40</v>
      </c>
      <c r="T301">
        <f t="shared" si="55"/>
        <v>1</v>
      </c>
      <c r="U301">
        <f t="shared" si="56"/>
        <v>40</v>
      </c>
      <c r="V301" s="3" t="str">
        <f t="shared" si="57"/>
        <v>'TRUE'</v>
      </c>
      <c r="W301">
        <f t="shared" si="58"/>
        <v>8</v>
      </c>
      <c r="X301" s="3" t="str">
        <f t="shared" si="59"/>
        <v>32)</v>
      </c>
    </row>
    <row r="302" spans="1:24" x14ac:dyDescent="0.25">
      <c r="A302" t="s">
        <v>327</v>
      </c>
      <c r="B302">
        <v>57</v>
      </c>
      <c r="C302" t="s">
        <v>27</v>
      </c>
      <c r="D302" t="s">
        <v>13</v>
      </c>
      <c r="E302" t="s">
        <v>32</v>
      </c>
      <c r="F302">
        <v>35</v>
      </c>
      <c r="G302">
        <v>10</v>
      </c>
      <c r="H302">
        <v>350</v>
      </c>
      <c r="I302" t="b">
        <v>1</v>
      </c>
      <c r="J302">
        <v>70</v>
      </c>
      <c r="K302">
        <v>280</v>
      </c>
      <c r="L302" s="2" t="str">
        <f t="shared" si="48"/>
        <v>10/28/2023</v>
      </c>
      <c r="M302" t="s">
        <v>327</v>
      </c>
      <c r="N302" s="2" t="str">
        <f t="shared" si="49"/>
        <v>('10/28/2023'</v>
      </c>
      <c r="O302">
        <f t="shared" si="50"/>
        <v>57</v>
      </c>
      <c r="P302" s="3" t="str">
        <f t="shared" si="51"/>
        <v>'Buraidah'</v>
      </c>
      <c r="Q302" s="3" t="str">
        <f t="shared" si="52"/>
        <v>'coffee beans'</v>
      </c>
      <c r="R302" s="3" t="str">
        <f t="shared" si="53"/>
        <v>'Guatemala'</v>
      </c>
      <c r="S302">
        <f t="shared" si="54"/>
        <v>35</v>
      </c>
      <c r="T302">
        <f t="shared" si="55"/>
        <v>10</v>
      </c>
      <c r="U302">
        <f t="shared" si="56"/>
        <v>350</v>
      </c>
      <c r="V302" s="3" t="str">
        <f t="shared" si="57"/>
        <v>'TRUE'</v>
      </c>
      <c r="W302">
        <f t="shared" si="58"/>
        <v>70</v>
      </c>
      <c r="X302" s="3" t="str">
        <f t="shared" si="59"/>
        <v>280)</v>
      </c>
    </row>
    <row r="303" spans="1:24" x14ac:dyDescent="0.25">
      <c r="A303" t="s">
        <v>328</v>
      </c>
      <c r="B303">
        <v>10</v>
      </c>
      <c r="C303" t="s">
        <v>19</v>
      </c>
      <c r="D303" t="s">
        <v>13</v>
      </c>
      <c r="E303" t="s">
        <v>28</v>
      </c>
      <c r="F303">
        <v>30</v>
      </c>
      <c r="G303">
        <v>5</v>
      </c>
      <c r="H303">
        <v>150</v>
      </c>
      <c r="I303" t="b">
        <v>0</v>
      </c>
      <c r="J303">
        <v>0</v>
      </c>
      <c r="K303">
        <v>150</v>
      </c>
      <c r="L303" s="2" t="str">
        <f t="shared" si="48"/>
        <v>10/29/2023</v>
      </c>
      <c r="M303" t="s">
        <v>328</v>
      </c>
      <c r="N303" s="2" t="str">
        <f t="shared" si="49"/>
        <v>('10/29/2023'</v>
      </c>
      <c r="O303">
        <f t="shared" si="50"/>
        <v>10</v>
      </c>
      <c r="P303" s="3" t="str">
        <f t="shared" si="51"/>
        <v>'Tabuk'</v>
      </c>
      <c r="Q303" s="3" t="str">
        <f t="shared" si="52"/>
        <v>'coffee beans'</v>
      </c>
      <c r="R303" s="3" t="str">
        <f t="shared" si="53"/>
        <v>'Brazilian'</v>
      </c>
      <c r="S303">
        <f t="shared" si="54"/>
        <v>30</v>
      </c>
      <c r="T303">
        <f t="shared" si="55"/>
        <v>5</v>
      </c>
      <c r="U303">
        <f t="shared" si="56"/>
        <v>150</v>
      </c>
      <c r="V303" s="3" t="str">
        <f t="shared" si="57"/>
        <v>'FALSE'</v>
      </c>
      <c r="W303">
        <f t="shared" si="58"/>
        <v>0</v>
      </c>
      <c r="X303" s="3" t="str">
        <f t="shared" si="59"/>
        <v>150)</v>
      </c>
    </row>
    <row r="304" spans="1:24" x14ac:dyDescent="0.25">
      <c r="A304" t="s">
        <v>329</v>
      </c>
      <c r="B304">
        <v>82</v>
      </c>
      <c r="C304" t="s">
        <v>16</v>
      </c>
      <c r="D304" t="s">
        <v>13</v>
      </c>
      <c r="E304" t="s">
        <v>32</v>
      </c>
      <c r="F304">
        <v>35</v>
      </c>
      <c r="G304">
        <v>13</v>
      </c>
      <c r="H304">
        <v>455</v>
      </c>
      <c r="I304" t="b">
        <v>0</v>
      </c>
      <c r="J304">
        <v>0</v>
      </c>
      <c r="K304">
        <v>455</v>
      </c>
      <c r="L304" s="2" t="str">
        <f t="shared" si="48"/>
        <v>10/30/2023</v>
      </c>
      <c r="M304" t="s">
        <v>329</v>
      </c>
      <c r="N304" s="2" t="str">
        <f t="shared" si="49"/>
        <v>('10/30/2023'</v>
      </c>
      <c r="O304">
        <f t="shared" si="50"/>
        <v>82</v>
      </c>
      <c r="P304" s="3" t="str">
        <f t="shared" si="51"/>
        <v>'Abha'</v>
      </c>
      <c r="Q304" s="3" t="str">
        <f t="shared" si="52"/>
        <v>'coffee beans'</v>
      </c>
      <c r="R304" s="3" t="str">
        <f t="shared" si="53"/>
        <v>'Guatemala'</v>
      </c>
      <c r="S304">
        <f t="shared" si="54"/>
        <v>35</v>
      </c>
      <c r="T304">
        <f t="shared" si="55"/>
        <v>13</v>
      </c>
      <c r="U304">
        <f t="shared" si="56"/>
        <v>455</v>
      </c>
      <c r="V304" s="3" t="str">
        <f t="shared" si="57"/>
        <v>'FALSE'</v>
      </c>
      <c r="W304">
        <f t="shared" si="58"/>
        <v>0</v>
      </c>
      <c r="X304" s="3" t="str">
        <f t="shared" si="59"/>
        <v>455)</v>
      </c>
    </row>
    <row r="305" spans="1:24" x14ac:dyDescent="0.25">
      <c r="A305" t="s">
        <v>330</v>
      </c>
      <c r="B305">
        <v>60</v>
      </c>
      <c r="C305" t="s">
        <v>34</v>
      </c>
      <c r="D305" t="s">
        <v>13</v>
      </c>
      <c r="E305" t="s">
        <v>32</v>
      </c>
      <c r="F305">
        <v>35</v>
      </c>
      <c r="G305">
        <v>42</v>
      </c>
      <c r="H305">
        <v>1470</v>
      </c>
      <c r="I305" t="b">
        <v>0</v>
      </c>
      <c r="J305">
        <v>0</v>
      </c>
      <c r="K305">
        <v>1470</v>
      </c>
      <c r="L305" s="2" t="str">
        <f t="shared" si="48"/>
        <v>10/31/2023</v>
      </c>
      <c r="M305" t="s">
        <v>330</v>
      </c>
      <c r="N305" s="2" t="str">
        <f t="shared" si="49"/>
        <v>('10/31/2023'</v>
      </c>
      <c r="O305">
        <f t="shared" si="50"/>
        <v>60</v>
      </c>
      <c r="P305" s="3" t="str">
        <f t="shared" si="51"/>
        <v>'Dammam'</v>
      </c>
      <c r="Q305" s="3" t="str">
        <f t="shared" si="52"/>
        <v>'coffee beans'</v>
      </c>
      <c r="R305" s="3" t="str">
        <f t="shared" si="53"/>
        <v>'Guatemala'</v>
      </c>
      <c r="S305">
        <f t="shared" si="54"/>
        <v>35</v>
      </c>
      <c r="T305">
        <f t="shared" si="55"/>
        <v>42</v>
      </c>
      <c r="U305">
        <f t="shared" si="56"/>
        <v>1470</v>
      </c>
      <c r="V305" s="3" t="str">
        <f t="shared" si="57"/>
        <v>'FALSE'</v>
      </c>
      <c r="W305">
        <f t="shared" si="58"/>
        <v>0</v>
      </c>
      <c r="X305" s="3" t="str">
        <f t="shared" si="59"/>
        <v>1470)</v>
      </c>
    </row>
    <row r="306" spans="1:24" x14ac:dyDescent="0.25">
      <c r="A306" t="s">
        <v>331</v>
      </c>
      <c r="B306">
        <v>86</v>
      </c>
      <c r="C306" t="s">
        <v>19</v>
      </c>
      <c r="D306" t="s">
        <v>13</v>
      </c>
      <c r="E306" t="s">
        <v>17</v>
      </c>
      <c r="F306">
        <v>35</v>
      </c>
      <c r="G306">
        <v>31</v>
      </c>
      <c r="H306">
        <v>1085</v>
      </c>
      <c r="I306" t="b">
        <v>0</v>
      </c>
      <c r="J306">
        <v>0</v>
      </c>
      <c r="K306">
        <v>1085</v>
      </c>
      <c r="L306" s="2" t="str">
        <f t="shared" si="48"/>
        <v>11/1/2023</v>
      </c>
      <c r="M306" t="s">
        <v>331</v>
      </c>
      <c r="N306" s="2" t="str">
        <f t="shared" si="49"/>
        <v>('11/1/2023'</v>
      </c>
      <c r="O306">
        <f t="shared" si="50"/>
        <v>86</v>
      </c>
      <c r="P306" s="3" t="str">
        <f t="shared" si="51"/>
        <v>'Tabuk'</v>
      </c>
      <c r="Q306" s="3" t="str">
        <f t="shared" si="52"/>
        <v>'coffee beans'</v>
      </c>
      <c r="R306" s="3" t="str">
        <f t="shared" si="53"/>
        <v>'Costa Rica'</v>
      </c>
      <c r="S306">
        <f t="shared" si="54"/>
        <v>35</v>
      </c>
      <c r="T306">
        <f t="shared" si="55"/>
        <v>31</v>
      </c>
      <c r="U306">
        <f t="shared" si="56"/>
        <v>1085</v>
      </c>
      <c r="V306" s="3" t="str">
        <f t="shared" si="57"/>
        <v>'FALSE'</v>
      </c>
      <c r="W306">
        <f t="shared" si="58"/>
        <v>0</v>
      </c>
      <c r="X306" s="3" t="str">
        <f t="shared" si="59"/>
        <v>1085)</v>
      </c>
    </row>
    <row r="307" spans="1:24" x14ac:dyDescent="0.25">
      <c r="A307" t="s">
        <v>332</v>
      </c>
      <c r="B307">
        <v>15</v>
      </c>
      <c r="C307" t="s">
        <v>23</v>
      </c>
      <c r="D307" t="s">
        <v>13</v>
      </c>
      <c r="E307" t="s">
        <v>32</v>
      </c>
      <c r="F307">
        <v>35</v>
      </c>
      <c r="G307">
        <v>14</v>
      </c>
      <c r="H307">
        <v>490</v>
      </c>
      <c r="I307" t="b">
        <v>1</v>
      </c>
      <c r="J307">
        <v>98</v>
      </c>
      <c r="K307">
        <v>392</v>
      </c>
      <c r="L307" s="2" t="str">
        <f t="shared" si="48"/>
        <v>11/2/2023</v>
      </c>
      <c r="M307" t="s">
        <v>332</v>
      </c>
      <c r="N307" s="2" t="str">
        <f t="shared" si="49"/>
        <v>('11/2/2023'</v>
      </c>
      <c r="O307">
        <f t="shared" si="50"/>
        <v>15</v>
      </c>
      <c r="P307" s="3" t="str">
        <f t="shared" si="51"/>
        <v>'Hail'</v>
      </c>
      <c r="Q307" s="3" t="str">
        <f t="shared" si="52"/>
        <v>'coffee beans'</v>
      </c>
      <c r="R307" s="3" t="str">
        <f t="shared" si="53"/>
        <v>'Guatemala'</v>
      </c>
      <c r="S307">
        <f t="shared" si="54"/>
        <v>35</v>
      </c>
      <c r="T307">
        <f t="shared" si="55"/>
        <v>14</v>
      </c>
      <c r="U307">
        <f t="shared" si="56"/>
        <v>490</v>
      </c>
      <c r="V307" s="3" t="str">
        <f t="shared" si="57"/>
        <v>'TRUE'</v>
      </c>
      <c r="W307">
        <f t="shared" si="58"/>
        <v>98</v>
      </c>
      <c r="X307" s="3" t="str">
        <f t="shared" si="59"/>
        <v>392)</v>
      </c>
    </row>
    <row r="308" spans="1:24" x14ac:dyDescent="0.25">
      <c r="A308" t="s">
        <v>333</v>
      </c>
      <c r="B308">
        <v>31</v>
      </c>
      <c r="C308" t="s">
        <v>41</v>
      </c>
      <c r="D308" t="s">
        <v>13</v>
      </c>
      <c r="E308" t="s">
        <v>21</v>
      </c>
      <c r="F308">
        <v>45</v>
      </c>
      <c r="G308">
        <v>9</v>
      </c>
      <c r="H308">
        <v>405</v>
      </c>
      <c r="I308" t="b">
        <v>0</v>
      </c>
      <c r="J308">
        <v>0</v>
      </c>
      <c r="K308">
        <v>405</v>
      </c>
      <c r="L308" s="2" t="str">
        <f t="shared" si="48"/>
        <v>11/3/2023</v>
      </c>
      <c r="M308" t="s">
        <v>333</v>
      </c>
      <c r="N308" s="2" t="str">
        <f t="shared" si="49"/>
        <v>('11/3/2023'</v>
      </c>
      <c r="O308">
        <f t="shared" si="50"/>
        <v>31</v>
      </c>
      <c r="P308" s="3" t="str">
        <f t="shared" si="51"/>
        <v>'Mecca'</v>
      </c>
      <c r="Q308" s="3" t="str">
        <f t="shared" si="52"/>
        <v>'coffee beans'</v>
      </c>
      <c r="R308" s="3" t="str">
        <f t="shared" si="53"/>
        <v>'Ethiopian'</v>
      </c>
      <c r="S308">
        <f t="shared" si="54"/>
        <v>45</v>
      </c>
      <c r="T308">
        <f t="shared" si="55"/>
        <v>9</v>
      </c>
      <c r="U308">
        <f t="shared" si="56"/>
        <v>405</v>
      </c>
      <c r="V308" s="3" t="str">
        <f t="shared" si="57"/>
        <v>'FALSE'</v>
      </c>
      <c r="W308">
        <f t="shared" si="58"/>
        <v>0</v>
      </c>
      <c r="X308" s="3" t="str">
        <f t="shared" si="59"/>
        <v>405)</v>
      </c>
    </row>
    <row r="309" spans="1:24" x14ac:dyDescent="0.25">
      <c r="A309" t="s">
        <v>334</v>
      </c>
      <c r="B309">
        <v>29</v>
      </c>
      <c r="C309" t="s">
        <v>23</v>
      </c>
      <c r="D309" t="s">
        <v>13</v>
      </c>
      <c r="E309" t="s">
        <v>28</v>
      </c>
      <c r="F309">
        <v>30</v>
      </c>
      <c r="G309">
        <v>3</v>
      </c>
      <c r="H309">
        <v>90</v>
      </c>
      <c r="I309" t="b">
        <v>1</v>
      </c>
      <c r="J309">
        <v>18</v>
      </c>
      <c r="K309">
        <v>72</v>
      </c>
      <c r="L309" s="2" t="str">
        <f t="shared" si="48"/>
        <v>11/4/2023</v>
      </c>
      <c r="M309" t="s">
        <v>334</v>
      </c>
      <c r="N309" s="2" t="str">
        <f t="shared" si="49"/>
        <v>('11/4/2023'</v>
      </c>
      <c r="O309">
        <f t="shared" si="50"/>
        <v>29</v>
      </c>
      <c r="P309" s="3" t="str">
        <f t="shared" si="51"/>
        <v>'Hail'</v>
      </c>
      <c r="Q309" s="3" t="str">
        <f t="shared" si="52"/>
        <v>'coffee beans'</v>
      </c>
      <c r="R309" s="3" t="str">
        <f t="shared" si="53"/>
        <v>'Brazilian'</v>
      </c>
      <c r="S309">
        <f t="shared" si="54"/>
        <v>30</v>
      </c>
      <c r="T309">
        <f t="shared" si="55"/>
        <v>3</v>
      </c>
      <c r="U309">
        <f t="shared" si="56"/>
        <v>90</v>
      </c>
      <c r="V309" s="3" t="str">
        <f t="shared" si="57"/>
        <v>'TRUE'</v>
      </c>
      <c r="W309">
        <f t="shared" si="58"/>
        <v>18</v>
      </c>
      <c r="X309" s="3" t="str">
        <f t="shared" si="59"/>
        <v>72)</v>
      </c>
    </row>
    <row r="310" spans="1:24" x14ac:dyDescent="0.25">
      <c r="A310" t="s">
        <v>335</v>
      </c>
      <c r="B310">
        <v>22</v>
      </c>
      <c r="C310" t="s">
        <v>41</v>
      </c>
      <c r="D310" t="s">
        <v>13</v>
      </c>
      <c r="E310" t="s">
        <v>28</v>
      </c>
      <c r="F310">
        <v>30</v>
      </c>
      <c r="G310">
        <v>47</v>
      </c>
      <c r="H310">
        <v>1410</v>
      </c>
      <c r="I310" t="b">
        <v>1</v>
      </c>
      <c r="J310">
        <v>282</v>
      </c>
      <c r="K310">
        <v>1128</v>
      </c>
      <c r="L310" s="2" t="str">
        <f t="shared" si="48"/>
        <v>11/5/2023</v>
      </c>
      <c r="M310" t="s">
        <v>335</v>
      </c>
      <c r="N310" s="2" t="str">
        <f t="shared" si="49"/>
        <v>('11/5/2023'</v>
      </c>
      <c r="O310">
        <f t="shared" si="50"/>
        <v>22</v>
      </c>
      <c r="P310" s="3" t="str">
        <f t="shared" si="51"/>
        <v>'Mecca'</v>
      </c>
      <c r="Q310" s="3" t="str">
        <f t="shared" si="52"/>
        <v>'coffee beans'</v>
      </c>
      <c r="R310" s="3" t="str">
        <f t="shared" si="53"/>
        <v>'Brazilian'</v>
      </c>
      <c r="S310">
        <f t="shared" si="54"/>
        <v>30</v>
      </c>
      <c r="T310">
        <f t="shared" si="55"/>
        <v>47</v>
      </c>
      <c r="U310">
        <f t="shared" si="56"/>
        <v>1410</v>
      </c>
      <c r="V310" s="3" t="str">
        <f t="shared" si="57"/>
        <v>'TRUE'</v>
      </c>
      <c r="W310">
        <f t="shared" si="58"/>
        <v>282</v>
      </c>
      <c r="X310" s="3" t="str">
        <f t="shared" si="59"/>
        <v>1128)</v>
      </c>
    </row>
    <row r="311" spans="1:24" x14ac:dyDescent="0.25">
      <c r="A311" t="s">
        <v>336</v>
      </c>
      <c r="B311">
        <v>49</v>
      </c>
      <c r="C311" t="s">
        <v>19</v>
      </c>
      <c r="D311" t="s">
        <v>13</v>
      </c>
      <c r="E311" t="s">
        <v>14</v>
      </c>
      <c r="F311">
        <v>40</v>
      </c>
      <c r="G311">
        <v>28</v>
      </c>
      <c r="H311">
        <v>1120</v>
      </c>
      <c r="I311" t="b">
        <v>0</v>
      </c>
      <c r="J311">
        <v>0</v>
      </c>
      <c r="K311">
        <v>1120</v>
      </c>
      <c r="L311" s="2" t="str">
        <f t="shared" si="48"/>
        <v>11/6/2023</v>
      </c>
      <c r="M311" t="s">
        <v>336</v>
      </c>
      <c r="N311" s="2" t="str">
        <f t="shared" si="49"/>
        <v>('11/6/2023'</v>
      </c>
      <c r="O311">
        <f t="shared" si="50"/>
        <v>49</v>
      </c>
      <c r="P311" s="3" t="str">
        <f t="shared" si="51"/>
        <v>'Tabuk'</v>
      </c>
      <c r="Q311" s="3" t="str">
        <f t="shared" si="52"/>
        <v>'coffee beans'</v>
      </c>
      <c r="R311" s="3" t="str">
        <f t="shared" si="53"/>
        <v>'Colombian'</v>
      </c>
      <c r="S311">
        <f t="shared" si="54"/>
        <v>40</v>
      </c>
      <c r="T311">
        <f t="shared" si="55"/>
        <v>28</v>
      </c>
      <c r="U311">
        <f t="shared" si="56"/>
        <v>1120</v>
      </c>
      <c r="V311" s="3" t="str">
        <f t="shared" si="57"/>
        <v>'FALSE'</v>
      </c>
      <c r="W311">
        <f t="shared" si="58"/>
        <v>0</v>
      </c>
      <c r="X311" s="3" t="str">
        <f t="shared" si="59"/>
        <v>1120)</v>
      </c>
    </row>
    <row r="312" spans="1:24" x14ac:dyDescent="0.25">
      <c r="A312" t="s">
        <v>337</v>
      </c>
      <c r="B312">
        <v>34</v>
      </c>
      <c r="C312" t="s">
        <v>12</v>
      </c>
      <c r="D312" t="s">
        <v>13</v>
      </c>
      <c r="E312" t="s">
        <v>17</v>
      </c>
      <c r="F312">
        <v>35</v>
      </c>
      <c r="G312">
        <v>45</v>
      </c>
      <c r="H312">
        <v>1575</v>
      </c>
      <c r="I312" t="b">
        <v>0</v>
      </c>
      <c r="J312">
        <v>0</v>
      </c>
      <c r="K312">
        <v>1575</v>
      </c>
      <c r="L312" s="2" t="str">
        <f t="shared" si="48"/>
        <v>11/7/2023</v>
      </c>
      <c r="M312" t="s">
        <v>337</v>
      </c>
      <c r="N312" s="2" t="str">
        <f t="shared" si="49"/>
        <v>('11/7/2023'</v>
      </c>
      <c r="O312">
        <f t="shared" si="50"/>
        <v>34</v>
      </c>
      <c r="P312" s="3" t="str">
        <f t="shared" si="51"/>
        <v>'Riyadh'</v>
      </c>
      <c r="Q312" s="3" t="str">
        <f t="shared" si="52"/>
        <v>'coffee beans'</v>
      </c>
      <c r="R312" s="3" t="str">
        <f t="shared" si="53"/>
        <v>'Costa Rica'</v>
      </c>
      <c r="S312">
        <f t="shared" si="54"/>
        <v>35</v>
      </c>
      <c r="T312">
        <f t="shared" si="55"/>
        <v>45</v>
      </c>
      <c r="U312">
        <f t="shared" si="56"/>
        <v>1575</v>
      </c>
      <c r="V312" s="3" t="str">
        <f t="shared" si="57"/>
        <v>'FALSE'</v>
      </c>
      <c r="W312">
        <f t="shared" si="58"/>
        <v>0</v>
      </c>
      <c r="X312" s="3" t="str">
        <f t="shared" si="59"/>
        <v>1575)</v>
      </c>
    </row>
    <row r="313" spans="1:24" x14ac:dyDescent="0.25">
      <c r="A313" t="s">
        <v>338</v>
      </c>
      <c r="B313">
        <v>2</v>
      </c>
      <c r="C313" t="s">
        <v>12</v>
      </c>
      <c r="D313" t="s">
        <v>13</v>
      </c>
      <c r="E313" t="s">
        <v>32</v>
      </c>
      <c r="F313">
        <v>35</v>
      </c>
      <c r="G313">
        <v>18</v>
      </c>
      <c r="H313">
        <v>630</v>
      </c>
      <c r="I313" t="b">
        <v>1</v>
      </c>
      <c r="J313">
        <v>126</v>
      </c>
      <c r="K313">
        <v>504</v>
      </c>
      <c r="L313" s="2" t="str">
        <f t="shared" si="48"/>
        <v>11/8/2023</v>
      </c>
      <c r="M313" t="s">
        <v>338</v>
      </c>
      <c r="N313" s="2" t="str">
        <f t="shared" si="49"/>
        <v>('11/8/2023'</v>
      </c>
      <c r="O313">
        <f t="shared" si="50"/>
        <v>2</v>
      </c>
      <c r="P313" s="3" t="str">
        <f t="shared" si="51"/>
        <v>'Riyadh'</v>
      </c>
      <c r="Q313" s="3" t="str">
        <f t="shared" si="52"/>
        <v>'coffee beans'</v>
      </c>
      <c r="R313" s="3" t="str">
        <f t="shared" si="53"/>
        <v>'Guatemala'</v>
      </c>
      <c r="S313">
        <f t="shared" si="54"/>
        <v>35</v>
      </c>
      <c r="T313">
        <f t="shared" si="55"/>
        <v>18</v>
      </c>
      <c r="U313">
        <f t="shared" si="56"/>
        <v>630</v>
      </c>
      <c r="V313" s="3" t="str">
        <f t="shared" si="57"/>
        <v>'TRUE'</v>
      </c>
      <c r="W313">
        <f t="shared" si="58"/>
        <v>126</v>
      </c>
      <c r="X313" s="3" t="str">
        <f t="shared" si="59"/>
        <v>504)</v>
      </c>
    </row>
    <row r="314" spans="1:24" x14ac:dyDescent="0.25">
      <c r="A314" t="s">
        <v>339</v>
      </c>
      <c r="B314">
        <v>50</v>
      </c>
      <c r="C314" t="s">
        <v>25</v>
      </c>
      <c r="D314" t="s">
        <v>13</v>
      </c>
      <c r="E314" t="s">
        <v>21</v>
      </c>
      <c r="F314">
        <v>45</v>
      </c>
      <c r="G314">
        <v>48</v>
      </c>
      <c r="H314">
        <v>2160</v>
      </c>
      <c r="I314" t="b">
        <v>0</v>
      </c>
      <c r="J314">
        <v>0</v>
      </c>
      <c r="K314">
        <v>2160</v>
      </c>
      <c r="L314" s="2" t="str">
        <f t="shared" si="48"/>
        <v>11/9/2023</v>
      </c>
      <c r="M314" t="s">
        <v>339</v>
      </c>
      <c r="N314" s="2" t="str">
        <f t="shared" si="49"/>
        <v>('11/9/2023'</v>
      </c>
      <c r="O314">
        <f t="shared" si="50"/>
        <v>50</v>
      </c>
      <c r="P314" s="3" t="str">
        <f t="shared" si="51"/>
        <v>'Khobar'</v>
      </c>
      <c r="Q314" s="3" t="str">
        <f t="shared" si="52"/>
        <v>'coffee beans'</v>
      </c>
      <c r="R314" s="3" t="str">
        <f t="shared" si="53"/>
        <v>'Ethiopian'</v>
      </c>
      <c r="S314">
        <f t="shared" si="54"/>
        <v>45</v>
      </c>
      <c r="T314">
        <f t="shared" si="55"/>
        <v>48</v>
      </c>
      <c r="U314">
        <f t="shared" si="56"/>
        <v>2160</v>
      </c>
      <c r="V314" s="3" t="str">
        <f t="shared" si="57"/>
        <v>'FALSE'</v>
      </c>
      <c r="W314">
        <f t="shared" si="58"/>
        <v>0</v>
      </c>
      <c r="X314" s="3" t="str">
        <f t="shared" si="59"/>
        <v>2160)</v>
      </c>
    </row>
    <row r="315" spans="1:24" x14ac:dyDescent="0.25">
      <c r="A315" t="s">
        <v>340</v>
      </c>
      <c r="B315">
        <v>9</v>
      </c>
      <c r="C315" t="s">
        <v>39</v>
      </c>
      <c r="D315" t="s">
        <v>13</v>
      </c>
      <c r="E315" t="s">
        <v>28</v>
      </c>
      <c r="F315">
        <v>30</v>
      </c>
      <c r="G315">
        <v>49</v>
      </c>
      <c r="H315">
        <v>1470</v>
      </c>
      <c r="I315" t="b">
        <v>1</v>
      </c>
      <c r="J315">
        <v>294</v>
      </c>
      <c r="K315">
        <v>1176</v>
      </c>
      <c r="L315" s="2" t="str">
        <f t="shared" si="48"/>
        <v>11/10/2023</v>
      </c>
      <c r="M315" t="s">
        <v>340</v>
      </c>
      <c r="N315" s="2" t="str">
        <f t="shared" si="49"/>
        <v>('11/10/2023'</v>
      </c>
      <c r="O315">
        <f t="shared" si="50"/>
        <v>9</v>
      </c>
      <c r="P315" s="3" t="str">
        <f t="shared" si="51"/>
        <v>'Jeddah'</v>
      </c>
      <c r="Q315" s="3" t="str">
        <f t="shared" si="52"/>
        <v>'coffee beans'</v>
      </c>
      <c r="R315" s="3" t="str">
        <f t="shared" si="53"/>
        <v>'Brazilian'</v>
      </c>
      <c r="S315">
        <f t="shared" si="54"/>
        <v>30</v>
      </c>
      <c r="T315">
        <f t="shared" si="55"/>
        <v>49</v>
      </c>
      <c r="U315">
        <f t="shared" si="56"/>
        <v>1470</v>
      </c>
      <c r="V315" s="3" t="str">
        <f t="shared" si="57"/>
        <v>'TRUE'</v>
      </c>
      <c r="W315">
        <f t="shared" si="58"/>
        <v>294</v>
      </c>
      <c r="X315" s="3" t="str">
        <f t="shared" si="59"/>
        <v>1176)</v>
      </c>
    </row>
    <row r="316" spans="1:24" x14ac:dyDescent="0.25">
      <c r="A316" t="s">
        <v>341</v>
      </c>
      <c r="B316">
        <v>37</v>
      </c>
      <c r="C316" t="s">
        <v>34</v>
      </c>
      <c r="D316" t="s">
        <v>13</v>
      </c>
      <c r="E316" t="s">
        <v>14</v>
      </c>
      <c r="F316">
        <v>40</v>
      </c>
      <c r="G316">
        <v>5</v>
      </c>
      <c r="H316">
        <v>200</v>
      </c>
      <c r="I316" t="b">
        <v>0</v>
      </c>
      <c r="J316">
        <v>0</v>
      </c>
      <c r="K316">
        <v>200</v>
      </c>
      <c r="L316" s="2" t="str">
        <f t="shared" si="48"/>
        <v>11/11/2023</v>
      </c>
      <c r="M316" t="s">
        <v>341</v>
      </c>
      <c r="N316" s="2" t="str">
        <f t="shared" si="49"/>
        <v>('11/11/2023'</v>
      </c>
      <c r="O316">
        <f t="shared" si="50"/>
        <v>37</v>
      </c>
      <c r="P316" s="3" t="str">
        <f t="shared" si="51"/>
        <v>'Dammam'</v>
      </c>
      <c r="Q316" s="3" t="str">
        <f t="shared" si="52"/>
        <v>'coffee beans'</v>
      </c>
      <c r="R316" s="3" t="str">
        <f t="shared" si="53"/>
        <v>'Colombian'</v>
      </c>
      <c r="S316">
        <f t="shared" si="54"/>
        <v>40</v>
      </c>
      <c r="T316">
        <f t="shared" si="55"/>
        <v>5</v>
      </c>
      <c r="U316">
        <f t="shared" si="56"/>
        <v>200</v>
      </c>
      <c r="V316" s="3" t="str">
        <f t="shared" si="57"/>
        <v>'FALSE'</v>
      </c>
      <c r="W316">
        <f t="shared" si="58"/>
        <v>0</v>
      </c>
      <c r="X316" s="3" t="str">
        <f t="shared" si="59"/>
        <v>200)</v>
      </c>
    </row>
    <row r="317" spans="1:24" x14ac:dyDescent="0.25">
      <c r="A317" t="s">
        <v>342</v>
      </c>
      <c r="B317">
        <v>31</v>
      </c>
      <c r="C317" t="s">
        <v>39</v>
      </c>
      <c r="D317" t="s">
        <v>13</v>
      </c>
      <c r="E317" t="s">
        <v>32</v>
      </c>
      <c r="F317">
        <v>35</v>
      </c>
      <c r="G317">
        <v>43</v>
      </c>
      <c r="H317">
        <v>1505</v>
      </c>
      <c r="I317" t="b">
        <v>1</v>
      </c>
      <c r="J317">
        <v>301</v>
      </c>
      <c r="K317">
        <v>1204</v>
      </c>
      <c r="L317" s="2" t="str">
        <f t="shared" si="48"/>
        <v>11/12/2023</v>
      </c>
      <c r="M317" t="s">
        <v>342</v>
      </c>
      <c r="N317" s="2" t="str">
        <f t="shared" si="49"/>
        <v>('11/12/2023'</v>
      </c>
      <c r="O317">
        <f t="shared" si="50"/>
        <v>31</v>
      </c>
      <c r="P317" s="3" t="str">
        <f t="shared" si="51"/>
        <v>'Jeddah'</v>
      </c>
      <c r="Q317" s="3" t="str">
        <f t="shared" si="52"/>
        <v>'coffee beans'</v>
      </c>
      <c r="R317" s="3" t="str">
        <f t="shared" si="53"/>
        <v>'Guatemala'</v>
      </c>
      <c r="S317">
        <f t="shared" si="54"/>
        <v>35</v>
      </c>
      <c r="T317">
        <f t="shared" si="55"/>
        <v>43</v>
      </c>
      <c r="U317">
        <f t="shared" si="56"/>
        <v>1505</v>
      </c>
      <c r="V317" s="3" t="str">
        <f t="shared" si="57"/>
        <v>'TRUE'</v>
      </c>
      <c r="W317">
        <f t="shared" si="58"/>
        <v>301</v>
      </c>
      <c r="X317" s="3" t="str">
        <f t="shared" si="59"/>
        <v>1204)</v>
      </c>
    </row>
    <row r="318" spans="1:24" x14ac:dyDescent="0.25">
      <c r="A318" t="s">
        <v>343</v>
      </c>
      <c r="B318">
        <v>56</v>
      </c>
      <c r="C318" t="s">
        <v>39</v>
      </c>
      <c r="D318" t="s">
        <v>13</v>
      </c>
      <c r="E318" t="s">
        <v>21</v>
      </c>
      <c r="F318">
        <v>45</v>
      </c>
      <c r="G318">
        <v>39</v>
      </c>
      <c r="H318">
        <v>1755</v>
      </c>
      <c r="I318" t="b">
        <v>1</v>
      </c>
      <c r="J318">
        <v>351</v>
      </c>
      <c r="K318">
        <v>1404</v>
      </c>
      <c r="L318" s="2" t="str">
        <f t="shared" si="48"/>
        <v>11/13/2023</v>
      </c>
      <c r="M318" t="s">
        <v>343</v>
      </c>
      <c r="N318" s="2" t="str">
        <f t="shared" si="49"/>
        <v>('11/13/2023'</v>
      </c>
      <c r="O318">
        <f t="shared" si="50"/>
        <v>56</v>
      </c>
      <c r="P318" s="3" t="str">
        <f t="shared" si="51"/>
        <v>'Jeddah'</v>
      </c>
      <c r="Q318" s="3" t="str">
        <f t="shared" si="52"/>
        <v>'coffee beans'</v>
      </c>
      <c r="R318" s="3" t="str">
        <f t="shared" si="53"/>
        <v>'Ethiopian'</v>
      </c>
      <c r="S318">
        <f t="shared" si="54"/>
        <v>45</v>
      </c>
      <c r="T318">
        <f t="shared" si="55"/>
        <v>39</v>
      </c>
      <c r="U318">
        <f t="shared" si="56"/>
        <v>1755</v>
      </c>
      <c r="V318" s="3" t="str">
        <f t="shared" si="57"/>
        <v>'TRUE'</v>
      </c>
      <c r="W318">
        <f t="shared" si="58"/>
        <v>351</v>
      </c>
      <c r="X318" s="3" t="str">
        <f t="shared" si="59"/>
        <v>1404)</v>
      </c>
    </row>
    <row r="319" spans="1:24" x14ac:dyDescent="0.25">
      <c r="A319" t="s">
        <v>344</v>
      </c>
      <c r="B319">
        <v>28</v>
      </c>
      <c r="C319" t="s">
        <v>25</v>
      </c>
      <c r="D319" t="s">
        <v>13</v>
      </c>
      <c r="E319" t="s">
        <v>32</v>
      </c>
      <c r="F319">
        <v>35</v>
      </c>
      <c r="G319">
        <v>41</v>
      </c>
      <c r="H319">
        <v>1435</v>
      </c>
      <c r="I319" t="b">
        <v>0</v>
      </c>
      <c r="J319">
        <v>0</v>
      </c>
      <c r="K319">
        <v>1435</v>
      </c>
      <c r="L319" s="2" t="str">
        <f t="shared" si="48"/>
        <v>11/14/2023</v>
      </c>
      <c r="M319" t="s">
        <v>344</v>
      </c>
      <c r="N319" s="2" t="str">
        <f t="shared" si="49"/>
        <v>('11/14/2023'</v>
      </c>
      <c r="O319">
        <f t="shared" si="50"/>
        <v>28</v>
      </c>
      <c r="P319" s="3" t="str">
        <f t="shared" si="51"/>
        <v>'Khobar'</v>
      </c>
      <c r="Q319" s="3" t="str">
        <f t="shared" si="52"/>
        <v>'coffee beans'</v>
      </c>
      <c r="R319" s="3" t="str">
        <f t="shared" si="53"/>
        <v>'Guatemala'</v>
      </c>
      <c r="S319">
        <f t="shared" si="54"/>
        <v>35</v>
      </c>
      <c r="T319">
        <f t="shared" si="55"/>
        <v>41</v>
      </c>
      <c r="U319">
        <f t="shared" si="56"/>
        <v>1435</v>
      </c>
      <c r="V319" s="3" t="str">
        <f t="shared" si="57"/>
        <v>'FALSE'</v>
      </c>
      <c r="W319">
        <f t="shared" si="58"/>
        <v>0</v>
      </c>
      <c r="X319" s="3" t="str">
        <f t="shared" si="59"/>
        <v>1435)</v>
      </c>
    </row>
    <row r="320" spans="1:24" x14ac:dyDescent="0.25">
      <c r="A320" t="s">
        <v>345</v>
      </c>
      <c r="B320">
        <v>32</v>
      </c>
      <c r="C320" t="s">
        <v>16</v>
      </c>
      <c r="D320" t="s">
        <v>13</v>
      </c>
      <c r="E320" t="s">
        <v>32</v>
      </c>
      <c r="F320">
        <v>35</v>
      </c>
      <c r="G320">
        <v>24</v>
      </c>
      <c r="H320">
        <v>840</v>
      </c>
      <c r="I320" t="b">
        <v>1</v>
      </c>
      <c r="J320">
        <v>168</v>
      </c>
      <c r="K320">
        <v>672</v>
      </c>
      <c r="L320" s="2" t="str">
        <f t="shared" si="48"/>
        <v>11/15/2023</v>
      </c>
      <c r="M320" t="s">
        <v>345</v>
      </c>
      <c r="N320" s="2" t="str">
        <f t="shared" si="49"/>
        <v>('11/15/2023'</v>
      </c>
      <c r="O320">
        <f t="shared" si="50"/>
        <v>32</v>
      </c>
      <c r="P320" s="3" t="str">
        <f t="shared" si="51"/>
        <v>'Abha'</v>
      </c>
      <c r="Q320" s="3" t="str">
        <f t="shared" si="52"/>
        <v>'coffee beans'</v>
      </c>
      <c r="R320" s="3" t="str">
        <f t="shared" si="53"/>
        <v>'Guatemala'</v>
      </c>
      <c r="S320">
        <f t="shared" si="54"/>
        <v>35</v>
      </c>
      <c r="T320">
        <f t="shared" si="55"/>
        <v>24</v>
      </c>
      <c r="U320">
        <f t="shared" si="56"/>
        <v>840</v>
      </c>
      <c r="V320" s="3" t="str">
        <f t="shared" si="57"/>
        <v>'TRUE'</v>
      </c>
      <c r="W320">
        <f t="shared" si="58"/>
        <v>168</v>
      </c>
      <c r="X320" s="3" t="str">
        <f t="shared" si="59"/>
        <v>672)</v>
      </c>
    </row>
    <row r="321" spans="1:24" x14ac:dyDescent="0.25">
      <c r="A321" t="s">
        <v>346</v>
      </c>
      <c r="B321">
        <v>100</v>
      </c>
      <c r="C321" t="s">
        <v>34</v>
      </c>
      <c r="D321" t="s">
        <v>13</v>
      </c>
      <c r="E321" t="s">
        <v>28</v>
      </c>
      <c r="F321">
        <v>30</v>
      </c>
      <c r="G321">
        <v>45</v>
      </c>
      <c r="H321">
        <v>1350</v>
      </c>
      <c r="I321" t="b">
        <v>0</v>
      </c>
      <c r="J321">
        <v>0</v>
      </c>
      <c r="K321">
        <v>1350</v>
      </c>
      <c r="L321" s="2" t="str">
        <f t="shared" si="48"/>
        <v>11/16/2023</v>
      </c>
      <c r="M321" t="s">
        <v>346</v>
      </c>
      <c r="N321" s="2" t="str">
        <f t="shared" si="49"/>
        <v>('11/16/2023'</v>
      </c>
      <c r="O321">
        <f t="shared" si="50"/>
        <v>100</v>
      </c>
      <c r="P321" s="3" t="str">
        <f t="shared" si="51"/>
        <v>'Dammam'</v>
      </c>
      <c r="Q321" s="3" t="str">
        <f t="shared" si="52"/>
        <v>'coffee beans'</v>
      </c>
      <c r="R321" s="3" t="str">
        <f t="shared" si="53"/>
        <v>'Brazilian'</v>
      </c>
      <c r="S321">
        <f t="shared" si="54"/>
        <v>30</v>
      </c>
      <c r="T321">
        <f t="shared" si="55"/>
        <v>45</v>
      </c>
      <c r="U321">
        <f t="shared" si="56"/>
        <v>1350</v>
      </c>
      <c r="V321" s="3" t="str">
        <f t="shared" si="57"/>
        <v>'FALSE'</v>
      </c>
      <c r="W321">
        <f t="shared" si="58"/>
        <v>0</v>
      </c>
      <c r="X321" s="3" t="str">
        <f t="shared" si="59"/>
        <v>1350)</v>
      </c>
    </row>
    <row r="322" spans="1:24" x14ac:dyDescent="0.25">
      <c r="A322" t="s">
        <v>347</v>
      </c>
      <c r="B322">
        <v>29</v>
      </c>
      <c r="C322" t="s">
        <v>30</v>
      </c>
      <c r="D322" t="s">
        <v>13</v>
      </c>
      <c r="E322" t="s">
        <v>28</v>
      </c>
      <c r="F322">
        <v>30</v>
      </c>
      <c r="G322">
        <v>6</v>
      </c>
      <c r="H322">
        <v>180</v>
      </c>
      <c r="I322" t="b">
        <v>0</v>
      </c>
      <c r="J322">
        <v>0</v>
      </c>
      <c r="K322">
        <v>180</v>
      </c>
      <c r="L322" s="2" t="str">
        <f t="shared" si="48"/>
        <v>11/17/2023</v>
      </c>
      <c r="M322" t="s">
        <v>347</v>
      </c>
      <c r="N322" s="2" t="str">
        <f t="shared" si="49"/>
        <v>('11/17/2023'</v>
      </c>
      <c r="O322">
        <f t="shared" si="50"/>
        <v>29</v>
      </c>
      <c r="P322" s="3" t="str">
        <f t="shared" si="51"/>
        <v>'Medina'</v>
      </c>
      <c r="Q322" s="3" t="str">
        <f t="shared" si="52"/>
        <v>'coffee beans'</v>
      </c>
      <c r="R322" s="3" t="str">
        <f t="shared" si="53"/>
        <v>'Brazilian'</v>
      </c>
      <c r="S322">
        <f t="shared" si="54"/>
        <v>30</v>
      </c>
      <c r="T322">
        <f t="shared" si="55"/>
        <v>6</v>
      </c>
      <c r="U322">
        <f t="shared" si="56"/>
        <v>180</v>
      </c>
      <c r="V322" s="3" t="str">
        <f t="shared" si="57"/>
        <v>'FALSE'</v>
      </c>
      <c r="W322">
        <f t="shared" si="58"/>
        <v>0</v>
      </c>
      <c r="X322" s="3" t="str">
        <f t="shared" si="59"/>
        <v>180)</v>
      </c>
    </row>
    <row r="323" spans="1:24" x14ac:dyDescent="0.25">
      <c r="A323" t="s">
        <v>348</v>
      </c>
      <c r="B323">
        <v>63</v>
      </c>
      <c r="C323" t="s">
        <v>12</v>
      </c>
      <c r="D323" t="s">
        <v>13</v>
      </c>
      <c r="E323" t="s">
        <v>21</v>
      </c>
      <c r="F323">
        <v>45</v>
      </c>
      <c r="G323">
        <v>18</v>
      </c>
      <c r="H323">
        <v>810</v>
      </c>
      <c r="I323" t="b">
        <v>0</v>
      </c>
      <c r="J323">
        <v>0</v>
      </c>
      <c r="K323">
        <v>810</v>
      </c>
      <c r="L323" s="2" t="str">
        <f t="shared" ref="L323:L386" si="60">CONCATENATE(TEXT(A323,"yyyy-mm-dd"))</f>
        <v>11/18/2023</v>
      </c>
      <c r="M323" t="s">
        <v>348</v>
      </c>
      <c r="N323" s="2" t="str">
        <f t="shared" ref="N323:N386" si="61">CONCATENATE("('",M323,"'")</f>
        <v>('11/18/2023'</v>
      </c>
      <c r="O323">
        <f t="shared" ref="O323:O386" si="62">B323</f>
        <v>63</v>
      </c>
      <c r="P323" s="3" t="str">
        <f t="shared" ref="P323:P386" si="63">CONCATENATE("'",C323,"'")</f>
        <v>'Riyadh'</v>
      </c>
      <c r="Q323" s="3" t="str">
        <f t="shared" ref="Q323:Q386" si="64">CONCATENATE("'",D323,"'")</f>
        <v>'coffee beans'</v>
      </c>
      <c r="R323" s="3" t="str">
        <f t="shared" ref="R323:R386" si="65">CONCATENATE("'",E323,"'")</f>
        <v>'Ethiopian'</v>
      </c>
      <c r="S323">
        <f t="shared" ref="S323:S386" si="66">F323</f>
        <v>45</v>
      </c>
      <c r="T323">
        <f t="shared" ref="T323:T386" si="67">G323</f>
        <v>18</v>
      </c>
      <c r="U323">
        <f t="shared" ref="U323:U386" si="68">H323</f>
        <v>810</v>
      </c>
      <c r="V323" s="3" t="str">
        <f t="shared" ref="V323:V386" si="69">CONCATENATE("'",I323,"'")</f>
        <v>'FALSE'</v>
      </c>
      <c r="W323">
        <f t="shared" ref="W323:W386" si="70">J323</f>
        <v>0</v>
      </c>
      <c r="X323" s="3" t="str">
        <f t="shared" ref="X323:X386" si="71">CONCATENATE(K323,")")</f>
        <v>810)</v>
      </c>
    </row>
    <row r="324" spans="1:24" x14ac:dyDescent="0.25">
      <c r="A324" t="s">
        <v>349</v>
      </c>
      <c r="B324">
        <v>27</v>
      </c>
      <c r="C324" t="s">
        <v>12</v>
      </c>
      <c r="D324" t="s">
        <v>13</v>
      </c>
      <c r="E324" t="s">
        <v>28</v>
      </c>
      <c r="F324">
        <v>30</v>
      </c>
      <c r="G324">
        <v>12</v>
      </c>
      <c r="H324">
        <v>360</v>
      </c>
      <c r="I324" t="b">
        <v>1</v>
      </c>
      <c r="J324">
        <v>72</v>
      </c>
      <c r="K324">
        <v>288</v>
      </c>
      <c r="L324" s="2" t="str">
        <f t="shared" si="60"/>
        <v>11/19/2023</v>
      </c>
      <c r="M324" t="s">
        <v>349</v>
      </c>
      <c r="N324" s="2" t="str">
        <f t="shared" si="61"/>
        <v>('11/19/2023'</v>
      </c>
      <c r="O324">
        <f t="shared" si="62"/>
        <v>27</v>
      </c>
      <c r="P324" s="3" t="str">
        <f t="shared" si="63"/>
        <v>'Riyadh'</v>
      </c>
      <c r="Q324" s="3" t="str">
        <f t="shared" si="64"/>
        <v>'coffee beans'</v>
      </c>
      <c r="R324" s="3" t="str">
        <f t="shared" si="65"/>
        <v>'Brazilian'</v>
      </c>
      <c r="S324">
        <f t="shared" si="66"/>
        <v>30</v>
      </c>
      <c r="T324">
        <f t="shared" si="67"/>
        <v>12</v>
      </c>
      <c r="U324">
        <f t="shared" si="68"/>
        <v>360</v>
      </c>
      <c r="V324" s="3" t="str">
        <f t="shared" si="69"/>
        <v>'TRUE'</v>
      </c>
      <c r="W324">
        <f t="shared" si="70"/>
        <v>72</v>
      </c>
      <c r="X324" s="3" t="str">
        <f t="shared" si="71"/>
        <v>288)</v>
      </c>
    </row>
    <row r="325" spans="1:24" x14ac:dyDescent="0.25">
      <c r="A325" t="s">
        <v>350</v>
      </c>
      <c r="B325">
        <v>27</v>
      </c>
      <c r="C325" t="s">
        <v>19</v>
      </c>
      <c r="D325" t="s">
        <v>13</v>
      </c>
      <c r="E325" t="s">
        <v>17</v>
      </c>
      <c r="F325">
        <v>35</v>
      </c>
      <c r="G325">
        <v>16</v>
      </c>
      <c r="H325">
        <v>560</v>
      </c>
      <c r="I325" t="b">
        <v>1</v>
      </c>
      <c r="J325">
        <v>112</v>
      </c>
      <c r="K325">
        <v>448</v>
      </c>
      <c r="L325" s="2" t="str">
        <f t="shared" si="60"/>
        <v>11/20/2023</v>
      </c>
      <c r="M325" t="s">
        <v>350</v>
      </c>
      <c r="N325" s="2" t="str">
        <f t="shared" si="61"/>
        <v>('11/20/2023'</v>
      </c>
      <c r="O325">
        <f t="shared" si="62"/>
        <v>27</v>
      </c>
      <c r="P325" s="3" t="str">
        <f t="shared" si="63"/>
        <v>'Tabuk'</v>
      </c>
      <c r="Q325" s="3" t="str">
        <f t="shared" si="64"/>
        <v>'coffee beans'</v>
      </c>
      <c r="R325" s="3" t="str">
        <f t="shared" si="65"/>
        <v>'Costa Rica'</v>
      </c>
      <c r="S325">
        <f t="shared" si="66"/>
        <v>35</v>
      </c>
      <c r="T325">
        <f t="shared" si="67"/>
        <v>16</v>
      </c>
      <c r="U325">
        <f t="shared" si="68"/>
        <v>560</v>
      </c>
      <c r="V325" s="3" t="str">
        <f t="shared" si="69"/>
        <v>'TRUE'</v>
      </c>
      <c r="W325">
        <f t="shared" si="70"/>
        <v>112</v>
      </c>
      <c r="X325" s="3" t="str">
        <f t="shared" si="71"/>
        <v>448)</v>
      </c>
    </row>
    <row r="326" spans="1:24" x14ac:dyDescent="0.25">
      <c r="A326" t="s">
        <v>351</v>
      </c>
      <c r="B326">
        <v>96</v>
      </c>
      <c r="C326" t="s">
        <v>27</v>
      </c>
      <c r="D326" t="s">
        <v>13</v>
      </c>
      <c r="E326" t="s">
        <v>28</v>
      </c>
      <c r="F326">
        <v>30</v>
      </c>
      <c r="G326">
        <v>39</v>
      </c>
      <c r="H326">
        <v>1170</v>
      </c>
      <c r="I326" t="b">
        <v>1</v>
      </c>
      <c r="J326">
        <v>234</v>
      </c>
      <c r="K326">
        <v>936</v>
      </c>
      <c r="L326" s="2" t="str">
        <f t="shared" si="60"/>
        <v>11/21/2023</v>
      </c>
      <c r="M326" t="s">
        <v>351</v>
      </c>
      <c r="N326" s="2" t="str">
        <f t="shared" si="61"/>
        <v>('11/21/2023'</v>
      </c>
      <c r="O326">
        <f t="shared" si="62"/>
        <v>96</v>
      </c>
      <c r="P326" s="3" t="str">
        <f t="shared" si="63"/>
        <v>'Buraidah'</v>
      </c>
      <c r="Q326" s="3" t="str">
        <f t="shared" si="64"/>
        <v>'coffee beans'</v>
      </c>
      <c r="R326" s="3" t="str">
        <f t="shared" si="65"/>
        <v>'Brazilian'</v>
      </c>
      <c r="S326">
        <f t="shared" si="66"/>
        <v>30</v>
      </c>
      <c r="T326">
        <f t="shared" si="67"/>
        <v>39</v>
      </c>
      <c r="U326">
        <f t="shared" si="68"/>
        <v>1170</v>
      </c>
      <c r="V326" s="3" t="str">
        <f t="shared" si="69"/>
        <v>'TRUE'</v>
      </c>
      <c r="W326">
        <f t="shared" si="70"/>
        <v>234</v>
      </c>
      <c r="X326" s="3" t="str">
        <f t="shared" si="71"/>
        <v>936)</v>
      </c>
    </row>
    <row r="327" spans="1:24" x14ac:dyDescent="0.25">
      <c r="A327" t="s">
        <v>352</v>
      </c>
      <c r="B327">
        <v>97</v>
      </c>
      <c r="C327" t="s">
        <v>23</v>
      </c>
      <c r="D327" t="s">
        <v>13</v>
      </c>
      <c r="E327" t="s">
        <v>14</v>
      </c>
      <c r="F327">
        <v>40</v>
      </c>
      <c r="G327">
        <v>24</v>
      </c>
      <c r="H327">
        <v>960</v>
      </c>
      <c r="I327" t="b">
        <v>1</v>
      </c>
      <c r="J327">
        <v>192</v>
      </c>
      <c r="K327">
        <v>768</v>
      </c>
      <c r="L327" s="2" t="str">
        <f t="shared" si="60"/>
        <v>11/22/2023</v>
      </c>
      <c r="M327" t="s">
        <v>352</v>
      </c>
      <c r="N327" s="2" t="str">
        <f t="shared" si="61"/>
        <v>('11/22/2023'</v>
      </c>
      <c r="O327">
        <f t="shared" si="62"/>
        <v>97</v>
      </c>
      <c r="P327" s="3" t="str">
        <f t="shared" si="63"/>
        <v>'Hail'</v>
      </c>
      <c r="Q327" s="3" t="str">
        <f t="shared" si="64"/>
        <v>'coffee beans'</v>
      </c>
      <c r="R327" s="3" t="str">
        <f t="shared" si="65"/>
        <v>'Colombian'</v>
      </c>
      <c r="S327">
        <f t="shared" si="66"/>
        <v>40</v>
      </c>
      <c r="T327">
        <f t="shared" si="67"/>
        <v>24</v>
      </c>
      <c r="U327">
        <f t="shared" si="68"/>
        <v>960</v>
      </c>
      <c r="V327" s="3" t="str">
        <f t="shared" si="69"/>
        <v>'TRUE'</v>
      </c>
      <c r="W327">
        <f t="shared" si="70"/>
        <v>192</v>
      </c>
      <c r="X327" s="3" t="str">
        <f t="shared" si="71"/>
        <v>768)</v>
      </c>
    </row>
    <row r="328" spans="1:24" x14ac:dyDescent="0.25">
      <c r="A328" t="s">
        <v>353</v>
      </c>
      <c r="B328">
        <v>44</v>
      </c>
      <c r="C328" t="s">
        <v>34</v>
      </c>
      <c r="D328" t="s">
        <v>13</v>
      </c>
      <c r="E328" t="s">
        <v>28</v>
      </c>
      <c r="F328">
        <v>30</v>
      </c>
      <c r="G328">
        <v>4</v>
      </c>
      <c r="H328">
        <v>120</v>
      </c>
      <c r="I328" t="b">
        <v>1</v>
      </c>
      <c r="J328">
        <v>24</v>
      </c>
      <c r="K328">
        <v>96</v>
      </c>
      <c r="L328" s="2" t="str">
        <f t="shared" si="60"/>
        <v>11/23/2023</v>
      </c>
      <c r="M328" t="s">
        <v>353</v>
      </c>
      <c r="N328" s="2" t="str">
        <f t="shared" si="61"/>
        <v>('11/23/2023'</v>
      </c>
      <c r="O328">
        <f t="shared" si="62"/>
        <v>44</v>
      </c>
      <c r="P328" s="3" t="str">
        <f t="shared" si="63"/>
        <v>'Dammam'</v>
      </c>
      <c r="Q328" s="3" t="str">
        <f t="shared" si="64"/>
        <v>'coffee beans'</v>
      </c>
      <c r="R328" s="3" t="str">
        <f t="shared" si="65"/>
        <v>'Brazilian'</v>
      </c>
      <c r="S328">
        <f t="shared" si="66"/>
        <v>30</v>
      </c>
      <c r="T328">
        <f t="shared" si="67"/>
        <v>4</v>
      </c>
      <c r="U328">
        <f t="shared" si="68"/>
        <v>120</v>
      </c>
      <c r="V328" s="3" t="str">
        <f t="shared" si="69"/>
        <v>'TRUE'</v>
      </c>
      <c r="W328">
        <f t="shared" si="70"/>
        <v>24</v>
      </c>
      <c r="X328" s="3" t="str">
        <f t="shared" si="71"/>
        <v>96)</v>
      </c>
    </row>
    <row r="329" spans="1:24" x14ac:dyDescent="0.25">
      <c r="A329" t="s">
        <v>354</v>
      </c>
      <c r="B329">
        <v>2</v>
      </c>
      <c r="C329" t="s">
        <v>12</v>
      </c>
      <c r="D329" t="s">
        <v>13</v>
      </c>
      <c r="E329" t="s">
        <v>21</v>
      </c>
      <c r="F329">
        <v>45</v>
      </c>
      <c r="G329">
        <v>32</v>
      </c>
      <c r="H329">
        <v>1440</v>
      </c>
      <c r="I329" t="b">
        <v>1</v>
      </c>
      <c r="J329">
        <v>288</v>
      </c>
      <c r="K329">
        <v>1152</v>
      </c>
      <c r="L329" s="2" t="str">
        <f t="shared" si="60"/>
        <v>11/24/2023</v>
      </c>
      <c r="M329" t="s">
        <v>354</v>
      </c>
      <c r="N329" s="2" t="str">
        <f t="shared" si="61"/>
        <v>('11/24/2023'</v>
      </c>
      <c r="O329">
        <f t="shared" si="62"/>
        <v>2</v>
      </c>
      <c r="P329" s="3" t="str">
        <f t="shared" si="63"/>
        <v>'Riyadh'</v>
      </c>
      <c r="Q329" s="3" t="str">
        <f t="shared" si="64"/>
        <v>'coffee beans'</v>
      </c>
      <c r="R329" s="3" t="str">
        <f t="shared" si="65"/>
        <v>'Ethiopian'</v>
      </c>
      <c r="S329">
        <f t="shared" si="66"/>
        <v>45</v>
      </c>
      <c r="T329">
        <f t="shared" si="67"/>
        <v>32</v>
      </c>
      <c r="U329">
        <f t="shared" si="68"/>
        <v>1440</v>
      </c>
      <c r="V329" s="3" t="str">
        <f t="shared" si="69"/>
        <v>'TRUE'</v>
      </c>
      <c r="W329">
        <f t="shared" si="70"/>
        <v>288</v>
      </c>
      <c r="X329" s="3" t="str">
        <f t="shared" si="71"/>
        <v>1152)</v>
      </c>
    </row>
    <row r="330" spans="1:24" x14ac:dyDescent="0.25">
      <c r="A330" t="s">
        <v>355</v>
      </c>
      <c r="B330">
        <v>94</v>
      </c>
      <c r="C330" t="s">
        <v>16</v>
      </c>
      <c r="D330" t="s">
        <v>13</v>
      </c>
      <c r="E330" t="s">
        <v>17</v>
      </c>
      <c r="F330">
        <v>35</v>
      </c>
      <c r="G330">
        <v>21</v>
      </c>
      <c r="H330">
        <v>735</v>
      </c>
      <c r="I330" t="b">
        <v>1</v>
      </c>
      <c r="J330">
        <v>147</v>
      </c>
      <c r="K330">
        <v>588</v>
      </c>
      <c r="L330" s="2" t="str">
        <f t="shared" si="60"/>
        <v>11/25/2023</v>
      </c>
      <c r="M330" t="s">
        <v>355</v>
      </c>
      <c r="N330" s="2" t="str">
        <f t="shared" si="61"/>
        <v>('11/25/2023'</v>
      </c>
      <c r="O330">
        <f t="shared" si="62"/>
        <v>94</v>
      </c>
      <c r="P330" s="3" t="str">
        <f t="shared" si="63"/>
        <v>'Abha'</v>
      </c>
      <c r="Q330" s="3" t="str">
        <f t="shared" si="64"/>
        <v>'coffee beans'</v>
      </c>
      <c r="R330" s="3" t="str">
        <f t="shared" si="65"/>
        <v>'Costa Rica'</v>
      </c>
      <c r="S330">
        <f t="shared" si="66"/>
        <v>35</v>
      </c>
      <c r="T330">
        <f t="shared" si="67"/>
        <v>21</v>
      </c>
      <c r="U330">
        <f t="shared" si="68"/>
        <v>735</v>
      </c>
      <c r="V330" s="3" t="str">
        <f t="shared" si="69"/>
        <v>'TRUE'</v>
      </c>
      <c r="W330">
        <f t="shared" si="70"/>
        <v>147</v>
      </c>
      <c r="X330" s="3" t="str">
        <f t="shared" si="71"/>
        <v>588)</v>
      </c>
    </row>
    <row r="331" spans="1:24" x14ac:dyDescent="0.25">
      <c r="A331" t="s">
        <v>356</v>
      </c>
      <c r="B331">
        <v>92</v>
      </c>
      <c r="C331" t="s">
        <v>12</v>
      </c>
      <c r="D331" t="s">
        <v>13</v>
      </c>
      <c r="E331" t="s">
        <v>32</v>
      </c>
      <c r="F331">
        <v>35</v>
      </c>
      <c r="G331">
        <v>18</v>
      </c>
      <c r="H331">
        <v>630</v>
      </c>
      <c r="I331" t="b">
        <v>1</v>
      </c>
      <c r="J331">
        <v>126</v>
      </c>
      <c r="K331">
        <v>504</v>
      </c>
      <c r="L331" s="2" t="str">
        <f t="shared" si="60"/>
        <v>11/26/2023</v>
      </c>
      <c r="M331" t="s">
        <v>356</v>
      </c>
      <c r="N331" s="2" t="str">
        <f t="shared" si="61"/>
        <v>('11/26/2023'</v>
      </c>
      <c r="O331">
        <f t="shared" si="62"/>
        <v>92</v>
      </c>
      <c r="P331" s="3" t="str">
        <f t="shared" si="63"/>
        <v>'Riyadh'</v>
      </c>
      <c r="Q331" s="3" t="str">
        <f t="shared" si="64"/>
        <v>'coffee beans'</v>
      </c>
      <c r="R331" s="3" t="str">
        <f t="shared" si="65"/>
        <v>'Guatemala'</v>
      </c>
      <c r="S331">
        <f t="shared" si="66"/>
        <v>35</v>
      </c>
      <c r="T331">
        <f t="shared" si="67"/>
        <v>18</v>
      </c>
      <c r="U331">
        <f t="shared" si="68"/>
        <v>630</v>
      </c>
      <c r="V331" s="3" t="str">
        <f t="shared" si="69"/>
        <v>'TRUE'</v>
      </c>
      <c r="W331">
        <f t="shared" si="70"/>
        <v>126</v>
      </c>
      <c r="X331" s="3" t="str">
        <f t="shared" si="71"/>
        <v>504)</v>
      </c>
    </row>
    <row r="332" spans="1:24" x14ac:dyDescent="0.25">
      <c r="A332" t="s">
        <v>357</v>
      </c>
      <c r="B332">
        <v>97</v>
      </c>
      <c r="C332" t="s">
        <v>41</v>
      </c>
      <c r="D332" t="s">
        <v>13</v>
      </c>
      <c r="E332" t="s">
        <v>32</v>
      </c>
      <c r="F332">
        <v>35</v>
      </c>
      <c r="G332">
        <v>41</v>
      </c>
      <c r="H332">
        <v>1435</v>
      </c>
      <c r="I332" t="b">
        <v>0</v>
      </c>
      <c r="J332">
        <v>0</v>
      </c>
      <c r="K332">
        <v>1435</v>
      </c>
      <c r="L332" s="2" t="str">
        <f t="shared" si="60"/>
        <v>11/27/2023</v>
      </c>
      <c r="M332" t="s">
        <v>357</v>
      </c>
      <c r="N332" s="2" t="str">
        <f t="shared" si="61"/>
        <v>('11/27/2023'</v>
      </c>
      <c r="O332">
        <f t="shared" si="62"/>
        <v>97</v>
      </c>
      <c r="P332" s="3" t="str">
        <f t="shared" si="63"/>
        <v>'Mecca'</v>
      </c>
      <c r="Q332" s="3" t="str">
        <f t="shared" si="64"/>
        <v>'coffee beans'</v>
      </c>
      <c r="R332" s="3" t="str">
        <f t="shared" si="65"/>
        <v>'Guatemala'</v>
      </c>
      <c r="S332">
        <f t="shared" si="66"/>
        <v>35</v>
      </c>
      <c r="T332">
        <f t="shared" si="67"/>
        <v>41</v>
      </c>
      <c r="U332">
        <f t="shared" si="68"/>
        <v>1435</v>
      </c>
      <c r="V332" s="3" t="str">
        <f t="shared" si="69"/>
        <v>'FALSE'</v>
      </c>
      <c r="W332">
        <f t="shared" si="70"/>
        <v>0</v>
      </c>
      <c r="X332" s="3" t="str">
        <f t="shared" si="71"/>
        <v>1435)</v>
      </c>
    </row>
    <row r="333" spans="1:24" x14ac:dyDescent="0.25">
      <c r="A333" t="s">
        <v>358</v>
      </c>
      <c r="B333">
        <v>7</v>
      </c>
      <c r="C333" t="s">
        <v>12</v>
      </c>
      <c r="D333" t="s">
        <v>13</v>
      </c>
      <c r="E333" t="s">
        <v>17</v>
      </c>
      <c r="F333">
        <v>35</v>
      </c>
      <c r="G333">
        <v>30</v>
      </c>
      <c r="H333">
        <v>1050</v>
      </c>
      <c r="I333" t="b">
        <v>1</v>
      </c>
      <c r="J333">
        <v>210</v>
      </c>
      <c r="K333">
        <v>840</v>
      </c>
      <c r="L333" s="2" t="str">
        <f t="shared" si="60"/>
        <v>11/28/2023</v>
      </c>
      <c r="M333" t="s">
        <v>358</v>
      </c>
      <c r="N333" s="2" t="str">
        <f t="shared" si="61"/>
        <v>('11/28/2023'</v>
      </c>
      <c r="O333">
        <f t="shared" si="62"/>
        <v>7</v>
      </c>
      <c r="P333" s="3" t="str">
        <f t="shared" si="63"/>
        <v>'Riyadh'</v>
      </c>
      <c r="Q333" s="3" t="str">
        <f t="shared" si="64"/>
        <v>'coffee beans'</v>
      </c>
      <c r="R333" s="3" t="str">
        <f t="shared" si="65"/>
        <v>'Costa Rica'</v>
      </c>
      <c r="S333">
        <f t="shared" si="66"/>
        <v>35</v>
      </c>
      <c r="T333">
        <f t="shared" si="67"/>
        <v>30</v>
      </c>
      <c r="U333">
        <f t="shared" si="68"/>
        <v>1050</v>
      </c>
      <c r="V333" s="3" t="str">
        <f t="shared" si="69"/>
        <v>'TRUE'</v>
      </c>
      <c r="W333">
        <f t="shared" si="70"/>
        <v>210</v>
      </c>
      <c r="X333" s="3" t="str">
        <f t="shared" si="71"/>
        <v>840)</v>
      </c>
    </row>
    <row r="334" spans="1:24" x14ac:dyDescent="0.25">
      <c r="A334" t="s">
        <v>359</v>
      </c>
      <c r="B334">
        <v>7</v>
      </c>
      <c r="C334" t="s">
        <v>30</v>
      </c>
      <c r="D334" t="s">
        <v>13</v>
      </c>
      <c r="E334" t="s">
        <v>28</v>
      </c>
      <c r="F334">
        <v>30</v>
      </c>
      <c r="G334">
        <v>28</v>
      </c>
      <c r="H334">
        <v>840</v>
      </c>
      <c r="I334" t="b">
        <v>1</v>
      </c>
      <c r="J334">
        <v>168</v>
      </c>
      <c r="K334">
        <v>672</v>
      </c>
      <c r="L334" s="2" t="str">
        <f t="shared" si="60"/>
        <v>11/29/2023</v>
      </c>
      <c r="M334" t="s">
        <v>359</v>
      </c>
      <c r="N334" s="2" t="str">
        <f t="shared" si="61"/>
        <v>('11/29/2023'</v>
      </c>
      <c r="O334">
        <f t="shared" si="62"/>
        <v>7</v>
      </c>
      <c r="P334" s="3" t="str">
        <f t="shared" si="63"/>
        <v>'Medina'</v>
      </c>
      <c r="Q334" s="3" t="str">
        <f t="shared" si="64"/>
        <v>'coffee beans'</v>
      </c>
      <c r="R334" s="3" t="str">
        <f t="shared" si="65"/>
        <v>'Brazilian'</v>
      </c>
      <c r="S334">
        <f t="shared" si="66"/>
        <v>30</v>
      </c>
      <c r="T334">
        <f t="shared" si="67"/>
        <v>28</v>
      </c>
      <c r="U334">
        <f t="shared" si="68"/>
        <v>840</v>
      </c>
      <c r="V334" s="3" t="str">
        <f t="shared" si="69"/>
        <v>'TRUE'</v>
      </c>
      <c r="W334">
        <f t="shared" si="70"/>
        <v>168</v>
      </c>
      <c r="X334" s="3" t="str">
        <f t="shared" si="71"/>
        <v>672)</v>
      </c>
    </row>
    <row r="335" spans="1:24" x14ac:dyDescent="0.25">
      <c r="A335" t="s">
        <v>360</v>
      </c>
      <c r="B335">
        <v>82</v>
      </c>
      <c r="C335" t="s">
        <v>12</v>
      </c>
      <c r="D335" t="s">
        <v>13</v>
      </c>
      <c r="E335" t="s">
        <v>32</v>
      </c>
      <c r="F335">
        <v>35</v>
      </c>
      <c r="G335">
        <v>6</v>
      </c>
      <c r="H335">
        <v>210</v>
      </c>
      <c r="I335" t="b">
        <v>1</v>
      </c>
      <c r="J335">
        <v>42</v>
      </c>
      <c r="K335">
        <v>168</v>
      </c>
      <c r="L335" s="2" t="str">
        <f t="shared" si="60"/>
        <v>11/30/2023</v>
      </c>
      <c r="M335" t="s">
        <v>360</v>
      </c>
      <c r="N335" s="2" t="str">
        <f t="shared" si="61"/>
        <v>('11/30/2023'</v>
      </c>
      <c r="O335">
        <f t="shared" si="62"/>
        <v>82</v>
      </c>
      <c r="P335" s="3" t="str">
        <f t="shared" si="63"/>
        <v>'Riyadh'</v>
      </c>
      <c r="Q335" s="3" t="str">
        <f t="shared" si="64"/>
        <v>'coffee beans'</v>
      </c>
      <c r="R335" s="3" t="str">
        <f t="shared" si="65"/>
        <v>'Guatemala'</v>
      </c>
      <c r="S335">
        <f t="shared" si="66"/>
        <v>35</v>
      </c>
      <c r="T335">
        <f t="shared" si="67"/>
        <v>6</v>
      </c>
      <c r="U335">
        <f t="shared" si="68"/>
        <v>210</v>
      </c>
      <c r="V335" s="3" t="str">
        <f t="shared" si="69"/>
        <v>'TRUE'</v>
      </c>
      <c r="W335">
        <f t="shared" si="70"/>
        <v>42</v>
      </c>
      <c r="X335" s="3" t="str">
        <f t="shared" si="71"/>
        <v>168)</v>
      </c>
    </row>
    <row r="336" spans="1:24" x14ac:dyDescent="0.25">
      <c r="A336" t="s">
        <v>361</v>
      </c>
      <c r="B336">
        <v>30</v>
      </c>
      <c r="C336" t="s">
        <v>39</v>
      </c>
      <c r="D336" t="s">
        <v>13</v>
      </c>
      <c r="E336" t="s">
        <v>17</v>
      </c>
      <c r="F336">
        <v>35</v>
      </c>
      <c r="G336">
        <v>41</v>
      </c>
      <c r="H336">
        <v>1435</v>
      </c>
      <c r="I336" t="b">
        <v>1</v>
      </c>
      <c r="J336">
        <v>287</v>
      </c>
      <c r="K336">
        <v>1148</v>
      </c>
      <c r="L336" s="2" t="str">
        <f t="shared" si="60"/>
        <v>12/1/2023</v>
      </c>
      <c r="M336" t="s">
        <v>361</v>
      </c>
      <c r="N336" s="2" t="str">
        <f t="shared" si="61"/>
        <v>('12/1/2023'</v>
      </c>
      <c r="O336">
        <f t="shared" si="62"/>
        <v>30</v>
      </c>
      <c r="P336" s="3" t="str">
        <f t="shared" si="63"/>
        <v>'Jeddah'</v>
      </c>
      <c r="Q336" s="3" t="str">
        <f t="shared" si="64"/>
        <v>'coffee beans'</v>
      </c>
      <c r="R336" s="3" t="str">
        <f t="shared" si="65"/>
        <v>'Costa Rica'</v>
      </c>
      <c r="S336">
        <f t="shared" si="66"/>
        <v>35</v>
      </c>
      <c r="T336">
        <f t="shared" si="67"/>
        <v>41</v>
      </c>
      <c r="U336">
        <f t="shared" si="68"/>
        <v>1435</v>
      </c>
      <c r="V336" s="3" t="str">
        <f t="shared" si="69"/>
        <v>'TRUE'</v>
      </c>
      <c r="W336">
        <f t="shared" si="70"/>
        <v>287</v>
      </c>
      <c r="X336" s="3" t="str">
        <f t="shared" si="71"/>
        <v>1148)</v>
      </c>
    </row>
    <row r="337" spans="1:24" x14ac:dyDescent="0.25">
      <c r="A337" t="s">
        <v>362</v>
      </c>
      <c r="B337">
        <v>44</v>
      </c>
      <c r="C337" t="s">
        <v>19</v>
      </c>
      <c r="D337" t="s">
        <v>13</v>
      </c>
      <c r="E337" t="s">
        <v>17</v>
      </c>
      <c r="F337">
        <v>35</v>
      </c>
      <c r="G337">
        <v>9</v>
      </c>
      <c r="H337">
        <v>315</v>
      </c>
      <c r="I337" t="b">
        <v>0</v>
      </c>
      <c r="J337">
        <v>0</v>
      </c>
      <c r="K337">
        <v>315</v>
      </c>
      <c r="L337" s="2" t="str">
        <f t="shared" si="60"/>
        <v>12/2/2023</v>
      </c>
      <c r="M337" t="s">
        <v>362</v>
      </c>
      <c r="N337" s="2" t="str">
        <f t="shared" si="61"/>
        <v>('12/2/2023'</v>
      </c>
      <c r="O337">
        <f t="shared" si="62"/>
        <v>44</v>
      </c>
      <c r="P337" s="3" t="str">
        <f t="shared" si="63"/>
        <v>'Tabuk'</v>
      </c>
      <c r="Q337" s="3" t="str">
        <f t="shared" si="64"/>
        <v>'coffee beans'</v>
      </c>
      <c r="R337" s="3" t="str">
        <f t="shared" si="65"/>
        <v>'Costa Rica'</v>
      </c>
      <c r="S337">
        <f t="shared" si="66"/>
        <v>35</v>
      </c>
      <c r="T337">
        <f t="shared" si="67"/>
        <v>9</v>
      </c>
      <c r="U337">
        <f t="shared" si="68"/>
        <v>315</v>
      </c>
      <c r="V337" s="3" t="str">
        <f t="shared" si="69"/>
        <v>'FALSE'</v>
      </c>
      <c r="W337">
        <f t="shared" si="70"/>
        <v>0</v>
      </c>
      <c r="X337" s="3" t="str">
        <f t="shared" si="71"/>
        <v>315)</v>
      </c>
    </row>
    <row r="338" spans="1:24" x14ac:dyDescent="0.25">
      <c r="A338" t="s">
        <v>363</v>
      </c>
      <c r="B338">
        <v>5</v>
      </c>
      <c r="C338" t="s">
        <v>25</v>
      </c>
      <c r="D338" t="s">
        <v>13</v>
      </c>
      <c r="E338" t="s">
        <v>14</v>
      </c>
      <c r="F338">
        <v>40</v>
      </c>
      <c r="G338">
        <v>24</v>
      </c>
      <c r="H338">
        <v>960</v>
      </c>
      <c r="I338" t="b">
        <v>1</v>
      </c>
      <c r="J338">
        <v>192</v>
      </c>
      <c r="K338">
        <v>768</v>
      </c>
      <c r="L338" s="2" t="str">
        <f t="shared" si="60"/>
        <v>12/3/2023</v>
      </c>
      <c r="M338" t="s">
        <v>363</v>
      </c>
      <c r="N338" s="2" t="str">
        <f t="shared" si="61"/>
        <v>('12/3/2023'</v>
      </c>
      <c r="O338">
        <f t="shared" si="62"/>
        <v>5</v>
      </c>
      <c r="P338" s="3" t="str">
        <f t="shared" si="63"/>
        <v>'Khobar'</v>
      </c>
      <c r="Q338" s="3" t="str">
        <f t="shared" si="64"/>
        <v>'coffee beans'</v>
      </c>
      <c r="R338" s="3" t="str">
        <f t="shared" si="65"/>
        <v>'Colombian'</v>
      </c>
      <c r="S338">
        <f t="shared" si="66"/>
        <v>40</v>
      </c>
      <c r="T338">
        <f t="shared" si="67"/>
        <v>24</v>
      </c>
      <c r="U338">
        <f t="shared" si="68"/>
        <v>960</v>
      </c>
      <c r="V338" s="3" t="str">
        <f t="shared" si="69"/>
        <v>'TRUE'</v>
      </c>
      <c r="W338">
        <f t="shared" si="70"/>
        <v>192</v>
      </c>
      <c r="X338" s="3" t="str">
        <f t="shared" si="71"/>
        <v>768)</v>
      </c>
    </row>
    <row r="339" spans="1:24" x14ac:dyDescent="0.25">
      <c r="A339" t="s">
        <v>364</v>
      </c>
      <c r="B339">
        <v>33</v>
      </c>
      <c r="C339" t="s">
        <v>27</v>
      </c>
      <c r="D339" t="s">
        <v>13</v>
      </c>
      <c r="E339" t="s">
        <v>17</v>
      </c>
      <c r="F339">
        <v>35</v>
      </c>
      <c r="G339">
        <v>7</v>
      </c>
      <c r="H339">
        <v>245</v>
      </c>
      <c r="I339" t="b">
        <v>1</v>
      </c>
      <c r="J339">
        <v>49</v>
      </c>
      <c r="K339">
        <v>196</v>
      </c>
      <c r="L339" s="2" t="str">
        <f t="shared" si="60"/>
        <v>12/4/2023</v>
      </c>
      <c r="M339" t="s">
        <v>364</v>
      </c>
      <c r="N339" s="2" t="str">
        <f t="shared" si="61"/>
        <v>('12/4/2023'</v>
      </c>
      <c r="O339">
        <f t="shared" si="62"/>
        <v>33</v>
      </c>
      <c r="P339" s="3" t="str">
        <f t="shared" si="63"/>
        <v>'Buraidah'</v>
      </c>
      <c r="Q339" s="3" t="str">
        <f t="shared" si="64"/>
        <v>'coffee beans'</v>
      </c>
      <c r="R339" s="3" t="str">
        <f t="shared" si="65"/>
        <v>'Costa Rica'</v>
      </c>
      <c r="S339">
        <f t="shared" si="66"/>
        <v>35</v>
      </c>
      <c r="T339">
        <f t="shared" si="67"/>
        <v>7</v>
      </c>
      <c r="U339">
        <f t="shared" si="68"/>
        <v>245</v>
      </c>
      <c r="V339" s="3" t="str">
        <f t="shared" si="69"/>
        <v>'TRUE'</v>
      </c>
      <c r="W339">
        <f t="shared" si="70"/>
        <v>49</v>
      </c>
      <c r="X339" s="3" t="str">
        <f t="shared" si="71"/>
        <v>196)</v>
      </c>
    </row>
    <row r="340" spans="1:24" x14ac:dyDescent="0.25">
      <c r="A340" t="s">
        <v>365</v>
      </c>
      <c r="B340">
        <v>92</v>
      </c>
      <c r="C340" t="s">
        <v>27</v>
      </c>
      <c r="D340" t="s">
        <v>13</v>
      </c>
      <c r="E340" t="s">
        <v>21</v>
      </c>
      <c r="F340">
        <v>45</v>
      </c>
      <c r="G340">
        <v>22</v>
      </c>
      <c r="H340">
        <v>990</v>
      </c>
      <c r="I340" t="b">
        <v>0</v>
      </c>
      <c r="J340">
        <v>0</v>
      </c>
      <c r="K340">
        <v>990</v>
      </c>
      <c r="L340" s="2" t="str">
        <f t="shared" si="60"/>
        <v>12/5/2023</v>
      </c>
      <c r="M340" t="s">
        <v>365</v>
      </c>
      <c r="N340" s="2" t="str">
        <f t="shared" si="61"/>
        <v>('12/5/2023'</v>
      </c>
      <c r="O340">
        <f t="shared" si="62"/>
        <v>92</v>
      </c>
      <c r="P340" s="3" t="str">
        <f t="shared" si="63"/>
        <v>'Buraidah'</v>
      </c>
      <c r="Q340" s="3" t="str">
        <f t="shared" si="64"/>
        <v>'coffee beans'</v>
      </c>
      <c r="R340" s="3" t="str">
        <f t="shared" si="65"/>
        <v>'Ethiopian'</v>
      </c>
      <c r="S340">
        <f t="shared" si="66"/>
        <v>45</v>
      </c>
      <c r="T340">
        <f t="shared" si="67"/>
        <v>22</v>
      </c>
      <c r="U340">
        <f t="shared" si="68"/>
        <v>990</v>
      </c>
      <c r="V340" s="3" t="str">
        <f t="shared" si="69"/>
        <v>'FALSE'</v>
      </c>
      <c r="W340">
        <f t="shared" si="70"/>
        <v>0</v>
      </c>
      <c r="X340" s="3" t="str">
        <f t="shared" si="71"/>
        <v>990)</v>
      </c>
    </row>
    <row r="341" spans="1:24" x14ac:dyDescent="0.25">
      <c r="A341" t="s">
        <v>366</v>
      </c>
      <c r="B341">
        <v>97</v>
      </c>
      <c r="C341" t="s">
        <v>12</v>
      </c>
      <c r="D341" t="s">
        <v>13</v>
      </c>
      <c r="E341" t="s">
        <v>14</v>
      </c>
      <c r="F341">
        <v>40</v>
      </c>
      <c r="G341">
        <v>12</v>
      </c>
      <c r="H341">
        <v>480</v>
      </c>
      <c r="I341" t="b">
        <v>0</v>
      </c>
      <c r="J341">
        <v>0</v>
      </c>
      <c r="K341">
        <v>480</v>
      </c>
      <c r="L341" s="2" t="str">
        <f t="shared" si="60"/>
        <v>12/6/2023</v>
      </c>
      <c r="M341" t="s">
        <v>366</v>
      </c>
      <c r="N341" s="2" t="str">
        <f t="shared" si="61"/>
        <v>('12/6/2023'</v>
      </c>
      <c r="O341">
        <f t="shared" si="62"/>
        <v>97</v>
      </c>
      <c r="P341" s="3" t="str">
        <f t="shared" si="63"/>
        <v>'Riyadh'</v>
      </c>
      <c r="Q341" s="3" t="str">
        <f t="shared" si="64"/>
        <v>'coffee beans'</v>
      </c>
      <c r="R341" s="3" t="str">
        <f t="shared" si="65"/>
        <v>'Colombian'</v>
      </c>
      <c r="S341">
        <f t="shared" si="66"/>
        <v>40</v>
      </c>
      <c r="T341">
        <f t="shared" si="67"/>
        <v>12</v>
      </c>
      <c r="U341">
        <f t="shared" si="68"/>
        <v>480</v>
      </c>
      <c r="V341" s="3" t="str">
        <f t="shared" si="69"/>
        <v>'FALSE'</v>
      </c>
      <c r="W341">
        <f t="shared" si="70"/>
        <v>0</v>
      </c>
      <c r="X341" s="3" t="str">
        <f t="shared" si="71"/>
        <v>480)</v>
      </c>
    </row>
    <row r="342" spans="1:24" x14ac:dyDescent="0.25">
      <c r="A342" t="s">
        <v>367</v>
      </c>
      <c r="B342">
        <v>80</v>
      </c>
      <c r="C342" t="s">
        <v>41</v>
      </c>
      <c r="D342" t="s">
        <v>13</v>
      </c>
      <c r="E342" t="s">
        <v>14</v>
      </c>
      <c r="F342">
        <v>40</v>
      </c>
      <c r="G342">
        <v>8</v>
      </c>
      <c r="H342">
        <v>320</v>
      </c>
      <c r="I342" t="b">
        <v>1</v>
      </c>
      <c r="J342">
        <v>64</v>
      </c>
      <c r="K342">
        <v>256</v>
      </c>
      <c r="L342" s="2" t="str">
        <f t="shared" si="60"/>
        <v>12/7/2023</v>
      </c>
      <c r="M342" t="s">
        <v>367</v>
      </c>
      <c r="N342" s="2" t="str">
        <f t="shared" si="61"/>
        <v>('12/7/2023'</v>
      </c>
      <c r="O342">
        <f t="shared" si="62"/>
        <v>80</v>
      </c>
      <c r="P342" s="3" t="str">
        <f t="shared" si="63"/>
        <v>'Mecca'</v>
      </c>
      <c r="Q342" s="3" t="str">
        <f t="shared" si="64"/>
        <v>'coffee beans'</v>
      </c>
      <c r="R342" s="3" t="str">
        <f t="shared" si="65"/>
        <v>'Colombian'</v>
      </c>
      <c r="S342">
        <f t="shared" si="66"/>
        <v>40</v>
      </c>
      <c r="T342">
        <f t="shared" si="67"/>
        <v>8</v>
      </c>
      <c r="U342">
        <f t="shared" si="68"/>
        <v>320</v>
      </c>
      <c r="V342" s="3" t="str">
        <f t="shared" si="69"/>
        <v>'TRUE'</v>
      </c>
      <c r="W342">
        <f t="shared" si="70"/>
        <v>64</v>
      </c>
      <c r="X342" s="3" t="str">
        <f t="shared" si="71"/>
        <v>256)</v>
      </c>
    </row>
    <row r="343" spans="1:24" x14ac:dyDescent="0.25">
      <c r="A343" t="s">
        <v>368</v>
      </c>
      <c r="B343">
        <v>28</v>
      </c>
      <c r="C343" t="s">
        <v>39</v>
      </c>
      <c r="D343" t="s">
        <v>13</v>
      </c>
      <c r="E343" t="s">
        <v>32</v>
      </c>
      <c r="F343">
        <v>35</v>
      </c>
      <c r="G343">
        <v>15</v>
      </c>
      <c r="H343">
        <v>525</v>
      </c>
      <c r="I343" t="b">
        <v>1</v>
      </c>
      <c r="J343">
        <v>105</v>
      </c>
      <c r="K343">
        <v>420</v>
      </c>
      <c r="L343" s="2" t="str">
        <f t="shared" si="60"/>
        <v>12/8/2023</v>
      </c>
      <c r="M343" t="s">
        <v>368</v>
      </c>
      <c r="N343" s="2" t="str">
        <f t="shared" si="61"/>
        <v>('12/8/2023'</v>
      </c>
      <c r="O343">
        <f t="shared" si="62"/>
        <v>28</v>
      </c>
      <c r="P343" s="3" t="str">
        <f t="shared" si="63"/>
        <v>'Jeddah'</v>
      </c>
      <c r="Q343" s="3" t="str">
        <f t="shared" si="64"/>
        <v>'coffee beans'</v>
      </c>
      <c r="R343" s="3" t="str">
        <f t="shared" si="65"/>
        <v>'Guatemala'</v>
      </c>
      <c r="S343">
        <f t="shared" si="66"/>
        <v>35</v>
      </c>
      <c r="T343">
        <f t="shared" si="67"/>
        <v>15</v>
      </c>
      <c r="U343">
        <f t="shared" si="68"/>
        <v>525</v>
      </c>
      <c r="V343" s="3" t="str">
        <f t="shared" si="69"/>
        <v>'TRUE'</v>
      </c>
      <c r="W343">
        <f t="shared" si="70"/>
        <v>105</v>
      </c>
      <c r="X343" s="3" t="str">
        <f t="shared" si="71"/>
        <v>420)</v>
      </c>
    </row>
    <row r="344" spans="1:24" x14ac:dyDescent="0.25">
      <c r="A344" t="s">
        <v>369</v>
      </c>
      <c r="B344">
        <v>47</v>
      </c>
      <c r="C344" t="s">
        <v>41</v>
      </c>
      <c r="D344" t="s">
        <v>13</v>
      </c>
      <c r="E344" t="s">
        <v>28</v>
      </c>
      <c r="F344">
        <v>30</v>
      </c>
      <c r="G344">
        <v>22</v>
      </c>
      <c r="H344">
        <v>660</v>
      </c>
      <c r="I344" t="b">
        <v>1</v>
      </c>
      <c r="J344">
        <v>132</v>
      </c>
      <c r="K344">
        <v>528</v>
      </c>
      <c r="L344" s="2" t="str">
        <f t="shared" si="60"/>
        <v>12/9/2023</v>
      </c>
      <c r="M344" t="s">
        <v>369</v>
      </c>
      <c r="N344" s="2" t="str">
        <f t="shared" si="61"/>
        <v>('12/9/2023'</v>
      </c>
      <c r="O344">
        <f t="shared" si="62"/>
        <v>47</v>
      </c>
      <c r="P344" s="3" t="str">
        <f t="shared" si="63"/>
        <v>'Mecca'</v>
      </c>
      <c r="Q344" s="3" t="str">
        <f t="shared" si="64"/>
        <v>'coffee beans'</v>
      </c>
      <c r="R344" s="3" t="str">
        <f t="shared" si="65"/>
        <v>'Brazilian'</v>
      </c>
      <c r="S344">
        <f t="shared" si="66"/>
        <v>30</v>
      </c>
      <c r="T344">
        <f t="shared" si="67"/>
        <v>22</v>
      </c>
      <c r="U344">
        <f t="shared" si="68"/>
        <v>660</v>
      </c>
      <c r="V344" s="3" t="str">
        <f t="shared" si="69"/>
        <v>'TRUE'</v>
      </c>
      <c r="W344">
        <f t="shared" si="70"/>
        <v>132</v>
      </c>
      <c r="X344" s="3" t="str">
        <f t="shared" si="71"/>
        <v>528)</v>
      </c>
    </row>
    <row r="345" spans="1:24" x14ac:dyDescent="0.25">
      <c r="A345" t="s">
        <v>370</v>
      </c>
      <c r="B345">
        <v>6</v>
      </c>
      <c r="C345" t="s">
        <v>30</v>
      </c>
      <c r="D345" t="s">
        <v>13</v>
      </c>
      <c r="E345" t="s">
        <v>17</v>
      </c>
      <c r="F345">
        <v>35</v>
      </c>
      <c r="G345">
        <v>37</v>
      </c>
      <c r="H345">
        <v>1295</v>
      </c>
      <c r="I345" t="b">
        <v>0</v>
      </c>
      <c r="J345">
        <v>0</v>
      </c>
      <c r="K345">
        <v>1295</v>
      </c>
      <c r="L345" s="2" t="str">
        <f t="shared" si="60"/>
        <v>12/10/2023</v>
      </c>
      <c r="M345" t="s">
        <v>370</v>
      </c>
      <c r="N345" s="2" t="str">
        <f t="shared" si="61"/>
        <v>('12/10/2023'</v>
      </c>
      <c r="O345">
        <f t="shared" si="62"/>
        <v>6</v>
      </c>
      <c r="P345" s="3" t="str">
        <f t="shared" si="63"/>
        <v>'Medina'</v>
      </c>
      <c r="Q345" s="3" t="str">
        <f t="shared" si="64"/>
        <v>'coffee beans'</v>
      </c>
      <c r="R345" s="3" t="str">
        <f t="shared" si="65"/>
        <v>'Costa Rica'</v>
      </c>
      <c r="S345">
        <f t="shared" si="66"/>
        <v>35</v>
      </c>
      <c r="T345">
        <f t="shared" si="67"/>
        <v>37</v>
      </c>
      <c r="U345">
        <f t="shared" si="68"/>
        <v>1295</v>
      </c>
      <c r="V345" s="3" t="str">
        <f t="shared" si="69"/>
        <v>'FALSE'</v>
      </c>
      <c r="W345">
        <f t="shared" si="70"/>
        <v>0</v>
      </c>
      <c r="X345" s="3" t="str">
        <f t="shared" si="71"/>
        <v>1295)</v>
      </c>
    </row>
    <row r="346" spans="1:24" x14ac:dyDescent="0.25">
      <c r="A346" t="s">
        <v>371</v>
      </c>
      <c r="B346">
        <v>94</v>
      </c>
      <c r="C346" t="s">
        <v>34</v>
      </c>
      <c r="D346" t="s">
        <v>13</v>
      </c>
      <c r="E346" t="s">
        <v>17</v>
      </c>
      <c r="F346">
        <v>35</v>
      </c>
      <c r="G346">
        <v>44</v>
      </c>
      <c r="H346">
        <v>1540</v>
      </c>
      <c r="I346" t="b">
        <v>0</v>
      </c>
      <c r="J346">
        <v>0</v>
      </c>
      <c r="K346">
        <v>1540</v>
      </c>
      <c r="L346" s="2" t="str">
        <f t="shared" si="60"/>
        <v>12/11/2023</v>
      </c>
      <c r="M346" t="s">
        <v>371</v>
      </c>
      <c r="N346" s="2" t="str">
        <f t="shared" si="61"/>
        <v>('12/11/2023'</v>
      </c>
      <c r="O346">
        <f t="shared" si="62"/>
        <v>94</v>
      </c>
      <c r="P346" s="3" t="str">
        <f t="shared" si="63"/>
        <v>'Dammam'</v>
      </c>
      <c r="Q346" s="3" t="str">
        <f t="shared" si="64"/>
        <v>'coffee beans'</v>
      </c>
      <c r="R346" s="3" t="str">
        <f t="shared" si="65"/>
        <v>'Costa Rica'</v>
      </c>
      <c r="S346">
        <f t="shared" si="66"/>
        <v>35</v>
      </c>
      <c r="T346">
        <f t="shared" si="67"/>
        <v>44</v>
      </c>
      <c r="U346">
        <f t="shared" si="68"/>
        <v>1540</v>
      </c>
      <c r="V346" s="3" t="str">
        <f t="shared" si="69"/>
        <v>'FALSE'</v>
      </c>
      <c r="W346">
        <f t="shared" si="70"/>
        <v>0</v>
      </c>
      <c r="X346" s="3" t="str">
        <f t="shared" si="71"/>
        <v>1540)</v>
      </c>
    </row>
    <row r="347" spans="1:24" x14ac:dyDescent="0.25">
      <c r="A347" t="s">
        <v>372</v>
      </c>
      <c r="B347">
        <v>97</v>
      </c>
      <c r="C347" t="s">
        <v>34</v>
      </c>
      <c r="D347" t="s">
        <v>13</v>
      </c>
      <c r="E347" t="s">
        <v>28</v>
      </c>
      <c r="F347">
        <v>30</v>
      </c>
      <c r="G347">
        <v>40</v>
      </c>
      <c r="H347">
        <v>1200</v>
      </c>
      <c r="I347" t="b">
        <v>1</v>
      </c>
      <c r="J347">
        <v>240</v>
      </c>
      <c r="K347">
        <v>960</v>
      </c>
      <c r="L347" s="2" t="str">
        <f t="shared" si="60"/>
        <v>12/12/2023</v>
      </c>
      <c r="M347" t="s">
        <v>372</v>
      </c>
      <c r="N347" s="2" t="str">
        <f t="shared" si="61"/>
        <v>('12/12/2023'</v>
      </c>
      <c r="O347">
        <f t="shared" si="62"/>
        <v>97</v>
      </c>
      <c r="P347" s="3" t="str">
        <f t="shared" si="63"/>
        <v>'Dammam'</v>
      </c>
      <c r="Q347" s="3" t="str">
        <f t="shared" si="64"/>
        <v>'coffee beans'</v>
      </c>
      <c r="R347" s="3" t="str">
        <f t="shared" si="65"/>
        <v>'Brazilian'</v>
      </c>
      <c r="S347">
        <f t="shared" si="66"/>
        <v>30</v>
      </c>
      <c r="T347">
        <f t="shared" si="67"/>
        <v>40</v>
      </c>
      <c r="U347">
        <f t="shared" si="68"/>
        <v>1200</v>
      </c>
      <c r="V347" s="3" t="str">
        <f t="shared" si="69"/>
        <v>'TRUE'</v>
      </c>
      <c r="W347">
        <f t="shared" si="70"/>
        <v>240</v>
      </c>
      <c r="X347" s="3" t="str">
        <f t="shared" si="71"/>
        <v>960)</v>
      </c>
    </row>
    <row r="348" spans="1:24" x14ac:dyDescent="0.25">
      <c r="A348" t="s">
        <v>373</v>
      </c>
      <c r="B348">
        <v>30</v>
      </c>
      <c r="C348" t="s">
        <v>12</v>
      </c>
      <c r="D348" t="s">
        <v>13</v>
      </c>
      <c r="E348" t="s">
        <v>17</v>
      </c>
      <c r="F348">
        <v>35</v>
      </c>
      <c r="G348">
        <v>38</v>
      </c>
      <c r="H348">
        <v>1330</v>
      </c>
      <c r="I348" t="b">
        <v>1</v>
      </c>
      <c r="J348">
        <v>266</v>
      </c>
      <c r="K348">
        <v>1064</v>
      </c>
      <c r="L348" s="2" t="str">
        <f t="shared" si="60"/>
        <v>12/13/2023</v>
      </c>
      <c r="M348" t="s">
        <v>373</v>
      </c>
      <c r="N348" s="2" t="str">
        <f t="shared" si="61"/>
        <v>('12/13/2023'</v>
      </c>
      <c r="O348">
        <f t="shared" si="62"/>
        <v>30</v>
      </c>
      <c r="P348" s="3" t="str">
        <f t="shared" si="63"/>
        <v>'Riyadh'</v>
      </c>
      <c r="Q348" s="3" t="str">
        <f t="shared" si="64"/>
        <v>'coffee beans'</v>
      </c>
      <c r="R348" s="3" t="str">
        <f t="shared" si="65"/>
        <v>'Costa Rica'</v>
      </c>
      <c r="S348">
        <f t="shared" si="66"/>
        <v>35</v>
      </c>
      <c r="T348">
        <f t="shared" si="67"/>
        <v>38</v>
      </c>
      <c r="U348">
        <f t="shared" si="68"/>
        <v>1330</v>
      </c>
      <c r="V348" s="3" t="str">
        <f t="shared" si="69"/>
        <v>'TRUE'</v>
      </c>
      <c r="W348">
        <f t="shared" si="70"/>
        <v>266</v>
      </c>
      <c r="X348" s="3" t="str">
        <f t="shared" si="71"/>
        <v>1064)</v>
      </c>
    </row>
    <row r="349" spans="1:24" x14ac:dyDescent="0.25">
      <c r="A349" t="s">
        <v>374</v>
      </c>
      <c r="B349">
        <v>54</v>
      </c>
      <c r="C349" t="s">
        <v>12</v>
      </c>
      <c r="D349" t="s">
        <v>13</v>
      </c>
      <c r="E349" t="s">
        <v>21</v>
      </c>
      <c r="F349">
        <v>45</v>
      </c>
      <c r="G349">
        <v>27</v>
      </c>
      <c r="H349">
        <v>1215</v>
      </c>
      <c r="I349" t="b">
        <v>0</v>
      </c>
      <c r="J349">
        <v>0</v>
      </c>
      <c r="K349">
        <v>1215</v>
      </c>
      <c r="L349" s="2" t="str">
        <f t="shared" si="60"/>
        <v>12/14/2023</v>
      </c>
      <c r="M349" t="s">
        <v>374</v>
      </c>
      <c r="N349" s="2" t="str">
        <f t="shared" si="61"/>
        <v>('12/14/2023'</v>
      </c>
      <c r="O349">
        <f t="shared" si="62"/>
        <v>54</v>
      </c>
      <c r="P349" s="3" t="str">
        <f t="shared" si="63"/>
        <v>'Riyadh'</v>
      </c>
      <c r="Q349" s="3" t="str">
        <f t="shared" si="64"/>
        <v>'coffee beans'</v>
      </c>
      <c r="R349" s="3" t="str">
        <f t="shared" si="65"/>
        <v>'Ethiopian'</v>
      </c>
      <c r="S349">
        <f t="shared" si="66"/>
        <v>45</v>
      </c>
      <c r="T349">
        <f t="shared" si="67"/>
        <v>27</v>
      </c>
      <c r="U349">
        <f t="shared" si="68"/>
        <v>1215</v>
      </c>
      <c r="V349" s="3" t="str">
        <f t="shared" si="69"/>
        <v>'FALSE'</v>
      </c>
      <c r="W349">
        <f t="shared" si="70"/>
        <v>0</v>
      </c>
      <c r="X349" s="3" t="str">
        <f t="shared" si="71"/>
        <v>1215)</v>
      </c>
    </row>
    <row r="350" spans="1:24" x14ac:dyDescent="0.25">
      <c r="A350" t="s">
        <v>375</v>
      </c>
      <c r="B350">
        <v>74</v>
      </c>
      <c r="C350" t="s">
        <v>16</v>
      </c>
      <c r="D350" t="s">
        <v>13</v>
      </c>
      <c r="E350" t="s">
        <v>32</v>
      </c>
      <c r="F350">
        <v>35</v>
      </c>
      <c r="G350">
        <v>21</v>
      </c>
      <c r="H350">
        <v>735</v>
      </c>
      <c r="I350" t="b">
        <v>1</v>
      </c>
      <c r="J350">
        <v>147</v>
      </c>
      <c r="K350">
        <v>588</v>
      </c>
      <c r="L350" s="2" t="str">
        <f t="shared" si="60"/>
        <v>12/15/2023</v>
      </c>
      <c r="M350" t="s">
        <v>375</v>
      </c>
      <c r="N350" s="2" t="str">
        <f t="shared" si="61"/>
        <v>('12/15/2023'</v>
      </c>
      <c r="O350">
        <f t="shared" si="62"/>
        <v>74</v>
      </c>
      <c r="P350" s="3" t="str">
        <f t="shared" si="63"/>
        <v>'Abha'</v>
      </c>
      <c r="Q350" s="3" t="str">
        <f t="shared" si="64"/>
        <v>'coffee beans'</v>
      </c>
      <c r="R350" s="3" t="str">
        <f t="shared" si="65"/>
        <v>'Guatemala'</v>
      </c>
      <c r="S350">
        <f t="shared" si="66"/>
        <v>35</v>
      </c>
      <c r="T350">
        <f t="shared" si="67"/>
        <v>21</v>
      </c>
      <c r="U350">
        <f t="shared" si="68"/>
        <v>735</v>
      </c>
      <c r="V350" s="3" t="str">
        <f t="shared" si="69"/>
        <v>'TRUE'</v>
      </c>
      <c r="W350">
        <f t="shared" si="70"/>
        <v>147</v>
      </c>
      <c r="X350" s="3" t="str">
        <f t="shared" si="71"/>
        <v>588)</v>
      </c>
    </row>
    <row r="351" spans="1:24" x14ac:dyDescent="0.25">
      <c r="A351" t="s">
        <v>376</v>
      </c>
      <c r="B351">
        <v>100</v>
      </c>
      <c r="C351" t="s">
        <v>41</v>
      </c>
      <c r="D351" t="s">
        <v>13</v>
      </c>
      <c r="E351" t="s">
        <v>14</v>
      </c>
      <c r="F351">
        <v>40</v>
      </c>
      <c r="G351">
        <v>1</v>
      </c>
      <c r="H351">
        <v>40</v>
      </c>
      <c r="I351" t="b">
        <v>0</v>
      </c>
      <c r="J351">
        <v>0</v>
      </c>
      <c r="K351">
        <v>40</v>
      </c>
      <c r="L351" s="2" t="str">
        <f t="shared" si="60"/>
        <v>12/16/2023</v>
      </c>
      <c r="M351" t="s">
        <v>376</v>
      </c>
      <c r="N351" s="2" t="str">
        <f t="shared" si="61"/>
        <v>('12/16/2023'</v>
      </c>
      <c r="O351">
        <f t="shared" si="62"/>
        <v>100</v>
      </c>
      <c r="P351" s="3" t="str">
        <f t="shared" si="63"/>
        <v>'Mecca'</v>
      </c>
      <c r="Q351" s="3" t="str">
        <f t="shared" si="64"/>
        <v>'coffee beans'</v>
      </c>
      <c r="R351" s="3" t="str">
        <f t="shared" si="65"/>
        <v>'Colombian'</v>
      </c>
      <c r="S351">
        <f t="shared" si="66"/>
        <v>40</v>
      </c>
      <c r="T351">
        <f t="shared" si="67"/>
        <v>1</v>
      </c>
      <c r="U351">
        <f t="shared" si="68"/>
        <v>40</v>
      </c>
      <c r="V351" s="3" t="str">
        <f t="shared" si="69"/>
        <v>'FALSE'</v>
      </c>
      <c r="W351">
        <f t="shared" si="70"/>
        <v>0</v>
      </c>
      <c r="X351" s="3" t="str">
        <f t="shared" si="71"/>
        <v>40)</v>
      </c>
    </row>
    <row r="352" spans="1:24" x14ac:dyDescent="0.25">
      <c r="A352" t="s">
        <v>377</v>
      </c>
      <c r="B352">
        <v>42</v>
      </c>
      <c r="C352" t="s">
        <v>27</v>
      </c>
      <c r="D352" t="s">
        <v>13</v>
      </c>
      <c r="E352" t="s">
        <v>17</v>
      </c>
      <c r="F352">
        <v>35</v>
      </c>
      <c r="G352">
        <v>39</v>
      </c>
      <c r="H352">
        <v>1365</v>
      </c>
      <c r="I352" t="b">
        <v>0</v>
      </c>
      <c r="J352">
        <v>0</v>
      </c>
      <c r="K352">
        <v>1365</v>
      </c>
      <c r="L352" s="2" t="str">
        <f t="shared" si="60"/>
        <v>12/17/2023</v>
      </c>
      <c r="M352" t="s">
        <v>377</v>
      </c>
      <c r="N352" s="2" t="str">
        <f t="shared" si="61"/>
        <v>('12/17/2023'</v>
      </c>
      <c r="O352">
        <f t="shared" si="62"/>
        <v>42</v>
      </c>
      <c r="P352" s="3" t="str">
        <f t="shared" si="63"/>
        <v>'Buraidah'</v>
      </c>
      <c r="Q352" s="3" t="str">
        <f t="shared" si="64"/>
        <v>'coffee beans'</v>
      </c>
      <c r="R352" s="3" t="str">
        <f t="shared" si="65"/>
        <v>'Costa Rica'</v>
      </c>
      <c r="S352">
        <f t="shared" si="66"/>
        <v>35</v>
      </c>
      <c r="T352">
        <f t="shared" si="67"/>
        <v>39</v>
      </c>
      <c r="U352">
        <f t="shared" si="68"/>
        <v>1365</v>
      </c>
      <c r="V352" s="3" t="str">
        <f t="shared" si="69"/>
        <v>'FALSE'</v>
      </c>
      <c r="W352">
        <f t="shared" si="70"/>
        <v>0</v>
      </c>
      <c r="X352" s="3" t="str">
        <f t="shared" si="71"/>
        <v>1365)</v>
      </c>
    </row>
    <row r="353" spans="1:24" x14ac:dyDescent="0.25">
      <c r="A353" t="s">
        <v>378</v>
      </c>
      <c r="B353">
        <v>72</v>
      </c>
      <c r="C353" t="s">
        <v>27</v>
      </c>
      <c r="D353" t="s">
        <v>13</v>
      </c>
      <c r="E353" t="s">
        <v>14</v>
      </c>
      <c r="F353">
        <v>40</v>
      </c>
      <c r="G353">
        <v>23</v>
      </c>
      <c r="H353">
        <v>920</v>
      </c>
      <c r="I353" t="b">
        <v>0</v>
      </c>
      <c r="J353">
        <v>0</v>
      </c>
      <c r="K353">
        <v>920</v>
      </c>
      <c r="L353" s="2" t="str">
        <f t="shared" si="60"/>
        <v>12/18/2023</v>
      </c>
      <c r="M353" t="s">
        <v>378</v>
      </c>
      <c r="N353" s="2" t="str">
        <f t="shared" si="61"/>
        <v>('12/18/2023'</v>
      </c>
      <c r="O353">
        <f t="shared" si="62"/>
        <v>72</v>
      </c>
      <c r="P353" s="3" t="str">
        <f t="shared" si="63"/>
        <v>'Buraidah'</v>
      </c>
      <c r="Q353" s="3" t="str">
        <f t="shared" si="64"/>
        <v>'coffee beans'</v>
      </c>
      <c r="R353" s="3" t="str">
        <f t="shared" si="65"/>
        <v>'Colombian'</v>
      </c>
      <c r="S353">
        <f t="shared" si="66"/>
        <v>40</v>
      </c>
      <c r="T353">
        <f t="shared" si="67"/>
        <v>23</v>
      </c>
      <c r="U353">
        <f t="shared" si="68"/>
        <v>920</v>
      </c>
      <c r="V353" s="3" t="str">
        <f t="shared" si="69"/>
        <v>'FALSE'</v>
      </c>
      <c r="W353">
        <f t="shared" si="70"/>
        <v>0</v>
      </c>
      <c r="X353" s="3" t="str">
        <f t="shared" si="71"/>
        <v>920)</v>
      </c>
    </row>
    <row r="354" spans="1:24" x14ac:dyDescent="0.25">
      <c r="A354" t="s">
        <v>379</v>
      </c>
      <c r="B354">
        <v>95</v>
      </c>
      <c r="C354" t="s">
        <v>16</v>
      </c>
      <c r="D354" t="s">
        <v>13</v>
      </c>
      <c r="E354" t="s">
        <v>21</v>
      </c>
      <c r="F354">
        <v>45</v>
      </c>
      <c r="G354">
        <v>3</v>
      </c>
      <c r="H354">
        <v>135</v>
      </c>
      <c r="I354" t="b">
        <v>1</v>
      </c>
      <c r="J354">
        <v>27</v>
      </c>
      <c r="K354">
        <v>108</v>
      </c>
      <c r="L354" s="2" t="str">
        <f t="shared" si="60"/>
        <v>12/19/2023</v>
      </c>
      <c r="M354" t="s">
        <v>379</v>
      </c>
      <c r="N354" s="2" t="str">
        <f t="shared" si="61"/>
        <v>('12/19/2023'</v>
      </c>
      <c r="O354">
        <f t="shared" si="62"/>
        <v>95</v>
      </c>
      <c r="P354" s="3" t="str">
        <f t="shared" si="63"/>
        <v>'Abha'</v>
      </c>
      <c r="Q354" s="3" t="str">
        <f t="shared" si="64"/>
        <v>'coffee beans'</v>
      </c>
      <c r="R354" s="3" t="str">
        <f t="shared" si="65"/>
        <v>'Ethiopian'</v>
      </c>
      <c r="S354">
        <f t="shared" si="66"/>
        <v>45</v>
      </c>
      <c r="T354">
        <f t="shared" si="67"/>
        <v>3</v>
      </c>
      <c r="U354">
        <f t="shared" si="68"/>
        <v>135</v>
      </c>
      <c r="V354" s="3" t="str">
        <f t="shared" si="69"/>
        <v>'TRUE'</v>
      </c>
      <c r="W354">
        <f t="shared" si="70"/>
        <v>27</v>
      </c>
      <c r="X354" s="3" t="str">
        <f t="shared" si="71"/>
        <v>108)</v>
      </c>
    </row>
    <row r="355" spans="1:24" x14ac:dyDescent="0.25">
      <c r="A355" t="s">
        <v>380</v>
      </c>
      <c r="B355">
        <v>16</v>
      </c>
      <c r="C355" t="s">
        <v>41</v>
      </c>
      <c r="D355" t="s">
        <v>13</v>
      </c>
      <c r="E355" t="s">
        <v>28</v>
      </c>
      <c r="F355">
        <v>30</v>
      </c>
      <c r="G355">
        <v>30</v>
      </c>
      <c r="H355">
        <v>900</v>
      </c>
      <c r="I355" t="b">
        <v>1</v>
      </c>
      <c r="J355">
        <v>180</v>
      </c>
      <c r="K355">
        <v>720</v>
      </c>
      <c r="L355" s="2" t="str">
        <f t="shared" si="60"/>
        <v>12/20/2023</v>
      </c>
      <c r="M355" t="s">
        <v>380</v>
      </c>
      <c r="N355" s="2" t="str">
        <f t="shared" si="61"/>
        <v>('12/20/2023'</v>
      </c>
      <c r="O355">
        <f t="shared" si="62"/>
        <v>16</v>
      </c>
      <c r="P355" s="3" t="str">
        <f t="shared" si="63"/>
        <v>'Mecca'</v>
      </c>
      <c r="Q355" s="3" t="str">
        <f t="shared" si="64"/>
        <v>'coffee beans'</v>
      </c>
      <c r="R355" s="3" t="str">
        <f t="shared" si="65"/>
        <v>'Brazilian'</v>
      </c>
      <c r="S355">
        <f t="shared" si="66"/>
        <v>30</v>
      </c>
      <c r="T355">
        <f t="shared" si="67"/>
        <v>30</v>
      </c>
      <c r="U355">
        <f t="shared" si="68"/>
        <v>900</v>
      </c>
      <c r="V355" s="3" t="str">
        <f t="shared" si="69"/>
        <v>'TRUE'</v>
      </c>
      <c r="W355">
        <f t="shared" si="70"/>
        <v>180</v>
      </c>
      <c r="X355" s="3" t="str">
        <f t="shared" si="71"/>
        <v>720)</v>
      </c>
    </row>
    <row r="356" spans="1:24" x14ac:dyDescent="0.25">
      <c r="A356" t="s">
        <v>381</v>
      </c>
      <c r="B356">
        <v>80</v>
      </c>
      <c r="C356" t="s">
        <v>23</v>
      </c>
      <c r="D356" t="s">
        <v>13</v>
      </c>
      <c r="E356" t="s">
        <v>28</v>
      </c>
      <c r="F356">
        <v>30</v>
      </c>
      <c r="G356">
        <v>6</v>
      </c>
      <c r="H356">
        <v>180</v>
      </c>
      <c r="I356" t="b">
        <v>1</v>
      </c>
      <c r="J356">
        <v>36</v>
      </c>
      <c r="K356">
        <v>144</v>
      </c>
      <c r="L356" s="2" t="str">
        <f t="shared" si="60"/>
        <v>12/21/2023</v>
      </c>
      <c r="M356" t="s">
        <v>381</v>
      </c>
      <c r="N356" s="2" t="str">
        <f t="shared" si="61"/>
        <v>('12/21/2023'</v>
      </c>
      <c r="O356">
        <f t="shared" si="62"/>
        <v>80</v>
      </c>
      <c r="P356" s="3" t="str">
        <f t="shared" si="63"/>
        <v>'Hail'</v>
      </c>
      <c r="Q356" s="3" t="str">
        <f t="shared" si="64"/>
        <v>'coffee beans'</v>
      </c>
      <c r="R356" s="3" t="str">
        <f t="shared" si="65"/>
        <v>'Brazilian'</v>
      </c>
      <c r="S356">
        <f t="shared" si="66"/>
        <v>30</v>
      </c>
      <c r="T356">
        <f t="shared" si="67"/>
        <v>6</v>
      </c>
      <c r="U356">
        <f t="shared" si="68"/>
        <v>180</v>
      </c>
      <c r="V356" s="3" t="str">
        <f t="shared" si="69"/>
        <v>'TRUE'</v>
      </c>
      <c r="W356">
        <f t="shared" si="70"/>
        <v>36</v>
      </c>
      <c r="X356" s="3" t="str">
        <f t="shared" si="71"/>
        <v>144)</v>
      </c>
    </row>
    <row r="357" spans="1:24" x14ac:dyDescent="0.25">
      <c r="A357" t="s">
        <v>382</v>
      </c>
      <c r="B357">
        <v>31</v>
      </c>
      <c r="C357" t="s">
        <v>27</v>
      </c>
      <c r="D357" t="s">
        <v>13</v>
      </c>
      <c r="E357" t="s">
        <v>28</v>
      </c>
      <c r="F357">
        <v>30</v>
      </c>
      <c r="G357">
        <v>49</v>
      </c>
      <c r="H357">
        <v>1470</v>
      </c>
      <c r="I357" t="b">
        <v>0</v>
      </c>
      <c r="J357">
        <v>0</v>
      </c>
      <c r="K357">
        <v>1470</v>
      </c>
      <c r="L357" s="2" t="str">
        <f t="shared" si="60"/>
        <v>12/22/2023</v>
      </c>
      <c r="M357" t="s">
        <v>382</v>
      </c>
      <c r="N357" s="2" t="str">
        <f t="shared" si="61"/>
        <v>('12/22/2023'</v>
      </c>
      <c r="O357">
        <f t="shared" si="62"/>
        <v>31</v>
      </c>
      <c r="P357" s="3" t="str">
        <f t="shared" si="63"/>
        <v>'Buraidah'</v>
      </c>
      <c r="Q357" s="3" t="str">
        <f t="shared" si="64"/>
        <v>'coffee beans'</v>
      </c>
      <c r="R357" s="3" t="str">
        <f t="shared" si="65"/>
        <v>'Brazilian'</v>
      </c>
      <c r="S357">
        <f t="shared" si="66"/>
        <v>30</v>
      </c>
      <c r="T357">
        <f t="shared" si="67"/>
        <v>49</v>
      </c>
      <c r="U357">
        <f t="shared" si="68"/>
        <v>1470</v>
      </c>
      <c r="V357" s="3" t="str">
        <f t="shared" si="69"/>
        <v>'FALSE'</v>
      </c>
      <c r="W357">
        <f t="shared" si="70"/>
        <v>0</v>
      </c>
      <c r="X357" s="3" t="str">
        <f t="shared" si="71"/>
        <v>1470)</v>
      </c>
    </row>
    <row r="358" spans="1:24" x14ac:dyDescent="0.25">
      <c r="A358" t="s">
        <v>383</v>
      </c>
      <c r="B358">
        <v>94</v>
      </c>
      <c r="C358" t="s">
        <v>41</v>
      </c>
      <c r="D358" t="s">
        <v>13</v>
      </c>
      <c r="E358" t="s">
        <v>32</v>
      </c>
      <c r="F358">
        <v>35</v>
      </c>
      <c r="G358">
        <v>5</v>
      </c>
      <c r="H358">
        <v>175</v>
      </c>
      <c r="I358" t="b">
        <v>1</v>
      </c>
      <c r="J358">
        <v>35</v>
      </c>
      <c r="K358">
        <v>140</v>
      </c>
      <c r="L358" s="2" t="str">
        <f t="shared" si="60"/>
        <v>12/23/2023</v>
      </c>
      <c r="M358" t="s">
        <v>383</v>
      </c>
      <c r="N358" s="2" t="str">
        <f t="shared" si="61"/>
        <v>('12/23/2023'</v>
      </c>
      <c r="O358">
        <f t="shared" si="62"/>
        <v>94</v>
      </c>
      <c r="P358" s="3" t="str">
        <f t="shared" si="63"/>
        <v>'Mecca'</v>
      </c>
      <c r="Q358" s="3" t="str">
        <f t="shared" si="64"/>
        <v>'coffee beans'</v>
      </c>
      <c r="R358" s="3" t="str">
        <f t="shared" si="65"/>
        <v>'Guatemala'</v>
      </c>
      <c r="S358">
        <f t="shared" si="66"/>
        <v>35</v>
      </c>
      <c r="T358">
        <f t="shared" si="67"/>
        <v>5</v>
      </c>
      <c r="U358">
        <f t="shared" si="68"/>
        <v>175</v>
      </c>
      <c r="V358" s="3" t="str">
        <f t="shared" si="69"/>
        <v>'TRUE'</v>
      </c>
      <c r="W358">
        <f t="shared" si="70"/>
        <v>35</v>
      </c>
      <c r="X358" s="3" t="str">
        <f t="shared" si="71"/>
        <v>140)</v>
      </c>
    </row>
    <row r="359" spans="1:24" x14ac:dyDescent="0.25">
      <c r="A359" t="s">
        <v>384</v>
      </c>
      <c r="B359">
        <v>85</v>
      </c>
      <c r="C359" t="s">
        <v>12</v>
      </c>
      <c r="D359" t="s">
        <v>13</v>
      </c>
      <c r="E359" t="s">
        <v>28</v>
      </c>
      <c r="F359">
        <v>30</v>
      </c>
      <c r="G359">
        <v>3</v>
      </c>
      <c r="H359">
        <v>90</v>
      </c>
      <c r="I359" t="b">
        <v>1</v>
      </c>
      <c r="J359">
        <v>18</v>
      </c>
      <c r="K359">
        <v>72</v>
      </c>
      <c r="L359" s="2" t="str">
        <f t="shared" si="60"/>
        <v>12/24/2023</v>
      </c>
      <c r="M359" t="s">
        <v>384</v>
      </c>
      <c r="N359" s="2" t="str">
        <f t="shared" si="61"/>
        <v>('12/24/2023'</v>
      </c>
      <c r="O359">
        <f t="shared" si="62"/>
        <v>85</v>
      </c>
      <c r="P359" s="3" t="str">
        <f t="shared" si="63"/>
        <v>'Riyadh'</v>
      </c>
      <c r="Q359" s="3" t="str">
        <f t="shared" si="64"/>
        <v>'coffee beans'</v>
      </c>
      <c r="R359" s="3" t="str">
        <f t="shared" si="65"/>
        <v>'Brazilian'</v>
      </c>
      <c r="S359">
        <f t="shared" si="66"/>
        <v>30</v>
      </c>
      <c r="T359">
        <f t="shared" si="67"/>
        <v>3</v>
      </c>
      <c r="U359">
        <f t="shared" si="68"/>
        <v>90</v>
      </c>
      <c r="V359" s="3" t="str">
        <f t="shared" si="69"/>
        <v>'TRUE'</v>
      </c>
      <c r="W359">
        <f t="shared" si="70"/>
        <v>18</v>
      </c>
      <c r="X359" s="3" t="str">
        <f t="shared" si="71"/>
        <v>72)</v>
      </c>
    </row>
    <row r="360" spans="1:24" x14ac:dyDescent="0.25">
      <c r="A360" t="s">
        <v>385</v>
      </c>
      <c r="B360">
        <v>91</v>
      </c>
      <c r="C360" t="s">
        <v>23</v>
      </c>
      <c r="D360" t="s">
        <v>13</v>
      </c>
      <c r="E360" t="s">
        <v>28</v>
      </c>
      <c r="F360">
        <v>30</v>
      </c>
      <c r="G360">
        <v>45</v>
      </c>
      <c r="H360">
        <v>1350</v>
      </c>
      <c r="I360" t="b">
        <v>0</v>
      </c>
      <c r="J360">
        <v>0</v>
      </c>
      <c r="K360">
        <v>1350</v>
      </c>
      <c r="L360" s="2" t="str">
        <f t="shared" si="60"/>
        <v>12/25/2023</v>
      </c>
      <c r="M360" t="s">
        <v>385</v>
      </c>
      <c r="N360" s="2" t="str">
        <f t="shared" si="61"/>
        <v>('12/25/2023'</v>
      </c>
      <c r="O360">
        <f t="shared" si="62"/>
        <v>91</v>
      </c>
      <c r="P360" s="3" t="str">
        <f t="shared" si="63"/>
        <v>'Hail'</v>
      </c>
      <c r="Q360" s="3" t="str">
        <f t="shared" si="64"/>
        <v>'coffee beans'</v>
      </c>
      <c r="R360" s="3" t="str">
        <f t="shared" si="65"/>
        <v>'Brazilian'</v>
      </c>
      <c r="S360">
        <f t="shared" si="66"/>
        <v>30</v>
      </c>
      <c r="T360">
        <f t="shared" si="67"/>
        <v>45</v>
      </c>
      <c r="U360">
        <f t="shared" si="68"/>
        <v>1350</v>
      </c>
      <c r="V360" s="3" t="str">
        <f t="shared" si="69"/>
        <v>'FALSE'</v>
      </c>
      <c r="W360">
        <f t="shared" si="70"/>
        <v>0</v>
      </c>
      <c r="X360" s="3" t="str">
        <f t="shared" si="71"/>
        <v>1350)</v>
      </c>
    </row>
    <row r="361" spans="1:24" x14ac:dyDescent="0.25">
      <c r="A361" t="s">
        <v>386</v>
      </c>
      <c r="B361">
        <v>67</v>
      </c>
      <c r="C361" t="s">
        <v>19</v>
      </c>
      <c r="D361" t="s">
        <v>13</v>
      </c>
      <c r="E361" t="s">
        <v>17</v>
      </c>
      <c r="F361">
        <v>35</v>
      </c>
      <c r="G361">
        <v>17</v>
      </c>
      <c r="H361">
        <v>595</v>
      </c>
      <c r="I361" t="b">
        <v>0</v>
      </c>
      <c r="J361">
        <v>0</v>
      </c>
      <c r="K361">
        <v>595</v>
      </c>
      <c r="L361" s="2" t="str">
        <f t="shared" si="60"/>
        <v>12/26/2023</v>
      </c>
      <c r="M361" t="s">
        <v>386</v>
      </c>
      <c r="N361" s="2" t="str">
        <f t="shared" si="61"/>
        <v>('12/26/2023'</v>
      </c>
      <c r="O361">
        <f t="shared" si="62"/>
        <v>67</v>
      </c>
      <c r="P361" s="3" t="str">
        <f t="shared" si="63"/>
        <v>'Tabuk'</v>
      </c>
      <c r="Q361" s="3" t="str">
        <f t="shared" si="64"/>
        <v>'coffee beans'</v>
      </c>
      <c r="R361" s="3" t="str">
        <f t="shared" si="65"/>
        <v>'Costa Rica'</v>
      </c>
      <c r="S361">
        <f t="shared" si="66"/>
        <v>35</v>
      </c>
      <c r="T361">
        <f t="shared" si="67"/>
        <v>17</v>
      </c>
      <c r="U361">
        <f t="shared" si="68"/>
        <v>595</v>
      </c>
      <c r="V361" s="3" t="str">
        <f t="shared" si="69"/>
        <v>'FALSE'</v>
      </c>
      <c r="W361">
        <f t="shared" si="70"/>
        <v>0</v>
      </c>
      <c r="X361" s="3" t="str">
        <f t="shared" si="71"/>
        <v>595)</v>
      </c>
    </row>
    <row r="362" spans="1:24" x14ac:dyDescent="0.25">
      <c r="A362" t="s">
        <v>387</v>
      </c>
      <c r="B362">
        <v>96</v>
      </c>
      <c r="C362" t="s">
        <v>12</v>
      </c>
      <c r="D362" t="s">
        <v>13</v>
      </c>
      <c r="E362" t="s">
        <v>21</v>
      </c>
      <c r="F362">
        <v>45</v>
      </c>
      <c r="G362">
        <v>8</v>
      </c>
      <c r="H362">
        <v>360</v>
      </c>
      <c r="I362" t="b">
        <v>0</v>
      </c>
      <c r="J362">
        <v>0</v>
      </c>
      <c r="K362">
        <v>360</v>
      </c>
      <c r="L362" s="2" t="str">
        <f t="shared" si="60"/>
        <v>12/27/2023</v>
      </c>
      <c r="M362" t="s">
        <v>387</v>
      </c>
      <c r="N362" s="2" t="str">
        <f t="shared" si="61"/>
        <v>('12/27/2023'</v>
      </c>
      <c r="O362">
        <f t="shared" si="62"/>
        <v>96</v>
      </c>
      <c r="P362" s="3" t="str">
        <f t="shared" si="63"/>
        <v>'Riyadh'</v>
      </c>
      <c r="Q362" s="3" t="str">
        <f t="shared" si="64"/>
        <v>'coffee beans'</v>
      </c>
      <c r="R362" s="3" t="str">
        <f t="shared" si="65"/>
        <v>'Ethiopian'</v>
      </c>
      <c r="S362">
        <f t="shared" si="66"/>
        <v>45</v>
      </c>
      <c r="T362">
        <f t="shared" si="67"/>
        <v>8</v>
      </c>
      <c r="U362">
        <f t="shared" si="68"/>
        <v>360</v>
      </c>
      <c r="V362" s="3" t="str">
        <f t="shared" si="69"/>
        <v>'FALSE'</v>
      </c>
      <c r="W362">
        <f t="shared" si="70"/>
        <v>0</v>
      </c>
      <c r="X362" s="3" t="str">
        <f t="shared" si="71"/>
        <v>360)</v>
      </c>
    </row>
    <row r="363" spans="1:24" x14ac:dyDescent="0.25">
      <c r="A363" t="s">
        <v>388</v>
      </c>
      <c r="B363">
        <v>46</v>
      </c>
      <c r="C363" t="s">
        <v>25</v>
      </c>
      <c r="D363" t="s">
        <v>13</v>
      </c>
      <c r="E363" t="s">
        <v>17</v>
      </c>
      <c r="F363">
        <v>35</v>
      </c>
      <c r="G363">
        <v>30</v>
      </c>
      <c r="H363">
        <v>1050</v>
      </c>
      <c r="I363" t="b">
        <v>1</v>
      </c>
      <c r="J363">
        <v>210</v>
      </c>
      <c r="K363">
        <v>840</v>
      </c>
      <c r="L363" s="2" t="str">
        <f t="shared" si="60"/>
        <v>12/28/2023</v>
      </c>
      <c r="M363" t="s">
        <v>388</v>
      </c>
      <c r="N363" s="2" t="str">
        <f t="shared" si="61"/>
        <v>('12/28/2023'</v>
      </c>
      <c r="O363">
        <f t="shared" si="62"/>
        <v>46</v>
      </c>
      <c r="P363" s="3" t="str">
        <f t="shared" si="63"/>
        <v>'Khobar'</v>
      </c>
      <c r="Q363" s="3" t="str">
        <f t="shared" si="64"/>
        <v>'coffee beans'</v>
      </c>
      <c r="R363" s="3" t="str">
        <f t="shared" si="65"/>
        <v>'Costa Rica'</v>
      </c>
      <c r="S363">
        <f t="shared" si="66"/>
        <v>35</v>
      </c>
      <c r="T363">
        <f t="shared" si="67"/>
        <v>30</v>
      </c>
      <c r="U363">
        <f t="shared" si="68"/>
        <v>1050</v>
      </c>
      <c r="V363" s="3" t="str">
        <f t="shared" si="69"/>
        <v>'TRUE'</v>
      </c>
      <c r="W363">
        <f t="shared" si="70"/>
        <v>210</v>
      </c>
      <c r="X363" s="3" t="str">
        <f t="shared" si="71"/>
        <v>840)</v>
      </c>
    </row>
    <row r="364" spans="1:24" x14ac:dyDescent="0.25">
      <c r="A364" t="s">
        <v>389</v>
      </c>
      <c r="B364">
        <v>35</v>
      </c>
      <c r="C364" t="s">
        <v>25</v>
      </c>
      <c r="D364" t="s">
        <v>13</v>
      </c>
      <c r="E364" t="s">
        <v>14</v>
      </c>
      <c r="F364">
        <v>40</v>
      </c>
      <c r="G364">
        <v>37</v>
      </c>
      <c r="H364">
        <v>1480</v>
      </c>
      <c r="I364" t="b">
        <v>0</v>
      </c>
      <c r="J364">
        <v>0</v>
      </c>
      <c r="K364">
        <v>1480</v>
      </c>
      <c r="L364" s="2" t="str">
        <f t="shared" si="60"/>
        <v>12/29/2023</v>
      </c>
      <c r="M364" t="s">
        <v>389</v>
      </c>
      <c r="N364" s="2" t="str">
        <f t="shared" si="61"/>
        <v>('12/29/2023'</v>
      </c>
      <c r="O364">
        <f t="shared" si="62"/>
        <v>35</v>
      </c>
      <c r="P364" s="3" t="str">
        <f t="shared" si="63"/>
        <v>'Khobar'</v>
      </c>
      <c r="Q364" s="3" t="str">
        <f t="shared" si="64"/>
        <v>'coffee beans'</v>
      </c>
      <c r="R364" s="3" t="str">
        <f t="shared" si="65"/>
        <v>'Colombian'</v>
      </c>
      <c r="S364">
        <f t="shared" si="66"/>
        <v>40</v>
      </c>
      <c r="T364">
        <f t="shared" si="67"/>
        <v>37</v>
      </c>
      <c r="U364">
        <f t="shared" si="68"/>
        <v>1480</v>
      </c>
      <c r="V364" s="3" t="str">
        <f t="shared" si="69"/>
        <v>'FALSE'</v>
      </c>
      <c r="W364">
        <f t="shared" si="70"/>
        <v>0</v>
      </c>
      <c r="X364" s="3" t="str">
        <f t="shared" si="71"/>
        <v>1480)</v>
      </c>
    </row>
    <row r="365" spans="1:24" x14ac:dyDescent="0.25">
      <c r="A365" t="s">
        <v>390</v>
      </c>
      <c r="B365">
        <v>97</v>
      </c>
      <c r="C365" t="s">
        <v>41</v>
      </c>
      <c r="D365" t="s">
        <v>13</v>
      </c>
      <c r="E365" t="s">
        <v>21</v>
      </c>
      <c r="F365">
        <v>45</v>
      </c>
      <c r="G365">
        <v>29</v>
      </c>
      <c r="H365">
        <v>1305</v>
      </c>
      <c r="I365" t="b">
        <v>1</v>
      </c>
      <c r="J365">
        <v>261</v>
      </c>
      <c r="K365">
        <v>1044</v>
      </c>
      <c r="L365" s="2" t="str">
        <f t="shared" si="60"/>
        <v>12/30/2023</v>
      </c>
      <c r="M365" t="s">
        <v>390</v>
      </c>
      <c r="N365" s="2" t="str">
        <f t="shared" si="61"/>
        <v>('12/30/2023'</v>
      </c>
      <c r="O365">
        <f t="shared" si="62"/>
        <v>97</v>
      </c>
      <c r="P365" s="3" t="str">
        <f t="shared" si="63"/>
        <v>'Mecca'</v>
      </c>
      <c r="Q365" s="3" t="str">
        <f t="shared" si="64"/>
        <v>'coffee beans'</v>
      </c>
      <c r="R365" s="3" t="str">
        <f t="shared" si="65"/>
        <v>'Ethiopian'</v>
      </c>
      <c r="S365">
        <f t="shared" si="66"/>
        <v>45</v>
      </c>
      <c r="T365">
        <f t="shared" si="67"/>
        <v>29</v>
      </c>
      <c r="U365">
        <f t="shared" si="68"/>
        <v>1305</v>
      </c>
      <c r="V365" s="3" t="str">
        <f t="shared" si="69"/>
        <v>'TRUE'</v>
      </c>
      <c r="W365">
        <f t="shared" si="70"/>
        <v>261</v>
      </c>
      <c r="X365" s="3" t="str">
        <f t="shared" si="71"/>
        <v>1044)</v>
      </c>
    </row>
    <row r="366" spans="1:24" x14ac:dyDescent="0.25">
      <c r="A366" t="s">
        <v>391</v>
      </c>
      <c r="B366">
        <v>68</v>
      </c>
      <c r="C366" t="s">
        <v>27</v>
      </c>
      <c r="D366" t="s">
        <v>13</v>
      </c>
      <c r="E366" t="s">
        <v>17</v>
      </c>
      <c r="F366">
        <v>35</v>
      </c>
      <c r="G366">
        <v>33</v>
      </c>
      <c r="H366">
        <v>1155</v>
      </c>
      <c r="I366" t="b">
        <v>0</v>
      </c>
      <c r="J366">
        <v>0</v>
      </c>
      <c r="K366">
        <v>1155</v>
      </c>
      <c r="L366" s="2" t="str">
        <f t="shared" si="60"/>
        <v>12/31/2023</v>
      </c>
      <c r="M366" t="s">
        <v>391</v>
      </c>
      <c r="N366" s="2" t="str">
        <f t="shared" si="61"/>
        <v>('12/31/2023'</v>
      </c>
      <c r="O366">
        <f t="shared" si="62"/>
        <v>68</v>
      </c>
      <c r="P366" s="3" t="str">
        <f t="shared" si="63"/>
        <v>'Buraidah'</v>
      </c>
      <c r="Q366" s="3" t="str">
        <f t="shared" si="64"/>
        <v>'coffee beans'</v>
      </c>
      <c r="R366" s="3" t="str">
        <f t="shared" si="65"/>
        <v>'Costa Rica'</v>
      </c>
      <c r="S366">
        <f t="shared" si="66"/>
        <v>35</v>
      </c>
      <c r="T366">
        <f t="shared" si="67"/>
        <v>33</v>
      </c>
      <c r="U366">
        <f t="shared" si="68"/>
        <v>1155</v>
      </c>
      <c r="V366" s="3" t="str">
        <f t="shared" si="69"/>
        <v>'FALSE'</v>
      </c>
      <c r="W366">
        <f t="shared" si="70"/>
        <v>0</v>
      </c>
      <c r="X366" s="3" t="str">
        <f t="shared" si="71"/>
        <v>1155)</v>
      </c>
    </row>
    <row r="367" spans="1:24" x14ac:dyDescent="0.25">
      <c r="A367" t="s">
        <v>392</v>
      </c>
      <c r="B367">
        <v>31</v>
      </c>
      <c r="C367" t="s">
        <v>39</v>
      </c>
      <c r="D367" t="s">
        <v>13</v>
      </c>
      <c r="E367" t="s">
        <v>32</v>
      </c>
      <c r="F367">
        <v>35</v>
      </c>
      <c r="G367">
        <v>33</v>
      </c>
      <c r="H367">
        <v>1155</v>
      </c>
      <c r="I367" t="b">
        <v>1</v>
      </c>
      <c r="J367">
        <v>231</v>
      </c>
      <c r="K367">
        <v>924</v>
      </c>
      <c r="L367" s="2" t="str">
        <f t="shared" si="60"/>
        <v>1/1/2024</v>
      </c>
      <c r="M367" t="s">
        <v>392</v>
      </c>
      <c r="N367" s="2" t="str">
        <f t="shared" si="61"/>
        <v>('1/1/2024'</v>
      </c>
      <c r="O367">
        <f t="shared" si="62"/>
        <v>31</v>
      </c>
      <c r="P367" s="3" t="str">
        <f t="shared" si="63"/>
        <v>'Jeddah'</v>
      </c>
      <c r="Q367" s="3" t="str">
        <f t="shared" si="64"/>
        <v>'coffee beans'</v>
      </c>
      <c r="R367" s="3" t="str">
        <f t="shared" si="65"/>
        <v>'Guatemala'</v>
      </c>
      <c r="S367">
        <f t="shared" si="66"/>
        <v>35</v>
      </c>
      <c r="T367">
        <f t="shared" si="67"/>
        <v>33</v>
      </c>
      <c r="U367">
        <f t="shared" si="68"/>
        <v>1155</v>
      </c>
      <c r="V367" s="3" t="str">
        <f t="shared" si="69"/>
        <v>'TRUE'</v>
      </c>
      <c r="W367">
        <f t="shared" si="70"/>
        <v>231</v>
      </c>
      <c r="X367" s="3" t="str">
        <f t="shared" si="71"/>
        <v>924)</v>
      </c>
    </row>
    <row r="368" spans="1:24" x14ac:dyDescent="0.25">
      <c r="A368" t="s">
        <v>393</v>
      </c>
      <c r="B368">
        <v>91</v>
      </c>
      <c r="C368" t="s">
        <v>25</v>
      </c>
      <c r="D368" t="s">
        <v>13</v>
      </c>
      <c r="E368" t="s">
        <v>17</v>
      </c>
      <c r="F368">
        <v>35</v>
      </c>
      <c r="G368">
        <v>8</v>
      </c>
      <c r="H368">
        <v>280</v>
      </c>
      <c r="I368" t="b">
        <v>0</v>
      </c>
      <c r="J368">
        <v>0</v>
      </c>
      <c r="K368">
        <v>280</v>
      </c>
      <c r="L368" s="2" t="str">
        <f t="shared" si="60"/>
        <v>1/2/2024</v>
      </c>
      <c r="M368" t="s">
        <v>393</v>
      </c>
      <c r="N368" s="2" t="str">
        <f t="shared" si="61"/>
        <v>('1/2/2024'</v>
      </c>
      <c r="O368">
        <f t="shared" si="62"/>
        <v>91</v>
      </c>
      <c r="P368" s="3" t="str">
        <f t="shared" si="63"/>
        <v>'Khobar'</v>
      </c>
      <c r="Q368" s="3" t="str">
        <f t="shared" si="64"/>
        <v>'coffee beans'</v>
      </c>
      <c r="R368" s="3" t="str">
        <f t="shared" si="65"/>
        <v>'Costa Rica'</v>
      </c>
      <c r="S368">
        <f t="shared" si="66"/>
        <v>35</v>
      </c>
      <c r="T368">
        <f t="shared" si="67"/>
        <v>8</v>
      </c>
      <c r="U368">
        <f t="shared" si="68"/>
        <v>280</v>
      </c>
      <c r="V368" s="3" t="str">
        <f t="shared" si="69"/>
        <v>'FALSE'</v>
      </c>
      <c r="W368">
        <f t="shared" si="70"/>
        <v>0</v>
      </c>
      <c r="X368" s="3" t="str">
        <f t="shared" si="71"/>
        <v>280)</v>
      </c>
    </row>
    <row r="369" spans="1:24" x14ac:dyDescent="0.25">
      <c r="A369" t="s">
        <v>394</v>
      </c>
      <c r="B369">
        <v>44</v>
      </c>
      <c r="C369" t="s">
        <v>25</v>
      </c>
      <c r="D369" t="s">
        <v>13</v>
      </c>
      <c r="E369" t="s">
        <v>17</v>
      </c>
      <c r="F369">
        <v>35</v>
      </c>
      <c r="G369">
        <v>20</v>
      </c>
      <c r="H369">
        <v>700</v>
      </c>
      <c r="I369" t="b">
        <v>1</v>
      </c>
      <c r="J369">
        <v>140</v>
      </c>
      <c r="K369">
        <v>560</v>
      </c>
      <c r="L369" s="2" t="str">
        <f t="shared" si="60"/>
        <v>1/3/2024</v>
      </c>
      <c r="M369" t="s">
        <v>394</v>
      </c>
      <c r="N369" s="2" t="str">
        <f t="shared" si="61"/>
        <v>('1/3/2024'</v>
      </c>
      <c r="O369">
        <f t="shared" si="62"/>
        <v>44</v>
      </c>
      <c r="P369" s="3" t="str">
        <f t="shared" si="63"/>
        <v>'Khobar'</v>
      </c>
      <c r="Q369" s="3" t="str">
        <f t="shared" si="64"/>
        <v>'coffee beans'</v>
      </c>
      <c r="R369" s="3" t="str">
        <f t="shared" si="65"/>
        <v>'Costa Rica'</v>
      </c>
      <c r="S369">
        <f t="shared" si="66"/>
        <v>35</v>
      </c>
      <c r="T369">
        <f t="shared" si="67"/>
        <v>20</v>
      </c>
      <c r="U369">
        <f t="shared" si="68"/>
        <v>700</v>
      </c>
      <c r="V369" s="3" t="str">
        <f t="shared" si="69"/>
        <v>'TRUE'</v>
      </c>
      <c r="W369">
        <f t="shared" si="70"/>
        <v>140</v>
      </c>
      <c r="X369" s="3" t="str">
        <f t="shared" si="71"/>
        <v>560)</v>
      </c>
    </row>
    <row r="370" spans="1:24" x14ac:dyDescent="0.25">
      <c r="A370" t="s">
        <v>395</v>
      </c>
      <c r="B370">
        <v>99</v>
      </c>
      <c r="C370" t="s">
        <v>12</v>
      </c>
      <c r="D370" t="s">
        <v>13</v>
      </c>
      <c r="E370" t="s">
        <v>32</v>
      </c>
      <c r="F370">
        <v>35</v>
      </c>
      <c r="G370">
        <v>15</v>
      </c>
      <c r="H370">
        <v>525</v>
      </c>
      <c r="I370" t="b">
        <v>0</v>
      </c>
      <c r="J370">
        <v>0</v>
      </c>
      <c r="K370">
        <v>525</v>
      </c>
      <c r="L370" s="2" t="str">
        <f t="shared" si="60"/>
        <v>1/4/2024</v>
      </c>
      <c r="M370" t="s">
        <v>395</v>
      </c>
      <c r="N370" s="2" t="str">
        <f t="shared" si="61"/>
        <v>('1/4/2024'</v>
      </c>
      <c r="O370">
        <f t="shared" si="62"/>
        <v>99</v>
      </c>
      <c r="P370" s="3" t="str">
        <f t="shared" si="63"/>
        <v>'Riyadh'</v>
      </c>
      <c r="Q370" s="3" t="str">
        <f t="shared" si="64"/>
        <v>'coffee beans'</v>
      </c>
      <c r="R370" s="3" t="str">
        <f t="shared" si="65"/>
        <v>'Guatemala'</v>
      </c>
      <c r="S370">
        <f t="shared" si="66"/>
        <v>35</v>
      </c>
      <c r="T370">
        <f t="shared" si="67"/>
        <v>15</v>
      </c>
      <c r="U370">
        <f t="shared" si="68"/>
        <v>525</v>
      </c>
      <c r="V370" s="3" t="str">
        <f t="shared" si="69"/>
        <v>'FALSE'</v>
      </c>
      <c r="W370">
        <f t="shared" si="70"/>
        <v>0</v>
      </c>
      <c r="X370" s="3" t="str">
        <f t="shared" si="71"/>
        <v>525)</v>
      </c>
    </row>
    <row r="371" spans="1:24" x14ac:dyDescent="0.25">
      <c r="A371" t="s">
        <v>396</v>
      </c>
      <c r="B371">
        <v>42</v>
      </c>
      <c r="C371" t="s">
        <v>39</v>
      </c>
      <c r="D371" t="s">
        <v>13</v>
      </c>
      <c r="E371" t="s">
        <v>17</v>
      </c>
      <c r="F371">
        <v>35</v>
      </c>
      <c r="G371">
        <v>1</v>
      </c>
      <c r="H371">
        <v>35</v>
      </c>
      <c r="I371" t="b">
        <v>0</v>
      </c>
      <c r="J371">
        <v>0</v>
      </c>
      <c r="K371">
        <v>35</v>
      </c>
      <c r="L371" s="2" t="str">
        <f t="shared" si="60"/>
        <v>1/5/2024</v>
      </c>
      <c r="M371" t="s">
        <v>396</v>
      </c>
      <c r="N371" s="2" t="str">
        <f t="shared" si="61"/>
        <v>('1/5/2024'</v>
      </c>
      <c r="O371">
        <f t="shared" si="62"/>
        <v>42</v>
      </c>
      <c r="P371" s="3" t="str">
        <f t="shared" si="63"/>
        <v>'Jeddah'</v>
      </c>
      <c r="Q371" s="3" t="str">
        <f t="shared" si="64"/>
        <v>'coffee beans'</v>
      </c>
      <c r="R371" s="3" t="str">
        <f t="shared" si="65"/>
        <v>'Costa Rica'</v>
      </c>
      <c r="S371">
        <f t="shared" si="66"/>
        <v>35</v>
      </c>
      <c r="T371">
        <f t="shared" si="67"/>
        <v>1</v>
      </c>
      <c r="U371">
        <f t="shared" si="68"/>
        <v>35</v>
      </c>
      <c r="V371" s="3" t="str">
        <f t="shared" si="69"/>
        <v>'FALSE'</v>
      </c>
      <c r="W371">
        <f t="shared" si="70"/>
        <v>0</v>
      </c>
      <c r="X371" s="3" t="str">
        <f t="shared" si="71"/>
        <v>35)</v>
      </c>
    </row>
    <row r="372" spans="1:24" x14ac:dyDescent="0.25">
      <c r="A372" t="s">
        <v>397</v>
      </c>
      <c r="B372">
        <v>12</v>
      </c>
      <c r="C372" t="s">
        <v>19</v>
      </c>
      <c r="D372" t="s">
        <v>13</v>
      </c>
      <c r="E372" t="s">
        <v>14</v>
      </c>
      <c r="F372">
        <v>40</v>
      </c>
      <c r="G372">
        <v>16</v>
      </c>
      <c r="H372">
        <v>640</v>
      </c>
      <c r="I372" t="b">
        <v>1</v>
      </c>
      <c r="J372">
        <v>128</v>
      </c>
      <c r="K372">
        <v>512</v>
      </c>
      <c r="L372" s="2" t="str">
        <f t="shared" si="60"/>
        <v>1/6/2024</v>
      </c>
      <c r="M372" t="s">
        <v>397</v>
      </c>
      <c r="N372" s="2" t="str">
        <f t="shared" si="61"/>
        <v>('1/6/2024'</v>
      </c>
      <c r="O372">
        <f t="shared" si="62"/>
        <v>12</v>
      </c>
      <c r="P372" s="3" t="str">
        <f t="shared" si="63"/>
        <v>'Tabuk'</v>
      </c>
      <c r="Q372" s="3" t="str">
        <f t="shared" si="64"/>
        <v>'coffee beans'</v>
      </c>
      <c r="R372" s="3" t="str">
        <f t="shared" si="65"/>
        <v>'Colombian'</v>
      </c>
      <c r="S372">
        <f t="shared" si="66"/>
        <v>40</v>
      </c>
      <c r="T372">
        <f t="shared" si="67"/>
        <v>16</v>
      </c>
      <c r="U372">
        <f t="shared" si="68"/>
        <v>640</v>
      </c>
      <c r="V372" s="3" t="str">
        <f t="shared" si="69"/>
        <v>'TRUE'</v>
      </c>
      <c r="W372">
        <f t="shared" si="70"/>
        <v>128</v>
      </c>
      <c r="X372" s="3" t="str">
        <f t="shared" si="71"/>
        <v>512)</v>
      </c>
    </row>
    <row r="373" spans="1:24" x14ac:dyDescent="0.25">
      <c r="A373" t="s">
        <v>398</v>
      </c>
      <c r="B373">
        <v>37</v>
      </c>
      <c r="C373" t="s">
        <v>34</v>
      </c>
      <c r="D373" t="s">
        <v>13</v>
      </c>
      <c r="E373" t="s">
        <v>32</v>
      </c>
      <c r="F373">
        <v>35</v>
      </c>
      <c r="G373">
        <v>17</v>
      </c>
      <c r="H373">
        <v>595</v>
      </c>
      <c r="I373" t="b">
        <v>1</v>
      </c>
      <c r="J373">
        <v>119</v>
      </c>
      <c r="K373">
        <v>476</v>
      </c>
      <c r="L373" s="2" t="str">
        <f t="shared" si="60"/>
        <v>1/7/2024</v>
      </c>
      <c r="M373" t="s">
        <v>398</v>
      </c>
      <c r="N373" s="2" t="str">
        <f t="shared" si="61"/>
        <v>('1/7/2024'</v>
      </c>
      <c r="O373">
        <f t="shared" si="62"/>
        <v>37</v>
      </c>
      <c r="P373" s="3" t="str">
        <f t="shared" si="63"/>
        <v>'Dammam'</v>
      </c>
      <c r="Q373" s="3" t="str">
        <f t="shared" si="64"/>
        <v>'coffee beans'</v>
      </c>
      <c r="R373" s="3" t="str">
        <f t="shared" si="65"/>
        <v>'Guatemala'</v>
      </c>
      <c r="S373">
        <f t="shared" si="66"/>
        <v>35</v>
      </c>
      <c r="T373">
        <f t="shared" si="67"/>
        <v>17</v>
      </c>
      <c r="U373">
        <f t="shared" si="68"/>
        <v>595</v>
      </c>
      <c r="V373" s="3" t="str">
        <f t="shared" si="69"/>
        <v>'TRUE'</v>
      </c>
      <c r="W373">
        <f t="shared" si="70"/>
        <v>119</v>
      </c>
      <c r="X373" s="3" t="str">
        <f t="shared" si="71"/>
        <v>476)</v>
      </c>
    </row>
    <row r="374" spans="1:24" x14ac:dyDescent="0.25">
      <c r="A374" t="s">
        <v>399</v>
      </c>
      <c r="B374">
        <v>15</v>
      </c>
      <c r="C374" t="s">
        <v>41</v>
      </c>
      <c r="D374" t="s">
        <v>13</v>
      </c>
      <c r="E374" t="s">
        <v>32</v>
      </c>
      <c r="F374">
        <v>35</v>
      </c>
      <c r="G374">
        <v>9</v>
      </c>
      <c r="H374">
        <v>315</v>
      </c>
      <c r="I374" t="b">
        <v>1</v>
      </c>
      <c r="J374">
        <v>63</v>
      </c>
      <c r="K374">
        <v>252</v>
      </c>
      <c r="L374" s="2" t="str">
        <f t="shared" si="60"/>
        <v>1/8/2024</v>
      </c>
      <c r="M374" t="s">
        <v>399</v>
      </c>
      <c r="N374" s="2" t="str">
        <f t="shared" si="61"/>
        <v>('1/8/2024'</v>
      </c>
      <c r="O374">
        <f t="shared" si="62"/>
        <v>15</v>
      </c>
      <c r="P374" s="3" t="str">
        <f t="shared" si="63"/>
        <v>'Mecca'</v>
      </c>
      <c r="Q374" s="3" t="str">
        <f t="shared" si="64"/>
        <v>'coffee beans'</v>
      </c>
      <c r="R374" s="3" t="str">
        <f t="shared" si="65"/>
        <v>'Guatemala'</v>
      </c>
      <c r="S374">
        <f t="shared" si="66"/>
        <v>35</v>
      </c>
      <c r="T374">
        <f t="shared" si="67"/>
        <v>9</v>
      </c>
      <c r="U374">
        <f t="shared" si="68"/>
        <v>315</v>
      </c>
      <c r="V374" s="3" t="str">
        <f t="shared" si="69"/>
        <v>'TRUE'</v>
      </c>
      <c r="W374">
        <f t="shared" si="70"/>
        <v>63</v>
      </c>
      <c r="X374" s="3" t="str">
        <f t="shared" si="71"/>
        <v>252)</v>
      </c>
    </row>
    <row r="375" spans="1:24" x14ac:dyDescent="0.25">
      <c r="A375" t="s">
        <v>400</v>
      </c>
      <c r="B375">
        <v>33</v>
      </c>
      <c r="C375" t="s">
        <v>25</v>
      </c>
      <c r="D375" t="s">
        <v>13</v>
      </c>
      <c r="E375" t="s">
        <v>32</v>
      </c>
      <c r="F375">
        <v>35</v>
      </c>
      <c r="G375">
        <v>17</v>
      </c>
      <c r="H375">
        <v>595</v>
      </c>
      <c r="I375" t="b">
        <v>0</v>
      </c>
      <c r="J375">
        <v>0</v>
      </c>
      <c r="K375">
        <v>595</v>
      </c>
      <c r="L375" s="2" t="str">
        <f t="shared" si="60"/>
        <v>1/9/2024</v>
      </c>
      <c r="M375" t="s">
        <v>400</v>
      </c>
      <c r="N375" s="2" t="str">
        <f t="shared" si="61"/>
        <v>('1/9/2024'</v>
      </c>
      <c r="O375">
        <f t="shared" si="62"/>
        <v>33</v>
      </c>
      <c r="P375" s="3" t="str">
        <f t="shared" si="63"/>
        <v>'Khobar'</v>
      </c>
      <c r="Q375" s="3" t="str">
        <f t="shared" si="64"/>
        <v>'coffee beans'</v>
      </c>
      <c r="R375" s="3" t="str">
        <f t="shared" si="65"/>
        <v>'Guatemala'</v>
      </c>
      <c r="S375">
        <f t="shared" si="66"/>
        <v>35</v>
      </c>
      <c r="T375">
        <f t="shared" si="67"/>
        <v>17</v>
      </c>
      <c r="U375">
        <f t="shared" si="68"/>
        <v>595</v>
      </c>
      <c r="V375" s="3" t="str">
        <f t="shared" si="69"/>
        <v>'FALSE'</v>
      </c>
      <c r="W375">
        <f t="shared" si="70"/>
        <v>0</v>
      </c>
      <c r="X375" s="3" t="str">
        <f t="shared" si="71"/>
        <v>595)</v>
      </c>
    </row>
    <row r="376" spans="1:24" x14ac:dyDescent="0.25">
      <c r="A376" t="s">
        <v>401</v>
      </c>
      <c r="B376">
        <v>36</v>
      </c>
      <c r="C376" t="s">
        <v>34</v>
      </c>
      <c r="D376" t="s">
        <v>13</v>
      </c>
      <c r="E376" t="s">
        <v>14</v>
      </c>
      <c r="F376">
        <v>40</v>
      </c>
      <c r="G376">
        <v>6</v>
      </c>
      <c r="H376">
        <v>240</v>
      </c>
      <c r="I376" t="b">
        <v>0</v>
      </c>
      <c r="J376">
        <v>0</v>
      </c>
      <c r="K376">
        <v>240</v>
      </c>
      <c r="L376" s="2" t="str">
        <f t="shared" si="60"/>
        <v>1/10/2024</v>
      </c>
      <c r="M376" t="s">
        <v>401</v>
      </c>
      <c r="N376" s="2" t="str">
        <f t="shared" si="61"/>
        <v>('1/10/2024'</v>
      </c>
      <c r="O376">
        <f t="shared" si="62"/>
        <v>36</v>
      </c>
      <c r="P376" s="3" t="str">
        <f t="shared" si="63"/>
        <v>'Dammam'</v>
      </c>
      <c r="Q376" s="3" t="str">
        <f t="shared" si="64"/>
        <v>'coffee beans'</v>
      </c>
      <c r="R376" s="3" t="str">
        <f t="shared" si="65"/>
        <v>'Colombian'</v>
      </c>
      <c r="S376">
        <f t="shared" si="66"/>
        <v>40</v>
      </c>
      <c r="T376">
        <f t="shared" si="67"/>
        <v>6</v>
      </c>
      <c r="U376">
        <f t="shared" si="68"/>
        <v>240</v>
      </c>
      <c r="V376" s="3" t="str">
        <f t="shared" si="69"/>
        <v>'FALSE'</v>
      </c>
      <c r="W376">
        <f t="shared" si="70"/>
        <v>0</v>
      </c>
      <c r="X376" s="3" t="str">
        <f t="shared" si="71"/>
        <v>240)</v>
      </c>
    </row>
    <row r="377" spans="1:24" x14ac:dyDescent="0.25">
      <c r="A377" t="s">
        <v>402</v>
      </c>
      <c r="B377">
        <v>24</v>
      </c>
      <c r="C377" t="s">
        <v>34</v>
      </c>
      <c r="D377" t="s">
        <v>13</v>
      </c>
      <c r="E377" t="s">
        <v>14</v>
      </c>
      <c r="F377">
        <v>40</v>
      </c>
      <c r="G377">
        <v>5</v>
      </c>
      <c r="H377">
        <v>200</v>
      </c>
      <c r="I377" t="b">
        <v>0</v>
      </c>
      <c r="J377">
        <v>0</v>
      </c>
      <c r="K377">
        <v>200</v>
      </c>
      <c r="L377" s="2" t="str">
        <f t="shared" si="60"/>
        <v>1/11/2024</v>
      </c>
      <c r="M377" t="s">
        <v>402</v>
      </c>
      <c r="N377" s="2" t="str">
        <f t="shared" si="61"/>
        <v>('1/11/2024'</v>
      </c>
      <c r="O377">
        <f t="shared" si="62"/>
        <v>24</v>
      </c>
      <c r="P377" s="3" t="str">
        <f t="shared" si="63"/>
        <v>'Dammam'</v>
      </c>
      <c r="Q377" s="3" t="str">
        <f t="shared" si="64"/>
        <v>'coffee beans'</v>
      </c>
      <c r="R377" s="3" t="str">
        <f t="shared" si="65"/>
        <v>'Colombian'</v>
      </c>
      <c r="S377">
        <f t="shared" si="66"/>
        <v>40</v>
      </c>
      <c r="T377">
        <f t="shared" si="67"/>
        <v>5</v>
      </c>
      <c r="U377">
        <f t="shared" si="68"/>
        <v>200</v>
      </c>
      <c r="V377" s="3" t="str">
        <f t="shared" si="69"/>
        <v>'FALSE'</v>
      </c>
      <c r="W377">
        <f t="shared" si="70"/>
        <v>0</v>
      </c>
      <c r="X377" s="3" t="str">
        <f t="shared" si="71"/>
        <v>200)</v>
      </c>
    </row>
    <row r="378" spans="1:24" x14ac:dyDescent="0.25">
      <c r="A378" t="s">
        <v>403</v>
      </c>
      <c r="B378">
        <v>39</v>
      </c>
      <c r="C378" t="s">
        <v>23</v>
      </c>
      <c r="D378" t="s">
        <v>13</v>
      </c>
      <c r="E378" t="s">
        <v>32</v>
      </c>
      <c r="F378">
        <v>35</v>
      </c>
      <c r="G378">
        <v>15</v>
      </c>
      <c r="H378">
        <v>525</v>
      </c>
      <c r="I378" t="b">
        <v>0</v>
      </c>
      <c r="J378">
        <v>0</v>
      </c>
      <c r="K378">
        <v>525</v>
      </c>
      <c r="L378" s="2" t="str">
        <f t="shared" si="60"/>
        <v>1/12/2024</v>
      </c>
      <c r="M378" t="s">
        <v>403</v>
      </c>
      <c r="N378" s="2" t="str">
        <f t="shared" si="61"/>
        <v>('1/12/2024'</v>
      </c>
      <c r="O378">
        <f t="shared" si="62"/>
        <v>39</v>
      </c>
      <c r="P378" s="3" t="str">
        <f t="shared" si="63"/>
        <v>'Hail'</v>
      </c>
      <c r="Q378" s="3" t="str">
        <f t="shared" si="64"/>
        <v>'coffee beans'</v>
      </c>
      <c r="R378" s="3" t="str">
        <f t="shared" si="65"/>
        <v>'Guatemala'</v>
      </c>
      <c r="S378">
        <f t="shared" si="66"/>
        <v>35</v>
      </c>
      <c r="T378">
        <f t="shared" si="67"/>
        <v>15</v>
      </c>
      <c r="U378">
        <f t="shared" si="68"/>
        <v>525</v>
      </c>
      <c r="V378" s="3" t="str">
        <f t="shared" si="69"/>
        <v>'FALSE'</v>
      </c>
      <c r="W378">
        <f t="shared" si="70"/>
        <v>0</v>
      </c>
      <c r="X378" s="3" t="str">
        <f t="shared" si="71"/>
        <v>525)</v>
      </c>
    </row>
    <row r="379" spans="1:24" x14ac:dyDescent="0.25">
      <c r="A379" t="s">
        <v>404</v>
      </c>
      <c r="B379">
        <v>4</v>
      </c>
      <c r="C379" t="s">
        <v>25</v>
      </c>
      <c r="D379" t="s">
        <v>13</v>
      </c>
      <c r="E379" t="s">
        <v>32</v>
      </c>
      <c r="F379">
        <v>35</v>
      </c>
      <c r="G379">
        <v>33</v>
      </c>
      <c r="H379">
        <v>1155</v>
      </c>
      <c r="I379" t="b">
        <v>1</v>
      </c>
      <c r="J379">
        <v>231</v>
      </c>
      <c r="K379">
        <v>924</v>
      </c>
      <c r="L379" s="2" t="str">
        <f t="shared" si="60"/>
        <v>1/13/2024</v>
      </c>
      <c r="M379" t="s">
        <v>404</v>
      </c>
      <c r="N379" s="2" t="str">
        <f t="shared" si="61"/>
        <v>('1/13/2024'</v>
      </c>
      <c r="O379">
        <f t="shared" si="62"/>
        <v>4</v>
      </c>
      <c r="P379" s="3" t="str">
        <f t="shared" si="63"/>
        <v>'Khobar'</v>
      </c>
      <c r="Q379" s="3" t="str">
        <f t="shared" si="64"/>
        <v>'coffee beans'</v>
      </c>
      <c r="R379" s="3" t="str">
        <f t="shared" si="65"/>
        <v>'Guatemala'</v>
      </c>
      <c r="S379">
        <f t="shared" si="66"/>
        <v>35</v>
      </c>
      <c r="T379">
        <f t="shared" si="67"/>
        <v>33</v>
      </c>
      <c r="U379">
        <f t="shared" si="68"/>
        <v>1155</v>
      </c>
      <c r="V379" s="3" t="str">
        <f t="shared" si="69"/>
        <v>'TRUE'</v>
      </c>
      <c r="W379">
        <f t="shared" si="70"/>
        <v>231</v>
      </c>
      <c r="X379" s="3" t="str">
        <f t="shared" si="71"/>
        <v>924)</v>
      </c>
    </row>
    <row r="380" spans="1:24" x14ac:dyDescent="0.25">
      <c r="A380" t="s">
        <v>405</v>
      </c>
      <c r="B380">
        <v>50</v>
      </c>
      <c r="C380" t="s">
        <v>30</v>
      </c>
      <c r="D380" t="s">
        <v>13</v>
      </c>
      <c r="E380" t="s">
        <v>28</v>
      </c>
      <c r="F380">
        <v>30</v>
      </c>
      <c r="G380">
        <v>40</v>
      </c>
      <c r="H380">
        <v>1200</v>
      </c>
      <c r="I380" t="b">
        <v>0</v>
      </c>
      <c r="J380">
        <v>0</v>
      </c>
      <c r="K380">
        <v>1200</v>
      </c>
      <c r="L380" s="2" t="str">
        <f t="shared" si="60"/>
        <v>1/14/2024</v>
      </c>
      <c r="M380" t="s">
        <v>405</v>
      </c>
      <c r="N380" s="2" t="str">
        <f t="shared" si="61"/>
        <v>('1/14/2024'</v>
      </c>
      <c r="O380">
        <f t="shared" si="62"/>
        <v>50</v>
      </c>
      <c r="P380" s="3" t="str">
        <f t="shared" si="63"/>
        <v>'Medina'</v>
      </c>
      <c r="Q380" s="3" t="str">
        <f t="shared" si="64"/>
        <v>'coffee beans'</v>
      </c>
      <c r="R380" s="3" t="str">
        <f t="shared" si="65"/>
        <v>'Brazilian'</v>
      </c>
      <c r="S380">
        <f t="shared" si="66"/>
        <v>30</v>
      </c>
      <c r="T380">
        <f t="shared" si="67"/>
        <v>40</v>
      </c>
      <c r="U380">
        <f t="shared" si="68"/>
        <v>1200</v>
      </c>
      <c r="V380" s="3" t="str">
        <f t="shared" si="69"/>
        <v>'FALSE'</v>
      </c>
      <c r="W380">
        <f t="shared" si="70"/>
        <v>0</v>
      </c>
      <c r="X380" s="3" t="str">
        <f t="shared" si="71"/>
        <v>1200)</v>
      </c>
    </row>
    <row r="381" spans="1:24" x14ac:dyDescent="0.25">
      <c r="A381" t="s">
        <v>406</v>
      </c>
      <c r="B381">
        <v>84</v>
      </c>
      <c r="C381" t="s">
        <v>12</v>
      </c>
      <c r="D381" t="s">
        <v>13</v>
      </c>
      <c r="E381" t="s">
        <v>21</v>
      </c>
      <c r="F381">
        <v>45</v>
      </c>
      <c r="G381">
        <v>47</v>
      </c>
      <c r="H381">
        <v>2115</v>
      </c>
      <c r="I381" t="b">
        <v>1</v>
      </c>
      <c r="J381">
        <v>423</v>
      </c>
      <c r="K381">
        <v>1692</v>
      </c>
      <c r="L381" s="2" t="str">
        <f t="shared" si="60"/>
        <v>1/15/2024</v>
      </c>
      <c r="M381" t="s">
        <v>406</v>
      </c>
      <c r="N381" s="2" t="str">
        <f t="shared" si="61"/>
        <v>('1/15/2024'</v>
      </c>
      <c r="O381">
        <f t="shared" si="62"/>
        <v>84</v>
      </c>
      <c r="P381" s="3" t="str">
        <f t="shared" si="63"/>
        <v>'Riyadh'</v>
      </c>
      <c r="Q381" s="3" t="str">
        <f t="shared" si="64"/>
        <v>'coffee beans'</v>
      </c>
      <c r="R381" s="3" t="str">
        <f t="shared" si="65"/>
        <v>'Ethiopian'</v>
      </c>
      <c r="S381">
        <f t="shared" si="66"/>
        <v>45</v>
      </c>
      <c r="T381">
        <f t="shared" si="67"/>
        <v>47</v>
      </c>
      <c r="U381">
        <f t="shared" si="68"/>
        <v>2115</v>
      </c>
      <c r="V381" s="3" t="str">
        <f t="shared" si="69"/>
        <v>'TRUE'</v>
      </c>
      <c r="W381">
        <f t="shared" si="70"/>
        <v>423</v>
      </c>
      <c r="X381" s="3" t="str">
        <f t="shared" si="71"/>
        <v>1692)</v>
      </c>
    </row>
    <row r="382" spans="1:24" x14ac:dyDescent="0.25">
      <c r="A382" t="s">
        <v>407</v>
      </c>
      <c r="B382">
        <v>24</v>
      </c>
      <c r="C382" t="s">
        <v>27</v>
      </c>
      <c r="D382" t="s">
        <v>13</v>
      </c>
      <c r="E382" t="s">
        <v>14</v>
      </c>
      <c r="F382">
        <v>40</v>
      </c>
      <c r="G382">
        <v>19</v>
      </c>
      <c r="H382">
        <v>760</v>
      </c>
      <c r="I382" t="b">
        <v>1</v>
      </c>
      <c r="J382">
        <v>152</v>
      </c>
      <c r="K382">
        <v>608</v>
      </c>
      <c r="L382" s="2" t="str">
        <f t="shared" si="60"/>
        <v>1/16/2024</v>
      </c>
      <c r="M382" t="s">
        <v>407</v>
      </c>
      <c r="N382" s="2" t="str">
        <f t="shared" si="61"/>
        <v>('1/16/2024'</v>
      </c>
      <c r="O382">
        <f t="shared" si="62"/>
        <v>24</v>
      </c>
      <c r="P382" s="3" t="str">
        <f t="shared" si="63"/>
        <v>'Buraidah'</v>
      </c>
      <c r="Q382" s="3" t="str">
        <f t="shared" si="64"/>
        <v>'coffee beans'</v>
      </c>
      <c r="R382" s="3" t="str">
        <f t="shared" si="65"/>
        <v>'Colombian'</v>
      </c>
      <c r="S382">
        <f t="shared" si="66"/>
        <v>40</v>
      </c>
      <c r="T382">
        <f t="shared" si="67"/>
        <v>19</v>
      </c>
      <c r="U382">
        <f t="shared" si="68"/>
        <v>760</v>
      </c>
      <c r="V382" s="3" t="str">
        <f t="shared" si="69"/>
        <v>'TRUE'</v>
      </c>
      <c r="W382">
        <f t="shared" si="70"/>
        <v>152</v>
      </c>
      <c r="X382" s="3" t="str">
        <f t="shared" si="71"/>
        <v>608)</v>
      </c>
    </row>
    <row r="383" spans="1:24" x14ac:dyDescent="0.25">
      <c r="A383" t="s">
        <v>408</v>
      </c>
      <c r="B383">
        <v>92</v>
      </c>
      <c r="C383" t="s">
        <v>39</v>
      </c>
      <c r="D383" t="s">
        <v>13</v>
      </c>
      <c r="E383" t="s">
        <v>32</v>
      </c>
      <c r="F383">
        <v>35</v>
      </c>
      <c r="G383">
        <v>31</v>
      </c>
      <c r="H383">
        <v>1085</v>
      </c>
      <c r="I383" t="b">
        <v>1</v>
      </c>
      <c r="J383">
        <v>217</v>
      </c>
      <c r="K383">
        <v>868</v>
      </c>
      <c r="L383" s="2" t="str">
        <f t="shared" si="60"/>
        <v>1/17/2024</v>
      </c>
      <c r="M383" t="s">
        <v>408</v>
      </c>
      <c r="N383" s="2" t="str">
        <f t="shared" si="61"/>
        <v>('1/17/2024'</v>
      </c>
      <c r="O383">
        <f t="shared" si="62"/>
        <v>92</v>
      </c>
      <c r="P383" s="3" t="str">
        <f t="shared" si="63"/>
        <v>'Jeddah'</v>
      </c>
      <c r="Q383" s="3" t="str">
        <f t="shared" si="64"/>
        <v>'coffee beans'</v>
      </c>
      <c r="R383" s="3" t="str">
        <f t="shared" si="65"/>
        <v>'Guatemala'</v>
      </c>
      <c r="S383">
        <f t="shared" si="66"/>
        <v>35</v>
      </c>
      <c r="T383">
        <f t="shared" si="67"/>
        <v>31</v>
      </c>
      <c r="U383">
        <f t="shared" si="68"/>
        <v>1085</v>
      </c>
      <c r="V383" s="3" t="str">
        <f t="shared" si="69"/>
        <v>'TRUE'</v>
      </c>
      <c r="W383">
        <f t="shared" si="70"/>
        <v>217</v>
      </c>
      <c r="X383" s="3" t="str">
        <f t="shared" si="71"/>
        <v>868)</v>
      </c>
    </row>
    <row r="384" spans="1:24" x14ac:dyDescent="0.25">
      <c r="A384" t="s">
        <v>409</v>
      </c>
      <c r="B384">
        <v>91</v>
      </c>
      <c r="C384" t="s">
        <v>30</v>
      </c>
      <c r="D384" t="s">
        <v>13</v>
      </c>
      <c r="E384" t="s">
        <v>14</v>
      </c>
      <c r="F384">
        <v>40</v>
      </c>
      <c r="G384">
        <v>25</v>
      </c>
      <c r="H384">
        <v>1000</v>
      </c>
      <c r="I384" t="b">
        <v>1</v>
      </c>
      <c r="J384">
        <v>200</v>
      </c>
      <c r="K384">
        <v>800</v>
      </c>
      <c r="L384" s="2" t="str">
        <f t="shared" si="60"/>
        <v>1/18/2024</v>
      </c>
      <c r="M384" t="s">
        <v>409</v>
      </c>
      <c r="N384" s="2" t="str">
        <f t="shared" si="61"/>
        <v>('1/18/2024'</v>
      </c>
      <c r="O384">
        <f t="shared" si="62"/>
        <v>91</v>
      </c>
      <c r="P384" s="3" t="str">
        <f t="shared" si="63"/>
        <v>'Medina'</v>
      </c>
      <c r="Q384" s="3" t="str">
        <f t="shared" si="64"/>
        <v>'coffee beans'</v>
      </c>
      <c r="R384" s="3" t="str">
        <f t="shared" si="65"/>
        <v>'Colombian'</v>
      </c>
      <c r="S384">
        <f t="shared" si="66"/>
        <v>40</v>
      </c>
      <c r="T384">
        <f t="shared" si="67"/>
        <v>25</v>
      </c>
      <c r="U384">
        <f t="shared" si="68"/>
        <v>1000</v>
      </c>
      <c r="V384" s="3" t="str">
        <f t="shared" si="69"/>
        <v>'TRUE'</v>
      </c>
      <c r="W384">
        <f t="shared" si="70"/>
        <v>200</v>
      </c>
      <c r="X384" s="3" t="str">
        <f t="shared" si="71"/>
        <v>800)</v>
      </c>
    </row>
    <row r="385" spans="1:24" x14ac:dyDescent="0.25">
      <c r="A385" t="s">
        <v>410</v>
      </c>
      <c r="B385">
        <v>46</v>
      </c>
      <c r="C385" t="s">
        <v>16</v>
      </c>
      <c r="D385" t="s">
        <v>13</v>
      </c>
      <c r="E385" t="s">
        <v>14</v>
      </c>
      <c r="F385">
        <v>40</v>
      </c>
      <c r="G385">
        <v>27</v>
      </c>
      <c r="H385">
        <v>1080</v>
      </c>
      <c r="I385" t="b">
        <v>1</v>
      </c>
      <c r="J385">
        <v>216</v>
      </c>
      <c r="K385">
        <v>864</v>
      </c>
      <c r="L385" s="2" t="str">
        <f t="shared" si="60"/>
        <v>1/19/2024</v>
      </c>
      <c r="M385" t="s">
        <v>410</v>
      </c>
      <c r="N385" s="2" t="str">
        <f t="shared" si="61"/>
        <v>('1/19/2024'</v>
      </c>
      <c r="O385">
        <f t="shared" si="62"/>
        <v>46</v>
      </c>
      <c r="P385" s="3" t="str">
        <f t="shared" si="63"/>
        <v>'Abha'</v>
      </c>
      <c r="Q385" s="3" t="str">
        <f t="shared" si="64"/>
        <v>'coffee beans'</v>
      </c>
      <c r="R385" s="3" t="str">
        <f t="shared" si="65"/>
        <v>'Colombian'</v>
      </c>
      <c r="S385">
        <f t="shared" si="66"/>
        <v>40</v>
      </c>
      <c r="T385">
        <f t="shared" si="67"/>
        <v>27</v>
      </c>
      <c r="U385">
        <f t="shared" si="68"/>
        <v>1080</v>
      </c>
      <c r="V385" s="3" t="str">
        <f t="shared" si="69"/>
        <v>'TRUE'</v>
      </c>
      <c r="W385">
        <f t="shared" si="70"/>
        <v>216</v>
      </c>
      <c r="X385" s="3" t="str">
        <f t="shared" si="71"/>
        <v>864)</v>
      </c>
    </row>
    <row r="386" spans="1:24" x14ac:dyDescent="0.25">
      <c r="A386" t="s">
        <v>411</v>
      </c>
      <c r="B386">
        <v>50</v>
      </c>
      <c r="C386" t="s">
        <v>23</v>
      </c>
      <c r="D386" t="s">
        <v>13</v>
      </c>
      <c r="E386" t="s">
        <v>21</v>
      </c>
      <c r="F386">
        <v>45</v>
      </c>
      <c r="G386">
        <v>38</v>
      </c>
      <c r="H386">
        <v>1710</v>
      </c>
      <c r="I386" t="b">
        <v>0</v>
      </c>
      <c r="J386">
        <v>0</v>
      </c>
      <c r="K386">
        <v>1710</v>
      </c>
      <c r="L386" s="2" t="str">
        <f t="shared" si="60"/>
        <v>1/20/2024</v>
      </c>
      <c r="M386" t="s">
        <v>411</v>
      </c>
      <c r="N386" s="2" t="str">
        <f t="shared" si="61"/>
        <v>('1/20/2024'</v>
      </c>
      <c r="O386">
        <f t="shared" si="62"/>
        <v>50</v>
      </c>
      <c r="P386" s="3" t="str">
        <f t="shared" si="63"/>
        <v>'Hail'</v>
      </c>
      <c r="Q386" s="3" t="str">
        <f t="shared" si="64"/>
        <v>'coffee beans'</v>
      </c>
      <c r="R386" s="3" t="str">
        <f t="shared" si="65"/>
        <v>'Ethiopian'</v>
      </c>
      <c r="S386">
        <f t="shared" si="66"/>
        <v>45</v>
      </c>
      <c r="T386">
        <f t="shared" si="67"/>
        <v>38</v>
      </c>
      <c r="U386">
        <f t="shared" si="68"/>
        <v>1710</v>
      </c>
      <c r="V386" s="3" t="str">
        <f t="shared" si="69"/>
        <v>'FALSE'</v>
      </c>
      <c r="W386">
        <f t="shared" si="70"/>
        <v>0</v>
      </c>
      <c r="X386" s="3" t="str">
        <f t="shared" si="71"/>
        <v>1710)</v>
      </c>
    </row>
    <row r="387" spans="1:24" x14ac:dyDescent="0.25">
      <c r="A387" t="s">
        <v>412</v>
      </c>
      <c r="B387">
        <v>56</v>
      </c>
      <c r="C387" t="s">
        <v>30</v>
      </c>
      <c r="D387" t="s">
        <v>13</v>
      </c>
      <c r="E387" t="s">
        <v>14</v>
      </c>
      <c r="F387">
        <v>40</v>
      </c>
      <c r="G387">
        <v>44</v>
      </c>
      <c r="H387">
        <v>1760</v>
      </c>
      <c r="I387" t="b">
        <v>0</v>
      </c>
      <c r="J387">
        <v>0</v>
      </c>
      <c r="K387">
        <v>1760</v>
      </c>
      <c r="L387" s="2" t="str">
        <f t="shared" ref="L387:L450" si="72">CONCATENATE(TEXT(A387,"yyyy-mm-dd"))</f>
        <v>1/21/2024</v>
      </c>
      <c r="M387" t="s">
        <v>412</v>
      </c>
      <c r="N387" s="2" t="str">
        <f t="shared" ref="N387:N450" si="73">CONCATENATE("('",M387,"'")</f>
        <v>('1/21/2024'</v>
      </c>
      <c r="O387">
        <f t="shared" ref="O387:O450" si="74">B387</f>
        <v>56</v>
      </c>
      <c r="P387" s="3" t="str">
        <f t="shared" ref="P387:P450" si="75">CONCATENATE("'",C387,"'")</f>
        <v>'Medina'</v>
      </c>
      <c r="Q387" s="3" t="str">
        <f t="shared" ref="Q387:Q450" si="76">CONCATENATE("'",D387,"'")</f>
        <v>'coffee beans'</v>
      </c>
      <c r="R387" s="3" t="str">
        <f t="shared" ref="R387:R450" si="77">CONCATENATE("'",E387,"'")</f>
        <v>'Colombian'</v>
      </c>
      <c r="S387">
        <f t="shared" ref="S387:S450" si="78">F387</f>
        <v>40</v>
      </c>
      <c r="T387">
        <f t="shared" ref="T387:T450" si="79">G387</f>
        <v>44</v>
      </c>
      <c r="U387">
        <f t="shared" ref="U387:U450" si="80">H387</f>
        <v>1760</v>
      </c>
      <c r="V387" s="3" t="str">
        <f t="shared" ref="V387:V450" si="81">CONCATENATE("'",I387,"'")</f>
        <v>'FALSE'</v>
      </c>
      <c r="W387">
        <f t="shared" ref="W387:W450" si="82">J387</f>
        <v>0</v>
      </c>
      <c r="X387" s="3" t="str">
        <f t="shared" ref="X387:X450" si="83">CONCATENATE(K387,")")</f>
        <v>1760)</v>
      </c>
    </row>
    <row r="388" spans="1:24" x14ac:dyDescent="0.25">
      <c r="A388" t="s">
        <v>413</v>
      </c>
      <c r="B388">
        <v>18</v>
      </c>
      <c r="C388" t="s">
        <v>16</v>
      </c>
      <c r="D388" t="s">
        <v>13</v>
      </c>
      <c r="E388" t="s">
        <v>14</v>
      </c>
      <c r="F388">
        <v>40</v>
      </c>
      <c r="G388">
        <v>32</v>
      </c>
      <c r="H388">
        <v>1280</v>
      </c>
      <c r="I388" t="b">
        <v>0</v>
      </c>
      <c r="J388">
        <v>0</v>
      </c>
      <c r="K388">
        <v>1280</v>
      </c>
      <c r="L388" s="2" t="str">
        <f t="shared" si="72"/>
        <v>1/22/2024</v>
      </c>
      <c r="M388" t="s">
        <v>413</v>
      </c>
      <c r="N388" s="2" t="str">
        <f t="shared" si="73"/>
        <v>('1/22/2024'</v>
      </c>
      <c r="O388">
        <f t="shared" si="74"/>
        <v>18</v>
      </c>
      <c r="P388" s="3" t="str">
        <f t="shared" si="75"/>
        <v>'Abha'</v>
      </c>
      <c r="Q388" s="3" t="str">
        <f t="shared" si="76"/>
        <v>'coffee beans'</v>
      </c>
      <c r="R388" s="3" t="str">
        <f t="shared" si="77"/>
        <v>'Colombian'</v>
      </c>
      <c r="S388">
        <f t="shared" si="78"/>
        <v>40</v>
      </c>
      <c r="T388">
        <f t="shared" si="79"/>
        <v>32</v>
      </c>
      <c r="U388">
        <f t="shared" si="80"/>
        <v>1280</v>
      </c>
      <c r="V388" s="3" t="str">
        <f t="shared" si="81"/>
        <v>'FALSE'</v>
      </c>
      <c r="W388">
        <f t="shared" si="82"/>
        <v>0</v>
      </c>
      <c r="X388" s="3" t="str">
        <f t="shared" si="83"/>
        <v>1280)</v>
      </c>
    </row>
    <row r="389" spans="1:24" x14ac:dyDescent="0.25">
      <c r="A389" t="s">
        <v>414</v>
      </c>
      <c r="B389">
        <v>63</v>
      </c>
      <c r="C389" t="s">
        <v>25</v>
      </c>
      <c r="D389" t="s">
        <v>13</v>
      </c>
      <c r="E389" t="s">
        <v>21</v>
      </c>
      <c r="F389">
        <v>45</v>
      </c>
      <c r="G389">
        <v>38</v>
      </c>
      <c r="H389">
        <v>1710</v>
      </c>
      <c r="I389" t="b">
        <v>0</v>
      </c>
      <c r="J389">
        <v>0</v>
      </c>
      <c r="K389">
        <v>1710</v>
      </c>
      <c r="L389" s="2" t="str">
        <f t="shared" si="72"/>
        <v>1/23/2024</v>
      </c>
      <c r="M389" t="s">
        <v>414</v>
      </c>
      <c r="N389" s="2" t="str">
        <f t="shared" si="73"/>
        <v>('1/23/2024'</v>
      </c>
      <c r="O389">
        <f t="shared" si="74"/>
        <v>63</v>
      </c>
      <c r="P389" s="3" t="str">
        <f t="shared" si="75"/>
        <v>'Khobar'</v>
      </c>
      <c r="Q389" s="3" t="str">
        <f t="shared" si="76"/>
        <v>'coffee beans'</v>
      </c>
      <c r="R389" s="3" t="str">
        <f t="shared" si="77"/>
        <v>'Ethiopian'</v>
      </c>
      <c r="S389">
        <f t="shared" si="78"/>
        <v>45</v>
      </c>
      <c r="T389">
        <f t="shared" si="79"/>
        <v>38</v>
      </c>
      <c r="U389">
        <f t="shared" si="80"/>
        <v>1710</v>
      </c>
      <c r="V389" s="3" t="str">
        <f t="shared" si="81"/>
        <v>'FALSE'</v>
      </c>
      <c r="W389">
        <f t="shared" si="82"/>
        <v>0</v>
      </c>
      <c r="X389" s="3" t="str">
        <f t="shared" si="83"/>
        <v>1710)</v>
      </c>
    </row>
    <row r="390" spans="1:24" x14ac:dyDescent="0.25">
      <c r="A390" t="s">
        <v>415</v>
      </c>
      <c r="B390">
        <v>22</v>
      </c>
      <c r="C390" t="s">
        <v>39</v>
      </c>
      <c r="D390" t="s">
        <v>13</v>
      </c>
      <c r="E390" t="s">
        <v>14</v>
      </c>
      <c r="F390">
        <v>40</v>
      </c>
      <c r="G390">
        <v>31</v>
      </c>
      <c r="H390">
        <v>1240</v>
      </c>
      <c r="I390" t="b">
        <v>0</v>
      </c>
      <c r="J390">
        <v>0</v>
      </c>
      <c r="K390">
        <v>1240</v>
      </c>
      <c r="L390" s="2" t="str">
        <f t="shared" si="72"/>
        <v>1/24/2024</v>
      </c>
      <c r="M390" t="s">
        <v>415</v>
      </c>
      <c r="N390" s="2" t="str">
        <f t="shared" si="73"/>
        <v>('1/24/2024'</v>
      </c>
      <c r="O390">
        <f t="shared" si="74"/>
        <v>22</v>
      </c>
      <c r="P390" s="3" t="str">
        <f t="shared" si="75"/>
        <v>'Jeddah'</v>
      </c>
      <c r="Q390" s="3" t="str">
        <f t="shared" si="76"/>
        <v>'coffee beans'</v>
      </c>
      <c r="R390" s="3" t="str">
        <f t="shared" si="77"/>
        <v>'Colombian'</v>
      </c>
      <c r="S390">
        <f t="shared" si="78"/>
        <v>40</v>
      </c>
      <c r="T390">
        <f t="shared" si="79"/>
        <v>31</v>
      </c>
      <c r="U390">
        <f t="shared" si="80"/>
        <v>1240</v>
      </c>
      <c r="V390" s="3" t="str">
        <f t="shared" si="81"/>
        <v>'FALSE'</v>
      </c>
      <c r="W390">
        <f t="shared" si="82"/>
        <v>0</v>
      </c>
      <c r="X390" s="3" t="str">
        <f t="shared" si="83"/>
        <v>1240)</v>
      </c>
    </row>
    <row r="391" spans="1:24" x14ac:dyDescent="0.25">
      <c r="A391" t="s">
        <v>416</v>
      </c>
      <c r="B391">
        <v>76</v>
      </c>
      <c r="C391" t="s">
        <v>34</v>
      </c>
      <c r="D391" t="s">
        <v>13</v>
      </c>
      <c r="E391" t="s">
        <v>21</v>
      </c>
      <c r="F391">
        <v>45</v>
      </c>
      <c r="G391">
        <v>15</v>
      </c>
      <c r="H391">
        <v>675</v>
      </c>
      <c r="I391" t="b">
        <v>1</v>
      </c>
      <c r="J391">
        <v>135</v>
      </c>
      <c r="K391">
        <v>540</v>
      </c>
      <c r="L391" s="2" t="str">
        <f t="shared" si="72"/>
        <v>1/25/2024</v>
      </c>
      <c r="M391" t="s">
        <v>416</v>
      </c>
      <c r="N391" s="2" t="str">
        <f t="shared" si="73"/>
        <v>('1/25/2024'</v>
      </c>
      <c r="O391">
        <f t="shared" si="74"/>
        <v>76</v>
      </c>
      <c r="P391" s="3" t="str">
        <f t="shared" si="75"/>
        <v>'Dammam'</v>
      </c>
      <c r="Q391" s="3" t="str">
        <f t="shared" si="76"/>
        <v>'coffee beans'</v>
      </c>
      <c r="R391" s="3" t="str">
        <f t="shared" si="77"/>
        <v>'Ethiopian'</v>
      </c>
      <c r="S391">
        <f t="shared" si="78"/>
        <v>45</v>
      </c>
      <c r="T391">
        <f t="shared" si="79"/>
        <v>15</v>
      </c>
      <c r="U391">
        <f t="shared" si="80"/>
        <v>675</v>
      </c>
      <c r="V391" s="3" t="str">
        <f t="shared" si="81"/>
        <v>'TRUE'</v>
      </c>
      <c r="W391">
        <f t="shared" si="82"/>
        <v>135</v>
      </c>
      <c r="X391" s="3" t="str">
        <f t="shared" si="83"/>
        <v>540)</v>
      </c>
    </row>
    <row r="392" spans="1:24" x14ac:dyDescent="0.25">
      <c r="A392" t="s">
        <v>417</v>
      </c>
      <c r="B392">
        <v>2</v>
      </c>
      <c r="C392" t="s">
        <v>39</v>
      </c>
      <c r="D392" t="s">
        <v>13</v>
      </c>
      <c r="E392" t="s">
        <v>32</v>
      </c>
      <c r="F392">
        <v>35</v>
      </c>
      <c r="G392">
        <v>16</v>
      </c>
      <c r="H392">
        <v>560</v>
      </c>
      <c r="I392" t="b">
        <v>1</v>
      </c>
      <c r="J392">
        <v>112</v>
      </c>
      <c r="K392">
        <v>448</v>
      </c>
      <c r="L392" s="2" t="str">
        <f t="shared" si="72"/>
        <v>1/26/2024</v>
      </c>
      <c r="M392" t="s">
        <v>417</v>
      </c>
      <c r="N392" s="2" t="str">
        <f t="shared" si="73"/>
        <v>('1/26/2024'</v>
      </c>
      <c r="O392">
        <f t="shared" si="74"/>
        <v>2</v>
      </c>
      <c r="P392" s="3" t="str">
        <f t="shared" si="75"/>
        <v>'Jeddah'</v>
      </c>
      <c r="Q392" s="3" t="str">
        <f t="shared" si="76"/>
        <v>'coffee beans'</v>
      </c>
      <c r="R392" s="3" t="str">
        <f t="shared" si="77"/>
        <v>'Guatemala'</v>
      </c>
      <c r="S392">
        <f t="shared" si="78"/>
        <v>35</v>
      </c>
      <c r="T392">
        <f t="shared" si="79"/>
        <v>16</v>
      </c>
      <c r="U392">
        <f t="shared" si="80"/>
        <v>560</v>
      </c>
      <c r="V392" s="3" t="str">
        <f t="shared" si="81"/>
        <v>'TRUE'</v>
      </c>
      <c r="W392">
        <f t="shared" si="82"/>
        <v>112</v>
      </c>
      <c r="X392" s="3" t="str">
        <f t="shared" si="83"/>
        <v>448)</v>
      </c>
    </row>
    <row r="393" spans="1:24" x14ac:dyDescent="0.25">
      <c r="A393" t="s">
        <v>418</v>
      </c>
      <c r="B393">
        <v>95</v>
      </c>
      <c r="C393" t="s">
        <v>34</v>
      </c>
      <c r="D393" t="s">
        <v>13</v>
      </c>
      <c r="E393" t="s">
        <v>28</v>
      </c>
      <c r="F393">
        <v>30</v>
      </c>
      <c r="G393">
        <v>4</v>
      </c>
      <c r="H393">
        <v>120</v>
      </c>
      <c r="I393" t="b">
        <v>1</v>
      </c>
      <c r="J393">
        <v>24</v>
      </c>
      <c r="K393">
        <v>96</v>
      </c>
      <c r="L393" s="2" t="str">
        <f t="shared" si="72"/>
        <v>1/27/2024</v>
      </c>
      <c r="M393" t="s">
        <v>418</v>
      </c>
      <c r="N393" s="2" t="str">
        <f t="shared" si="73"/>
        <v>('1/27/2024'</v>
      </c>
      <c r="O393">
        <f t="shared" si="74"/>
        <v>95</v>
      </c>
      <c r="P393" s="3" t="str">
        <f t="shared" si="75"/>
        <v>'Dammam'</v>
      </c>
      <c r="Q393" s="3" t="str">
        <f t="shared" si="76"/>
        <v>'coffee beans'</v>
      </c>
      <c r="R393" s="3" t="str">
        <f t="shared" si="77"/>
        <v>'Brazilian'</v>
      </c>
      <c r="S393">
        <f t="shared" si="78"/>
        <v>30</v>
      </c>
      <c r="T393">
        <f t="shared" si="79"/>
        <v>4</v>
      </c>
      <c r="U393">
        <f t="shared" si="80"/>
        <v>120</v>
      </c>
      <c r="V393" s="3" t="str">
        <f t="shared" si="81"/>
        <v>'TRUE'</v>
      </c>
      <c r="W393">
        <f t="shared" si="82"/>
        <v>24</v>
      </c>
      <c r="X393" s="3" t="str">
        <f t="shared" si="83"/>
        <v>96)</v>
      </c>
    </row>
    <row r="394" spans="1:24" x14ac:dyDescent="0.25">
      <c r="A394" t="s">
        <v>419</v>
      </c>
      <c r="B394">
        <v>77</v>
      </c>
      <c r="C394" t="s">
        <v>41</v>
      </c>
      <c r="D394" t="s">
        <v>13</v>
      </c>
      <c r="E394" t="s">
        <v>21</v>
      </c>
      <c r="F394">
        <v>45</v>
      </c>
      <c r="G394">
        <v>34</v>
      </c>
      <c r="H394">
        <v>1530</v>
      </c>
      <c r="I394" t="b">
        <v>0</v>
      </c>
      <c r="J394">
        <v>0</v>
      </c>
      <c r="K394">
        <v>1530</v>
      </c>
      <c r="L394" s="2" t="str">
        <f t="shared" si="72"/>
        <v>1/28/2024</v>
      </c>
      <c r="M394" t="s">
        <v>419</v>
      </c>
      <c r="N394" s="2" t="str">
        <f t="shared" si="73"/>
        <v>('1/28/2024'</v>
      </c>
      <c r="O394">
        <f t="shared" si="74"/>
        <v>77</v>
      </c>
      <c r="P394" s="3" t="str">
        <f t="shared" si="75"/>
        <v>'Mecca'</v>
      </c>
      <c r="Q394" s="3" t="str">
        <f t="shared" si="76"/>
        <v>'coffee beans'</v>
      </c>
      <c r="R394" s="3" t="str">
        <f t="shared" si="77"/>
        <v>'Ethiopian'</v>
      </c>
      <c r="S394">
        <f t="shared" si="78"/>
        <v>45</v>
      </c>
      <c r="T394">
        <f t="shared" si="79"/>
        <v>34</v>
      </c>
      <c r="U394">
        <f t="shared" si="80"/>
        <v>1530</v>
      </c>
      <c r="V394" s="3" t="str">
        <f t="shared" si="81"/>
        <v>'FALSE'</v>
      </c>
      <c r="W394">
        <f t="shared" si="82"/>
        <v>0</v>
      </c>
      <c r="X394" s="3" t="str">
        <f t="shared" si="83"/>
        <v>1530)</v>
      </c>
    </row>
    <row r="395" spans="1:24" x14ac:dyDescent="0.25">
      <c r="A395" t="s">
        <v>420</v>
      </c>
      <c r="B395">
        <v>48</v>
      </c>
      <c r="C395" t="s">
        <v>41</v>
      </c>
      <c r="D395" t="s">
        <v>13</v>
      </c>
      <c r="E395" t="s">
        <v>32</v>
      </c>
      <c r="F395">
        <v>35</v>
      </c>
      <c r="G395">
        <v>48</v>
      </c>
      <c r="H395">
        <v>1680</v>
      </c>
      <c r="I395" t="b">
        <v>1</v>
      </c>
      <c r="J395">
        <v>336</v>
      </c>
      <c r="K395">
        <v>1344</v>
      </c>
      <c r="L395" s="2" t="str">
        <f t="shared" si="72"/>
        <v>1/29/2024</v>
      </c>
      <c r="M395" t="s">
        <v>420</v>
      </c>
      <c r="N395" s="2" t="str">
        <f t="shared" si="73"/>
        <v>('1/29/2024'</v>
      </c>
      <c r="O395">
        <f t="shared" si="74"/>
        <v>48</v>
      </c>
      <c r="P395" s="3" t="str">
        <f t="shared" si="75"/>
        <v>'Mecca'</v>
      </c>
      <c r="Q395" s="3" t="str">
        <f t="shared" si="76"/>
        <v>'coffee beans'</v>
      </c>
      <c r="R395" s="3" t="str">
        <f t="shared" si="77"/>
        <v>'Guatemala'</v>
      </c>
      <c r="S395">
        <f t="shared" si="78"/>
        <v>35</v>
      </c>
      <c r="T395">
        <f t="shared" si="79"/>
        <v>48</v>
      </c>
      <c r="U395">
        <f t="shared" si="80"/>
        <v>1680</v>
      </c>
      <c r="V395" s="3" t="str">
        <f t="shared" si="81"/>
        <v>'TRUE'</v>
      </c>
      <c r="W395">
        <f t="shared" si="82"/>
        <v>336</v>
      </c>
      <c r="X395" s="3" t="str">
        <f t="shared" si="83"/>
        <v>1344)</v>
      </c>
    </row>
    <row r="396" spans="1:24" x14ac:dyDescent="0.25">
      <c r="A396" t="s">
        <v>421</v>
      </c>
      <c r="B396">
        <v>98</v>
      </c>
      <c r="C396" t="s">
        <v>39</v>
      </c>
      <c r="D396" t="s">
        <v>13</v>
      </c>
      <c r="E396" t="s">
        <v>28</v>
      </c>
      <c r="F396">
        <v>30</v>
      </c>
      <c r="G396">
        <v>25</v>
      </c>
      <c r="H396">
        <v>750</v>
      </c>
      <c r="I396" t="b">
        <v>1</v>
      </c>
      <c r="J396">
        <v>150</v>
      </c>
      <c r="K396">
        <v>600</v>
      </c>
      <c r="L396" s="2" t="str">
        <f t="shared" si="72"/>
        <v>1/30/2024</v>
      </c>
      <c r="M396" t="s">
        <v>421</v>
      </c>
      <c r="N396" s="2" t="str">
        <f t="shared" si="73"/>
        <v>('1/30/2024'</v>
      </c>
      <c r="O396">
        <f t="shared" si="74"/>
        <v>98</v>
      </c>
      <c r="P396" s="3" t="str">
        <f t="shared" si="75"/>
        <v>'Jeddah'</v>
      </c>
      <c r="Q396" s="3" t="str">
        <f t="shared" si="76"/>
        <v>'coffee beans'</v>
      </c>
      <c r="R396" s="3" t="str">
        <f t="shared" si="77"/>
        <v>'Brazilian'</v>
      </c>
      <c r="S396">
        <f t="shared" si="78"/>
        <v>30</v>
      </c>
      <c r="T396">
        <f t="shared" si="79"/>
        <v>25</v>
      </c>
      <c r="U396">
        <f t="shared" si="80"/>
        <v>750</v>
      </c>
      <c r="V396" s="3" t="str">
        <f t="shared" si="81"/>
        <v>'TRUE'</v>
      </c>
      <c r="W396">
        <f t="shared" si="82"/>
        <v>150</v>
      </c>
      <c r="X396" s="3" t="str">
        <f t="shared" si="83"/>
        <v>600)</v>
      </c>
    </row>
    <row r="397" spans="1:24" x14ac:dyDescent="0.25">
      <c r="A397" t="s">
        <v>422</v>
      </c>
      <c r="B397">
        <v>46</v>
      </c>
      <c r="C397" t="s">
        <v>30</v>
      </c>
      <c r="D397" t="s">
        <v>13</v>
      </c>
      <c r="E397" t="s">
        <v>14</v>
      </c>
      <c r="F397">
        <v>40</v>
      </c>
      <c r="G397">
        <v>42</v>
      </c>
      <c r="H397">
        <v>1680</v>
      </c>
      <c r="I397" t="b">
        <v>0</v>
      </c>
      <c r="J397">
        <v>0</v>
      </c>
      <c r="K397">
        <v>1680</v>
      </c>
      <c r="L397" s="2" t="str">
        <f t="shared" si="72"/>
        <v>1/31/2024</v>
      </c>
      <c r="M397" t="s">
        <v>422</v>
      </c>
      <c r="N397" s="2" t="str">
        <f t="shared" si="73"/>
        <v>('1/31/2024'</v>
      </c>
      <c r="O397">
        <f t="shared" si="74"/>
        <v>46</v>
      </c>
      <c r="P397" s="3" t="str">
        <f t="shared" si="75"/>
        <v>'Medina'</v>
      </c>
      <c r="Q397" s="3" t="str">
        <f t="shared" si="76"/>
        <v>'coffee beans'</v>
      </c>
      <c r="R397" s="3" t="str">
        <f t="shared" si="77"/>
        <v>'Colombian'</v>
      </c>
      <c r="S397">
        <f t="shared" si="78"/>
        <v>40</v>
      </c>
      <c r="T397">
        <f t="shared" si="79"/>
        <v>42</v>
      </c>
      <c r="U397">
        <f t="shared" si="80"/>
        <v>1680</v>
      </c>
      <c r="V397" s="3" t="str">
        <f t="shared" si="81"/>
        <v>'FALSE'</v>
      </c>
      <c r="W397">
        <f t="shared" si="82"/>
        <v>0</v>
      </c>
      <c r="X397" s="3" t="str">
        <f t="shared" si="83"/>
        <v>1680)</v>
      </c>
    </row>
    <row r="398" spans="1:24" x14ac:dyDescent="0.25">
      <c r="A398" t="s">
        <v>423</v>
      </c>
      <c r="B398">
        <v>12</v>
      </c>
      <c r="C398" t="s">
        <v>12</v>
      </c>
      <c r="D398" t="s">
        <v>13</v>
      </c>
      <c r="E398" t="s">
        <v>28</v>
      </c>
      <c r="F398">
        <v>30</v>
      </c>
      <c r="G398">
        <v>22</v>
      </c>
      <c r="H398">
        <v>660</v>
      </c>
      <c r="I398" t="b">
        <v>0</v>
      </c>
      <c r="J398">
        <v>0</v>
      </c>
      <c r="K398">
        <v>660</v>
      </c>
      <c r="L398" s="2" t="str">
        <f t="shared" si="72"/>
        <v>2/1/2024</v>
      </c>
      <c r="M398" t="s">
        <v>423</v>
      </c>
      <c r="N398" s="2" t="str">
        <f t="shared" si="73"/>
        <v>('2/1/2024'</v>
      </c>
      <c r="O398">
        <f t="shared" si="74"/>
        <v>12</v>
      </c>
      <c r="P398" s="3" t="str">
        <f t="shared" si="75"/>
        <v>'Riyadh'</v>
      </c>
      <c r="Q398" s="3" t="str">
        <f t="shared" si="76"/>
        <v>'coffee beans'</v>
      </c>
      <c r="R398" s="3" t="str">
        <f t="shared" si="77"/>
        <v>'Brazilian'</v>
      </c>
      <c r="S398">
        <f t="shared" si="78"/>
        <v>30</v>
      </c>
      <c r="T398">
        <f t="shared" si="79"/>
        <v>22</v>
      </c>
      <c r="U398">
        <f t="shared" si="80"/>
        <v>660</v>
      </c>
      <c r="V398" s="3" t="str">
        <f t="shared" si="81"/>
        <v>'FALSE'</v>
      </c>
      <c r="W398">
        <f t="shared" si="82"/>
        <v>0</v>
      </c>
      <c r="X398" s="3" t="str">
        <f t="shared" si="83"/>
        <v>660)</v>
      </c>
    </row>
    <row r="399" spans="1:24" x14ac:dyDescent="0.25">
      <c r="A399" t="s">
        <v>424</v>
      </c>
      <c r="B399">
        <v>41</v>
      </c>
      <c r="C399" t="s">
        <v>16</v>
      </c>
      <c r="D399" t="s">
        <v>13</v>
      </c>
      <c r="E399" t="s">
        <v>21</v>
      </c>
      <c r="F399">
        <v>45</v>
      </c>
      <c r="G399">
        <v>13</v>
      </c>
      <c r="H399">
        <v>585</v>
      </c>
      <c r="I399" t="b">
        <v>1</v>
      </c>
      <c r="J399">
        <v>117</v>
      </c>
      <c r="K399">
        <v>468</v>
      </c>
      <c r="L399" s="2" t="str">
        <f t="shared" si="72"/>
        <v>2/2/2024</v>
      </c>
      <c r="M399" t="s">
        <v>424</v>
      </c>
      <c r="N399" s="2" t="str">
        <f t="shared" si="73"/>
        <v>('2/2/2024'</v>
      </c>
      <c r="O399">
        <f t="shared" si="74"/>
        <v>41</v>
      </c>
      <c r="P399" s="3" t="str">
        <f t="shared" si="75"/>
        <v>'Abha'</v>
      </c>
      <c r="Q399" s="3" t="str">
        <f t="shared" si="76"/>
        <v>'coffee beans'</v>
      </c>
      <c r="R399" s="3" t="str">
        <f t="shared" si="77"/>
        <v>'Ethiopian'</v>
      </c>
      <c r="S399">
        <f t="shared" si="78"/>
        <v>45</v>
      </c>
      <c r="T399">
        <f t="shared" si="79"/>
        <v>13</v>
      </c>
      <c r="U399">
        <f t="shared" si="80"/>
        <v>585</v>
      </c>
      <c r="V399" s="3" t="str">
        <f t="shared" si="81"/>
        <v>'TRUE'</v>
      </c>
      <c r="W399">
        <f t="shared" si="82"/>
        <v>117</v>
      </c>
      <c r="X399" s="3" t="str">
        <f t="shared" si="83"/>
        <v>468)</v>
      </c>
    </row>
    <row r="400" spans="1:24" x14ac:dyDescent="0.25">
      <c r="A400" t="s">
        <v>425</v>
      </c>
      <c r="B400">
        <v>59</v>
      </c>
      <c r="C400" t="s">
        <v>23</v>
      </c>
      <c r="D400" t="s">
        <v>13</v>
      </c>
      <c r="E400" t="s">
        <v>14</v>
      </c>
      <c r="F400">
        <v>40</v>
      </c>
      <c r="G400">
        <v>48</v>
      </c>
      <c r="H400">
        <v>1920</v>
      </c>
      <c r="I400" t="b">
        <v>1</v>
      </c>
      <c r="J400">
        <v>384</v>
      </c>
      <c r="K400">
        <v>1536</v>
      </c>
      <c r="L400" s="2" t="str">
        <f t="shared" si="72"/>
        <v>2/3/2024</v>
      </c>
      <c r="M400" t="s">
        <v>425</v>
      </c>
      <c r="N400" s="2" t="str">
        <f t="shared" si="73"/>
        <v>('2/3/2024'</v>
      </c>
      <c r="O400">
        <f t="shared" si="74"/>
        <v>59</v>
      </c>
      <c r="P400" s="3" t="str">
        <f t="shared" si="75"/>
        <v>'Hail'</v>
      </c>
      <c r="Q400" s="3" t="str">
        <f t="shared" si="76"/>
        <v>'coffee beans'</v>
      </c>
      <c r="R400" s="3" t="str">
        <f t="shared" si="77"/>
        <v>'Colombian'</v>
      </c>
      <c r="S400">
        <f t="shared" si="78"/>
        <v>40</v>
      </c>
      <c r="T400">
        <f t="shared" si="79"/>
        <v>48</v>
      </c>
      <c r="U400">
        <f t="shared" si="80"/>
        <v>1920</v>
      </c>
      <c r="V400" s="3" t="str">
        <f t="shared" si="81"/>
        <v>'TRUE'</v>
      </c>
      <c r="W400">
        <f t="shared" si="82"/>
        <v>384</v>
      </c>
      <c r="X400" s="3" t="str">
        <f t="shared" si="83"/>
        <v>1536)</v>
      </c>
    </row>
    <row r="401" spans="1:24" x14ac:dyDescent="0.25">
      <c r="A401" t="s">
        <v>426</v>
      </c>
      <c r="B401">
        <v>29</v>
      </c>
      <c r="C401" t="s">
        <v>25</v>
      </c>
      <c r="D401" t="s">
        <v>13</v>
      </c>
      <c r="E401" t="s">
        <v>17</v>
      </c>
      <c r="F401">
        <v>35</v>
      </c>
      <c r="G401">
        <v>30</v>
      </c>
      <c r="H401">
        <v>1050</v>
      </c>
      <c r="I401" t="b">
        <v>0</v>
      </c>
      <c r="J401">
        <v>0</v>
      </c>
      <c r="K401">
        <v>1050</v>
      </c>
      <c r="L401" s="2" t="str">
        <f t="shared" si="72"/>
        <v>2/4/2024</v>
      </c>
      <c r="M401" t="s">
        <v>426</v>
      </c>
      <c r="N401" s="2" t="str">
        <f t="shared" si="73"/>
        <v>('2/4/2024'</v>
      </c>
      <c r="O401">
        <f t="shared" si="74"/>
        <v>29</v>
      </c>
      <c r="P401" s="3" t="str">
        <f t="shared" si="75"/>
        <v>'Khobar'</v>
      </c>
      <c r="Q401" s="3" t="str">
        <f t="shared" si="76"/>
        <v>'coffee beans'</v>
      </c>
      <c r="R401" s="3" t="str">
        <f t="shared" si="77"/>
        <v>'Costa Rica'</v>
      </c>
      <c r="S401">
        <f t="shared" si="78"/>
        <v>35</v>
      </c>
      <c r="T401">
        <f t="shared" si="79"/>
        <v>30</v>
      </c>
      <c r="U401">
        <f t="shared" si="80"/>
        <v>1050</v>
      </c>
      <c r="V401" s="3" t="str">
        <f t="shared" si="81"/>
        <v>'FALSE'</v>
      </c>
      <c r="W401">
        <f t="shared" si="82"/>
        <v>0</v>
      </c>
      <c r="X401" s="3" t="str">
        <f t="shared" si="83"/>
        <v>1050)</v>
      </c>
    </row>
    <row r="402" spans="1:24" x14ac:dyDescent="0.25">
      <c r="A402" t="s">
        <v>427</v>
      </c>
      <c r="B402">
        <v>47</v>
      </c>
      <c r="C402" t="s">
        <v>41</v>
      </c>
      <c r="D402" t="s">
        <v>13</v>
      </c>
      <c r="E402" t="s">
        <v>32</v>
      </c>
      <c r="F402">
        <v>35</v>
      </c>
      <c r="G402">
        <v>24</v>
      </c>
      <c r="H402">
        <v>840</v>
      </c>
      <c r="I402" t="b">
        <v>0</v>
      </c>
      <c r="J402">
        <v>0</v>
      </c>
      <c r="K402">
        <v>840</v>
      </c>
      <c r="L402" s="2" t="str">
        <f t="shared" si="72"/>
        <v>2/5/2024</v>
      </c>
      <c r="M402" t="s">
        <v>427</v>
      </c>
      <c r="N402" s="2" t="str">
        <f t="shared" si="73"/>
        <v>('2/5/2024'</v>
      </c>
      <c r="O402">
        <f t="shared" si="74"/>
        <v>47</v>
      </c>
      <c r="P402" s="3" t="str">
        <f t="shared" si="75"/>
        <v>'Mecca'</v>
      </c>
      <c r="Q402" s="3" t="str">
        <f t="shared" si="76"/>
        <v>'coffee beans'</v>
      </c>
      <c r="R402" s="3" t="str">
        <f t="shared" si="77"/>
        <v>'Guatemala'</v>
      </c>
      <c r="S402">
        <f t="shared" si="78"/>
        <v>35</v>
      </c>
      <c r="T402">
        <f t="shared" si="79"/>
        <v>24</v>
      </c>
      <c r="U402">
        <f t="shared" si="80"/>
        <v>840</v>
      </c>
      <c r="V402" s="3" t="str">
        <f t="shared" si="81"/>
        <v>'FALSE'</v>
      </c>
      <c r="W402">
        <f t="shared" si="82"/>
        <v>0</v>
      </c>
      <c r="X402" s="3" t="str">
        <f t="shared" si="83"/>
        <v>840)</v>
      </c>
    </row>
    <row r="403" spans="1:24" x14ac:dyDescent="0.25">
      <c r="A403" t="s">
        <v>428</v>
      </c>
      <c r="B403">
        <v>9</v>
      </c>
      <c r="C403" t="s">
        <v>34</v>
      </c>
      <c r="D403" t="s">
        <v>13</v>
      </c>
      <c r="E403" t="s">
        <v>21</v>
      </c>
      <c r="F403">
        <v>45</v>
      </c>
      <c r="G403">
        <v>33</v>
      </c>
      <c r="H403">
        <v>1485</v>
      </c>
      <c r="I403" t="b">
        <v>1</v>
      </c>
      <c r="J403">
        <v>297</v>
      </c>
      <c r="K403">
        <v>1188</v>
      </c>
      <c r="L403" s="2" t="str">
        <f t="shared" si="72"/>
        <v>2/6/2024</v>
      </c>
      <c r="M403" t="s">
        <v>428</v>
      </c>
      <c r="N403" s="2" t="str">
        <f t="shared" si="73"/>
        <v>('2/6/2024'</v>
      </c>
      <c r="O403">
        <f t="shared" si="74"/>
        <v>9</v>
      </c>
      <c r="P403" s="3" t="str">
        <f t="shared" si="75"/>
        <v>'Dammam'</v>
      </c>
      <c r="Q403" s="3" t="str">
        <f t="shared" si="76"/>
        <v>'coffee beans'</v>
      </c>
      <c r="R403" s="3" t="str">
        <f t="shared" si="77"/>
        <v>'Ethiopian'</v>
      </c>
      <c r="S403">
        <f t="shared" si="78"/>
        <v>45</v>
      </c>
      <c r="T403">
        <f t="shared" si="79"/>
        <v>33</v>
      </c>
      <c r="U403">
        <f t="shared" si="80"/>
        <v>1485</v>
      </c>
      <c r="V403" s="3" t="str">
        <f t="shared" si="81"/>
        <v>'TRUE'</v>
      </c>
      <c r="W403">
        <f t="shared" si="82"/>
        <v>297</v>
      </c>
      <c r="X403" s="3" t="str">
        <f t="shared" si="83"/>
        <v>1188)</v>
      </c>
    </row>
    <row r="404" spans="1:24" x14ac:dyDescent="0.25">
      <c r="A404" t="s">
        <v>429</v>
      </c>
      <c r="B404">
        <v>62</v>
      </c>
      <c r="C404" t="s">
        <v>41</v>
      </c>
      <c r="D404" t="s">
        <v>13</v>
      </c>
      <c r="E404" t="s">
        <v>21</v>
      </c>
      <c r="F404">
        <v>45</v>
      </c>
      <c r="G404">
        <v>49</v>
      </c>
      <c r="H404">
        <v>2205</v>
      </c>
      <c r="I404" t="b">
        <v>1</v>
      </c>
      <c r="J404">
        <v>441</v>
      </c>
      <c r="K404">
        <v>1764</v>
      </c>
      <c r="L404" s="2" t="str">
        <f t="shared" si="72"/>
        <v>2/7/2024</v>
      </c>
      <c r="M404" t="s">
        <v>429</v>
      </c>
      <c r="N404" s="2" t="str">
        <f t="shared" si="73"/>
        <v>('2/7/2024'</v>
      </c>
      <c r="O404">
        <f t="shared" si="74"/>
        <v>62</v>
      </c>
      <c r="P404" s="3" t="str">
        <f t="shared" si="75"/>
        <v>'Mecca'</v>
      </c>
      <c r="Q404" s="3" t="str">
        <f t="shared" si="76"/>
        <v>'coffee beans'</v>
      </c>
      <c r="R404" s="3" t="str">
        <f t="shared" si="77"/>
        <v>'Ethiopian'</v>
      </c>
      <c r="S404">
        <f t="shared" si="78"/>
        <v>45</v>
      </c>
      <c r="T404">
        <f t="shared" si="79"/>
        <v>49</v>
      </c>
      <c r="U404">
        <f t="shared" si="80"/>
        <v>2205</v>
      </c>
      <c r="V404" s="3" t="str">
        <f t="shared" si="81"/>
        <v>'TRUE'</v>
      </c>
      <c r="W404">
        <f t="shared" si="82"/>
        <v>441</v>
      </c>
      <c r="X404" s="3" t="str">
        <f t="shared" si="83"/>
        <v>1764)</v>
      </c>
    </row>
    <row r="405" spans="1:24" x14ac:dyDescent="0.25">
      <c r="A405" t="s">
        <v>430</v>
      </c>
      <c r="B405">
        <v>40</v>
      </c>
      <c r="C405" t="s">
        <v>12</v>
      </c>
      <c r="D405" t="s">
        <v>13</v>
      </c>
      <c r="E405" t="s">
        <v>28</v>
      </c>
      <c r="F405">
        <v>30</v>
      </c>
      <c r="G405">
        <v>29</v>
      </c>
      <c r="H405">
        <v>870</v>
      </c>
      <c r="I405" t="b">
        <v>0</v>
      </c>
      <c r="J405">
        <v>0</v>
      </c>
      <c r="K405">
        <v>870</v>
      </c>
      <c r="L405" s="2" t="str">
        <f t="shared" si="72"/>
        <v>2/8/2024</v>
      </c>
      <c r="M405" t="s">
        <v>430</v>
      </c>
      <c r="N405" s="2" t="str">
        <f t="shared" si="73"/>
        <v>('2/8/2024'</v>
      </c>
      <c r="O405">
        <f t="shared" si="74"/>
        <v>40</v>
      </c>
      <c r="P405" s="3" t="str">
        <f t="shared" si="75"/>
        <v>'Riyadh'</v>
      </c>
      <c r="Q405" s="3" t="str">
        <f t="shared" si="76"/>
        <v>'coffee beans'</v>
      </c>
      <c r="R405" s="3" t="str">
        <f t="shared" si="77"/>
        <v>'Brazilian'</v>
      </c>
      <c r="S405">
        <f t="shared" si="78"/>
        <v>30</v>
      </c>
      <c r="T405">
        <f t="shared" si="79"/>
        <v>29</v>
      </c>
      <c r="U405">
        <f t="shared" si="80"/>
        <v>870</v>
      </c>
      <c r="V405" s="3" t="str">
        <f t="shared" si="81"/>
        <v>'FALSE'</v>
      </c>
      <c r="W405">
        <f t="shared" si="82"/>
        <v>0</v>
      </c>
      <c r="X405" s="3" t="str">
        <f t="shared" si="83"/>
        <v>870)</v>
      </c>
    </row>
    <row r="406" spans="1:24" x14ac:dyDescent="0.25">
      <c r="A406" t="s">
        <v>431</v>
      </c>
      <c r="B406">
        <v>25</v>
      </c>
      <c r="C406" t="s">
        <v>19</v>
      </c>
      <c r="D406" t="s">
        <v>13</v>
      </c>
      <c r="E406" t="s">
        <v>21</v>
      </c>
      <c r="F406">
        <v>45</v>
      </c>
      <c r="G406">
        <v>32</v>
      </c>
      <c r="H406">
        <v>1440</v>
      </c>
      <c r="I406" t="b">
        <v>0</v>
      </c>
      <c r="J406">
        <v>0</v>
      </c>
      <c r="K406">
        <v>1440</v>
      </c>
      <c r="L406" s="2" t="str">
        <f t="shared" si="72"/>
        <v>2/9/2024</v>
      </c>
      <c r="M406" t="s">
        <v>431</v>
      </c>
      <c r="N406" s="2" t="str">
        <f t="shared" si="73"/>
        <v>('2/9/2024'</v>
      </c>
      <c r="O406">
        <f t="shared" si="74"/>
        <v>25</v>
      </c>
      <c r="P406" s="3" t="str">
        <f t="shared" si="75"/>
        <v>'Tabuk'</v>
      </c>
      <c r="Q406" s="3" t="str">
        <f t="shared" si="76"/>
        <v>'coffee beans'</v>
      </c>
      <c r="R406" s="3" t="str">
        <f t="shared" si="77"/>
        <v>'Ethiopian'</v>
      </c>
      <c r="S406">
        <f t="shared" si="78"/>
        <v>45</v>
      </c>
      <c r="T406">
        <f t="shared" si="79"/>
        <v>32</v>
      </c>
      <c r="U406">
        <f t="shared" si="80"/>
        <v>1440</v>
      </c>
      <c r="V406" s="3" t="str">
        <f t="shared" si="81"/>
        <v>'FALSE'</v>
      </c>
      <c r="W406">
        <f t="shared" si="82"/>
        <v>0</v>
      </c>
      <c r="X406" s="3" t="str">
        <f t="shared" si="83"/>
        <v>1440)</v>
      </c>
    </row>
    <row r="407" spans="1:24" x14ac:dyDescent="0.25">
      <c r="A407" t="s">
        <v>432</v>
      </c>
      <c r="B407">
        <v>61</v>
      </c>
      <c r="C407" t="s">
        <v>39</v>
      </c>
      <c r="D407" t="s">
        <v>13</v>
      </c>
      <c r="E407" t="s">
        <v>32</v>
      </c>
      <c r="F407">
        <v>35</v>
      </c>
      <c r="G407">
        <v>35</v>
      </c>
      <c r="H407">
        <v>1225</v>
      </c>
      <c r="I407" t="b">
        <v>0</v>
      </c>
      <c r="J407">
        <v>0</v>
      </c>
      <c r="K407">
        <v>1225</v>
      </c>
      <c r="L407" s="2" t="str">
        <f t="shared" si="72"/>
        <v>2/10/2024</v>
      </c>
      <c r="M407" t="s">
        <v>432</v>
      </c>
      <c r="N407" s="2" t="str">
        <f t="shared" si="73"/>
        <v>('2/10/2024'</v>
      </c>
      <c r="O407">
        <f t="shared" si="74"/>
        <v>61</v>
      </c>
      <c r="P407" s="3" t="str">
        <f t="shared" si="75"/>
        <v>'Jeddah'</v>
      </c>
      <c r="Q407" s="3" t="str">
        <f t="shared" si="76"/>
        <v>'coffee beans'</v>
      </c>
      <c r="R407" s="3" t="str">
        <f t="shared" si="77"/>
        <v>'Guatemala'</v>
      </c>
      <c r="S407">
        <f t="shared" si="78"/>
        <v>35</v>
      </c>
      <c r="T407">
        <f t="shared" si="79"/>
        <v>35</v>
      </c>
      <c r="U407">
        <f t="shared" si="80"/>
        <v>1225</v>
      </c>
      <c r="V407" s="3" t="str">
        <f t="shared" si="81"/>
        <v>'FALSE'</v>
      </c>
      <c r="W407">
        <f t="shared" si="82"/>
        <v>0</v>
      </c>
      <c r="X407" s="3" t="str">
        <f t="shared" si="83"/>
        <v>1225)</v>
      </c>
    </row>
    <row r="408" spans="1:24" x14ac:dyDescent="0.25">
      <c r="A408" t="s">
        <v>433</v>
      </c>
      <c r="B408">
        <v>74</v>
      </c>
      <c r="C408" t="s">
        <v>16</v>
      </c>
      <c r="D408" t="s">
        <v>13</v>
      </c>
      <c r="E408" t="s">
        <v>17</v>
      </c>
      <c r="F408">
        <v>35</v>
      </c>
      <c r="G408">
        <v>32</v>
      </c>
      <c r="H408">
        <v>1120</v>
      </c>
      <c r="I408" t="b">
        <v>0</v>
      </c>
      <c r="J408">
        <v>0</v>
      </c>
      <c r="K408">
        <v>1120</v>
      </c>
      <c r="L408" s="2" t="str">
        <f t="shared" si="72"/>
        <v>2/11/2024</v>
      </c>
      <c r="M408" t="s">
        <v>433</v>
      </c>
      <c r="N408" s="2" t="str">
        <f t="shared" si="73"/>
        <v>('2/11/2024'</v>
      </c>
      <c r="O408">
        <f t="shared" si="74"/>
        <v>74</v>
      </c>
      <c r="P408" s="3" t="str">
        <f t="shared" si="75"/>
        <v>'Abha'</v>
      </c>
      <c r="Q408" s="3" t="str">
        <f t="shared" si="76"/>
        <v>'coffee beans'</v>
      </c>
      <c r="R408" s="3" t="str">
        <f t="shared" si="77"/>
        <v>'Costa Rica'</v>
      </c>
      <c r="S408">
        <f t="shared" si="78"/>
        <v>35</v>
      </c>
      <c r="T408">
        <f t="shared" si="79"/>
        <v>32</v>
      </c>
      <c r="U408">
        <f t="shared" si="80"/>
        <v>1120</v>
      </c>
      <c r="V408" s="3" t="str">
        <f t="shared" si="81"/>
        <v>'FALSE'</v>
      </c>
      <c r="W408">
        <f t="shared" si="82"/>
        <v>0</v>
      </c>
      <c r="X408" s="3" t="str">
        <f t="shared" si="83"/>
        <v>1120)</v>
      </c>
    </row>
    <row r="409" spans="1:24" x14ac:dyDescent="0.25">
      <c r="A409" t="s">
        <v>434</v>
      </c>
      <c r="B409">
        <v>100</v>
      </c>
      <c r="C409" t="s">
        <v>34</v>
      </c>
      <c r="D409" t="s">
        <v>13</v>
      </c>
      <c r="E409" t="s">
        <v>32</v>
      </c>
      <c r="F409">
        <v>35</v>
      </c>
      <c r="G409">
        <v>36</v>
      </c>
      <c r="H409">
        <v>1260</v>
      </c>
      <c r="I409" t="b">
        <v>1</v>
      </c>
      <c r="J409">
        <v>252</v>
      </c>
      <c r="K409">
        <v>1008</v>
      </c>
      <c r="L409" s="2" t="str">
        <f t="shared" si="72"/>
        <v>2/12/2024</v>
      </c>
      <c r="M409" t="s">
        <v>434</v>
      </c>
      <c r="N409" s="2" t="str">
        <f t="shared" si="73"/>
        <v>('2/12/2024'</v>
      </c>
      <c r="O409">
        <f t="shared" si="74"/>
        <v>100</v>
      </c>
      <c r="P409" s="3" t="str">
        <f t="shared" si="75"/>
        <v>'Dammam'</v>
      </c>
      <c r="Q409" s="3" t="str">
        <f t="shared" si="76"/>
        <v>'coffee beans'</v>
      </c>
      <c r="R409" s="3" t="str">
        <f t="shared" si="77"/>
        <v>'Guatemala'</v>
      </c>
      <c r="S409">
        <f t="shared" si="78"/>
        <v>35</v>
      </c>
      <c r="T409">
        <f t="shared" si="79"/>
        <v>36</v>
      </c>
      <c r="U409">
        <f t="shared" si="80"/>
        <v>1260</v>
      </c>
      <c r="V409" s="3" t="str">
        <f t="shared" si="81"/>
        <v>'TRUE'</v>
      </c>
      <c r="W409">
        <f t="shared" si="82"/>
        <v>252</v>
      </c>
      <c r="X409" s="3" t="str">
        <f t="shared" si="83"/>
        <v>1008)</v>
      </c>
    </row>
    <row r="410" spans="1:24" x14ac:dyDescent="0.25">
      <c r="A410" t="s">
        <v>435</v>
      </c>
      <c r="B410">
        <v>10</v>
      </c>
      <c r="C410" t="s">
        <v>19</v>
      </c>
      <c r="D410" t="s">
        <v>13</v>
      </c>
      <c r="E410" t="s">
        <v>14</v>
      </c>
      <c r="F410">
        <v>40</v>
      </c>
      <c r="G410">
        <v>18</v>
      </c>
      <c r="H410">
        <v>720</v>
      </c>
      <c r="I410" t="b">
        <v>0</v>
      </c>
      <c r="J410">
        <v>0</v>
      </c>
      <c r="K410">
        <v>720</v>
      </c>
      <c r="L410" s="2" t="str">
        <f t="shared" si="72"/>
        <v>2/13/2024</v>
      </c>
      <c r="M410" t="s">
        <v>435</v>
      </c>
      <c r="N410" s="2" t="str">
        <f t="shared" si="73"/>
        <v>('2/13/2024'</v>
      </c>
      <c r="O410">
        <f t="shared" si="74"/>
        <v>10</v>
      </c>
      <c r="P410" s="3" t="str">
        <f t="shared" si="75"/>
        <v>'Tabuk'</v>
      </c>
      <c r="Q410" s="3" t="str">
        <f t="shared" si="76"/>
        <v>'coffee beans'</v>
      </c>
      <c r="R410" s="3" t="str">
        <f t="shared" si="77"/>
        <v>'Colombian'</v>
      </c>
      <c r="S410">
        <f t="shared" si="78"/>
        <v>40</v>
      </c>
      <c r="T410">
        <f t="shared" si="79"/>
        <v>18</v>
      </c>
      <c r="U410">
        <f t="shared" si="80"/>
        <v>720</v>
      </c>
      <c r="V410" s="3" t="str">
        <f t="shared" si="81"/>
        <v>'FALSE'</v>
      </c>
      <c r="W410">
        <f t="shared" si="82"/>
        <v>0</v>
      </c>
      <c r="X410" s="3" t="str">
        <f t="shared" si="83"/>
        <v>720)</v>
      </c>
    </row>
    <row r="411" spans="1:24" x14ac:dyDescent="0.25">
      <c r="A411" t="s">
        <v>436</v>
      </c>
      <c r="B411">
        <v>82</v>
      </c>
      <c r="C411" t="s">
        <v>39</v>
      </c>
      <c r="D411" t="s">
        <v>13</v>
      </c>
      <c r="E411" t="s">
        <v>28</v>
      </c>
      <c r="F411">
        <v>30</v>
      </c>
      <c r="G411">
        <v>14</v>
      </c>
      <c r="H411">
        <v>420</v>
      </c>
      <c r="I411" t="b">
        <v>0</v>
      </c>
      <c r="J411">
        <v>0</v>
      </c>
      <c r="K411">
        <v>420</v>
      </c>
      <c r="L411" s="2" t="str">
        <f t="shared" si="72"/>
        <v>2/14/2024</v>
      </c>
      <c r="M411" t="s">
        <v>436</v>
      </c>
      <c r="N411" s="2" t="str">
        <f t="shared" si="73"/>
        <v>('2/14/2024'</v>
      </c>
      <c r="O411">
        <f t="shared" si="74"/>
        <v>82</v>
      </c>
      <c r="P411" s="3" t="str">
        <f t="shared" si="75"/>
        <v>'Jeddah'</v>
      </c>
      <c r="Q411" s="3" t="str">
        <f t="shared" si="76"/>
        <v>'coffee beans'</v>
      </c>
      <c r="R411" s="3" t="str">
        <f t="shared" si="77"/>
        <v>'Brazilian'</v>
      </c>
      <c r="S411">
        <f t="shared" si="78"/>
        <v>30</v>
      </c>
      <c r="T411">
        <f t="shared" si="79"/>
        <v>14</v>
      </c>
      <c r="U411">
        <f t="shared" si="80"/>
        <v>420</v>
      </c>
      <c r="V411" s="3" t="str">
        <f t="shared" si="81"/>
        <v>'FALSE'</v>
      </c>
      <c r="W411">
        <f t="shared" si="82"/>
        <v>0</v>
      </c>
      <c r="X411" s="3" t="str">
        <f t="shared" si="83"/>
        <v>420)</v>
      </c>
    </row>
    <row r="412" spans="1:24" x14ac:dyDescent="0.25">
      <c r="A412" t="s">
        <v>437</v>
      </c>
      <c r="B412">
        <v>42</v>
      </c>
      <c r="C412" t="s">
        <v>27</v>
      </c>
      <c r="D412" t="s">
        <v>13</v>
      </c>
      <c r="E412" t="s">
        <v>21</v>
      </c>
      <c r="F412">
        <v>45</v>
      </c>
      <c r="G412">
        <v>37</v>
      </c>
      <c r="H412">
        <v>1665</v>
      </c>
      <c r="I412" t="b">
        <v>1</v>
      </c>
      <c r="J412">
        <v>333</v>
      </c>
      <c r="K412">
        <v>1332</v>
      </c>
      <c r="L412" s="2" t="str">
        <f t="shared" si="72"/>
        <v>2/15/2024</v>
      </c>
      <c r="M412" t="s">
        <v>437</v>
      </c>
      <c r="N412" s="2" t="str">
        <f t="shared" si="73"/>
        <v>('2/15/2024'</v>
      </c>
      <c r="O412">
        <f t="shared" si="74"/>
        <v>42</v>
      </c>
      <c r="P412" s="3" t="str">
        <f t="shared" si="75"/>
        <v>'Buraidah'</v>
      </c>
      <c r="Q412" s="3" t="str">
        <f t="shared" si="76"/>
        <v>'coffee beans'</v>
      </c>
      <c r="R412" s="3" t="str">
        <f t="shared" si="77"/>
        <v>'Ethiopian'</v>
      </c>
      <c r="S412">
        <f t="shared" si="78"/>
        <v>45</v>
      </c>
      <c r="T412">
        <f t="shared" si="79"/>
        <v>37</v>
      </c>
      <c r="U412">
        <f t="shared" si="80"/>
        <v>1665</v>
      </c>
      <c r="V412" s="3" t="str">
        <f t="shared" si="81"/>
        <v>'TRUE'</v>
      </c>
      <c r="W412">
        <f t="shared" si="82"/>
        <v>333</v>
      </c>
      <c r="X412" s="3" t="str">
        <f t="shared" si="83"/>
        <v>1332)</v>
      </c>
    </row>
    <row r="413" spans="1:24" x14ac:dyDescent="0.25">
      <c r="A413" t="s">
        <v>438</v>
      </c>
      <c r="B413">
        <v>31</v>
      </c>
      <c r="C413" t="s">
        <v>41</v>
      </c>
      <c r="D413" t="s">
        <v>13</v>
      </c>
      <c r="E413" t="s">
        <v>17</v>
      </c>
      <c r="F413">
        <v>35</v>
      </c>
      <c r="G413">
        <v>4</v>
      </c>
      <c r="H413">
        <v>140</v>
      </c>
      <c r="I413" t="b">
        <v>1</v>
      </c>
      <c r="J413">
        <v>28</v>
      </c>
      <c r="K413">
        <v>112</v>
      </c>
      <c r="L413" s="2" t="str">
        <f t="shared" si="72"/>
        <v>2/16/2024</v>
      </c>
      <c r="M413" t="s">
        <v>438</v>
      </c>
      <c r="N413" s="2" t="str">
        <f t="shared" si="73"/>
        <v>('2/16/2024'</v>
      </c>
      <c r="O413">
        <f t="shared" si="74"/>
        <v>31</v>
      </c>
      <c r="P413" s="3" t="str">
        <f t="shared" si="75"/>
        <v>'Mecca'</v>
      </c>
      <c r="Q413" s="3" t="str">
        <f t="shared" si="76"/>
        <v>'coffee beans'</v>
      </c>
      <c r="R413" s="3" t="str">
        <f t="shared" si="77"/>
        <v>'Costa Rica'</v>
      </c>
      <c r="S413">
        <f t="shared" si="78"/>
        <v>35</v>
      </c>
      <c r="T413">
        <f t="shared" si="79"/>
        <v>4</v>
      </c>
      <c r="U413">
        <f t="shared" si="80"/>
        <v>140</v>
      </c>
      <c r="V413" s="3" t="str">
        <f t="shared" si="81"/>
        <v>'TRUE'</v>
      </c>
      <c r="W413">
        <f t="shared" si="82"/>
        <v>28</v>
      </c>
      <c r="X413" s="3" t="str">
        <f t="shared" si="83"/>
        <v>112)</v>
      </c>
    </row>
    <row r="414" spans="1:24" x14ac:dyDescent="0.25">
      <c r="A414" t="s">
        <v>439</v>
      </c>
      <c r="B414">
        <v>88</v>
      </c>
      <c r="C414" t="s">
        <v>23</v>
      </c>
      <c r="D414" t="s">
        <v>13</v>
      </c>
      <c r="E414" t="s">
        <v>17</v>
      </c>
      <c r="F414">
        <v>35</v>
      </c>
      <c r="G414">
        <v>46</v>
      </c>
      <c r="H414">
        <v>1610</v>
      </c>
      <c r="I414" t="b">
        <v>1</v>
      </c>
      <c r="J414">
        <v>322</v>
      </c>
      <c r="K414">
        <v>1288</v>
      </c>
      <c r="L414" s="2" t="str">
        <f t="shared" si="72"/>
        <v>2/17/2024</v>
      </c>
      <c r="M414" t="s">
        <v>439</v>
      </c>
      <c r="N414" s="2" t="str">
        <f t="shared" si="73"/>
        <v>('2/17/2024'</v>
      </c>
      <c r="O414">
        <f t="shared" si="74"/>
        <v>88</v>
      </c>
      <c r="P414" s="3" t="str">
        <f t="shared" si="75"/>
        <v>'Hail'</v>
      </c>
      <c r="Q414" s="3" t="str">
        <f t="shared" si="76"/>
        <v>'coffee beans'</v>
      </c>
      <c r="R414" s="3" t="str">
        <f t="shared" si="77"/>
        <v>'Costa Rica'</v>
      </c>
      <c r="S414">
        <f t="shared" si="78"/>
        <v>35</v>
      </c>
      <c r="T414">
        <f t="shared" si="79"/>
        <v>46</v>
      </c>
      <c r="U414">
        <f t="shared" si="80"/>
        <v>1610</v>
      </c>
      <c r="V414" s="3" t="str">
        <f t="shared" si="81"/>
        <v>'TRUE'</v>
      </c>
      <c r="W414">
        <f t="shared" si="82"/>
        <v>322</v>
      </c>
      <c r="X414" s="3" t="str">
        <f t="shared" si="83"/>
        <v>1288)</v>
      </c>
    </row>
    <row r="415" spans="1:24" x14ac:dyDescent="0.25">
      <c r="A415" t="s">
        <v>440</v>
      </c>
      <c r="B415">
        <v>18</v>
      </c>
      <c r="C415" t="s">
        <v>34</v>
      </c>
      <c r="D415" t="s">
        <v>13</v>
      </c>
      <c r="E415" t="s">
        <v>28</v>
      </c>
      <c r="F415">
        <v>30</v>
      </c>
      <c r="G415">
        <v>29</v>
      </c>
      <c r="H415">
        <v>870</v>
      </c>
      <c r="I415" t="b">
        <v>0</v>
      </c>
      <c r="J415">
        <v>0</v>
      </c>
      <c r="K415">
        <v>870</v>
      </c>
      <c r="L415" s="2" t="str">
        <f t="shared" si="72"/>
        <v>2/18/2024</v>
      </c>
      <c r="M415" t="s">
        <v>440</v>
      </c>
      <c r="N415" s="2" t="str">
        <f t="shared" si="73"/>
        <v>('2/18/2024'</v>
      </c>
      <c r="O415">
        <f t="shared" si="74"/>
        <v>18</v>
      </c>
      <c r="P415" s="3" t="str">
        <f t="shared" si="75"/>
        <v>'Dammam'</v>
      </c>
      <c r="Q415" s="3" t="str">
        <f t="shared" si="76"/>
        <v>'coffee beans'</v>
      </c>
      <c r="R415" s="3" t="str">
        <f t="shared" si="77"/>
        <v>'Brazilian'</v>
      </c>
      <c r="S415">
        <f t="shared" si="78"/>
        <v>30</v>
      </c>
      <c r="T415">
        <f t="shared" si="79"/>
        <v>29</v>
      </c>
      <c r="U415">
        <f t="shared" si="80"/>
        <v>870</v>
      </c>
      <c r="V415" s="3" t="str">
        <f t="shared" si="81"/>
        <v>'FALSE'</v>
      </c>
      <c r="W415">
        <f t="shared" si="82"/>
        <v>0</v>
      </c>
      <c r="X415" s="3" t="str">
        <f t="shared" si="83"/>
        <v>870)</v>
      </c>
    </row>
    <row r="416" spans="1:24" x14ac:dyDescent="0.25">
      <c r="A416" t="s">
        <v>441</v>
      </c>
      <c r="B416">
        <v>46</v>
      </c>
      <c r="C416" t="s">
        <v>23</v>
      </c>
      <c r="D416" t="s">
        <v>13</v>
      </c>
      <c r="E416" t="s">
        <v>32</v>
      </c>
      <c r="F416">
        <v>35</v>
      </c>
      <c r="G416">
        <v>40</v>
      </c>
      <c r="H416">
        <v>1400</v>
      </c>
      <c r="I416" t="b">
        <v>0</v>
      </c>
      <c r="J416">
        <v>0</v>
      </c>
      <c r="K416">
        <v>1400</v>
      </c>
      <c r="L416" s="2" t="str">
        <f t="shared" si="72"/>
        <v>2/19/2024</v>
      </c>
      <c r="M416" t="s">
        <v>441</v>
      </c>
      <c r="N416" s="2" t="str">
        <f t="shared" si="73"/>
        <v>('2/19/2024'</v>
      </c>
      <c r="O416">
        <f t="shared" si="74"/>
        <v>46</v>
      </c>
      <c r="P416" s="3" t="str">
        <f t="shared" si="75"/>
        <v>'Hail'</v>
      </c>
      <c r="Q416" s="3" t="str">
        <f t="shared" si="76"/>
        <v>'coffee beans'</v>
      </c>
      <c r="R416" s="3" t="str">
        <f t="shared" si="77"/>
        <v>'Guatemala'</v>
      </c>
      <c r="S416">
        <f t="shared" si="78"/>
        <v>35</v>
      </c>
      <c r="T416">
        <f t="shared" si="79"/>
        <v>40</v>
      </c>
      <c r="U416">
        <f t="shared" si="80"/>
        <v>1400</v>
      </c>
      <c r="V416" s="3" t="str">
        <f t="shared" si="81"/>
        <v>'FALSE'</v>
      </c>
      <c r="W416">
        <f t="shared" si="82"/>
        <v>0</v>
      </c>
      <c r="X416" s="3" t="str">
        <f t="shared" si="83"/>
        <v>1400)</v>
      </c>
    </row>
    <row r="417" spans="1:24" x14ac:dyDescent="0.25">
      <c r="A417" t="s">
        <v>442</v>
      </c>
      <c r="B417">
        <v>21</v>
      </c>
      <c r="C417" t="s">
        <v>39</v>
      </c>
      <c r="D417" t="s">
        <v>13</v>
      </c>
      <c r="E417" t="s">
        <v>17</v>
      </c>
      <c r="F417">
        <v>35</v>
      </c>
      <c r="G417">
        <v>10</v>
      </c>
      <c r="H417">
        <v>350</v>
      </c>
      <c r="I417" t="b">
        <v>0</v>
      </c>
      <c r="J417">
        <v>0</v>
      </c>
      <c r="K417">
        <v>350</v>
      </c>
      <c r="L417" s="2" t="str">
        <f t="shared" si="72"/>
        <v>2/20/2024</v>
      </c>
      <c r="M417" t="s">
        <v>442</v>
      </c>
      <c r="N417" s="2" t="str">
        <f t="shared" si="73"/>
        <v>('2/20/2024'</v>
      </c>
      <c r="O417">
        <f t="shared" si="74"/>
        <v>21</v>
      </c>
      <c r="P417" s="3" t="str">
        <f t="shared" si="75"/>
        <v>'Jeddah'</v>
      </c>
      <c r="Q417" s="3" t="str">
        <f t="shared" si="76"/>
        <v>'coffee beans'</v>
      </c>
      <c r="R417" s="3" t="str">
        <f t="shared" si="77"/>
        <v>'Costa Rica'</v>
      </c>
      <c r="S417">
        <f t="shared" si="78"/>
        <v>35</v>
      </c>
      <c r="T417">
        <f t="shared" si="79"/>
        <v>10</v>
      </c>
      <c r="U417">
        <f t="shared" si="80"/>
        <v>350</v>
      </c>
      <c r="V417" s="3" t="str">
        <f t="shared" si="81"/>
        <v>'FALSE'</v>
      </c>
      <c r="W417">
        <f t="shared" si="82"/>
        <v>0</v>
      </c>
      <c r="X417" s="3" t="str">
        <f t="shared" si="83"/>
        <v>350)</v>
      </c>
    </row>
    <row r="418" spans="1:24" x14ac:dyDescent="0.25">
      <c r="A418" t="s">
        <v>443</v>
      </c>
      <c r="B418">
        <v>89</v>
      </c>
      <c r="C418" t="s">
        <v>23</v>
      </c>
      <c r="D418" t="s">
        <v>13</v>
      </c>
      <c r="E418" t="s">
        <v>14</v>
      </c>
      <c r="F418">
        <v>40</v>
      </c>
      <c r="G418">
        <v>28</v>
      </c>
      <c r="H418">
        <v>1120</v>
      </c>
      <c r="I418" t="b">
        <v>1</v>
      </c>
      <c r="J418">
        <v>224</v>
      </c>
      <c r="K418">
        <v>896</v>
      </c>
      <c r="L418" s="2" t="str">
        <f t="shared" si="72"/>
        <v>2/21/2024</v>
      </c>
      <c r="M418" t="s">
        <v>443</v>
      </c>
      <c r="N418" s="2" t="str">
        <f t="shared" si="73"/>
        <v>('2/21/2024'</v>
      </c>
      <c r="O418">
        <f t="shared" si="74"/>
        <v>89</v>
      </c>
      <c r="P418" s="3" t="str">
        <f t="shared" si="75"/>
        <v>'Hail'</v>
      </c>
      <c r="Q418" s="3" t="str">
        <f t="shared" si="76"/>
        <v>'coffee beans'</v>
      </c>
      <c r="R418" s="3" t="str">
        <f t="shared" si="77"/>
        <v>'Colombian'</v>
      </c>
      <c r="S418">
        <f t="shared" si="78"/>
        <v>40</v>
      </c>
      <c r="T418">
        <f t="shared" si="79"/>
        <v>28</v>
      </c>
      <c r="U418">
        <f t="shared" si="80"/>
        <v>1120</v>
      </c>
      <c r="V418" s="3" t="str">
        <f t="shared" si="81"/>
        <v>'TRUE'</v>
      </c>
      <c r="W418">
        <f t="shared" si="82"/>
        <v>224</v>
      </c>
      <c r="X418" s="3" t="str">
        <f t="shared" si="83"/>
        <v>896)</v>
      </c>
    </row>
    <row r="419" spans="1:24" x14ac:dyDescent="0.25">
      <c r="A419" t="s">
        <v>444</v>
      </c>
      <c r="B419">
        <v>65</v>
      </c>
      <c r="C419" t="s">
        <v>16</v>
      </c>
      <c r="D419" t="s">
        <v>13</v>
      </c>
      <c r="E419" t="s">
        <v>17</v>
      </c>
      <c r="F419">
        <v>35</v>
      </c>
      <c r="G419">
        <v>48</v>
      </c>
      <c r="H419">
        <v>1680</v>
      </c>
      <c r="I419" t="b">
        <v>1</v>
      </c>
      <c r="J419">
        <v>336</v>
      </c>
      <c r="K419">
        <v>1344</v>
      </c>
      <c r="L419" s="2" t="str">
        <f t="shared" si="72"/>
        <v>2/22/2024</v>
      </c>
      <c r="M419" t="s">
        <v>444</v>
      </c>
      <c r="N419" s="2" t="str">
        <f t="shared" si="73"/>
        <v>('2/22/2024'</v>
      </c>
      <c r="O419">
        <f t="shared" si="74"/>
        <v>65</v>
      </c>
      <c r="P419" s="3" t="str">
        <f t="shared" si="75"/>
        <v>'Abha'</v>
      </c>
      <c r="Q419" s="3" t="str">
        <f t="shared" si="76"/>
        <v>'coffee beans'</v>
      </c>
      <c r="R419" s="3" t="str">
        <f t="shared" si="77"/>
        <v>'Costa Rica'</v>
      </c>
      <c r="S419">
        <f t="shared" si="78"/>
        <v>35</v>
      </c>
      <c r="T419">
        <f t="shared" si="79"/>
        <v>48</v>
      </c>
      <c r="U419">
        <f t="shared" si="80"/>
        <v>1680</v>
      </c>
      <c r="V419" s="3" t="str">
        <f t="shared" si="81"/>
        <v>'TRUE'</v>
      </c>
      <c r="W419">
        <f t="shared" si="82"/>
        <v>336</v>
      </c>
      <c r="X419" s="3" t="str">
        <f t="shared" si="83"/>
        <v>1344)</v>
      </c>
    </row>
    <row r="420" spans="1:24" x14ac:dyDescent="0.25">
      <c r="A420" t="s">
        <v>445</v>
      </c>
      <c r="B420">
        <v>32</v>
      </c>
      <c r="C420" t="s">
        <v>23</v>
      </c>
      <c r="D420" t="s">
        <v>13</v>
      </c>
      <c r="E420" t="s">
        <v>14</v>
      </c>
      <c r="F420">
        <v>40</v>
      </c>
      <c r="G420">
        <v>17</v>
      </c>
      <c r="H420">
        <v>680</v>
      </c>
      <c r="I420" t="b">
        <v>1</v>
      </c>
      <c r="J420">
        <v>136</v>
      </c>
      <c r="K420">
        <v>544</v>
      </c>
      <c r="L420" s="2" t="str">
        <f t="shared" si="72"/>
        <v>2/23/2024</v>
      </c>
      <c r="M420" t="s">
        <v>445</v>
      </c>
      <c r="N420" s="2" t="str">
        <f t="shared" si="73"/>
        <v>('2/23/2024'</v>
      </c>
      <c r="O420">
        <f t="shared" si="74"/>
        <v>32</v>
      </c>
      <c r="P420" s="3" t="str">
        <f t="shared" si="75"/>
        <v>'Hail'</v>
      </c>
      <c r="Q420" s="3" t="str">
        <f t="shared" si="76"/>
        <v>'coffee beans'</v>
      </c>
      <c r="R420" s="3" t="str">
        <f t="shared" si="77"/>
        <v>'Colombian'</v>
      </c>
      <c r="S420">
        <f t="shared" si="78"/>
        <v>40</v>
      </c>
      <c r="T420">
        <f t="shared" si="79"/>
        <v>17</v>
      </c>
      <c r="U420">
        <f t="shared" si="80"/>
        <v>680</v>
      </c>
      <c r="V420" s="3" t="str">
        <f t="shared" si="81"/>
        <v>'TRUE'</v>
      </c>
      <c r="W420">
        <f t="shared" si="82"/>
        <v>136</v>
      </c>
      <c r="X420" s="3" t="str">
        <f t="shared" si="83"/>
        <v>544)</v>
      </c>
    </row>
    <row r="421" spans="1:24" x14ac:dyDescent="0.25">
      <c r="A421" t="s">
        <v>446</v>
      </c>
      <c r="B421">
        <v>64</v>
      </c>
      <c r="C421" t="s">
        <v>23</v>
      </c>
      <c r="D421" t="s">
        <v>13</v>
      </c>
      <c r="E421" t="s">
        <v>21</v>
      </c>
      <c r="F421">
        <v>45</v>
      </c>
      <c r="G421">
        <v>32</v>
      </c>
      <c r="H421">
        <v>1440</v>
      </c>
      <c r="I421" t="b">
        <v>0</v>
      </c>
      <c r="J421">
        <v>0</v>
      </c>
      <c r="K421">
        <v>1440</v>
      </c>
      <c r="L421" s="2" t="str">
        <f t="shared" si="72"/>
        <v>2/24/2024</v>
      </c>
      <c r="M421" t="s">
        <v>446</v>
      </c>
      <c r="N421" s="2" t="str">
        <f t="shared" si="73"/>
        <v>('2/24/2024'</v>
      </c>
      <c r="O421">
        <f t="shared" si="74"/>
        <v>64</v>
      </c>
      <c r="P421" s="3" t="str">
        <f t="shared" si="75"/>
        <v>'Hail'</v>
      </c>
      <c r="Q421" s="3" t="str">
        <f t="shared" si="76"/>
        <v>'coffee beans'</v>
      </c>
      <c r="R421" s="3" t="str">
        <f t="shared" si="77"/>
        <v>'Ethiopian'</v>
      </c>
      <c r="S421">
        <f t="shared" si="78"/>
        <v>45</v>
      </c>
      <c r="T421">
        <f t="shared" si="79"/>
        <v>32</v>
      </c>
      <c r="U421">
        <f t="shared" si="80"/>
        <v>1440</v>
      </c>
      <c r="V421" s="3" t="str">
        <f t="shared" si="81"/>
        <v>'FALSE'</v>
      </c>
      <c r="W421">
        <f t="shared" si="82"/>
        <v>0</v>
      </c>
      <c r="X421" s="3" t="str">
        <f t="shared" si="83"/>
        <v>1440)</v>
      </c>
    </row>
    <row r="422" spans="1:24" x14ac:dyDescent="0.25">
      <c r="A422" t="s">
        <v>447</v>
      </c>
      <c r="B422">
        <v>5</v>
      </c>
      <c r="C422" t="s">
        <v>19</v>
      </c>
      <c r="D422" t="s">
        <v>13</v>
      </c>
      <c r="E422" t="s">
        <v>21</v>
      </c>
      <c r="F422">
        <v>45</v>
      </c>
      <c r="G422">
        <v>9</v>
      </c>
      <c r="H422">
        <v>405</v>
      </c>
      <c r="I422" t="b">
        <v>1</v>
      </c>
      <c r="J422">
        <v>81</v>
      </c>
      <c r="K422">
        <v>324</v>
      </c>
      <c r="L422" s="2" t="str">
        <f t="shared" si="72"/>
        <v>2/25/2024</v>
      </c>
      <c r="M422" t="s">
        <v>447</v>
      </c>
      <c r="N422" s="2" t="str">
        <f t="shared" si="73"/>
        <v>('2/25/2024'</v>
      </c>
      <c r="O422">
        <f t="shared" si="74"/>
        <v>5</v>
      </c>
      <c r="P422" s="3" t="str">
        <f t="shared" si="75"/>
        <v>'Tabuk'</v>
      </c>
      <c r="Q422" s="3" t="str">
        <f t="shared" si="76"/>
        <v>'coffee beans'</v>
      </c>
      <c r="R422" s="3" t="str">
        <f t="shared" si="77"/>
        <v>'Ethiopian'</v>
      </c>
      <c r="S422">
        <f t="shared" si="78"/>
        <v>45</v>
      </c>
      <c r="T422">
        <f t="shared" si="79"/>
        <v>9</v>
      </c>
      <c r="U422">
        <f t="shared" si="80"/>
        <v>405</v>
      </c>
      <c r="V422" s="3" t="str">
        <f t="shared" si="81"/>
        <v>'TRUE'</v>
      </c>
      <c r="W422">
        <f t="shared" si="82"/>
        <v>81</v>
      </c>
      <c r="X422" s="3" t="str">
        <f t="shared" si="83"/>
        <v>324)</v>
      </c>
    </row>
    <row r="423" spans="1:24" x14ac:dyDescent="0.25">
      <c r="A423" t="s">
        <v>448</v>
      </c>
      <c r="B423">
        <v>60</v>
      </c>
      <c r="C423" t="s">
        <v>16</v>
      </c>
      <c r="D423" t="s">
        <v>13</v>
      </c>
      <c r="E423" t="s">
        <v>21</v>
      </c>
      <c r="F423">
        <v>45</v>
      </c>
      <c r="G423">
        <v>12</v>
      </c>
      <c r="H423">
        <v>540</v>
      </c>
      <c r="I423" t="b">
        <v>0</v>
      </c>
      <c r="J423">
        <v>0</v>
      </c>
      <c r="K423">
        <v>540</v>
      </c>
      <c r="L423" s="2" t="str">
        <f t="shared" si="72"/>
        <v>2/26/2024</v>
      </c>
      <c r="M423" t="s">
        <v>448</v>
      </c>
      <c r="N423" s="2" t="str">
        <f t="shared" si="73"/>
        <v>('2/26/2024'</v>
      </c>
      <c r="O423">
        <f t="shared" si="74"/>
        <v>60</v>
      </c>
      <c r="P423" s="3" t="str">
        <f t="shared" si="75"/>
        <v>'Abha'</v>
      </c>
      <c r="Q423" s="3" t="str">
        <f t="shared" si="76"/>
        <v>'coffee beans'</v>
      </c>
      <c r="R423" s="3" t="str">
        <f t="shared" si="77"/>
        <v>'Ethiopian'</v>
      </c>
      <c r="S423">
        <f t="shared" si="78"/>
        <v>45</v>
      </c>
      <c r="T423">
        <f t="shared" si="79"/>
        <v>12</v>
      </c>
      <c r="U423">
        <f t="shared" si="80"/>
        <v>540</v>
      </c>
      <c r="V423" s="3" t="str">
        <f t="shared" si="81"/>
        <v>'FALSE'</v>
      </c>
      <c r="W423">
        <f t="shared" si="82"/>
        <v>0</v>
      </c>
      <c r="X423" s="3" t="str">
        <f t="shared" si="83"/>
        <v>540)</v>
      </c>
    </row>
    <row r="424" spans="1:24" x14ac:dyDescent="0.25">
      <c r="A424" t="s">
        <v>449</v>
      </c>
      <c r="B424">
        <v>83</v>
      </c>
      <c r="C424" t="s">
        <v>30</v>
      </c>
      <c r="D424" t="s">
        <v>13</v>
      </c>
      <c r="E424" t="s">
        <v>17</v>
      </c>
      <c r="F424">
        <v>35</v>
      </c>
      <c r="G424">
        <v>47</v>
      </c>
      <c r="H424">
        <v>1645</v>
      </c>
      <c r="I424" t="b">
        <v>0</v>
      </c>
      <c r="J424">
        <v>0</v>
      </c>
      <c r="K424">
        <v>1645</v>
      </c>
      <c r="L424" s="2" t="str">
        <f t="shared" si="72"/>
        <v>2/27/2024</v>
      </c>
      <c r="M424" t="s">
        <v>449</v>
      </c>
      <c r="N424" s="2" t="str">
        <f t="shared" si="73"/>
        <v>('2/27/2024'</v>
      </c>
      <c r="O424">
        <f t="shared" si="74"/>
        <v>83</v>
      </c>
      <c r="P424" s="3" t="str">
        <f t="shared" si="75"/>
        <v>'Medina'</v>
      </c>
      <c r="Q424" s="3" t="str">
        <f t="shared" si="76"/>
        <v>'coffee beans'</v>
      </c>
      <c r="R424" s="3" t="str">
        <f t="shared" si="77"/>
        <v>'Costa Rica'</v>
      </c>
      <c r="S424">
        <f t="shared" si="78"/>
        <v>35</v>
      </c>
      <c r="T424">
        <f t="shared" si="79"/>
        <v>47</v>
      </c>
      <c r="U424">
        <f t="shared" si="80"/>
        <v>1645</v>
      </c>
      <c r="V424" s="3" t="str">
        <f t="shared" si="81"/>
        <v>'FALSE'</v>
      </c>
      <c r="W424">
        <f t="shared" si="82"/>
        <v>0</v>
      </c>
      <c r="X424" s="3" t="str">
        <f t="shared" si="83"/>
        <v>1645)</v>
      </c>
    </row>
    <row r="425" spans="1:24" x14ac:dyDescent="0.25">
      <c r="A425" t="s">
        <v>450</v>
      </c>
      <c r="B425">
        <v>100</v>
      </c>
      <c r="C425" t="s">
        <v>19</v>
      </c>
      <c r="D425" t="s">
        <v>13</v>
      </c>
      <c r="E425" t="s">
        <v>32</v>
      </c>
      <c r="F425">
        <v>35</v>
      </c>
      <c r="G425">
        <v>13</v>
      </c>
      <c r="H425">
        <v>455</v>
      </c>
      <c r="I425" t="b">
        <v>1</v>
      </c>
      <c r="J425">
        <v>91</v>
      </c>
      <c r="K425">
        <v>364</v>
      </c>
      <c r="L425" s="2" t="str">
        <f t="shared" si="72"/>
        <v>2/28/2024</v>
      </c>
      <c r="M425" t="s">
        <v>450</v>
      </c>
      <c r="N425" s="2" t="str">
        <f t="shared" si="73"/>
        <v>('2/28/2024'</v>
      </c>
      <c r="O425">
        <f t="shared" si="74"/>
        <v>100</v>
      </c>
      <c r="P425" s="3" t="str">
        <f t="shared" si="75"/>
        <v>'Tabuk'</v>
      </c>
      <c r="Q425" s="3" t="str">
        <f t="shared" si="76"/>
        <v>'coffee beans'</v>
      </c>
      <c r="R425" s="3" t="str">
        <f t="shared" si="77"/>
        <v>'Guatemala'</v>
      </c>
      <c r="S425">
        <f t="shared" si="78"/>
        <v>35</v>
      </c>
      <c r="T425">
        <f t="shared" si="79"/>
        <v>13</v>
      </c>
      <c r="U425">
        <f t="shared" si="80"/>
        <v>455</v>
      </c>
      <c r="V425" s="3" t="str">
        <f t="shared" si="81"/>
        <v>'TRUE'</v>
      </c>
      <c r="W425">
        <f t="shared" si="82"/>
        <v>91</v>
      </c>
      <c r="X425" s="3" t="str">
        <f t="shared" si="83"/>
        <v>364)</v>
      </c>
    </row>
    <row r="426" spans="1:24" x14ac:dyDescent="0.25">
      <c r="A426" t="s">
        <v>451</v>
      </c>
      <c r="B426">
        <v>71</v>
      </c>
      <c r="C426" t="s">
        <v>23</v>
      </c>
      <c r="D426" t="s">
        <v>13</v>
      </c>
      <c r="E426" t="s">
        <v>28</v>
      </c>
      <c r="F426">
        <v>30</v>
      </c>
      <c r="G426">
        <v>39</v>
      </c>
      <c r="H426">
        <v>1170</v>
      </c>
      <c r="I426" t="b">
        <v>1</v>
      </c>
      <c r="J426">
        <v>234</v>
      </c>
      <c r="K426">
        <v>936</v>
      </c>
      <c r="L426" s="2" t="str">
        <f t="shared" si="72"/>
        <v>2/29/2024</v>
      </c>
      <c r="M426" t="s">
        <v>451</v>
      </c>
      <c r="N426" s="2" t="str">
        <f t="shared" si="73"/>
        <v>('2/29/2024'</v>
      </c>
      <c r="O426">
        <f t="shared" si="74"/>
        <v>71</v>
      </c>
      <c r="P426" s="3" t="str">
        <f t="shared" si="75"/>
        <v>'Hail'</v>
      </c>
      <c r="Q426" s="3" t="str">
        <f t="shared" si="76"/>
        <v>'coffee beans'</v>
      </c>
      <c r="R426" s="3" t="str">
        <f t="shared" si="77"/>
        <v>'Brazilian'</v>
      </c>
      <c r="S426">
        <f t="shared" si="78"/>
        <v>30</v>
      </c>
      <c r="T426">
        <f t="shared" si="79"/>
        <v>39</v>
      </c>
      <c r="U426">
        <f t="shared" si="80"/>
        <v>1170</v>
      </c>
      <c r="V426" s="3" t="str">
        <f t="shared" si="81"/>
        <v>'TRUE'</v>
      </c>
      <c r="W426">
        <f t="shared" si="82"/>
        <v>234</v>
      </c>
      <c r="X426" s="3" t="str">
        <f t="shared" si="83"/>
        <v>936)</v>
      </c>
    </row>
    <row r="427" spans="1:24" x14ac:dyDescent="0.25">
      <c r="A427" t="s">
        <v>452</v>
      </c>
      <c r="B427">
        <v>76</v>
      </c>
      <c r="C427" t="s">
        <v>39</v>
      </c>
      <c r="D427" t="s">
        <v>13</v>
      </c>
      <c r="E427" t="s">
        <v>17</v>
      </c>
      <c r="F427">
        <v>35</v>
      </c>
      <c r="G427">
        <v>35</v>
      </c>
      <c r="H427">
        <v>1225</v>
      </c>
      <c r="I427" t="b">
        <v>1</v>
      </c>
      <c r="J427">
        <v>245</v>
      </c>
      <c r="K427">
        <v>980</v>
      </c>
      <c r="L427" s="2" t="str">
        <f t="shared" si="72"/>
        <v>3/1/2024</v>
      </c>
      <c r="M427" t="s">
        <v>452</v>
      </c>
      <c r="N427" s="2" t="str">
        <f t="shared" si="73"/>
        <v>('3/1/2024'</v>
      </c>
      <c r="O427">
        <f t="shared" si="74"/>
        <v>76</v>
      </c>
      <c r="P427" s="3" t="str">
        <f t="shared" si="75"/>
        <v>'Jeddah'</v>
      </c>
      <c r="Q427" s="3" t="str">
        <f t="shared" si="76"/>
        <v>'coffee beans'</v>
      </c>
      <c r="R427" s="3" t="str">
        <f t="shared" si="77"/>
        <v>'Costa Rica'</v>
      </c>
      <c r="S427">
        <f t="shared" si="78"/>
        <v>35</v>
      </c>
      <c r="T427">
        <f t="shared" si="79"/>
        <v>35</v>
      </c>
      <c r="U427">
        <f t="shared" si="80"/>
        <v>1225</v>
      </c>
      <c r="V427" s="3" t="str">
        <f t="shared" si="81"/>
        <v>'TRUE'</v>
      </c>
      <c r="W427">
        <f t="shared" si="82"/>
        <v>245</v>
      </c>
      <c r="X427" s="3" t="str">
        <f t="shared" si="83"/>
        <v>980)</v>
      </c>
    </row>
    <row r="428" spans="1:24" x14ac:dyDescent="0.25">
      <c r="A428" t="s">
        <v>453</v>
      </c>
      <c r="B428">
        <v>33</v>
      </c>
      <c r="C428" t="s">
        <v>12</v>
      </c>
      <c r="D428" t="s">
        <v>13</v>
      </c>
      <c r="E428" t="s">
        <v>32</v>
      </c>
      <c r="F428">
        <v>35</v>
      </c>
      <c r="G428">
        <v>21</v>
      </c>
      <c r="H428">
        <v>735</v>
      </c>
      <c r="I428" t="b">
        <v>0</v>
      </c>
      <c r="J428">
        <v>0</v>
      </c>
      <c r="K428">
        <v>735</v>
      </c>
      <c r="L428" s="2" t="str">
        <f t="shared" si="72"/>
        <v>3/2/2024</v>
      </c>
      <c r="M428" t="s">
        <v>453</v>
      </c>
      <c r="N428" s="2" t="str">
        <f t="shared" si="73"/>
        <v>('3/2/2024'</v>
      </c>
      <c r="O428">
        <f t="shared" si="74"/>
        <v>33</v>
      </c>
      <c r="P428" s="3" t="str">
        <f t="shared" si="75"/>
        <v>'Riyadh'</v>
      </c>
      <c r="Q428" s="3" t="str">
        <f t="shared" si="76"/>
        <v>'coffee beans'</v>
      </c>
      <c r="R428" s="3" t="str">
        <f t="shared" si="77"/>
        <v>'Guatemala'</v>
      </c>
      <c r="S428">
        <f t="shared" si="78"/>
        <v>35</v>
      </c>
      <c r="T428">
        <f t="shared" si="79"/>
        <v>21</v>
      </c>
      <c r="U428">
        <f t="shared" si="80"/>
        <v>735</v>
      </c>
      <c r="V428" s="3" t="str">
        <f t="shared" si="81"/>
        <v>'FALSE'</v>
      </c>
      <c r="W428">
        <f t="shared" si="82"/>
        <v>0</v>
      </c>
      <c r="X428" s="3" t="str">
        <f t="shared" si="83"/>
        <v>735)</v>
      </c>
    </row>
    <row r="429" spans="1:24" x14ac:dyDescent="0.25">
      <c r="A429" t="s">
        <v>454</v>
      </c>
      <c r="B429">
        <v>58</v>
      </c>
      <c r="C429" t="s">
        <v>27</v>
      </c>
      <c r="D429" t="s">
        <v>13</v>
      </c>
      <c r="E429" t="s">
        <v>32</v>
      </c>
      <c r="F429">
        <v>35</v>
      </c>
      <c r="G429">
        <v>44</v>
      </c>
      <c r="H429">
        <v>1540</v>
      </c>
      <c r="I429" t="b">
        <v>1</v>
      </c>
      <c r="J429">
        <v>308</v>
      </c>
      <c r="K429">
        <v>1232</v>
      </c>
      <c r="L429" s="2" t="str">
        <f t="shared" si="72"/>
        <v>3/3/2024</v>
      </c>
      <c r="M429" t="s">
        <v>454</v>
      </c>
      <c r="N429" s="2" t="str">
        <f t="shared" si="73"/>
        <v>('3/3/2024'</v>
      </c>
      <c r="O429">
        <f t="shared" si="74"/>
        <v>58</v>
      </c>
      <c r="P429" s="3" t="str">
        <f t="shared" si="75"/>
        <v>'Buraidah'</v>
      </c>
      <c r="Q429" s="3" t="str">
        <f t="shared" si="76"/>
        <v>'coffee beans'</v>
      </c>
      <c r="R429" s="3" t="str">
        <f t="shared" si="77"/>
        <v>'Guatemala'</v>
      </c>
      <c r="S429">
        <f t="shared" si="78"/>
        <v>35</v>
      </c>
      <c r="T429">
        <f t="shared" si="79"/>
        <v>44</v>
      </c>
      <c r="U429">
        <f t="shared" si="80"/>
        <v>1540</v>
      </c>
      <c r="V429" s="3" t="str">
        <f t="shared" si="81"/>
        <v>'TRUE'</v>
      </c>
      <c r="W429">
        <f t="shared" si="82"/>
        <v>308</v>
      </c>
      <c r="X429" s="3" t="str">
        <f t="shared" si="83"/>
        <v>1232)</v>
      </c>
    </row>
    <row r="430" spans="1:24" x14ac:dyDescent="0.25">
      <c r="A430" t="s">
        <v>455</v>
      </c>
      <c r="B430">
        <v>91</v>
      </c>
      <c r="C430" t="s">
        <v>41</v>
      </c>
      <c r="D430" t="s">
        <v>13</v>
      </c>
      <c r="E430" t="s">
        <v>14</v>
      </c>
      <c r="F430">
        <v>40</v>
      </c>
      <c r="G430">
        <v>6</v>
      </c>
      <c r="H430">
        <v>240</v>
      </c>
      <c r="I430" t="b">
        <v>1</v>
      </c>
      <c r="J430">
        <v>48</v>
      </c>
      <c r="K430">
        <v>192</v>
      </c>
      <c r="L430" s="2" t="str">
        <f t="shared" si="72"/>
        <v>3/4/2024</v>
      </c>
      <c r="M430" t="s">
        <v>455</v>
      </c>
      <c r="N430" s="2" t="str">
        <f t="shared" si="73"/>
        <v>('3/4/2024'</v>
      </c>
      <c r="O430">
        <f t="shared" si="74"/>
        <v>91</v>
      </c>
      <c r="P430" s="3" t="str">
        <f t="shared" si="75"/>
        <v>'Mecca'</v>
      </c>
      <c r="Q430" s="3" t="str">
        <f t="shared" si="76"/>
        <v>'coffee beans'</v>
      </c>
      <c r="R430" s="3" t="str">
        <f t="shared" si="77"/>
        <v>'Colombian'</v>
      </c>
      <c r="S430">
        <f t="shared" si="78"/>
        <v>40</v>
      </c>
      <c r="T430">
        <f t="shared" si="79"/>
        <v>6</v>
      </c>
      <c r="U430">
        <f t="shared" si="80"/>
        <v>240</v>
      </c>
      <c r="V430" s="3" t="str">
        <f t="shared" si="81"/>
        <v>'TRUE'</v>
      </c>
      <c r="W430">
        <f t="shared" si="82"/>
        <v>48</v>
      </c>
      <c r="X430" s="3" t="str">
        <f t="shared" si="83"/>
        <v>192)</v>
      </c>
    </row>
    <row r="431" spans="1:24" x14ac:dyDescent="0.25">
      <c r="A431" t="s">
        <v>456</v>
      </c>
      <c r="B431">
        <v>99</v>
      </c>
      <c r="C431" t="s">
        <v>25</v>
      </c>
      <c r="D431" t="s">
        <v>13</v>
      </c>
      <c r="E431" t="s">
        <v>14</v>
      </c>
      <c r="F431">
        <v>40</v>
      </c>
      <c r="G431">
        <v>2</v>
      </c>
      <c r="H431">
        <v>80</v>
      </c>
      <c r="I431" t="b">
        <v>0</v>
      </c>
      <c r="J431">
        <v>0</v>
      </c>
      <c r="K431">
        <v>80</v>
      </c>
      <c r="L431" s="2" t="str">
        <f t="shared" si="72"/>
        <v>3/5/2024</v>
      </c>
      <c r="M431" t="s">
        <v>456</v>
      </c>
      <c r="N431" s="2" t="str">
        <f t="shared" si="73"/>
        <v>('3/5/2024'</v>
      </c>
      <c r="O431">
        <f t="shared" si="74"/>
        <v>99</v>
      </c>
      <c r="P431" s="3" t="str">
        <f t="shared" si="75"/>
        <v>'Khobar'</v>
      </c>
      <c r="Q431" s="3" t="str">
        <f t="shared" si="76"/>
        <v>'coffee beans'</v>
      </c>
      <c r="R431" s="3" t="str">
        <f t="shared" si="77"/>
        <v>'Colombian'</v>
      </c>
      <c r="S431">
        <f t="shared" si="78"/>
        <v>40</v>
      </c>
      <c r="T431">
        <f t="shared" si="79"/>
        <v>2</v>
      </c>
      <c r="U431">
        <f t="shared" si="80"/>
        <v>80</v>
      </c>
      <c r="V431" s="3" t="str">
        <f t="shared" si="81"/>
        <v>'FALSE'</v>
      </c>
      <c r="W431">
        <f t="shared" si="82"/>
        <v>0</v>
      </c>
      <c r="X431" s="3" t="str">
        <f t="shared" si="83"/>
        <v>80)</v>
      </c>
    </row>
    <row r="432" spans="1:24" x14ac:dyDescent="0.25">
      <c r="A432" t="s">
        <v>457</v>
      </c>
      <c r="B432">
        <v>5</v>
      </c>
      <c r="C432" t="s">
        <v>27</v>
      </c>
      <c r="D432" t="s">
        <v>13</v>
      </c>
      <c r="E432" t="s">
        <v>28</v>
      </c>
      <c r="F432">
        <v>30</v>
      </c>
      <c r="G432">
        <v>3</v>
      </c>
      <c r="H432">
        <v>90</v>
      </c>
      <c r="I432" t="b">
        <v>1</v>
      </c>
      <c r="J432">
        <v>18</v>
      </c>
      <c r="K432">
        <v>72</v>
      </c>
      <c r="L432" s="2" t="str">
        <f t="shared" si="72"/>
        <v>3/6/2024</v>
      </c>
      <c r="M432" t="s">
        <v>457</v>
      </c>
      <c r="N432" s="2" t="str">
        <f t="shared" si="73"/>
        <v>('3/6/2024'</v>
      </c>
      <c r="O432">
        <f t="shared" si="74"/>
        <v>5</v>
      </c>
      <c r="P432" s="3" t="str">
        <f t="shared" si="75"/>
        <v>'Buraidah'</v>
      </c>
      <c r="Q432" s="3" t="str">
        <f t="shared" si="76"/>
        <v>'coffee beans'</v>
      </c>
      <c r="R432" s="3" t="str">
        <f t="shared" si="77"/>
        <v>'Brazilian'</v>
      </c>
      <c r="S432">
        <f t="shared" si="78"/>
        <v>30</v>
      </c>
      <c r="T432">
        <f t="shared" si="79"/>
        <v>3</v>
      </c>
      <c r="U432">
        <f t="shared" si="80"/>
        <v>90</v>
      </c>
      <c r="V432" s="3" t="str">
        <f t="shared" si="81"/>
        <v>'TRUE'</v>
      </c>
      <c r="W432">
        <f t="shared" si="82"/>
        <v>18</v>
      </c>
      <c r="X432" s="3" t="str">
        <f t="shared" si="83"/>
        <v>72)</v>
      </c>
    </row>
    <row r="433" spans="1:24" x14ac:dyDescent="0.25">
      <c r="A433" t="s">
        <v>458</v>
      </c>
      <c r="B433">
        <v>66</v>
      </c>
      <c r="C433" t="s">
        <v>16</v>
      </c>
      <c r="D433" t="s">
        <v>13</v>
      </c>
      <c r="E433" t="s">
        <v>28</v>
      </c>
      <c r="F433">
        <v>30</v>
      </c>
      <c r="G433">
        <v>5</v>
      </c>
      <c r="H433">
        <v>150</v>
      </c>
      <c r="I433" t="b">
        <v>0</v>
      </c>
      <c r="J433">
        <v>0</v>
      </c>
      <c r="K433">
        <v>150</v>
      </c>
      <c r="L433" s="2" t="str">
        <f t="shared" si="72"/>
        <v>3/7/2024</v>
      </c>
      <c r="M433" t="s">
        <v>458</v>
      </c>
      <c r="N433" s="2" t="str">
        <f t="shared" si="73"/>
        <v>('3/7/2024'</v>
      </c>
      <c r="O433">
        <f t="shared" si="74"/>
        <v>66</v>
      </c>
      <c r="P433" s="3" t="str">
        <f t="shared" si="75"/>
        <v>'Abha'</v>
      </c>
      <c r="Q433" s="3" t="str">
        <f t="shared" si="76"/>
        <v>'coffee beans'</v>
      </c>
      <c r="R433" s="3" t="str">
        <f t="shared" si="77"/>
        <v>'Brazilian'</v>
      </c>
      <c r="S433">
        <f t="shared" si="78"/>
        <v>30</v>
      </c>
      <c r="T433">
        <f t="shared" si="79"/>
        <v>5</v>
      </c>
      <c r="U433">
        <f t="shared" si="80"/>
        <v>150</v>
      </c>
      <c r="V433" s="3" t="str">
        <f t="shared" si="81"/>
        <v>'FALSE'</v>
      </c>
      <c r="W433">
        <f t="shared" si="82"/>
        <v>0</v>
      </c>
      <c r="X433" s="3" t="str">
        <f t="shared" si="83"/>
        <v>150)</v>
      </c>
    </row>
    <row r="434" spans="1:24" x14ac:dyDescent="0.25">
      <c r="A434" t="s">
        <v>459</v>
      </c>
      <c r="B434">
        <v>2</v>
      </c>
      <c r="C434" t="s">
        <v>27</v>
      </c>
      <c r="D434" t="s">
        <v>13</v>
      </c>
      <c r="E434" t="s">
        <v>21</v>
      </c>
      <c r="F434">
        <v>45</v>
      </c>
      <c r="G434">
        <v>27</v>
      </c>
      <c r="H434">
        <v>1215</v>
      </c>
      <c r="I434" t="b">
        <v>1</v>
      </c>
      <c r="J434">
        <v>243</v>
      </c>
      <c r="K434">
        <v>972</v>
      </c>
      <c r="L434" s="2" t="str">
        <f t="shared" si="72"/>
        <v>3/8/2024</v>
      </c>
      <c r="M434" t="s">
        <v>459</v>
      </c>
      <c r="N434" s="2" t="str">
        <f t="shared" si="73"/>
        <v>('3/8/2024'</v>
      </c>
      <c r="O434">
        <f t="shared" si="74"/>
        <v>2</v>
      </c>
      <c r="P434" s="3" t="str">
        <f t="shared" si="75"/>
        <v>'Buraidah'</v>
      </c>
      <c r="Q434" s="3" t="str">
        <f t="shared" si="76"/>
        <v>'coffee beans'</v>
      </c>
      <c r="R434" s="3" t="str">
        <f t="shared" si="77"/>
        <v>'Ethiopian'</v>
      </c>
      <c r="S434">
        <f t="shared" si="78"/>
        <v>45</v>
      </c>
      <c r="T434">
        <f t="shared" si="79"/>
        <v>27</v>
      </c>
      <c r="U434">
        <f t="shared" si="80"/>
        <v>1215</v>
      </c>
      <c r="V434" s="3" t="str">
        <f t="shared" si="81"/>
        <v>'TRUE'</v>
      </c>
      <c r="W434">
        <f t="shared" si="82"/>
        <v>243</v>
      </c>
      <c r="X434" s="3" t="str">
        <f t="shared" si="83"/>
        <v>972)</v>
      </c>
    </row>
    <row r="435" spans="1:24" x14ac:dyDescent="0.25">
      <c r="A435" t="s">
        <v>460</v>
      </c>
      <c r="B435">
        <v>30</v>
      </c>
      <c r="C435" t="s">
        <v>30</v>
      </c>
      <c r="D435" t="s">
        <v>13</v>
      </c>
      <c r="E435" t="s">
        <v>21</v>
      </c>
      <c r="F435">
        <v>45</v>
      </c>
      <c r="G435">
        <v>3</v>
      </c>
      <c r="H435">
        <v>135</v>
      </c>
      <c r="I435" t="b">
        <v>0</v>
      </c>
      <c r="J435">
        <v>0</v>
      </c>
      <c r="K435">
        <v>135</v>
      </c>
      <c r="L435" s="2" t="str">
        <f t="shared" si="72"/>
        <v>3/9/2024</v>
      </c>
      <c r="M435" t="s">
        <v>460</v>
      </c>
      <c r="N435" s="2" t="str">
        <f t="shared" si="73"/>
        <v>('3/9/2024'</v>
      </c>
      <c r="O435">
        <f t="shared" si="74"/>
        <v>30</v>
      </c>
      <c r="P435" s="3" t="str">
        <f t="shared" si="75"/>
        <v>'Medina'</v>
      </c>
      <c r="Q435" s="3" t="str">
        <f t="shared" si="76"/>
        <v>'coffee beans'</v>
      </c>
      <c r="R435" s="3" t="str">
        <f t="shared" si="77"/>
        <v>'Ethiopian'</v>
      </c>
      <c r="S435">
        <f t="shared" si="78"/>
        <v>45</v>
      </c>
      <c r="T435">
        <f t="shared" si="79"/>
        <v>3</v>
      </c>
      <c r="U435">
        <f t="shared" si="80"/>
        <v>135</v>
      </c>
      <c r="V435" s="3" t="str">
        <f t="shared" si="81"/>
        <v>'FALSE'</v>
      </c>
      <c r="W435">
        <f t="shared" si="82"/>
        <v>0</v>
      </c>
      <c r="X435" s="3" t="str">
        <f t="shared" si="83"/>
        <v>135)</v>
      </c>
    </row>
    <row r="436" spans="1:24" x14ac:dyDescent="0.25">
      <c r="A436" t="s">
        <v>461</v>
      </c>
      <c r="B436">
        <v>36</v>
      </c>
      <c r="C436" t="s">
        <v>25</v>
      </c>
      <c r="D436" t="s">
        <v>13</v>
      </c>
      <c r="E436" t="s">
        <v>21</v>
      </c>
      <c r="F436">
        <v>45</v>
      </c>
      <c r="G436">
        <v>6</v>
      </c>
      <c r="H436">
        <v>270</v>
      </c>
      <c r="I436" t="b">
        <v>1</v>
      </c>
      <c r="J436">
        <v>54</v>
      </c>
      <c r="K436">
        <v>216</v>
      </c>
      <c r="L436" s="2" t="str">
        <f t="shared" si="72"/>
        <v>3/10/2024</v>
      </c>
      <c r="M436" t="s">
        <v>461</v>
      </c>
      <c r="N436" s="2" t="str">
        <f t="shared" si="73"/>
        <v>('3/10/2024'</v>
      </c>
      <c r="O436">
        <f t="shared" si="74"/>
        <v>36</v>
      </c>
      <c r="P436" s="3" t="str">
        <f t="shared" si="75"/>
        <v>'Khobar'</v>
      </c>
      <c r="Q436" s="3" t="str">
        <f t="shared" si="76"/>
        <v>'coffee beans'</v>
      </c>
      <c r="R436" s="3" t="str">
        <f t="shared" si="77"/>
        <v>'Ethiopian'</v>
      </c>
      <c r="S436">
        <f t="shared" si="78"/>
        <v>45</v>
      </c>
      <c r="T436">
        <f t="shared" si="79"/>
        <v>6</v>
      </c>
      <c r="U436">
        <f t="shared" si="80"/>
        <v>270</v>
      </c>
      <c r="V436" s="3" t="str">
        <f t="shared" si="81"/>
        <v>'TRUE'</v>
      </c>
      <c r="W436">
        <f t="shared" si="82"/>
        <v>54</v>
      </c>
      <c r="X436" s="3" t="str">
        <f t="shared" si="83"/>
        <v>216)</v>
      </c>
    </row>
    <row r="437" spans="1:24" x14ac:dyDescent="0.25">
      <c r="A437" t="s">
        <v>462</v>
      </c>
      <c r="B437">
        <v>1</v>
      </c>
      <c r="C437" t="s">
        <v>30</v>
      </c>
      <c r="D437" t="s">
        <v>13</v>
      </c>
      <c r="E437" t="s">
        <v>14</v>
      </c>
      <c r="F437">
        <v>40</v>
      </c>
      <c r="G437">
        <v>49</v>
      </c>
      <c r="H437">
        <v>1960</v>
      </c>
      <c r="I437" t="b">
        <v>0</v>
      </c>
      <c r="J437">
        <v>0</v>
      </c>
      <c r="K437">
        <v>1960</v>
      </c>
      <c r="L437" s="2" t="str">
        <f t="shared" si="72"/>
        <v>3/11/2024</v>
      </c>
      <c r="M437" t="s">
        <v>462</v>
      </c>
      <c r="N437" s="2" t="str">
        <f t="shared" si="73"/>
        <v>('3/11/2024'</v>
      </c>
      <c r="O437">
        <f t="shared" si="74"/>
        <v>1</v>
      </c>
      <c r="P437" s="3" t="str">
        <f t="shared" si="75"/>
        <v>'Medina'</v>
      </c>
      <c r="Q437" s="3" t="str">
        <f t="shared" si="76"/>
        <v>'coffee beans'</v>
      </c>
      <c r="R437" s="3" t="str">
        <f t="shared" si="77"/>
        <v>'Colombian'</v>
      </c>
      <c r="S437">
        <f t="shared" si="78"/>
        <v>40</v>
      </c>
      <c r="T437">
        <f t="shared" si="79"/>
        <v>49</v>
      </c>
      <c r="U437">
        <f t="shared" si="80"/>
        <v>1960</v>
      </c>
      <c r="V437" s="3" t="str">
        <f t="shared" si="81"/>
        <v>'FALSE'</v>
      </c>
      <c r="W437">
        <f t="shared" si="82"/>
        <v>0</v>
      </c>
      <c r="X437" s="3" t="str">
        <f t="shared" si="83"/>
        <v>1960)</v>
      </c>
    </row>
    <row r="438" spans="1:24" x14ac:dyDescent="0.25">
      <c r="A438" t="s">
        <v>463</v>
      </c>
      <c r="B438">
        <v>68</v>
      </c>
      <c r="C438" t="s">
        <v>12</v>
      </c>
      <c r="D438" t="s">
        <v>13</v>
      </c>
      <c r="E438" t="s">
        <v>17</v>
      </c>
      <c r="F438">
        <v>35</v>
      </c>
      <c r="G438">
        <v>7</v>
      </c>
      <c r="H438">
        <v>245</v>
      </c>
      <c r="I438" t="b">
        <v>1</v>
      </c>
      <c r="J438">
        <v>49</v>
      </c>
      <c r="K438">
        <v>196</v>
      </c>
      <c r="L438" s="2" t="str">
        <f t="shared" si="72"/>
        <v>3/12/2024</v>
      </c>
      <c r="M438" t="s">
        <v>463</v>
      </c>
      <c r="N438" s="2" t="str">
        <f t="shared" si="73"/>
        <v>('3/12/2024'</v>
      </c>
      <c r="O438">
        <f t="shared" si="74"/>
        <v>68</v>
      </c>
      <c r="P438" s="3" t="str">
        <f t="shared" si="75"/>
        <v>'Riyadh'</v>
      </c>
      <c r="Q438" s="3" t="str">
        <f t="shared" si="76"/>
        <v>'coffee beans'</v>
      </c>
      <c r="R438" s="3" t="str">
        <f t="shared" si="77"/>
        <v>'Costa Rica'</v>
      </c>
      <c r="S438">
        <f t="shared" si="78"/>
        <v>35</v>
      </c>
      <c r="T438">
        <f t="shared" si="79"/>
        <v>7</v>
      </c>
      <c r="U438">
        <f t="shared" si="80"/>
        <v>245</v>
      </c>
      <c r="V438" s="3" t="str">
        <f t="shared" si="81"/>
        <v>'TRUE'</v>
      </c>
      <c r="W438">
        <f t="shared" si="82"/>
        <v>49</v>
      </c>
      <c r="X438" s="3" t="str">
        <f t="shared" si="83"/>
        <v>196)</v>
      </c>
    </row>
    <row r="439" spans="1:24" x14ac:dyDescent="0.25">
      <c r="A439" t="s">
        <v>464</v>
      </c>
      <c r="B439">
        <v>51</v>
      </c>
      <c r="C439" t="s">
        <v>16</v>
      </c>
      <c r="D439" t="s">
        <v>13</v>
      </c>
      <c r="E439" t="s">
        <v>21</v>
      </c>
      <c r="F439">
        <v>45</v>
      </c>
      <c r="G439">
        <v>18</v>
      </c>
      <c r="H439">
        <v>810</v>
      </c>
      <c r="I439" t="b">
        <v>0</v>
      </c>
      <c r="J439">
        <v>0</v>
      </c>
      <c r="K439">
        <v>810</v>
      </c>
      <c r="L439" s="2" t="str">
        <f t="shared" si="72"/>
        <v>3/13/2024</v>
      </c>
      <c r="M439" t="s">
        <v>464</v>
      </c>
      <c r="N439" s="2" t="str">
        <f t="shared" si="73"/>
        <v>('3/13/2024'</v>
      </c>
      <c r="O439">
        <f t="shared" si="74"/>
        <v>51</v>
      </c>
      <c r="P439" s="3" t="str">
        <f t="shared" si="75"/>
        <v>'Abha'</v>
      </c>
      <c r="Q439" s="3" t="str">
        <f t="shared" si="76"/>
        <v>'coffee beans'</v>
      </c>
      <c r="R439" s="3" t="str">
        <f t="shared" si="77"/>
        <v>'Ethiopian'</v>
      </c>
      <c r="S439">
        <f t="shared" si="78"/>
        <v>45</v>
      </c>
      <c r="T439">
        <f t="shared" si="79"/>
        <v>18</v>
      </c>
      <c r="U439">
        <f t="shared" si="80"/>
        <v>810</v>
      </c>
      <c r="V439" s="3" t="str">
        <f t="shared" si="81"/>
        <v>'FALSE'</v>
      </c>
      <c r="W439">
        <f t="shared" si="82"/>
        <v>0</v>
      </c>
      <c r="X439" s="3" t="str">
        <f t="shared" si="83"/>
        <v>810)</v>
      </c>
    </row>
    <row r="440" spans="1:24" x14ac:dyDescent="0.25">
      <c r="A440" t="s">
        <v>465</v>
      </c>
      <c r="B440">
        <v>90</v>
      </c>
      <c r="C440" t="s">
        <v>30</v>
      </c>
      <c r="D440" t="s">
        <v>13</v>
      </c>
      <c r="E440" t="s">
        <v>28</v>
      </c>
      <c r="F440">
        <v>30</v>
      </c>
      <c r="G440">
        <v>9</v>
      </c>
      <c r="H440">
        <v>270</v>
      </c>
      <c r="I440" t="b">
        <v>1</v>
      </c>
      <c r="J440">
        <v>54</v>
      </c>
      <c r="K440">
        <v>216</v>
      </c>
      <c r="L440" s="2" t="str">
        <f t="shared" si="72"/>
        <v>3/14/2024</v>
      </c>
      <c r="M440" t="s">
        <v>465</v>
      </c>
      <c r="N440" s="2" t="str">
        <f t="shared" si="73"/>
        <v>('3/14/2024'</v>
      </c>
      <c r="O440">
        <f t="shared" si="74"/>
        <v>90</v>
      </c>
      <c r="P440" s="3" t="str">
        <f t="shared" si="75"/>
        <v>'Medina'</v>
      </c>
      <c r="Q440" s="3" t="str">
        <f t="shared" si="76"/>
        <v>'coffee beans'</v>
      </c>
      <c r="R440" s="3" t="str">
        <f t="shared" si="77"/>
        <v>'Brazilian'</v>
      </c>
      <c r="S440">
        <f t="shared" si="78"/>
        <v>30</v>
      </c>
      <c r="T440">
        <f t="shared" si="79"/>
        <v>9</v>
      </c>
      <c r="U440">
        <f t="shared" si="80"/>
        <v>270</v>
      </c>
      <c r="V440" s="3" t="str">
        <f t="shared" si="81"/>
        <v>'TRUE'</v>
      </c>
      <c r="W440">
        <f t="shared" si="82"/>
        <v>54</v>
      </c>
      <c r="X440" s="3" t="str">
        <f t="shared" si="83"/>
        <v>216)</v>
      </c>
    </row>
    <row r="441" spans="1:24" x14ac:dyDescent="0.25">
      <c r="A441" t="s">
        <v>466</v>
      </c>
      <c r="B441">
        <v>57</v>
      </c>
      <c r="C441" t="s">
        <v>23</v>
      </c>
      <c r="D441" t="s">
        <v>13</v>
      </c>
      <c r="E441" t="s">
        <v>21</v>
      </c>
      <c r="F441">
        <v>45</v>
      </c>
      <c r="G441">
        <v>47</v>
      </c>
      <c r="H441">
        <v>2115</v>
      </c>
      <c r="I441" t="b">
        <v>0</v>
      </c>
      <c r="J441">
        <v>0</v>
      </c>
      <c r="K441">
        <v>2115</v>
      </c>
      <c r="L441" s="2" t="str">
        <f t="shared" si="72"/>
        <v>3/15/2024</v>
      </c>
      <c r="M441" t="s">
        <v>466</v>
      </c>
      <c r="N441" s="2" t="str">
        <f t="shared" si="73"/>
        <v>('3/15/2024'</v>
      </c>
      <c r="O441">
        <f t="shared" si="74"/>
        <v>57</v>
      </c>
      <c r="P441" s="3" t="str">
        <f t="shared" si="75"/>
        <v>'Hail'</v>
      </c>
      <c r="Q441" s="3" t="str">
        <f t="shared" si="76"/>
        <v>'coffee beans'</v>
      </c>
      <c r="R441" s="3" t="str">
        <f t="shared" si="77"/>
        <v>'Ethiopian'</v>
      </c>
      <c r="S441">
        <f t="shared" si="78"/>
        <v>45</v>
      </c>
      <c r="T441">
        <f t="shared" si="79"/>
        <v>47</v>
      </c>
      <c r="U441">
        <f t="shared" si="80"/>
        <v>2115</v>
      </c>
      <c r="V441" s="3" t="str">
        <f t="shared" si="81"/>
        <v>'FALSE'</v>
      </c>
      <c r="W441">
        <f t="shared" si="82"/>
        <v>0</v>
      </c>
      <c r="X441" s="3" t="str">
        <f t="shared" si="83"/>
        <v>2115)</v>
      </c>
    </row>
    <row r="442" spans="1:24" x14ac:dyDescent="0.25">
      <c r="A442" t="s">
        <v>467</v>
      </c>
      <c r="B442">
        <v>50</v>
      </c>
      <c r="C442" t="s">
        <v>16</v>
      </c>
      <c r="D442" t="s">
        <v>13</v>
      </c>
      <c r="E442" t="s">
        <v>17</v>
      </c>
      <c r="F442">
        <v>35</v>
      </c>
      <c r="G442">
        <v>47</v>
      </c>
      <c r="H442">
        <v>1645</v>
      </c>
      <c r="I442" t="b">
        <v>1</v>
      </c>
      <c r="J442">
        <v>329</v>
      </c>
      <c r="K442">
        <v>1316</v>
      </c>
      <c r="L442" s="2" t="str">
        <f t="shared" si="72"/>
        <v>3/16/2024</v>
      </c>
      <c r="M442" t="s">
        <v>467</v>
      </c>
      <c r="N442" s="2" t="str">
        <f t="shared" si="73"/>
        <v>('3/16/2024'</v>
      </c>
      <c r="O442">
        <f t="shared" si="74"/>
        <v>50</v>
      </c>
      <c r="P442" s="3" t="str">
        <f t="shared" si="75"/>
        <v>'Abha'</v>
      </c>
      <c r="Q442" s="3" t="str">
        <f t="shared" si="76"/>
        <v>'coffee beans'</v>
      </c>
      <c r="R442" s="3" t="str">
        <f t="shared" si="77"/>
        <v>'Costa Rica'</v>
      </c>
      <c r="S442">
        <f t="shared" si="78"/>
        <v>35</v>
      </c>
      <c r="T442">
        <f t="shared" si="79"/>
        <v>47</v>
      </c>
      <c r="U442">
        <f t="shared" si="80"/>
        <v>1645</v>
      </c>
      <c r="V442" s="3" t="str">
        <f t="shared" si="81"/>
        <v>'TRUE'</v>
      </c>
      <c r="W442">
        <f t="shared" si="82"/>
        <v>329</v>
      </c>
      <c r="X442" s="3" t="str">
        <f t="shared" si="83"/>
        <v>1316)</v>
      </c>
    </row>
    <row r="443" spans="1:24" x14ac:dyDescent="0.25">
      <c r="A443" t="s">
        <v>468</v>
      </c>
      <c r="B443">
        <v>79</v>
      </c>
      <c r="C443" t="s">
        <v>25</v>
      </c>
      <c r="D443" t="s">
        <v>13</v>
      </c>
      <c r="E443" t="s">
        <v>28</v>
      </c>
      <c r="F443">
        <v>30</v>
      </c>
      <c r="G443">
        <v>49</v>
      </c>
      <c r="H443">
        <v>1470</v>
      </c>
      <c r="I443" t="b">
        <v>1</v>
      </c>
      <c r="J443">
        <v>294</v>
      </c>
      <c r="K443">
        <v>1176</v>
      </c>
      <c r="L443" s="2" t="str">
        <f t="shared" si="72"/>
        <v>3/17/2024</v>
      </c>
      <c r="M443" t="s">
        <v>468</v>
      </c>
      <c r="N443" s="2" t="str">
        <f t="shared" si="73"/>
        <v>('3/17/2024'</v>
      </c>
      <c r="O443">
        <f t="shared" si="74"/>
        <v>79</v>
      </c>
      <c r="P443" s="3" t="str">
        <f t="shared" si="75"/>
        <v>'Khobar'</v>
      </c>
      <c r="Q443" s="3" t="str">
        <f t="shared" si="76"/>
        <v>'coffee beans'</v>
      </c>
      <c r="R443" s="3" t="str">
        <f t="shared" si="77"/>
        <v>'Brazilian'</v>
      </c>
      <c r="S443">
        <f t="shared" si="78"/>
        <v>30</v>
      </c>
      <c r="T443">
        <f t="shared" si="79"/>
        <v>49</v>
      </c>
      <c r="U443">
        <f t="shared" si="80"/>
        <v>1470</v>
      </c>
      <c r="V443" s="3" t="str">
        <f t="shared" si="81"/>
        <v>'TRUE'</v>
      </c>
      <c r="W443">
        <f t="shared" si="82"/>
        <v>294</v>
      </c>
      <c r="X443" s="3" t="str">
        <f t="shared" si="83"/>
        <v>1176)</v>
      </c>
    </row>
    <row r="444" spans="1:24" x14ac:dyDescent="0.25">
      <c r="A444" t="s">
        <v>469</v>
      </c>
      <c r="B444">
        <v>10</v>
      </c>
      <c r="C444" t="s">
        <v>25</v>
      </c>
      <c r="D444" t="s">
        <v>13</v>
      </c>
      <c r="E444" t="s">
        <v>32</v>
      </c>
      <c r="F444">
        <v>35</v>
      </c>
      <c r="G444">
        <v>29</v>
      </c>
      <c r="H444">
        <v>1015</v>
      </c>
      <c r="I444" t="b">
        <v>1</v>
      </c>
      <c r="J444">
        <v>203</v>
      </c>
      <c r="K444">
        <v>812</v>
      </c>
      <c r="L444" s="2" t="str">
        <f t="shared" si="72"/>
        <v>3/18/2024</v>
      </c>
      <c r="M444" t="s">
        <v>469</v>
      </c>
      <c r="N444" s="2" t="str">
        <f t="shared" si="73"/>
        <v>('3/18/2024'</v>
      </c>
      <c r="O444">
        <f t="shared" si="74"/>
        <v>10</v>
      </c>
      <c r="P444" s="3" t="str">
        <f t="shared" si="75"/>
        <v>'Khobar'</v>
      </c>
      <c r="Q444" s="3" t="str">
        <f t="shared" si="76"/>
        <v>'coffee beans'</v>
      </c>
      <c r="R444" s="3" t="str">
        <f t="shared" si="77"/>
        <v>'Guatemala'</v>
      </c>
      <c r="S444">
        <f t="shared" si="78"/>
        <v>35</v>
      </c>
      <c r="T444">
        <f t="shared" si="79"/>
        <v>29</v>
      </c>
      <c r="U444">
        <f t="shared" si="80"/>
        <v>1015</v>
      </c>
      <c r="V444" s="3" t="str">
        <f t="shared" si="81"/>
        <v>'TRUE'</v>
      </c>
      <c r="W444">
        <f t="shared" si="82"/>
        <v>203</v>
      </c>
      <c r="X444" s="3" t="str">
        <f t="shared" si="83"/>
        <v>812)</v>
      </c>
    </row>
    <row r="445" spans="1:24" x14ac:dyDescent="0.25">
      <c r="A445" t="s">
        <v>470</v>
      </c>
      <c r="B445">
        <v>15</v>
      </c>
      <c r="C445" t="s">
        <v>30</v>
      </c>
      <c r="D445" t="s">
        <v>13</v>
      </c>
      <c r="E445" t="s">
        <v>32</v>
      </c>
      <c r="F445">
        <v>35</v>
      </c>
      <c r="G445">
        <v>29</v>
      </c>
      <c r="H445">
        <v>1015</v>
      </c>
      <c r="I445" t="b">
        <v>1</v>
      </c>
      <c r="J445">
        <v>203</v>
      </c>
      <c r="K445">
        <v>812</v>
      </c>
      <c r="L445" s="2" t="str">
        <f t="shared" si="72"/>
        <v>3/19/2024</v>
      </c>
      <c r="M445" t="s">
        <v>470</v>
      </c>
      <c r="N445" s="2" t="str">
        <f t="shared" si="73"/>
        <v>('3/19/2024'</v>
      </c>
      <c r="O445">
        <f t="shared" si="74"/>
        <v>15</v>
      </c>
      <c r="P445" s="3" t="str">
        <f t="shared" si="75"/>
        <v>'Medina'</v>
      </c>
      <c r="Q445" s="3" t="str">
        <f t="shared" si="76"/>
        <v>'coffee beans'</v>
      </c>
      <c r="R445" s="3" t="str">
        <f t="shared" si="77"/>
        <v>'Guatemala'</v>
      </c>
      <c r="S445">
        <f t="shared" si="78"/>
        <v>35</v>
      </c>
      <c r="T445">
        <f t="shared" si="79"/>
        <v>29</v>
      </c>
      <c r="U445">
        <f t="shared" si="80"/>
        <v>1015</v>
      </c>
      <c r="V445" s="3" t="str">
        <f t="shared" si="81"/>
        <v>'TRUE'</v>
      </c>
      <c r="W445">
        <f t="shared" si="82"/>
        <v>203</v>
      </c>
      <c r="X445" s="3" t="str">
        <f t="shared" si="83"/>
        <v>812)</v>
      </c>
    </row>
    <row r="446" spans="1:24" x14ac:dyDescent="0.25">
      <c r="A446" t="s">
        <v>471</v>
      </c>
      <c r="B446">
        <v>95</v>
      </c>
      <c r="C446" t="s">
        <v>23</v>
      </c>
      <c r="D446" t="s">
        <v>13</v>
      </c>
      <c r="E446" t="s">
        <v>14</v>
      </c>
      <c r="F446">
        <v>40</v>
      </c>
      <c r="G446">
        <v>25</v>
      </c>
      <c r="H446">
        <v>1000</v>
      </c>
      <c r="I446" t="b">
        <v>0</v>
      </c>
      <c r="J446">
        <v>0</v>
      </c>
      <c r="K446">
        <v>1000</v>
      </c>
      <c r="L446" s="2" t="str">
        <f t="shared" si="72"/>
        <v>3/20/2024</v>
      </c>
      <c r="M446" t="s">
        <v>471</v>
      </c>
      <c r="N446" s="2" t="str">
        <f t="shared" si="73"/>
        <v>('3/20/2024'</v>
      </c>
      <c r="O446">
        <f t="shared" si="74"/>
        <v>95</v>
      </c>
      <c r="P446" s="3" t="str">
        <f t="shared" si="75"/>
        <v>'Hail'</v>
      </c>
      <c r="Q446" s="3" t="str">
        <f t="shared" si="76"/>
        <v>'coffee beans'</v>
      </c>
      <c r="R446" s="3" t="str">
        <f t="shared" si="77"/>
        <v>'Colombian'</v>
      </c>
      <c r="S446">
        <f t="shared" si="78"/>
        <v>40</v>
      </c>
      <c r="T446">
        <f t="shared" si="79"/>
        <v>25</v>
      </c>
      <c r="U446">
        <f t="shared" si="80"/>
        <v>1000</v>
      </c>
      <c r="V446" s="3" t="str">
        <f t="shared" si="81"/>
        <v>'FALSE'</v>
      </c>
      <c r="W446">
        <f t="shared" si="82"/>
        <v>0</v>
      </c>
      <c r="X446" s="3" t="str">
        <f t="shared" si="83"/>
        <v>1000)</v>
      </c>
    </row>
    <row r="447" spans="1:24" x14ac:dyDescent="0.25">
      <c r="A447" t="s">
        <v>472</v>
      </c>
      <c r="B447">
        <v>55</v>
      </c>
      <c r="C447" t="s">
        <v>23</v>
      </c>
      <c r="D447" t="s">
        <v>13</v>
      </c>
      <c r="E447" t="s">
        <v>14</v>
      </c>
      <c r="F447">
        <v>40</v>
      </c>
      <c r="G447">
        <v>28</v>
      </c>
      <c r="H447">
        <v>1120</v>
      </c>
      <c r="I447" t="b">
        <v>1</v>
      </c>
      <c r="J447">
        <v>224</v>
      </c>
      <c r="K447">
        <v>896</v>
      </c>
      <c r="L447" s="2" t="str">
        <f t="shared" si="72"/>
        <v>3/21/2024</v>
      </c>
      <c r="M447" t="s">
        <v>472</v>
      </c>
      <c r="N447" s="2" t="str">
        <f t="shared" si="73"/>
        <v>('3/21/2024'</v>
      </c>
      <c r="O447">
        <f t="shared" si="74"/>
        <v>55</v>
      </c>
      <c r="P447" s="3" t="str">
        <f t="shared" si="75"/>
        <v>'Hail'</v>
      </c>
      <c r="Q447" s="3" t="str">
        <f t="shared" si="76"/>
        <v>'coffee beans'</v>
      </c>
      <c r="R447" s="3" t="str">
        <f t="shared" si="77"/>
        <v>'Colombian'</v>
      </c>
      <c r="S447">
        <f t="shared" si="78"/>
        <v>40</v>
      </c>
      <c r="T447">
        <f t="shared" si="79"/>
        <v>28</v>
      </c>
      <c r="U447">
        <f t="shared" si="80"/>
        <v>1120</v>
      </c>
      <c r="V447" s="3" t="str">
        <f t="shared" si="81"/>
        <v>'TRUE'</v>
      </c>
      <c r="W447">
        <f t="shared" si="82"/>
        <v>224</v>
      </c>
      <c r="X447" s="3" t="str">
        <f t="shared" si="83"/>
        <v>896)</v>
      </c>
    </row>
    <row r="448" spans="1:24" x14ac:dyDescent="0.25">
      <c r="A448" t="s">
        <v>473</v>
      </c>
      <c r="B448">
        <v>1</v>
      </c>
      <c r="C448" t="s">
        <v>16</v>
      </c>
      <c r="D448" t="s">
        <v>13</v>
      </c>
      <c r="E448" t="s">
        <v>17</v>
      </c>
      <c r="F448">
        <v>35</v>
      </c>
      <c r="G448">
        <v>2</v>
      </c>
      <c r="H448">
        <v>70</v>
      </c>
      <c r="I448" t="b">
        <v>0</v>
      </c>
      <c r="J448">
        <v>0</v>
      </c>
      <c r="K448">
        <v>70</v>
      </c>
      <c r="L448" s="2" t="str">
        <f t="shared" si="72"/>
        <v>3/22/2024</v>
      </c>
      <c r="M448" t="s">
        <v>473</v>
      </c>
      <c r="N448" s="2" t="str">
        <f t="shared" si="73"/>
        <v>('3/22/2024'</v>
      </c>
      <c r="O448">
        <f t="shared" si="74"/>
        <v>1</v>
      </c>
      <c r="P448" s="3" t="str">
        <f t="shared" si="75"/>
        <v>'Abha'</v>
      </c>
      <c r="Q448" s="3" t="str">
        <f t="shared" si="76"/>
        <v>'coffee beans'</v>
      </c>
      <c r="R448" s="3" t="str">
        <f t="shared" si="77"/>
        <v>'Costa Rica'</v>
      </c>
      <c r="S448">
        <f t="shared" si="78"/>
        <v>35</v>
      </c>
      <c r="T448">
        <f t="shared" si="79"/>
        <v>2</v>
      </c>
      <c r="U448">
        <f t="shared" si="80"/>
        <v>70</v>
      </c>
      <c r="V448" s="3" t="str">
        <f t="shared" si="81"/>
        <v>'FALSE'</v>
      </c>
      <c r="W448">
        <f t="shared" si="82"/>
        <v>0</v>
      </c>
      <c r="X448" s="3" t="str">
        <f t="shared" si="83"/>
        <v>70)</v>
      </c>
    </row>
    <row r="449" spans="1:24" x14ac:dyDescent="0.25">
      <c r="A449" t="s">
        <v>474</v>
      </c>
      <c r="B449">
        <v>61</v>
      </c>
      <c r="C449" t="s">
        <v>16</v>
      </c>
      <c r="D449" t="s">
        <v>13</v>
      </c>
      <c r="E449" t="s">
        <v>17</v>
      </c>
      <c r="F449">
        <v>35</v>
      </c>
      <c r="G449">
        <v>16</v>
      </c>
      <c r="H449">
        <v>560</v>
      </c>
      <c r="I449" t="b">
        <v>1</v>
      </c>
      <c r="J449">
        <v>112</v>
      </c>
      <c r="K449">
        <v>448</v>
      </c>
      <c r="L449" s="2" t="str">
        <f t="shared" si="72"/>
        <v>3/23/2024</v>
      </c>
      <c r="M449" t="s">
        <v>474</v>
      </c>
      <c r="N449" s="2" t="str">
        <f t="shared" si="73"/>
        <v>('3/23/2024'</v>
      </c>
      <c r="O449">
        <f t="shared" si="74"/>
        <v>61</v>
      </c>
      <c r="P449" s="3" t="str">
        <f t="shared" si="75"/>
        <v>'Abha'</v>
      </c>
      <c r="Q449" s="3" t="str">
        <f t="shared" si="76"/>
        <v>'coffee beans'</v>
      </c>
      <c r="R449" s="3" t="str">
        <f t="shared" si="77"/>
        <v>'Costa Rica'</v>
      </c>
      <c r="S449">
        <f t="shared" si="78"/>
        <v>35</v>
      </c>
      <c r="T449">
        <f t="shared" si="79"/>
        <v>16</v>
      </c>
      <c r="U449">
        <f t="shared" si="80"/>
        <v>560</v>
      </c>
      <c r="V449" s="3" t="str">
        <f t="shared" si="81"/>
        <v>'TRUE'</v>
      </c>
      <c r="W449">
        <f t="shared" si="82"/>
        <v>112</v>
      </c>
      <c r="X449" s="3" t="str">
        <f t="shared" si="83"/>
        <v>448)</v>
      </c>
    </row>
    <row r="450" spans="1:24" x14ac:dyDescent="0.25">
      <c r="A450" t="s">
        <v>475</v>
      </c>
      <c r="B450">
        <v>43</v>
      </c>
      <c r="C450" t="s">
        <v>41</v>
      </c>
      <c r="D450" t="s">
        <v>13</v>
      </c>
      <c r="E450" t="s">
        <v>17</v>
      </c>
      <c r="F450">
        <v>35</v>
      </c>
      <c r="G450">
        <v>13</v>
      </c>
      <c r="H450">
        <v>455</v>
      </c>
      <c r="I450" t="b">
        <v>1</v>
      </c>
      <c r="J450">
        <v>91</v>
      </c>
      <c r="K450">
        <v>364</v>
      </c>
      <c r="L450" s="2" t="str">
        <f t="shared" si="72"/>
        <v>3/24/2024</v>
      </c>
      <c r="M450" t="s">
        <v>475</v>
      </c>
      <c r="N450" s="2" t="str">
        <f t="shared" si="73"/>
        <v>('3/24/2024'</v>
      </c>
      <c r="O450">
        <f t="shared" si="74"/>
        <v>43</v>
      </c>
      <c r="P450" s="3" t="str">
        <f t="shared" si="75"/>
        <v>'Mecca'</v>
      </c>
      <c r="Q450" s="3" t="str">
        <f t="shared" si="76"/>
        <v>'coffee beans'</v>
      </c>
      <c r="R450" s="3" t="str">
        <f t="shared" si="77"/>
        <v>'Costa Rica'</v>
      </c>
      <c r="S450">
        <f t="shared" si="78"/>
        <v>35</v>
      </c>
      <c r="T450">
        <f t="shared" si="79"/>
        <v>13</v>
      </c>
      <c r="U450">
        <f t="shared" si="80"/>
        <v>455</v>
      </c>
      <c r="V450" s="3" t="str">
        <f t="shared" si="81"/>
        <v>'TRUE'</v>
      </c>
      <c r="W450">
        <f t="shared" si="82"/>
        <v>91</v>
      </c>
      <c r="X450" s="3" t="str">
        <f t="shared" si="83"/>
        <v>364)</v>
      </c>
    </row>
    <row r="451" spans="1:24" x14ac:dyDescent="0.25">
      <c r="A451" t="s">
        <v>476</v>
      </c>
      <c r="B451">
        <v>14</v>
      </c>
      <c r="C451" t="s">
        <v>34</v>
      </c>
      <c r="D451" t="s">
        <v>13</v>
      </c>
      <c r="E451" t="s">
        <v>17</v>
      </c>
      <c r="F451">
        <v>35</v>
      </c>
      <c r="G451">
        <v>43</v>
      </c>
      <c r="H451">
        <v>1505</v>
      </c>
      <c r="I451" t="b">
        <v>0</v>
      </c>
      <c r="J451">
        <v>0</v>
      </c>
      <c r="K451">
        <v>1505</v>
      </c>
      <c r="L451" s="2" t="str">
        <f t="shared" ref="L451:L514" si="84">CONCATENATE(TEXT(A451,"yyyy-mm-dd"))</f>
        <v>3/25/2024</v>
      </c>
      <c r="M451" t="s">
        <v>476</v>
      </c>
      <c r="N451" s="2" t="str">
        <f t="shared" ref="N451:N514" si="85">CONCATENATE("('",M451,"'")</f>
        <v>('3/25/2024'</v>
      </c>
      <c r="O451">
        <f t="shared" ref="O451:O514" si="86">B451</f>
        <v>14</v>
      </c>
      <c r="P451" s="3" t="str">
        <f t="shared" ref="P451:P514" si="87">CONCATENATE("'",C451,"'")</f>
        <v>'Dammam'</v>
      </c>
      <c r="Q451" s="3" t="str">
        <f t="shared" ref="Q451:Q514" si="88">CONCATENATE("'",D451,"'")</f>
        <v>'coffee beans'</v>
      </c>
      <c r="R451" s="3" t="str">
        <f t="shared" ref="R451:R514" si="89">CONCATENATE("'",E451,"'")</f>
        <v>'Costa Rica'</v>
      </c>
      <c r="S451">
        <f t="shared" ref="S451:S514" si="90">F451</f>
        <v>35</v>
      </c>
      <c r="T451">
        <f t="shared" ref="T451:T514" si="91">G451</f>
        <v>43</v>
      </c>
      <c r="U451">
        <f t="shared" ref="U451:U514" si="92">H451</f>
        <v>1505</v>
      </c>
      <c r="V451" s="3" t="str">
        <f t="shared" ref="V451:V514" si="93">CONCATENATE("'",I451,"'")</f>
        <v>'FALSE'</v>
      </c>
      <c r="W451">
        <f t="shared" ref="W451:W514" si="94">J451</f>
        <v>0</v>
      </c>
      <c r="X451" s="3" t="str">
        <f t="shared" ref="X451:X514" si="95">CONCATENATE(K451,")")</f>
        <v>1505)</v>
      </c>
    </row>
    <row r="452" spans="1:24" x14ac:dyDescent="0.25">
      <c r="A452" t="s">
        <v>477</v>
      </c>
      <c r="B452">
        <v>82</v>
      </c>
      <c r="C452" t="s">
        <v>12</v>
      </c>
      <c r="D452" t="s">
        <v>13</v>
      </c>
      <c r="E452" t="s">
        <v>17</v>
      </c>
      <c r="F452">
        <v>35</v>
      </c>
      <c r="G452">
        <v>48</v>
      </c>
      <c r="H452">
        <v>1680</v>
      </c>
      <c r="I452" t="b">
        <v>0</v>
      </c>
      <c r="J452">
        <v>0</v>
      </c>
      <c r="K452">
        <v>1680</v>
      </c>
      <c r="L452" s="2" t="str">
        <f t="shared" si="84"/>
        <v>3/26/2024</v>
      </c>
      <c r="M452" t="s">
        <v>477</v>
      </c>
      <c r="N452" s="2" t="str">
        <f t="shared" si="85"/>
        <v>('3/26/2024'</v>
      </c>
      <c r="O452">
        <f t="shared" si="86"/>
        <v>82</v>
      </c>
      <c r="P452" s="3" t="str">
        <f t="shared" si="87"/>
        <v>'Riyadh'</v>
      </c>
      <c r="Q452" s="3" t="str">
        <f t="shared" si="88"/>
        <v>'coffee beans'</v>
      </c>
      <c r="R452" s="3" t="str">
        <f t="shared" si="89"/>
        <v>'Costa Rica'</v>
      </c>
      <c r="S452">
        <f t="shared" si="90"/>
        <v>35</v>
      </c>
      <c r="T452">
        <f t="shared" si="91"/>
        <v>48</v>
      </c>
      <c r="U452">
        <f t="shared" si="92"/>
        <v>1680</v>
      </c>
      <c r="V452" s="3" t="str">
        <f t="shared" si="93"/>
        <v>'FALSE'</v>
      </c>
      <c r="W452">
        <f t="shared" si="94"/>
        <v>0</v>
      </c>
      <c r="X452" s="3" t="str">
        <f t="shared" si="95"/>
        <v>1680)</v>
      </c>
    </row>
    <row r="453" spans="1:24" x14ac:dyDescent="0.25">
      <c r="A453" t="s">
        <v>478</v>
      </c>
      <c r="B453">
        <v>90</v>
      </c>
      <c r="C453" t="s">
        <v>39</v>
      </c>
      <c r="D453" t="s">
        <v>13</v>
      </c>
      <c r="E453" t="s">
        <v>28</v>
      </c>
      <c r="F453">
        <v>30</v>
      </c>
      <c r="G453">
        <v>13</v>
      </c>
      <c r="H453">
        <v>390</v>
      </c>
      <c r="I453" t="b">
        <v>1</v>
      </c>
      <c r="J453">
        <v>78</v>
      </c>
      <c r="K453">
        <v>312</v>
      </c>
      <c r="L453" s="2" t="str">
        <f t="shared" si="84"/>
        <v>3/27/2024</v>
      </c>
      <c r="M453" t="s">
        <v>478</v>
      </c>
      <c r="N453" s="2" t="str">
        <f t="shared" si="85"/>
        <v>('3/27/2024'</v>
      </c>
      <c r="O453">
        <f t="shared" si="86"/>
        <v>90</v>
      </c>
      <c r="P453" s="3" t="str">
        <f t="shared" si="87"/>
        <v>'Jeddah'</v>
      </c>
      <c r="Q453" s="3" t="str">
        <f t="shared" si="88"/>
        <v>'coffee beans'</v>
      </c>
      <c r="R453" s="3" t="str">
        <f t="shared" si="89"/>
        <v>'Brazilian'</v>
      </c>
      <c r="S453">
        <f t="shared" si="90"/>
        <v>30</v>
      </c>
      <c r="T453">
        <f t="shared" si="91"/>
        <v>13</v>
      </c>
      <c r="U453">
        <f t="shared" si="92"/>
        <v>390</v>
      </c>
      <c r="V453" s="3" t="str">
        <f t="shared" si="93"/>
        <v>'TRUE'</v>
      </c>
      <c r="W453">
        <f t="shared" si="94"/>
        <v>78</v>
      </c>
      <c r="X453" s="3" t="str">
        <f t="shared" si="95"/>
        <v>312)</v>
      </c>
    </row>
    <row r="454" spans="1:24" x14ac:dyDescent="0.25">
      <c r="A454" t="s">
        <v>479</v>
      </c>
      <c r="B454">
        <v>8</v>
      </c>
      <c r="C454" t="s">
        <v>41</v>
      </c>
      <c r="D454" t="s">
        <v>13</v>
      </c>
      <c r="E454" t="s">
        <v>21</v>
      </c>
      <c r="F454">
        <v>45</v>
      </c>
      <c r="G454">
        <v>37</v>
      </c>
      <c r="H454">
        <v>1665</v>
      </c>
      <c r="I454" t="b">
        <v>1</v>
      </c>
      <c r="J454">
        <v>333</v>
      </c>
      <c r="K454">
        <v>1332</v>
      </c>
      <c r="L454" s="2" t="str">
        <f t="shared" si="84"/>
        <v>3/28/2024</v>
      </c>
      <c r="M454" t="s">
        <v>479</v>
      </c>
      <c r="N454" s="2" t="str">
        <f t="shared" si="85"/>
        <v>('3/28/2024'</v>
      </c>
      <c r="O454">
        <f t="shared" si="86"/>
        <v>8</v>
      </c>
      <c r="P454" s="3" t="str">
        <f t="shared" si="87"/>
        <v>'Mecca'</v>
      </c>
      <c r="Q454" s="3" t="str">
        <f t="shared" si="88"/>
        <v>'coffee beans'</v>
      </c>
      <c r="R454" s="3" t="str">
        <f t="shared" si="89"/>
        <v>'Ethiopian'</v>
      </c>
      <c r="S454">
        <f t="shared" si="90"/>
        <v>45</v>
      </c>
      <c r="T454">
        <f t="shared" si="91"/>
        <v>37</v>
      </c>
      <c r="U454">
        <f t="shared" si="92"/>
        <v>1665</v>
      </c>
      <c r="V454" s="3" t="str">
        <f t="shared" si="93"/>
        <v>'TRUE'</v>
      </c>
      <c r="W454">
        <f t="shared" si="94"/>
        <v>333</v>
      </c>
      <c r="X454" s="3" t="str">
        <f t="shared" si="95"/>
        <v>1332)</v>
      </c>
    </row>
    <row r="455" spans="1:24" x14ac:dyDescent="0.25">
      <c r="A455" t="s">
        <v>480</v>
      </c>
      <c r="B455">
        <v>89</v>
      </c>
      <c r="C455" t="s">
        <v>23</v>
      </c>
      <c r="D455" t="s">
        <v>13</v>
      </c>
      <c r="E455" t="s">
        <v>32</v>
      </c>
      <c r="F455">
        <v>35</v>
      </c>
      <c r="G455">
        <v>45</v>
      </c>
      <c r="H455">
        <v>1575</v>
      </c>
      <c r="I455" t="b">
        <v>1</v>
      </c>
      <c r="J455">
        <v>315</v>
      </c>
      <c r="K455">
        <v>1260</v>
      </c>
      <c r="L455" s="2" t="str">
        <f t="shared" si="84"/>
        <v>3/29/2024</v>
      </c>
      <c r="M455" t="s">
        <v>480</v>
      </c>
      <c r="N455" s="2" t="str">
        <f t="shared" si="85"/>
        <v>('3/29/2024'</v>
      </c>
      <c r="O455">
        <f t="shared" si="86"/>
        <v>89</v>
      </c>
      <c r="P455" s="3" t="str">
        <f t="shared" si="87"/>
        <v>'Hail'</v>
      </c>
      <c r="Q455" s="3" t="str">
        <f t="shared" si="88"/>
        <v>'coffee beans'</v>
      </c>
      <c r="R455" s="3" t="str">
        <f t="shared" si="89"/>
        <v>'Guatemala'</v>
      </c>
      <c r="S455">
        <f t="shared" si="90"/>
        <v>35</v>
      </c>
      <c r="T455">
        <f t="shared" si="91"/>
        <v>45</v>
      </c>
      <c r="U455">
        <f t="shared" si="92"/>
        <v>1575</v>
      </c>
      <c r="V455" s="3" t="str">
        <f t="shared" si="93"/>
        <v>'TRUE'</v>
      </c>
      <c r="W455">
        <f t="shared" si="94"/>
        <v>315</v>
      </c>
      <c r="X455" s="3" t="str">
        <f t="shared" si="95"/>
        <v>1260)</v>
      </c>
    </row>
    <row r="456" spans="1:24" x14ac:dyDescent="0.25">
      <c r="A456" t="s">
        <v>481</v>
      </c>
      <c r="B456">
        <v>82</v>
      </c>
      <c r="C456" t="s">
        <v>27</v>
      </c>
      <c r="D456" t="s">
        <v>13</v>
      </c>
      <c r="E456" t="s">
        <v>28</v>
      </c>
      <c r="F456">
        <v>30</v>
      </c>
      <c r="G456">
        <v>46</v>
      </c>
      <c r="H456">
        <v>1380</v>
      </c>
      <c r="I456" t="b">
        <v>1</v>
      </c>
      <c r="J456">
        <v>276</v>
      </c>
      <c r="K456">
        <v>1104</v>
      </c>
      <c r="L456" s="2" t="str">
        <f t="shared" si="84"/>
        <v>3/30/2024</v>
      </c>
      <c r="M456" t="s">
        <v>481</v>
      </c>
      <c r="N456" s="2" t="str">
        <f t="shared" si="85"/>
        <v>('3/30/2024'</v>
      </c>
      <c r="O456">
        <f t="shared" si="86"/>
        <v>82</v>
      </c>
      <c r="P456" s="3" t="str">
        <f t="shared" si="87"/>
        <v>'Buraidah'</v>
      </c>
      <c r="Q456" s="3" t="str">
        <f t="shared" si="88"/>
        <v>'coffee beans'</v>
      </c>
      <c r="R456" s="3" t="str">
        <f t="shared" si="89"/>
        <v>'Brazilian'</v>
      </c>
      <c r="S456">
        <f t="shared" si="90"/>
        <v>30</v>
      </c>
      <c r="T456">
        <f t="shared" si="91"/>
        <v>46</v>
      </c>
      <c r="U456">
        <f t="shared" si="92"/>
        <v>1380</v>
      </c>
      <c r="V456" s="3" t="str">
        <f t="shared" si="93"/>
        <v>'TRUE'</v>
      </c>
      <c r="W456">
        <f t="shared" si="94"/>
        <v>276</v>
      </c>
      <c r="X456" s="3" t="str">
        <f t="shared" si="95"/>
        <v>1104)</v>
      </c>
    </row>
    <row r="457" spans="1:24" x14ac:dyDescent="0.25">
      <c r="A457" t="s">
        <v>482</v>
      </c>
      <c r="B457">
        <v>26</v>
      </c>
      <c r="C457" t="s">
        <v>30</v>
      </c>
      <c r="D457" t="s">
        <v>13</v>
      </c>
      <c r="E457" t="s">
        <v>14</v>
      </c>
      <c r="F457">
        <v>40</v>
      </c>
      <c r="G457">
        <v>5</v>
      </c>
      <c r="H457">
        <v>200</v>
      </c>
      <c r="I457" t="b">
        <v>1</v>
      </c>
      <c r="J457">
        <v>40</v>
      </c>
      <c r="K457">
        <v>160</v>
      </c>
      <c r="L457" s="2" t="str">
        <f t="shared" si="84"/>
        <v>3/31/2024</v>
      </c>
      <c r="M457" t="s">
        <v>482</v>
      </c>
      <c r="N457" s="2" t="str">
        <f t="shared" si="85"/>
        <v>('3/31/2024'</v>
      </c>
      <c r="O457">
        <f t="shared" si="86"/>
        <v>26</v>
      </c>
      <c r="P457" s="3" t="str">
        <f t="shared" si="87"/>
        <v>'Medina'</v>
      </c>
      <c r="Q457" s="3" t="str">
        <f t="shared" si="88"/>
        <v>'coffee beans'</v>
      </c>
      <c r="R457" s="3" t="str">
        <f t="shared" si="89"/>
        <v>'Colombian'</v>
      </c>
      <c r="S457">
        <f t="shared" si="90"/>
        <v>40</v>
      </c>
      <c r="T457">
        <f t="shared" si="91"/>
        <v>5</v>
      </c>
      <c r="U457">
        <f t="shared" si="92"/>
        <v>200</v>
      </c>
      <c r="V457" s="3" t="str">
        <f t="shared" si="93"/>
        <v>'TRUE'</v>
      </c>
      <c r="W457">
        <f t="shared" si="94"/>
        <v>40</v>
      </c>
      <c r="X457" s="3" t="str">
        <f t="shared" si="95"/>
        <v>160)</v>
      </c>
    </row>
    <row r="458" spans="1:24" x14ac:dyDescent="0.25">
      <c r="A458" t="s">
        <v>483</v>
      </c>
      <c r="B458">
        <v>14</v>
      </c>
      <c r="C458" t="s">
        <v>12</v>
      </c>
      <c r="D458" t="s">
        <v>13</v>
      </c>
      <c r="E458" t="s">
        <v>17</v>
      </c>
      <c r="F458">
        <v>35</v>
      </c>
      <c r="G458">
        <v>40</v>
      </c>
      <c r="H458">
        <v>1400</v>
      </c>
      <c r="I458" t="b">
        <v>1</v>
      </c>
      <c r="J458">
        <v>280</v>
      </c>
      <c r="K458">
        <v>1120</v>
      </c>
      <c r="L458" s="2" t="str">
        <f t="shared" si="84"/>
        <v>4/1/2024</v>
      </c>
      <c r="M458" t="s">
        <v>483</v>
      </c>
      <c r="N458" s="2" t="str">
        <f t="shared" si="85"/>
        <v>('4/1/2024'</v>
      </c>
      <c r="O458">
        <f t="shared" si="86"/>
        <v>14</v>
      </c>
      <c r="P458" s="3" t="str">
        <f t="shared" si="87"/>
        <v>'Riyadh'</v>
      </c>
      <c r="Q458" s="3" t="str">
        <f t="shared" si="88"/>
        <v>'coffee beans'</v>
      </c>
      <c r="R458" s="3" t="str">
        <f t="shared" si="89"/>
        <v>'Costa Rica'</v>
      </c>
      <c r="S458">
        <f t="shared" si="90"/>
        <v>35</v>
      </c>
      <c r="T458">
        <f t="shared" si="91"/>
        <v>40</v>
      </c>
      <c r="U458">
        <f t="shared" si="92"/>
        <v>1400</v>
      </c>
      <c r="V458" s="3" t="str">
        <f t="shared" si="93"/>
        <v>'TRUE'</v>
      </c>
      <c r="W458">
        <f t="shared" si="94"/>
        <v>280</v>
      </c>
      <c r="X458" s="3" t="str">
        <f t="shared" si="95"/>
        <v>1120)</v>
      </c>
    </row>
    <row r="459" spans="1:24" x14ac:dyDescent="0.25">
      <c r="A459" t="s">
        <v>484</v>
      </c>
      <c r="B459">
        <v>98</v>
      </c>
      <c r="C459" t="s">
        <v>12</v>
      </c>
      <c r="D459" t="s">
        <v>13</v>
      </c>
      <c r="E459" t="s">
        <v>28</v>
      </c>
      <c r="F459">
        <v>30</v>
      </c>
      <c r="G459">
        <v>1</v>
      </c>
      <c r="H459">
        <v>30</v>
      </c>
      <c r="I459" t="b">
        <v>1</v>
      </c>
      <c r="J459">
        <v>6</v>
      </c>
      <c r="K459">
        <v>24</v>
      </c>
      <c r="L459" s="2" t="str">
        <f t="shared" si="84"/>
        <v>4/2/2024</v>
      </c>
      <c r="M459" t="s">
        <v>484</v>
      </c>
      <c r="N459" s="2" t="str">
        <f t="shared" si="85"/>
        <v>('4/2/2024'</v>
      </c>
      <c r="O459">
        <f t="shared" si="86"/>
        <v>98</v>
      </c>
      <c r="P459" s="3" t="str">
        <f t="shared" si="87"/>
        <v>'Riyadh'</v>
      </c>
      <c r="Q459" s="3" t="str">
        <f t="shared" si="88"/>
        <v>'coffee beans'</v>
      </c>
      <c r="R459" s="3" t="str">
        <f t="shared" si="89"/>
        <v>'Brazilian'</v>
      </c>
      <c r="S459">
        <f t="shared" si="90"/>
        <v>30</v>
      </c>
      <c r="T459">
        <f t="shared" si="91"/>
        <v>1</v>
      </c>
      <c r="U459">
        <f t="shared" si="92"/>
        <v>30</v>
      </c>
      <c r="V459" s="3" t="str">
        <f t="shared" si="93"/>
        <v>'TRUE'</v>
      </c>
      <c r="W459">
        <f t="shared" si="94"/>
        <v>6</v>
      </c>
      <c r="X459" s="3" t="str">
        <f t="shared" si="95"/>
        <v>24)</v>
      </c>
    </row>
    <row r="460" spans="1:24" x14ac:dyDescent="0.25">
      <c r="A460" t="s">
        <v>485</v>
      </c>
      <c r="B460">
        <v>74</v>
      </c>
      <c r="C460" t="s">
        <v>30</v>
      </c>
      <c r="D460" t="s">
        <v>13</v>
      </c>
      <c r="E460" t="s">
        <v>14</v>
      </c>
      <c r="F460">
        <v>40</v>
      </c>
      <c r="G460">
        <v>17</v>
      </c>
      <c r="H460">
        <v>680</v>
      </c>
      <c r="I460" t="b">
        <v>1</v>
      </c>
      <c r="J460">
        <v>136</v>
      </c>
      <c r="K460">
        <v>544</v>
      </c>
      <c r="L460" s="2" t="str">
        <f t="shared" si="84"/>
        <v>4/3/2024</v>
      </c>
      <c r="M460" t="s">
        <v>485</v>
      </c>
      <c r="N460" s="2" t="str">
        <f t="shared" si="85"/>
        <v>('4/3/2024'</v>
      </c>
      <c r="O460">
        <f t="shared" si="86"/>
        <v>74</v>
      </c>
      <c r="P460" s="3" t="str">
        <f t="shared" si="87"/>
        <v>'Medina'</v>
      </c>
      <c r="Q460" s="3" t="str">
        <f t="shared" si="88"/>
        <v>'coffee beans'</v>
      </c>
      <c r="R460" s="3" t="str">
        <f t="shared" si="89"/>
        <v>'Colombian'</v>
      </c>
      <c r="S460">
        <f t="shared" si="90"/>
        <v>40</v>
      </c>
      <c r="T460">
        <f t="shared" si="91"/>
        <v>17</v>
      </c>
      <c r="U460">
        <f t="shared" si="92"/>
        <v>680</v>
      </c>
      <c r="V460" s="3" t="str">
        <f t="shared" si="93"/>
        <v>'TRUE'</v>
      </c>
      <c r="W460">
        <f t="shared" si="94"/>
        <v>136</v>
      </c>
      <c r="X460" s="3" t="str">
        <f t="shared" si="95"/>
        <v>544)</v>
      </c>
    </row>
    <row r="461" spans="1:24" x14ac:dyDescent="0.25">
      <c r="A461" t="s">
        <v>486</v>
      </c>
      <c r="B461">
        <v>43</v>
      </c>
      <c r="C461" t="s">
        <v>23</v>
      </c>
      <c r="D461" t="s">
        <v>13</v>
      </c>
      <c r="E461" t="s">
        <v>21</v>
      </c>
      <c r="F461">
        <v>45</v>
      </c>
      <c r="G461">
        <v>14</v>
      </c>
      <c r="H461">
        <v>630</v>
      </c>
      <c r="I461" t="b">
        <v>1</v>
      </c>
      <c r="J461">
        <v>126</v>
      </c>
      <c r="K461">
        <v>504</v>
      </c>
      <c r="L461" s="2" t="str">
        <f t="shared" si="84"/>
        <v>4/4/2024</v>
      </c>
      <c r="M461" t="s">
        <v>486</v>
      </c>
      <c r="N461" s="2" t="str">
        <f t="shared" si="85"/>
        <v>('4/4/2024'</v>
      </c>
      <c r="O461">
        <f t="shared" si="86"/>
        <v>43</v>
      </c>
      <c r="P461" s="3" t="str">
        <f t="shared" si="87"/>
        <v>'Hail'</v>
      </c>
      <c r="Q461" s="3" t="str">
        <f t="shared" si="88"/>
        <v>'coffee beans'</v>
      </c>
      <c r="R461" s="3" t="str">
        <f t="shared" si="89"/>
        <v>'Ethiopian'</v>
      </c>
      <c r="S461">
        <f t="shared" si="90"/>
        <v>45</v>
      </c>
      <c r="T461">
        <f t="shared" si="91"/>
        <v>14</v>
      </c>
      <c r="U461">
        <f t="shared" si="92"/>
        <v>630</v>
      </c>
      <c r="V461" s="3" t="str">
        <f t="shared" si="93"/>
        <v>'TRUE'</v>
      </c>
      <c r="W461">
        <f t="shared" si="94"/>
        <v>126</v>
      </c>
      <c r="X461" s="3" t="str">
        <f t="shared" si="95"/>
        <v>504)</v>
      </c>
    </row>
    <row r="462" spans="1:24" x14ac:dyDescent="0.25">
      <c r="A462" t="s">
        <v>487</v>
      </c>
      <c r="B462">
        <v>52</v>
      </c>
      <c r="C462" t="s">
        <v>41</v>
      </c>
      <c r="D462" t="s">
        <v>13</v>
      </c>
      <c r="E462" t="s">
        <v>28</v>
      </c>
      <c r="F462">
        <v>30</v>
      </c>
      <c r="G462">
        <v>15</v>
      </c>
      <c r="H462">
        <v>450</v>
      </c>
      <c r="I462" t="b">
        <v>0</v>
      </c>
      <c r="J462">
        <v>0</v>
      </c>
      <c r="K462">
        <v>450</v>
      </c>
      <c r="L462" s="2" t="str">
        <f t="shared" si="84"/>
        <v>4/5/2024</v>
      </c>
      <c r="M462" t="s">
        <v>487</v>
      </c>
      <c r="N462" s="2" t="str">
        <f t="shared" si="85"/>
        <v>('4/5/2024'</v>
      </c>
      <c r="O462">
        <f t="shared" si="86"/>
        <v>52</v>
      </c>
      <c r="P462" s="3" t="str">
        <f t="shared" si="87"/>
        <v>'Mecca'</v>
      </c>
      <c r="Q462" s="3" t="str">
        <f t="shared" si="88"/>
        <v>'coffee beans'</v>
      </c>
      <c r="R462" s="3" t="str">
        <f t="shared" si="89"/>
        <v>'Brazilian'</v>
      </c>
      <c r="S462">
        <f t="shared" si="90"/>
        <v>30</v>
      </c>
      <c r="T462">
        <f t="shared" si="91"/>
        <v>15</v>
      </c>
      <c r="U462">
        <f t="shared" si="92"/>
        <v>450</v>
      </c>
      <c r="V462" s="3" t="str">
        <f t="shared" si="93"/>
        <v>'FALSE'</v>
      </c>
      <c r="W462">
        <f t="shared" si="94"/>
        <v>0</v>
      </c>
      <c r="X462" s="3" t="str">
        <f t="shared" si="95"/>
        <v>450)</v>
      </c>
    </row>
    <row r="463" spans="1:24" x14ac:dyDescent="0.25">
      <c r="A463" t="s">
        <v>488</v>
      </c>
      <c r="B463">
        <v>69</v>
      </c>
      <c r="C463" t="s">
        <v>27</v>
      </c>
      <c r="D463" t="s">
        <v>13</v>
      </c>
      <c r="E463" t="s">
        <v>28</v>
      </c>
      <c r="F463">
        <v>30</v>
      </c>
      <c r="G463">
        <v>15</v>
      </c>
      <c r="H463">
        <v>450</v>
      </c>
      <c r="I463" t="b">
        <v>0</v>
      </c>
      <c r="J463">
        <v>0</v>
      </c>
      <c r="K463">
        <v>450</v>
      </c>
      <c r="L463" s="2" t="str">
        <f t="shared" si="84"/>
        <v>4/6/2024</v>
      </c>
      <c r="M463" t="s">
        <v>488</v>
      </c>
      <c r="N463" s="2" t="str">
        <f t="shared" si="85"/>
        <v>('4/6/2024'</v>
      </c>
      <c r="O463">
        <f t="shared" si="86"/>
        <v>69</v>
      </c>
      <c r="P463" s="3" t="str">
        <f t="shared" si="87"/>
        <v>'Buraidah'</v>
      </c>
      <c r="Q463" s="3" t="str">
        <f t="shared" si="88"/>
        <v>'coffee beans'</v>
      </c>
      <c r="R463" s="3" t="str">
        <f t="shared" si="89"/>
        <v>'Brazilian'</v>
      </c>
      <c r="S463">
        <f t="shared" si="90"/>
        <v>30</v>
      </c>
      <c r="T463">
        <f t="shared" si="91"/>
        <v>15</v>
      </c>
      <c r="U463">
        <f t="shared" si="92"/>
        <v>450</v>
      </c>
      <c r="V463" s="3" t="str">
        <f t="shared" si="93"/>
        <v>'FALSE'</v>
      </c>
      <c r="W463">
        <f t="shared" si="94"/>
        <v>0</v>
      </c>
      <c r="X463" s="3" t="str">
        <f t="shared" si="95"/>
        <v>450)</v>
      </c>
    </row>
    <row r="464" spans="1:24" x14ac:dyDescent="0.25">
      <c r="A464" t="s">
        <v>489</v>
      </c>
      <c r="B464">
        <v>35</v>
      </c>
      <c r="C464" t="s">
        <v>16</v>
      </c>
      <c r="D464" t="s">
        <v>13</v>
      </c>
      <c r="E464" t="s">
        <v>17</v>
      </c>
      <c r="F464">
        <v>35</v>
      </c>
      <c r="G464">
        <v>24</v>
      </c>
      <c r="H464">
        <v>840</v>
      </c>
      <c r="I464" t="b">
        <v>1</v>
      </c>
      <c r="J464">
        <v>168</v>
      </c>
      <c r="K464">
        <v>672</v>
      </c>
      <c r="L464" s="2" t="str">
        <f t="shared" si="84"/>
        <v>4/7/2024</v>
      </c>
      <c r="M464" t="s">
        <v>489</v>
      </c>
      <c r="N464" s="2" t="str">
        <f t="shared" si="85"/>
        <v>('4/7/2024'</v>
      </c>
      <c r="O464">
        <f t="shared" si="86"/>
        <v>35</v>
      </c>
      <c r="P464" s="3" t="str">
        <f t="shared" si="87"/>
        <v>'Abha'</v>
      </c>
      <c r="Q464" s="3" t="str">
        <f t="shared" si="88"/>
        <v>'coffee beans'</v>
      </c>
      <c r="R464" s="3" t="str">
        <f t="shared" si="89"/>
        <v>'Costa Rica'</v>
      </c>
      <c r="S464">
        <f t="shared" si="90"/>
        <v>35</v>
      </c>
      <c r="T464">
        <f t="shared" si="91"/>
        <v>24</v>
      </c>
      <c r="U464">
        <f t="shared" si="92"/>
        <v>840</v>
      </c>
      <c r="V464" s="3" t="str">
        <f t="shared" si="93"/>
        <v>'TRUE'</v>
      </c>
      <c r="W464">
        <f t="shared" si="94"/>
        <v>168</v>
      </c>
      <c r="X464" s="3" t="str">
        <f t="shared" si="95"/>
        <v>672)</v>
      </c>
    </row>
    <row r="465" spans="1:24" x14ac:dyDescent="0.25">
      <c r="A465" t="s">
        <v>490</v>
      </c>
      <c r="B465">
        <v>24</v>
      </c>
      <c r="C465" t="s">
        <v>39</v>
      </c>
      <c r="D465" t="s">
        <v>13</v>
      </c>
      <c r="E465" t="s">
        <v>32</v>
      </c>
      <c r="F465">
        <v>35</v>
      </c>
      <c r="G465">
        <v>40</v>
      </c>
      <c r="H465">
        <v>1400</v>
      </c>
      <c r="I465" t="b">
        <v>1</v>
      </c>
      <c r="J465">
        <v>280</v>
      </c>
      <c r="K465">
        <v>1120</v>
      </c>
      <c r="L465" s="2" t="str">
        <f t="shared" si="84"/>
        <v>4/8/2024</v>
      </c>
      <c r="M465" t="s">
        <v>490</v>
      </c>
      <c r="N465" s="2" t="str">
        <f t="shared" si="85"/>
        <v>('4/8/2024'</v>
      </c>
      <c r="O465">
        <f t="shared" si="86"/>
        <v>24</v>
      </c>
      <c r="P465" s="3" t="str">
        <f t="shared" si="87"/>
        <v>'Jeddah'</v>
      </c>
      <c r="Q465" s="3" t="str">
        <f t="shared" si="88"/>
        <v>'coffee beans'</v>
      </c>
      <c r="R465" s="3" t="str">
        <f t="shared" si="89"/>
        <v>'Guatemala'</v>
      </c>
      <c r="S465">
        <f t="shared" si="90"/>
        <v>35</v>
      </c>
      <c r="T465">
        <f t="shared" si="91"/>
        <v>40</v>
      </c>
      <c r="U465">
        <f t="shared" si="92"/>
        <v>1400</v>
      </c>
      <c r="V465" s="3" t="str">
        <f t="shared" si="93"/>
        <v>'TRUE'</v>
      </c>
      <c r="W465">
        <f t="shared" si="94"/>
        <v>280</v>
      </c>
      <c r="X465" s="3" t="str">
        <f t="shared" si="95"/>
        <v>1120)</v>
      </c>
    </row>
    <row r="466" spans="1:24" x14ac:dyDescent="0.25">
      <c r="A466" t="s">
        <v>491</v>
      </c>
      <c r="B466">
        <v>7</v>
      </c>
      <c r="C466" t="s">
        <v>34</v>
      </c>
      <c r="D466" t="s">
        <v>13</v>
      </c>
      <c r="E466" t="s">
        <v>28</v>
      </c>
      <c r="F466">
        <v>30</v>
      </c>
      <c r="G466">
        <v>9</v>
      </c>
      <c r="H466">
        <v>270</v>
      </c>
      <c r="I466" t="b">
        <v>0</v>
      </c>
      <c r="J466">
        <v>0</v>
      </c>
      <c r="K466">
        <v>270</v>
      </c>
      <c r="L466" s="2" t="str">
        <f t="shared" si="84"/>
        <v>4/9/2024</v>
      </c>
      <c r="M466" t="s">
        <v>491</v>
      </c>
      <c r="N466" s="2" t="str">
        <f t="shared" si="85"/>
        <v>('4/9/2024'</v>
      </c>
      <c r="O466">
        <f t="shared" si="86"/>
        <v>7</v>
      </c>
      <c r="P466" s="3" t="str">
        <f t="shared" si="87"/>
        <v>'Dammam'</v>
      </c>
      <c r="Q466" s="3" t="str">
        <f t="shared" si="88"/>
        <v>'coffee beans'</v>
      </c>
      <c r="R466" s="3" t="str">
        <f t="shared" si="89"/>
        <v>'Brazilian'</v>
      </c>
      <c r="S466">
        <f t="shared" si="90"/>
        <v>30</v>
      </c>
      <c r="T466">
        <f t="shared" si="91"/>
        <v>9</v>
      </c>
      <c r="U466">
        <f t="shared" si="92"/>
        <v>270</v>
      </c>
      <c r="V466" s="3" t="str">
        <f t="shared" si="93"/>
        <v>'FALSE'</v>
      </c>
      <c r="W466">
        <f t="shared" si="94"/>
        <v>0</v>
      </c>
      <c r="X466" s="3" t="str">
        <f t="shared" si="95"/>
        <v>270)</v>
      </c>
    </row>
    <row r="467" spans="1:24" x14ac:dyDescent="0.25">
      <c r="A467" t="s">
        <v>492</v>
      </c>
      <c r="B467">
        <v>68</v>
      </c>
      <c r="C467" t="s">
        <v>12</v>
      </c>
      <c r="D467" t="s">
        <v>13</v>
      </c>
      <c r="E467" t="s">
        <v>14</v>
      </c>
      <c r="F467">
        <v>40</v>
      </c>
      <c r="G467">
        <v>26</v>
      </c>
      <c r="H467">
        <v>1040</v>
      </c>
      <c r="I467" t="b">
        <v>1</v>
      </c>
      <c r="J467">
        <v>208</v>
      </c>
      <c r="K467">
        <v>832</v>
      </c>
      <c r="L467" s="2" t="str">
        <f t="shared" si="84"/>
        <v>4/10/2024</v>
      </c>
      <c r="M467" t="s">
        <v>492</v>
      </c>
      <c r="N467" s="2" t="str">
        <f t="shared" si="85"/>
        <v>('4/10/2024'</v>
      </c>
      <c r="O467">
        <f t="shared" si="86"/>
        <v>68</v>
      </c>
      <c r="P467" s="3" t="str">
        <f t="shared" si="87"/>
        <v>'Riyadh'</v>
      </c>
      <c r="Q467" s="3" t="str">
        <f t="shared" si="88"/>
        <v>'coffee beans'</v>
      </c>
      <c r="R467" s="3" t="str">
        <f t="shared" si="89"/>
        <v>'Colombian'</v>
      </c>
      <c r="S467">
        <f t="shared" si="90"/>
        <v>40</v>
      </c>
      <c r="T467">
        <f t="shared" si="91"/>
        <v>26</v>
      </c>
      <c r="U467">
        <f t="shared" si="92"/>
        <v>1040</v>
      </c>
      <c r="V467" s="3" t="str">
        <f t="shared" si="93"/>
        <v>'TRUE'</v>
      </c>
      <c r="W467">
        <f t="shared" si="94"/>
        <v>208</v>
      </c>
      <c r="X467" s="3" t="str">
        <f t="shared" si="95"/>
        <v>832)</v>
      </c>
    </row>
    <row r="468" spans="1:24" x14ac:dyDescent="0.25">
      <c r="A468" t="s">
        <v>493</v>
      </c>
      <c r="B468">
        <v>46</v>
      </c>
      <c r="C468" t="s">
        <v>39</v>
      </c>
      <c r="D468" t="s">
        <v>13</v>
      </c>
      <c r="E468" t="s">
        <v>32</v>
      </c>
      <c r="F468">
        <v>35</v>
      </c>
      <c r="G468">
        <v>41</v>
      </c>
      <c r="H468">
        <v>1435</v>
      </c>
      <c r="I468" t="b">
        <v>0</v>
      </c>
      <c r="J468">
        <v>0</v>
      </c>
      <c r="K468">
        <v>1435</v>
      </c>
      <c r="L468" s="2" t="str">
        <f t="shared" si="84"/>
        <v>4/11/2024</v>
      </c>
      <c r="M468" t="s">
        <v>493</v>
      </c>
      <c r="N468" s="2" t="str">
        <f t="shared" si="85"/>
        <v>('4/11/2024'</v>
      </c>
      <c r="O468">
        <f t="shared" si="86"/>
        <v>46</v>
      </c>
      <c r="P468" s="3" t="str">
        <f t="shared" si="87"/>
        <v>'Jeddah'</v>
      </c>
      <c r="Q468" s="3" t="str">
        <f t="shared" si="88"/>
        <v>'coffee beans'</v>
      </c>
      <c r="R468" s="3" t="str">
        <f t="shared" si="89"/>
        <v>'Guatemala'</v>
      </c>
      <c r="S468">
        <f t="shared" si="90"/>
        <v>35</v>
      </c>
      <c r="T468">
        <f t="shared" si="91"/>
        <v>41</v>
      </c>
      <c r="U468">
        <f t="shared" si="92"/>
        <v>1435</v>
      </c>
      <c r="V468" s="3" t="str">
        <f t="shared" si="93"/>
        <v>'FALSE'</v>
      </c>
      <c r="W468">
        <f t="shared" si="94"/>
        <v>0</v>
      </c>
      <c r="X468" s="3" t="str">
        <f t="shared" si="95"/>
        <v>1435)</v>
      </c>
    </row>
    <row r="469" spans="1:24" x14ac:dyDescent="0.25">
      <c r="A469" t="s">
        <v>494</v>
      </c>
      <c r="B469">
        <v>83</v>
      </c>
      <c r="C469" t="s">
        <v>16</v>
      </c>
      <c r="D469" t="s">
        <v>13</v>
      </c>
      <c r="E469" t="s">
        <v>17</v>
      </c>
      <c r="F469">
        <v>35</v>
      </c>
      <c r="G469">
        <v>18</v>
      </c>
      <c r="H469">
        <v>630</v>
      </c>
      <c r="I469" t="b">
        <v>0</v>
      </c>
      <c r="J469">
        <v>0</v>
      </c>
      <c r="K469">
        <v>630</v>
      </c>
      <c r="L469" s="2" t="str">
        <f t="shared" si="84"/>
        <v>4/12/2024</v>
      </c>
      <c r="M469" t="s">
        <v>494</v>
      </c>
      <c r="N469" s="2" t="str">
        <f t="shared" si="85"/>
        <v>('4/12/2024'</v>
      </c>
      <c r="O469">
        <f t="shared" si="86"/>
        <v>83</v>
      </c>
      <c r="P469" s="3" t="str">
        <f t="shared" si="87"/>
        <v>'Abha'</v>
      </c>
      <c r="Q469" s="3" t="str">
        <f t="shared" si="88"/>
        <v>'coffee beans'</v>
      </c>
      <c r="R469" s="3" t="str">
        <f t="shared" si="89"/>
        <v>'Costa Rica'</v>
      </c>
      <c r="S469">
        <f t="shared" si="90"/>
        <v>35</v>
      </c>
      <c r="T469">
        <f t="shared" si="91"/>
        <v>18</v>
      </c>
      <c r="U469">
        <f t="shared" si="92"/>
        <v>630</v>
      </c>
      <c r="V469" s="3" t="str">
        <f t="shared" si="93"/>
        <v>'FALSE'</v>
      </c>
      <c r="W469">
        <f t="shared" si="94"/>
        <v>0</v>
      </c>
      <c r="X469" s="3" t="str">
        <f t="shared" si="95"/>
        <v>630)</v>
      </c>
    </row>
    <row r="470" spans="1:24" x14ac:dyDescent="0.25">
      <c r="A470" t="s">
        <v>495</v>
      </c>
      <c r="B470">
        <v>86</v>
      </c>
      <c r="C470" t="s">
        <v>34</v>
      </c>
      <c r="D470" t="s">
        <v>13</v>
      </c>
      <c r="E470" t="s">
        <v>21</v>
      </c>
      <c r="F470">
        <v>45</v>
      </c>
      <c r="G470">
        <v>19</v>
      </c>
      <c r="H470">
        <v>855</v>
      </c>
      <c r="I470" t="b">
        <v>0</v>
      </c>
      <c r="J470">
        <v>0</v>
      </c>
      <c r="K470">
        <v>855</v>
      </c>
      <c r="L470" s="2" t="str">
        <f t="shared" si="84"/>
        <v>4/13/2024</v>
      </c>
      <c r="M470" t="s">
        <v>495</v>
      </c>
      <c r="N470" s="2" t="str">
        <f t="shared" si="85"/>
        <v>('4/13/2024'</v>
      </c>
      <c r="O470">
        <f t="shared" si="86"/>
        <v>86</v>
      </c>
      <c r="P470" s="3" t="str">
        <f t="shared" si="87"/>
        <v>'Dammam'</v>
      </c>
      <c r="Q470" s="3" t="str">
        <f t="shared" si="88"/>
        <v>'coffee beans'</v>
      </c>
      <c r="R470" s="3" t="str">
        <f t="shared" si="89"/>
        <v>'Ethiopian'</v>
      </c>
      <c r="S470">
        <f t="shared" si="90"/>
        <v>45</v>
      </c>
      <c r="T470">
        <f t="shared" si="91"/>
        <v>19</v>
      </c>
      <c r="U470">
        <f t="shared" si="92"/>
        <v>855</v>
      </c>
      <c r="V470" s="3" t="str">
        <f t="shared" si="93"/>
        <v>'FALSE'</v>
      </c>
      <c r="W470">
        <f t="shared" si="94"/>
        <v>0</v>
      </c>
      <c r="X470" s="3" t="str">
        <f t="shared" si="95"/>
        <v>855)</v>
      </c>
    </row>
    <row r="471" spans="1:24" x14ac:dyDescent="0.25">
      <c r="A471" t="s">
        <v>496</v>
      </c>
      <c r="B471">
        <v>60</v>
      </c>
      <c r="C471" t="s">
        <v>25</v>
      </c>
      <c r="D471" t="s">
        <v>13</v>
      </c>
      <c r="E471" t="s">
        <v>32</v>
      </c>
      <c r="F471">
        <v>35</v>
      </c>
      <c r="G471">
        <v>41</v>
      </c>
      <c r="H471">
        <v>1435</v>
      </c>
      <c r="I471" t="b">
        <v>1</v>
      </c>
      <c r="J471">
        <v>287</v>
      </c>
      <c r="K471">
        <v>1148</v>
      </c>
      <c r="L471" s="2" t="str">
        <f t="shared" si="84"/>
        <v>4/14/2024</v>
      </c>
      <c r="M471" t="s">
        <v>496</v>
      </c>
      <c r="N471" s="2" t="str">
        <f t="shared" si="85"/>
        <v>('4/14/2024'</v>
      </c>
      <c r="O471">
        <f t="shared" si="86"/>
        <v>60</v>
      </c>
      <c r="P471" s="3" t="str">
        <f t="shared" si="87"/>
        <v>'Khobar'</v>
      </c>
      <c r="Q471" s="3" t="str">
        <f t="shared" si="88"/>
        <v>'coffee beans'</v>
      </c>
      <c r="R471" s="3" t="str">
        <f t="shared" si="89"/>
        <v>'Guatemala'</v>
      </c>
      <c r="S471">
        <f t="shared" si="90"/>
        <v>35</v>
      </c>
      <c r="T471">
        <f t="shared" si="91"/>
        <v>41</v>
      </c>
      <c r="U471">
        <f t="shared" si="92"/>
        <v>1435</v>
      </c>
      <c r="V471" s="3" t="str">
        <f t="shared" si="93"/>
        <v>'TRUE'</v>
      </c>
      <c r="W471">
        <f t="shared" si="94"/>
        <v>287</v>
      </c>
      <c r="X471" s="3" t="str">
        <f t="shared" si="95"/>
        <v>1148)</v>
      </c>
    </row>
    <row r="472" spans="1:24" x14ac:dyDescent="0.25">
      <c r="A472" t="s">
        <v>497</v>
      </c>
      <c r="B472">
        <v>80</v>
      </c>
      <c r="C472" t="s">
        <v>34</v>
      </c>
      <c r="D472" t="s">
        <v>13</v>
      </c>
      <c r="E472" t="s">
        <v>14</v>
      </c>
      <c r="F472">
        <v>40</v>
      </c>
      <c r="G472">
        <v>21</v>
      </c>
      <c r="H472">
        <v>840</v>
      </c>
      <c r="I472" t="b">
        <v>1</v>
      </c>
      <c r="J472">
        <v>168</v>
      </c>
      <c r="K472">
        <v>672</v>
      </c>
      <c r="L472" s="2" t="str">
        <f t="shared" si="84"/>
        <v>4/15/2024</v>
      </c>
      <c r="M472" t="s">
        <v>497</v>
      </c>
      <c r="N472" s="2" t="str">
        <f t="shared" si="85"/>
        <v>('4/15/2024'</v>
      </c>
      <c r="O472">
        <f t="shared" si="86"/>
        <v>80</v>
      </c>
      <c r="P472" s="3" t="str">
        <f t="shared" si="87"/>
        <v>'Dammam'</v>
      </c>
      <c r="Q472" s="3" t="str">
        <f t="shared" si="88"/>
        <v>'coffee beans'</v>
      </c>
      <c r="R472" s="3" t="str">
        <f t="shared" si="89"/>
        <v>'Colombian'</v>
      </c>
      <c r="S472">
        <f t="shared" si="90"/>
        <v>40</v>
      </c>
      <c r="T472">
        <f t="shared" si="91"/>
        <v>21</v>
      </c>
      <c r="U472">
        <f t="shared" si="92"/>
        <v>840</v>
      </c>
      <c r="V472" s="3" t="str">
        <f t="shared" si="93"/>
        <v>'TRUE'</v>
      </c>
      <c r="W472">
        <f t="shared" si="94"/>
        <v>168</v>
      </c>
      <c r="X472" s="3" t="str">
        <f t="shared" si="95"/>
        <v>672)</v>
      </c>
    </row>
    <row r="473" spans="1:24" x14ac:dyDescent="0.25">
      <c r="A473" t="s">
        <v>498</v>
      </c>
      <c r="B473">
        <v>6</v>
      </c>
      <c r="C473" t="s">
        <v>12</v>
      </c>
      <c r="D473" t="s">
        <v>13</v>
      </c>
      <c r="E473" t="s">
        <v>32</v>
      </c>
      <c r="F473">
        <v>35</v>
      </c>
      <c r="G473">
        <v>14</v>
      </c>
      <c r="H473">
        <v>490</v>
      </c>
      <c r="I473" t="b">
        <v>1</v>
      </c>
      <c r="J473">
        <v>98</v>
      </c>
      <c r="K473">
        <v>392</v>
      </c>
      <c r="L473" s="2" t="str">
        <f t="shared" si="84"/>
        <v>4/16/2024</v>
      </c>
      <c r="M473" t="s">
        <v>498</v>
      </c>
      <c r="N473" s="2" t="str">
        <f t="shared" si="85"/>
        <v>('4/16/2024'</v>
      </c>
      <c r="O473">
        <f t="shared" si="86"/>
        <v>6</v>
      </c>
      <c r="P473" s="3" t="str">
        <f t="shared" si="87"/>
        <v>'Riyadh'</v>
      </c>
      <c r="Q473" s="3" t="str">
        <f t="shared" si="88"/>
        <v>'coffee beans'</v>
      </c>
      <c r="R473" s="3" t="str">
        <f t="shared" si="89"/>
        <v>'Guatemala'</v>
      </c>
      <c r="S473">
        <f t="shared" si="90"/>
        <v>35</v>
      </c>
      <c r="T473">
        <f t="shared" si="91"/>
        <v>14</v>
      </c>
      <c r="U473">
        <f t="shared" si="92"/>
        <v>490</v>
      </c>
      <c r="V473" s="3" t="str">
        <f t="shared" si="93"/>
        <v>'TRUE'</v>
      </c>
      <c r="W473">
        <f t="shared" si="94"/>
        <v>98</v>
      </c>
      <c r="X473" s="3" t="str">
        <f t="shared" si="95"/>
        <v>392)</v>
      </c>
    </row>
    <row r="474" spans="1:24" x14ac:dyDescent="0.25">
      <c r="A474" t="s">
        <v>499</v>
      </c>
      <c r="B474">
        <v>14</v>
      </c>
      <c r="C474" t="s">
        <v>25</v>
      </c>
      <c r="D474" t="s">
        <v>13</v>
      </c>
      <c r="E474" t="s">
        <v>32</v>
      </c>
      <c r="F474">
        <v>35</v>
      </c>
      <c r="G474">
        <v>23</v>
      </c>
      <c r="H474">
        <v>805</v>
      </c>
      <c r="I474" t="b">
        <v>0</v>
      </c>
      <c r="J474">
        <v>0</v>
      </c>
      <c r="K474">
        <v>805</v>
      </c>
      <c r="L474" s="2" t="str">
        <f t="shared" si="84"/>
        <v>4/17/2024</v>
      </c>
      <c r="M474" t="s">
        <v>499</v>
      </c>
      <c r="N474" s="2" t="str">
        <f t="shared" si="85"/>
        <v>('4/17/2024'</v>
      </c>
      <c r="O474">
        <f t="shared" si="86"/>
        <v>14</v>
      </c>
      <c r="P474" s="3" t="str">
        <f t="shared" si="87"/>
        <v>'Khobar'</v>
      </c>
      <c r="Q474" s="3" t="str">
        <f t="shared" si="88"/>
        <v>'coffee beans'</v>
      </c>
      <c r="R474" s="3" t="str">
        <f t="shared" si="89"/>
        <v>'Guatemala'</v>
      </c>
      <c r="S474">
        <f t="shared" si="90"/>
        <v>35</v>
      </c>
      <c r="T474">
        <f t="shared" si="91"/>
        <v>23</v>
      </c>
      <c r="U474">
        <f t="shared" si="92"/>
        <v>805</v>
      </c>
      <c r="V474" s="3" t="str">
        <f t="shared" si="93"/>
        <v>'FALSE'</v>
      </c>
      <c r="W474">
        <f t="shared" si="94"/>
        <v>0</v>
      </c>
      <c r="X474" s="3" t="str">
        <f t="shared" si="95"/>
        <v>805)</v>
      </c>
    </row>
    <row r="475" spans="1:24" x14ac:dyDescent="0.25">
      <c r="A475" t="s">
        <v>500</v>
      </c>
      <c r="B475">
        <v>82</v>
      </c>
      <c r="C475" t="s">
        <v>34</v>
      </c>
      <c r="D475" t="s">
        <v>13</v>
      </c>
      <c r="E475" t="s">
        <v>28</v>
      </c>
      <c r="F475">
        <v>30</v>
      </c>
      <c r="G475">
        <v>43</v>
      </c>
      <c r="H475">
        <v>1290</v>
      </c>
      <c r="I475" t="b">
        <v>1</v>
      </c>
      <c r="J475">
        <v>258</v>
      </c>
      <c r="K475">
        <v>1032</v>
      </c>
      <c r="L475" s="2" t="str">
        <f t="shared" si="84"/>
        <v>4/18/2024</v>
      </c>
      <c r="M475" t="s">
        <v>500</v>
      </c>
      <c r="N475" s="2" t="str">
        <f t="shared" si="85"/>
        <v>('4/18/2024'</v>
      </c>
      <c r="O475">
        <f t="shared" si="86"/>
        <v>82</v>
      </c>
      <c r="P475" s="3" t="str">
        <f t="shared" si="87"/>
        <v>'Dammam'</v>
      </c>
      <c r="Q475" s="3" t="str">
        <f t="shared" si="88"/>
        <v>'coffee beans'</v>
      </c>
      <c r="R475" s="3" t="str">
        <f t="shared" si="89"/>
        <v>'Brazilian'</v>
      </c>
      <c r="S475">
        <f t="shared" si="90"/>
        <v>30</v>
      </c>
      <c r="T475">
        <f t="shared" si="91"/>
        <v>43</v>
      </c>
      <c r="U475">
        <f t="shared" si="92"/>
        <v>1290</v>
      </c>
      <c r="V475" s="3" t="str">
        <f t="shared" si="93"/>
        <v>'TRUE'</v>
      </c>
      <c r="W475">
        <f t="shared" si="94"/>
        <v>258</v>
      </c>
      <c r="X475" s="3" t="str">
        <f t="shared" si="95"/>
        <v>1032)</v>
      </c>
    </row>
    <row r="476" spans="1:24" x14ac:dyDescent="0.25">
      <c r="A476" t="s">
        <v>501</v>
      </c>
      <c r="B476">
        <v>42</v>
      </c>
      <c r="C476" t="s">
        <v>41</v>
      </c>
      <c r="D476" t="s">
        <v>13</v>
      </c>
      <c r="E476" t="s">
        <v>17</v>
      </c>
      <c r="F476">
        <v>35</v>
      </c>
      <c r="G476">
        <v>33</v>
      </c>
      <c r="H476">
        <v>1155</v>
      </c>
      <c r="I476" t="b">
        <v>0</v>
      </c>
      <c r="J476">
        <v>0</v>
      </c>
      <c r="K476">
        <v>1155</v>
      </c>
      <c r="L476" s="2" t="str">
        <f t="shared" si="84"/>
        <v>4/19/2024</v>
      </c>
      <c r="M476" t="s">
        <v>501</v>
      </c>
      <c r="N476" s="2" t="str">
        <f t="shared" si="85"/>
        <v>('4/19/2024'</v>
      </c>
      <c r="O476">
        <f t="shared" si="86"/>
        <v>42</v>
      </c>
      <c r="P476" s="3" t="str">
        <f t="shared" si="87"/>
        <v>'Mecca'</v>
      </c>
      <c r="Q476" s="3" t="str">
        <f t="shared" si="88"/>
        <v>'coffee beans'</v>
      </c>
      <c r="R476" s="3" t="str">
        <f t="shared" si="89"/>
        <v>'Costa Rica'</v>
      </c>
      <c r="S476">
        <f t="shared" si="90"/>
        <v>35</v>
      </c>
      <c r="T476">
        <f t="shared" si="91"/>
        <v>33</v>
      </c>
      <c r="U476">
        <f t="shared" si="92"/>
        <v>1155</v>
      </c>
      <c r="V476" s="3" t="str">
        <f t="shared" si="93"/>
        <v>'FALSE'</v>
      </c>
      <c r="W476">
        <f t="shared" si="94"/>
        <v>0</v>
      </c>
      <c r="X476" s="3" t="str">
        <f t="shared" si="95"/>
        <v>1155)</v>
      </c>
    </row>
    <row r="477" spans="1:24" x14ac:dyDescent="0.25">
      <c r="A477" t="s">
        <v>502</v>
      </c>
      <c r="B477">
        <v>56</v>
      </c>
      <c r="C477" t="s">
        <v>23</v>
      </c>
      <c r="D477" t="s">
        <v>13</v>
      </c>
      <c r="E477" t="s">
        <v>28</v>
      </c>
      <c r="F477">
        <v>30</v>
      </c>
      <c r="G477">
        <v>37</v>
      </c>
      <c r="H477">
        <v>1110</v>
      </c>
      <c r="I477" t="b">
        <v>0</v>
      </c>
      <c r="J477">
        <v>0</v>
      </c>
      <c r="K477">
        <v>1110</v>
      </c>
      <c r="L477" s="2" t="str">
        <f t="shared" si="84"/>
        <v>4/20/2024</v>
      </c>
      <c r="M477" t="s">
        <v>502</v>
      </c>
      <c r="N477" s="2" t="str">
        <f t="shared" si="85"/>
        <v>('4/20/2024'</v>
      </c>
      <c r="O477">
        <f t="shared" si="86"/>
        <v>56</v>
      </c>
      <c r="P477" s="3" t="str">
        <f t="shared" si="87"/>
        <v>'Hail'</v>
      </c>
      <c r="Q477" s="3" t="str">
        <f t="shared" si="88"/>
        <v>'coffee beans'</v>
      </c>
      <c r="R477" s="3" t="str">
        <f t="shared" si="89"/>
        <v>'Brazilian'</v>
      </c>
      <c r="S477">
        <f t="shared" si="90"/>
        <v>30</v>
      </c>
      <c r="T477">
        <f t="shared" si="91"/>
        <v>37</v>
      </c>
      <c r="U477">
        <f t="shared" si="92"/>
        <v>1110</v>
      </c>
      <c r="V477" s="3" t="str">
        <f t="shared" si="93"/>
        <v>'FALSE'</v>
      </c>
      <c r="W477">
        <f t="shared" si="94"/>
        <v>0</v>
      </c>
      <c r="X477" s="3" t="str">
        <f t="shared" si="95"/>
        <v>1110)</v>
      </c>
    </row>
    <row r="478" spans="1:24" x14ac:dyDescent="0.25">
      <c r="A478" t="s">
        <v>503</v>
      </c>
      <c r="B478">
        <v>29</v>
      </c>
      <c r="C478" t="s">
        <v>23</v>
      </c>
      <c r="D478" t="s">
        <v>13</v>
      </c>
      <c r="E478" t="s">
        <v>21</v>
      </c>
      <c r="F478">
        <v>45</v>
      </c>
      <c r="G478">
        <v>48</v>
      </c>
      <c r="H478">
        <v>2160</v>
      </c>
      <c r="I478" t="b">
        <v>0</v>
      </c>
      <c r="J478">
        <v>0</v>
      </c>
      <c r="K478">
        <v>2160</v>
      </c>
      <c r="L478" s="2" t="str">
        <f t="shared" si="84"/>
        <v>4/21/2024</v>
      </c>
      <c r="M478" t="s">
        <v>503</v>
      </c>
      <c r="N478" s="2" t="str">
        <f t="shared" si="85"/>
        <v>('4/21/2024'</v>
      </c>
      <c r="O478">
        <f t="shared" si="86"/>
        <v>29</v>
      </c>
      <c r="P478" s="3" t="str">
        <f t="shared" si="87"/>
        <v>'Hail'</v>
      </c>
      <c r="Q478" s="3" t="str">
        <f t="shared" si="88"/>
        <v>'coffee beans'</v>
      </c>
      <c r="R478" s="3" t="str">
        <f t="shared" si="89"/>
        <v>'Ethiopian'</v>
      </c>
      <c r="S478">
        <f t="shared" si="90"/>
        <v>45</v>
      </c>
      <c r="T478">
        <f t="shared" si="91"/>
        <v>48</v>
      </c>
      <c r="U478">
        <f t="shared" si="92"/>
        <v>2160</v>
      </c>
      <c r="V478" s="3" t="str">
        <f t="shared" si="93"/>
        <v>'FALSE'</v>
      </c>
      <c r="W478">
        <f t="shared" si="94"/>
        <v>0</v>
      </c>
      <c r="X478" s="3" t="str">
        <f t="shared" si="95"/>
        <v>2160)</v>
      </c>
    </row>
    <row r="479" spans="1:24" x14ac:dyDescent="0.25">
      <c r="A479" t="s">
        <v>504</v>
      </c>
      <c r="B479">
        <v>61</v>
      </c>
      <c r="C479" t="s">
        <v>25</v>
      </c>
      <c r="D479" t="s">
        <v>13</v>
      </c>
      <c r="E479" t="s">
        <v>21</v>
      </c>
      <c r="F479">
        <v>45</v>
      </c>
      <c r="G479">
        <v>22</v>
      </c>
      <c r="H479">
        <v>990</v>
      </c>
      <c r="I479" t="b">
        <v>1</v>
      </c>
      <c r="J479">
        <v>198</v>
      </c>
      <c r="K479">
        <v>792</v>
      </c>
      <c r="L479" s="2" t="str">
        <f t="shared" si="84"/>
        <v>4/22/2024</v>
      </c>
      <c r="M479" t="s">
        <v>504</v>
      </c>
      <c r="N479" s="2" t="str">
        <f t="shared" si="85"/>
        <v>('4/22/2024'</v>
      </c>
      <c r="O479">
        <f t="shared" si="86"/>
        <v>61</v>
      </c>
      <c r="P479" s="3" t="str">
        <f t="shared" si="87"/>
        <v>'Khobar'</v>
      </c>
      <c r="Q479" s="3" t="str">
        <f t="shared" si="88"/>
        <v>'coffee beans'</v>
      </c>
      <c r="R479" s="3" t="str">
        <f t="shared" si="89"/>
        <v>'Ethiopian'</v>
      </c>
      <c r="S479">
        <f t="shared" si="90"/>
        <v>45</v>
      </c>
      <c r="T479">
        <f t="shared" si="91"/>
        <v>22</v>
      </c>
      <c r="U479">
        <f t="shared" si="92"/>
        <v>990</v>
      </c>
      <c r="V479" s="3" t="str">
        <f t="shared" si="93"/>
        <v>'TRUE'</v>
      </c>
      <c r="W479">
        <f t="shared" si="94"/>
        <v>198</v>
      </c>
      <c r="X479" s="3" t="str">
        <f t="shared" si="95"/>
        <v>792)</v>
      </c>
    </row>
    <row r="480" spans="1:24" x14ac:dyDescent="0.25">
      <c r="A480" t="s">
        <v>505</v>
      </c>
      <c r="B480">
        <v>2</v>
      </c>
      <c r="C480" t="s">
        <v>34</v>
      </c>
      <c r="D480" t="s">
        <v>13</v>
      </c>
      <c r="E480" t="s">
        <v>32</v>
      </c>
      <c r="F480">
        <v>35</v>
      </c>
      <c r="G480">
        <v>21</v>
      </c>
      <c r="H480">
        <v>735</v>
      </c>
      <c r="I480" t="b">
        <v>1</v>
      </c>
      <c r="J480">
        <v>147</v>
      </c>
      <c r="K480">
        <v>588</v>
      </c>
      <c r="L480" s="2" t="str">
        <f t="shared" si="84"/>
        <v>4/23/2024</v>
      </c>
      <c r="M480" t="s">
        <v>505</v>
      </c>
      <c r="N480" s="2" t="str">
        <f t="shared" si="85"/>
        <v>('4/23/2024'</v>
      </c>
      <c r="O480">
        <f t="shared" si="86"/>
        <v>2</v>
      </c>
      <c r="P480" s="3" t="str">
        <f t="shared" si="87"/>
        <v>'Dammam'</v>
      </c>
      <c r="Q480" s="3" t="str">
        <f t="shared" si="88"/>
        <v>'coffee beans'</v>
      </c>
      <c r="R480" s="3" t="str">
        <f t="shared" si="89"/>
        <v>'Guatemala'</v>
      </c>
      <c r="S480">
        <f t="shared" si="90"/>
        <v>35</v>
      </c>
      <c r="T480">
        <f t="shared" si="91"/>
        <v>21</v>
      </c>
      <c r="U480">
        <f t="shared" si="92"/>
        <v>735</v>
      </c>
      <c r="V480" s="3" t="str">
        <f t="shared" si="93"/>
        <v>'TRUE'</v>
      </c>
      <c r="W480">
        <f t="shared" si="94"/>
        <v>147</v>
      </c>
      <c r="X480" s="3" t="str">
        <f t="shared" si="95"/>
        <v>588)</v>
      </c>
    </row>
    <row r="481" spans="1:24" x14ac:dyDescent="0.25">
      <c r="A481" t="s">
        <v>506</v>
      </c>
      <c r="B481">
        <v>7</v>
      </c>
      <c r="C481" t="s">
        <v>12</v>
      </c>
      <c r="D481" t="s">
        <v>13</v>
      </c>
      <c r="E481" t="s">
        <v>21</v>
      </c>
      <c r="F481">
        <v>45</v>
      </c>
      <c r="G481">
        <v>7</v>
      </c>
      <c r="H481">
        <v>315</v>
      </c>
      <c r="I481" t="b">
        <v>1</v>
      </c>
      <c r="J481">
        <v>63</v>
      </c>
      <c r="K481">
        <v>252</v>
      </c>
      <c r="L481" s="2" t="str">
        <f t="shared" si="84"/>
        <v>4/24/2024</v>
      </c>
      <c r="M481" t="s">
        <v>506</v>
      </c>
      <c r="N481" s="2" t="str">
        <f t="shared" si="85"/>
        <v>('4/24/2024'</v>
      </c>
      <c r="O481">
        <f t="shared" si="86"/>
        <v>7</v>
      </c>
      <c r="P481" s="3" t="str">
        <f t="shared" si="87"/>
        <v>'Riyadh'</v>
      </c>
      <c r="Q481" s="3" t="str">
        <f t="shared" si="88"/>
        <v>'coffee beans'</v>
      </c>
      <c r="R481" s="3" t="str">
        <f t="shared" si="89"/>
        <v>'Ethiopian'</v>
      </c>
      <c r="S481">
        <f t="shared" si="90"/>
        <v>45</v>
      </c>
      <c r="T481">
        <f t="shared" si="91"/>
        <v>7</v>
      </c>
      <c r="U481">
        <f t="shared" si="92"/>
        <v>315</v>
      </c>
      <c r="V481" s="3" t="str">
        <f t="shared" si="93"/>
        <v>'TRUE'</v>
      </c>
      <c r="W481">
        <f t="shared" si="94"/>
        <v>63</v>
      </c>
      <c r="X481" s="3" t="str">
        <f t="shared" si="95"/>
        <v>252)</v>
      </c>
    </row>
    <row r="482" spans="1:24" x14ac:dyDescent="0.25">
      <c r="A482" t="s">
        <v>507</v>
      </c>
      <c r="B482">
        <v>15</v>
      </c>
      <c r="C482" t="s">
        <v>25</v>
      </c>
      <c r="D482" t="s">
        <v>13</v>
      </c>
      <c r="E482" t="s">
        <v>32</v>
      </c>
      <c r="F482">
        <v>35</v>
      </c>
      <c r="G482">
        <v>7</v>
      </c>
      <c r="H482">
        <v>245</v>
      </c>
      <c r="I482" t="b">
        <v>0</v>
      </c>
      <c r="J482">
        <v>0</v>
      </c>
      <c r="K482">
        <v>245</v>
      </c>
      <c r="L482" s="2" t="str">
        <f t="shared" si="84"/>
        <v>4/25/2024</v>
      </c>
      <c r="M482" t="s">
        <v>507</v>
      </c>
      <c r="N482" s="2" t="str">
        <f t="shared" si="85"/>
        <v>('4/25/2024'</v>
      </c>
      <c r="O482">
        <f t="shared" si="86"/>
        <v>15</v>
      </c>
      <c r="P482" s="3" t="str">
        <f t="shared" si="87"/>
        <v>'Khobar'</v>
      </c>
      <c r="Q482" s="3" t="str">
        <f t="shared" si="88"/>
        <v>'coffee beans'</v>
      </c>
      <c r="R482" s="3" t="str">
        <f t="shared" si="89"/>
        <v>'Guatemala'</v>
      </c>
      <c r="S482">
        <f t="shared" si="90"/>
        <v>35</v>
      </c>
      <c r="T482">
        <f t="shared" si="91"/>
        <v>7</v>
      </c>
      <c r="U482">
        <f t="shared" si="92"/>
        <v>245</v>
      </c>
      <c r="V482" s="3" t="str">
        <f t="shared" si="93"/>
        <v>'FALSE'</v>
      </c>
      <c r="W482">
        <f t="shared" si="94"/>
        <v>0</v>
      </c>
      <c r="X482" s="3" t="str">
        <f t="shared" si="95"/>
        <v>245)</v>
      </c>
    </row>
    <row r="483" spans="1:24" x14ac:dyDescent="0.25">
      <c r="A483" t="s">
        <v>508</v>
      </c>
      <c r="B483">
        <v>20</v>
      </c>
      <c r="C483" t="s">
        <v>27</v>
      </c>
      <c r="D483" t="s">
        <v>13</v>
      </c>
      <c r="E483" t="s">
        <v>28</v>
      </c>
      <c r="F483">
        <v>30</v>
      </c>
      <c r="G483">
        <v>9</v>
      </c>
      <c r="H483">
        <v>270</v>
      </c>
      <c r="I483" t="b">
        <v>1</v>
      </c>
      <c r="J483">
        <v>54</v>
      </c>
      <c r="K483">
        <v>216</v>
      </c>
      <c r="L483" s="2" t="str">
        <f t="shared" si="84"/>
        <v>4/26/2024</v>
      </c>
      <c r="M483" t="s">
        <v>508</v>
      </c>
      <c r="N483" s="2" t="str">
        <f t="shared" si="85"/>
        <v>('4/26/2024'</v>
      </c>
      <c r="O483">
        <f t="shared" si="86"/>
        <v>20</v>
      </c>
      <c r="P483" s="3" t="str">
        <f t="shared" si="87"/>
        <v>'Buraidah'</v>
      </c>
      <c r="Q483" s="3" t="str">
        <f t="shared" si="88"/>
        <v>'coffee beans'</v>
      </c>
      <c r="R483" s="3" t="str">
        <f t="shared" si="89"/>
        <v>'Brazilian'</v>
      </c>
      <c r="S483">
        <f t="shared" si="90"/>
        <v>30</v>
      </c>
      <c r="T483">
        <f t="shared" si="91"/>
        <v>9</v>
      </c>
      <c r="U483">
        <f t="shared" si="92"/>
        <v>270</v>
      </c>
      <c r="V483" s="3" t="str">
        <f t="shared" si="93"/>
        <v>'TRUE'</v>
      </c>
      <c r="W483">
        <f t="shared" si="94"/>
        <v>54</v>
      </c>
      <c r="X483" s="3" t="str">
        <f t="shared" si="95"/>
        <v>216)</v>
      </c>
    </row>
    <row r="484" spans="1:24" x14ac:dyDescent="0.25">
      <c r="A484" t="s">
        <v>509</v>
      </c>
      <c r="B484">
        <v>59</v>
      </c>
      <c r="C484" t="s">
        <v>23</v>
      </c>
      <c r="D484" t="s">
        <v>13</v>
      </c>
      <c r="E484" t="s">
        <v>28</v>
      </c>
      <c r="F484">
        <v>30</v>
      </c>
      <c r="G484">
        <v>46</v>
      </c>
      <c r="H484">
        <v>1380</v>
      </c>
      <c r="I484" t="b">
        <v>0</v>
      </c>
      <c r="J484">
        <v>0</v>
      </c>
      <c r="K484">
        <v>1380</v>
      </c>
      <c r="L484" s="2" t="str">
        <f t="shared" si="84"/>
        <v>4/27/2024</v>
      </c>
      <c r="M484" t="s">
        <v>509</v>
      </c>
      <c r="N484" s="2" t="str">
        <f t="shared" si="85"/>
        <v>('4/27/2024'</v>
      </c>
      <c r="O484">
        <f t="shared" si="86"/>
        <v>59</v>
      </c>
      <c r="P484" s="3" t="str">
        <f t="shared" si="87"/>
        <v>'Hail'</v>
      </c>
      <c r="Q484" s="3" t="str">
        <f t="shared" si="88"/>
        <v>'coffee beans'</v>
      </c>
      <c r="R484" s="3" t="str">
        <f t="shared" si="89"/>
        <v>'Brazilian'</v>
      </c>
      <c r="S484">
        <f t="shared" si="90"/>
        <v>30</v>
      </c>
      <c r="T484">
        <f t="shared" si="91"/>
        <v>46</v>
      </c>
      <c r="U484">
        <f t="shared" si="92"/>
        <v>1380</v>
      </c>
      <c r="V484" s="3" t="str">
        <f t="shared" si="93"/>
        <v>'FALSE'</v>
      </c>
      <c r="W484">
        <f t="shared" si="94"/>
        <v>0</v>
      </c>
      <c r="X484" s="3" t="str">
        <f t="shared" si="95"/>
        <v>1380)</v>
      </c>
    </row>
    <row r="485" spans="1:24" x14ac:dyDescent="0.25">
      <c r="A485" t="s">
        <v>510</v>
      </c>
      <c r="B485">
        <v>43</v>
      </c>
      <c r="C485" t="s">
        <v>23</v>
      </c>
      <c r="D485" t="s">
        <v>13</v>
      </c>
      <c r="E485" t="s">
        <v>32</v>
      </c>
      <c r="F485">
        <v>35</v>
      </c>
      <c r="G485">
        <v>35</v>
      </c>
      <c r="H485">
        <v>1225</v>
      </c>
      <c r="I485" t="b">
        <v>1</v>
      </c>
      <c r="J485">
        <v>245</v>
      </c>
      <c r="K485">
        <v>980</v>
      </c>
      <c r="L485" s="2" t="str">
        <f t="shared" si="84"/>
        <v>4/28/2024</v>
      </c>
      <c r="M485" t="s">
        <v>510</v>
      </c>
      <c r="N485" s="2" t="str">
        <f t="shared" si="85"/>
        <v>('4/28/2024'</v>
      </c>
      <c r="O485">
        <f t="shared" si="86"/>
        <v>43</v>
      </c>
      <c r="P485" s="3" t="str">
        <f t="shared" si="87"/>
        <v>'Hail'</v>
      </c>
      <c r="Q485" s="3" t="str">
        <f t="shared" si="88"/>
        <v>'coffee beans'</v>
      </c>
      <c r="R485" s="3" t="str">
        <f t="shared" si="89"/>
        <v>'Guatemala'</v>
      </c>
      <c r="S485">
        <f t="shared" si="90"/>
        <v>35</v>
      </c>
      <c r="T485">
        <f t="shared" si="91"/>
        <v>35</v>
      </c>
      <c r="U485">
        <f t="shared" si="92"/>
        <v>1225</v>
      </c>
      <c r="V485" s="3" t="str">
        <f t="shared" si="93"/>
        <v>'TRUE'</v>
      </c>
      <c r="W485">
        <f t="shared" si="94"/>
        <v>245</v>
      </c>
      <c r="X485" s="3" t="str">
        <f t="shared" si="95"/>
        <v>980)</v>
      </c>
    </row>
    <row r="486" spans="1:24" x14ac:dyDescent="0.25">
      <c r="A486" t="s">
        <v>511</v>
      </c>
      <c r="B486">
        <v>19</v>
      </c>
      <c r="C486" t="s">
        <v>34</v>
      </c>
      <c r="D486" t="s">
        <v>13</v>
      </c>
      <c r="E486" t="s">
        <v>28</v>
      </c>
      <c r="F486">
        <v>30</v>
      </c>
      <c r="G486">
        <v>18</v>
      </c>
      <c r="H486">
        <v>540</v>
      </c>
      <c r="I486" t="b">
        <v>0</v>
      </c>
      <c r="J486">
        <v>0</v>
      </c>
      <c r="K486">
        <v>540</v>
      </c>
      <c r="L486" s="2" t="str">
        <f t="shared" si="84"/>
        <v>4/29/2024</v>
      </c>
      <c r="M486" t="s">
        <v>511</v>
      </c>
      <c r="N486" s="2" t="str">
        <f t="shared" si="85"/>
        <v>('4/29/2024'</v>
      </c>
      <c r="O486">
        <f t="shared" si="86"/>
        <v>19</v>
      </c>
      <c r="P486" s="3" t="str">
        <f t="shared" si="87"/>
        <v>'Dammam'</v>
      </c>
      <c r="Q486" s="3" t="str">
        <f t="shared" si="88"/>
        <v>'coffee beans'</v>
      </c>
      <c r="R486" s="3" t="str">
        <f t="shared" si="89"/>
        <v>'Brazilian'</v>
      </c>
      <c r="S486">
        <f t="shared" si="90"/>
        <v>30</v>
      </c>
      <c r="T486">
        <f t="shared" si="91"/>
        <v>18</v>
      </c>
      <c r="U486">
        <f t="shared" si="92"/>
        <v>540</v>
      </c>
      <c r="V486" s="3" t="str">
        <f t="shared" si="93"/>
        <v>'FALSE'</v>
      </c>
      <c r="W486">
        <f t="shared" si="94"/>
        <v>0</v>
      </c>
      <c r="X486" s="3" t="str">
        <f t="shared" si="95"/>
        <v>540)</v>
      </c>
    </row>
    <row r="487" spans="1:24" x14ac:dyDescent="0.25">
      <c r="A487" t="s">
        <v>512</v>
      </c>
      <c r="B487">
        <v>80</v>
      </c>
      <c r="C487" t="s">
        <v>19</v>
      </c>
      <c r="D487" t="s">
        <v>13</v>
      </c>
      <c r="E487" t="s">
        <v>32</v>
      </c>
      <c r="F487">
        <v>35</v>
      </c>
      <c r="G487">
        <v>35</v>
      </c>
      <c r="H487">
        <v>1225</v>
      </c>
      <c r="I487" t="b">
        <v>0</v>
      </c>
      <c r="J487">
        <v>0</v>
      </c>
      <c r="K487">
        <v>1225</v>
      </c>
      <c r="L487" s="2" t="str">
        <f t="shared" si="84"/>
        <v>4/30/2024</v>
      </c>
      <c r="M487" t="s">
        <v>512</v>
      </c>
      <c r="N487" s="2" t="str">
        <f t="shared" si="85"/>
        <v>('4/30/2024'</v>
      </c>
      <c r="O487">
        <f t="shared" si="86"/>
        <v>80</v>
      </c>
      <c r="P487" s="3" t="str">
        <f t="shared" si="87"/>
        <v>'Tabuk'</v>
      </c>
      <c r="Q487" s="3" t="str">
        <f t="shared" si="88"/>
        <v>'coffee beans'</v>
      </c>
      <c r="R487" s="3" t="str">
        <f t="shared" si="89"/>
        <v>'Guatemala'</v>
      </c>
      <c r="S487">
        <f t="shared" si="90"/>
        <v>35</v>
      </c>
      <c r="T487">
        <f t="shared" si="91"/>
        <v>35</v>
      </c>
      <c r="U487">
        <f t="shared" si="92"/>
        <v>1225</v>
      </c>
      <c r="V487" s="3" t="str">
        <f t="shared" si="93"/>
        <v>'FALSE'</v>
      </c>
      <c r="W487">
        <f t="shared" si="94"/>
        <v>0</v>
      </c>
      <c r="X487" s="3" t="str">
        <f t="shared" si="95"/>
        <v>1225)</v>
      </c>
    </row>
    <row r="488" spans="1:24" x14ac:dyDescent="0.25">
      <c r="A488" t="s">
        <v>513</v>
      </c>
      <c r="B488">
        <v>100</v>
      </c>
      <c r="C488" t="s">
        <v>41</v>
      </c>
      <c r="D488" t="s">
        <v>13</v>
      </c>
      <c r="E488" t="s">
        <v>14</v>
      </c>
      <c r="F488">
        <v>40</v>
      </c>
      <c r="G488">
        <v>37</v>
      </c>
      <c r="H488">
        <v>1480</v>
      </c>
      <c r="I488" t="b">
        <v>1</v>
      </c>
      <c r="J488">
        <v>296</v>
      </c>
      <c r="K488">
        <v>1184</v>
      </c>
      <c r="L488" s="2" t="str">
        <f t="shared" si="84"/>
        <v>5/1/2024</v>
      </c>
      <c r="M488" t="s">
        <v>513</v>
      </c>
      <c r="N488" s="2" t="str">
        <f t="shared" si="85"/>
        <v>('5/1/2024'</v>
      </c>
      <c r="O488">
        <f t="shared" si="86"/>
        <v>100</v>
      </c>
      <c r="P488" s="3" t="str">
        <f t="shared" si="87"/>
        <v>'Mecca'</v>
      </c>
      <c r="Q488" s="3" t="str">
        <f t="shared" si="88"/>
        <v>'coffee beans'</v>
      </c>
      <c r="R488" s="3" t="str">
        <f t="shared" si="89"/>
        <v>'Colombian'</v>
      </c>
      <c r="S488">
        <f t="shared" si="90"/>
        <v>40</v>
      </c>
      <c r="T488">
        <f t="shared" si="91"/>
        <v>37</v>
      </c>
      <c r="U488">
        <f t="shared" si="92"/>
        <v>1480</v>
      </c>
      <c r="V488" s="3" t="str">
        <f t="shared" si="93"/>
        <v>'TRUE'</v>
      </c>
      <c r="W488">
        <f t="shared" si="94"/>
        <v>296</v>
      </c>
      <c r="X488" s="3" t="str">
        <f t="shared" si="95"/>
        <v>1184)</v>
      </c>
    </row>
    <row r="489" spans="1:24" x14ac:dyDescent="0.25">
      <c r="A489" t="s">
        <v>514</v>
      </c>
      <c r="B489">
        <v>77</v>
      </c>
      <c r="C489" t="s">
        <v>27</v>
      </c>
      <c r="D489" t="s">
        <v>13</v>
      </c>
      <c r="E489" t="s">
        <v>21</v>
      </c>
      <c r="F489">
        <v>45</v>
      </c>
      <c r="G489">
        <v>40</v>
      </c>
      <c r="H489">
        <v>1800</v>
      </c>
      <c r="I489" t="b">
        <v>1</v>
      </c>
      <c r="J489">
        <v>360</v>
      </c>
      <c r="K489">
        <v>1440</v>
      </c>
      <c r="L489" s="2" t="str">
        <f t="shared" si="84"/>
        <v>5/2/2024</v>
      </c>
      <c r="M489" t="s">
        <v>514</v>
      </c>
      <c r="N489" s="2" t="str">
        <f t="shared" si="85"/>
        <v>('5/2/2024'</v>
      </c>
      <c r="O489">
        <f t="shared" si="86"/>
        <v>77</v>
      </c>
      <c r="P489" s="3" t="str">
        <f t="shared" si="87"/>
        <v>'Buraidah'</v>
      </c>
      <c r="Q489" s="3" t="str">
        <f t="shared" si="88"/>
        <v>'coffee beans'</v>
      </c>
      <c r="R489" s="3" t="str">
        <f t="shared" si="89"/>
        <v>'Ethiopian'</v>
      </c>
      <c r="S489">
        <f t="shared" si="90"/>
        <v>45</v>
      </c>
      <c r="T489">
        <f t="shared" si="91"/>
        <v>40</v>
      </c>
      <c r="U489">
        <f t="shared" si="92"/>
        <v>1800</v>
      </c>
      <c r="V489" s="3" t="str">
        <f t="shared" si="93"/>
        <v>'TRUE'</v>
      </c>
      <c r="W489">
        <f t="shared" si="94"/>
        <v>360</v>
      </c>
      <c r="X489" s="3" t="str">
        <f t="shared" si="95"/>
        <v>1440)</v>
      </c>
    </row>
    <row r="490" spans="1:24" x14ac:dyDescent="0.25">
      <c r="A490" t="s">
        <v>515</v>
      </c>
      <c r="B490">
        <v>37</v>
      </c>
      <c r="C490" t="s">
        <v>23</v>
      </c>
      <c r="D490" t="s">
        <v>13</v>
      </c>
      <c r="E490" t="s">
        <v>28</v>
      </c>
      <c r="F490">
        <v>30</v>
      </c>
      <c r="G490">
        <v>30</v>
      </c>
      <c r="H490">
        <v>900</v>
      </c>
      <c r="I490" t="b">
        <v>0</v>
      </c>
      <c r="J490">
        <v>0</v>
      </c>
      <c r="K490">
        <v>900</v>
      </c>
      <c r="L490" s="2" t="str">
        <f t="shared" si="84"/>
        <v>5/3/2024</v>
      </c>
      <c r="M490" t="s">
        <v>515</v>
      </c>
      <c r="N490" s="2" t="str">
        <f t="shared" si="85"/>
        <v>('5/3/2024'</v>
      </c>
      <c r="O490">
        <f t="shared" si="86"/>
        <v>37</v>
      </c>
      <c r="P490" s="3" t="str">
        <f t="shared" si="87"/>
        <v>'Hail'</v>
      </c>
      <c r="Q490" s="3" t="str">
        <f t="shared" si="88"/>
        <v>'coffee beans'</v>
      </c>
      <c r="R490" s="3" t="str">
        <f t="shared" si="89"/>
        <v>'Brazilian'</v>
      </c>
      <c r="S490">
        <f t="shared" si="90"/>
        <v>30</v>
      </c>
      <c r="T490">
        <f t="shared" si="91"/>
        <v>30</v>
      </c>
      <c r="U490">
        <f t="shared" si="92"/>
        <v>900</v>
      </c>
      <c r="V490" s="3" t="str">
        <f t="shared" si="93"/>
        <v>'FALSE'</v>
      </c>
      <c r="W490">
        <f t="shared" si="94"/>
        <v>0</v>
      </c>
      <c r="X490" s="3" t="str">
        <f t="shared" si="95"/>
        <v>900)</v>
      </c>
    </row>
    <row r="491" spans="1:24" x14ac:dyDescent="0.25">
      <c r="A491" t="s">
        <v>516</v>
      </c>
      <c r="B491">
        <v>35</v>
      </c>
      <c r="C491" t="s">
        <v>34</v>
      </c>
      <c r="D491" t="s">
        <v>13</v>
      </c>
      <c r="E491" t="s">
        <v>14</v>
      </c>
      <c r="F491">
        <v>40</v>
      </c>
      <c r="G491">
        <v>48</v>
      </c>
      <c r="H491">
        <v>1920</v>
      </c>
      <c r="I491" t="b">
        <v>1</v>
      </c>
      <c r="J491">
        <v>384</v>
      </c>
      <c r="K491">
        <v>1536</v>
      </c>
      <c r="L491" s="2" t="str">
        <f t="shared" si="84"/>
        <v>5/4/2024</v>
      </c>
      <c r="M491" t="s">
        <v>516</v>
      </c>
      <c r="N491" s="2" t="str">
        <f t="shared" si="85"/>
        <v>('5/4/2024'</v>
      </c>
      <c r="O491">
        <f t="shared" si="86"/>
        <v>35</v>
      </c>
      <c r="P491" s="3" t="str">
        <f t="shared" si="87"/>
        <v>'Dammam'</v>
      </c>
      <c r="Q491" s="3" t="str">
        <f t="shared" si="88"/>
        <v>'coffee beans'</v>
      </c>
      <c r="R491" s="3" t="str">
        <f t="shared" si="89"/>
        <v>'Colombian'</v>
      </c>
      <c r="S491">
        <f t="shared" si="90"/>
        <v>40</v>
      </c>
      <c r="T491">
        <f t="shared" si="91"/>
        <v>48</v>
      </c>
      <c r="U491">
        <f t="shared" si="92"/>
        <v>1920</v>
      </c>
      <c r="V491" s="3" t="str">
        <f t="shared" si="93"/>
        <v>'TRUE'</v>
      </c>
      <c r="W491">
        <f t="shared" si="94"/>
        <v>384</v>
      </c>
      <c r="X491" s="3" t="str">
        <f t="shared" si="95"/>
        <v>1536)</v>
      </c>
    </row>
    <row r="492" spans="1:24" x14ac:dyDescent="0.25">
      <c r="A492" t="s">
        <v>517</v>
      </c>
      <c r="B492">
        <v>22</v>
      </c>
      <c r="C492" t="s">
        <v>27</v>
      </c>
      <c r="D492" t="s">
        <v>13</v>
      </c>
      <c r="E492" t="s">
        <v>28</v>
      </c>
      <c r="F492">
        <v>30</v>
      </c>
      <c r="G492">
        <v>41</v>
      </c>
      <c r="H492">
        <v>1230</v>
      </c>
      <c r="I492" t="b">
        <v>0</v>
      </c>
      <c r="J492">
        <v>0</v>
      </c>
      <c r="K492">
        <v>1230</v>
      </c>
      <c r="L492" s="2" t="str">
        <f t="shared" si="84"/>
        <v>5/5/2024</v>
      </c>
      <c r="M492" t="s">
        <v>517</v>
      </c>
      <c r="N492" s="2" t="str">
        <f t="shared" si="85"/>
        <v>('5/5/2024'</v>
      </c>
      <c r="O492">
        <f t="shared" si="86"/>
        <v>22</v>
      </c>
      <c r="P492" s="3" t="str">
        <f t="shared" si="87"/>
        <v>'Buraidah'</v>
      </c>
      <c r="Q492" s="3" t="str">
        <f t="shared" si="88"/>
        <v>'coffee beans'</v>
      </c>
      <c r="R492" s="3" t="str">
        <f t="shared" si="89"/>
        <v>'Brazilian'</v>
      </c>
      <c r="S492">
        <f t="shared" si="90"/>
        <v>30</v>
      </c>
      <c r="T492">
        <f t="shared" si="91"/>
        <v>41</v>
      </c>
      <c r="U492">
        <f t="shared" si="92"/>
        <v>1230</v>
      </c>
      <c r="V492" s="3" t="str">
        <f t="shared" si="93"/>
        <v>'FALSE'</v>
      </c>
      <c r="W492">
        <f t="shared" si="94"/>
        <v>0</v>
      </c>
      <c r="X492" s="3" t="str">
        <f t="shared" si="95"/>
        <v>1230)</v>
      </c>
    </row>
    <row r="493" spans="1:24" x14ac:dyDescent="0.25">
      <c r="A493" t="s">
        <v>518</v>
      </c>
      <c r="B493">
        <v>48</v>
      </c>
      <c r="C493" t="s">
        <v>41</v>
      </c>
      <c r="D493" t="s">
        <v>13</v>
      </c>
      <c r="E493" t="s">
        <v>14</v>
      </c>
      <c r="F493">
        <v>40</v>
      </c>
      <c r="G493">
        <v>23</v>
      </c>
      <c r="H493">
        <v>920</v>
      </c>
      <c r="I493" t="b">
        <v>1</v>
      </c>
      <c r="J493">
        <v>184</v>
      </c>
      <c r="K493">
        <v>736</v>
      </c>
      <c r="L493" s="2" t="str">
        <f t="shared" si="84"/>
        <v>5/6/2024</v>
      </c>
      <c r="M493" t="s">
        <v>518</v>
      </c>
      <c r="N493" s="2" t="str">
        <f t="shared" si="85"/>
        <v>('5/6/2024'</v>
      </c>
      <c r="O493">
        <f t="shared" si="86"/>
        <v>48</v>
      </c>
      <c r="P493" s="3" t="str">
        <f t="shared" si="87"/>
        <v>'Mecca'</v>
      </c>
      <c r="Q493" s="3" t="str">
        <f t="shared" si="88"/>
        <v>'coffee beans'</v>
      </c>
      <c r="R493" s="3" t="str">
        <f t="shared" si="89"/>
        <v>'Colombian'</v>
      </c>
      <c r="S493">
        <f t="shared" si="90"/>
        <v>40</v>
      </c>
      <c r="T493">
        <f t="shared" si="91"/>
        <v>23</v>
      </c>
      <c r="U493">
        <f t="shared" si="92"/>
        <v>920</v>
      </c>
      <c r="V493" s="3" t="str">
        <f t="shared" si="93"/>
        <v>'TRUE'</v>
      </c>
      <c r="W493">
        <f t="shared" si="94"/>
        <v>184</v>
      </c>
      <c r="X493" s="3" t="str">
        <f t="shared" si="95"/>
        <v>736)</v>
      </c>
    </row>
    <row r="494" spans="1:24" x14ac:dyDescent="0.25">
      <c r="A494" t="s">
        <v>519</v>
      </c>
      <c r="B494">
        <v>63</v>
      </c>
      <c r="C494" t="s">
        <v>27</v>
      </c>
      <c r="D494" t="s">
        <v>13</v>
      </c>
      <c r="E494" t="s">
        <v>28</v>
      </c>
      <c r="F494">
        <v>30</v>
      </c>
      <c r="G494">
        <v>28</v>
      </c>
      <c r="H494">
        <v>840</v>
      </c>
      <c r="I494" t="b">
        <v>0</v>
      </c>
      <c r="J494">
        <v>0</v>
      </c>
      <c r="K494">
        <v>840</v>
      </c>
      <c r="L494" s="2" t="str">
        <f t="shared" si="84"/>
        <v>5/7/2024</v>
      </c>
      <c r="M494" t="s">
        <v>519</v>
      </c>
      <c r="N494" s="2" t="str">
        <f t="shared" si="85"/>
        <v>('5/7/2024'</v>
      </c>
      <c r="O494">
        <f t="shared" si="86"/>
        <v>63</v>
      </c>
      <c r="P494" s="3" t="str">
        <f t="shared" si="87"/>
        <v>'Buraidah'</v>
      </c>
      <c r="Q494" s="3" t="str">
        <f t="shared" si="88"/>
        <v>'coffee beans'</v>
      </c>
      <c r="R494" s="3" t="str">
        <f t="shared" si="89"/>
        <v>'Brazilian'</v>
      </c>
      <c r="S494">
        <f t="shared" si="90"/>
        <v>30</v>
      </c>
      <c r="T494">
        <f t="shared" si="91"/>
        <v>28</v>
      </c>
      <c r="U494">
        <f t="shared" si="92"/>
        <v>840</v>
      </c>
      <c r="V494" s="3" t="str">
        <f t="shared" si="93"/>
        <v>'FALSE'</v>
      </c>
      <c r="W494">
        <f t="shared" si="94"/>
        <v>0</v>
      </c>
      <c r="X494" s="3" t="str">
        <f t="shared" si="95"/>
        <v>840)</v>
      </c>
    </row>
    <row r="495" spans="1:24" x14ac:dyDescent="0.25">
      <c r="A495" t="s">
        <v>520</v>
      </c>
      <c r="B495">
        <v>78</v>
      </c>
      <c r="C495" t="s">
        <v>39</v>
      </c>
      <c r="D495" t="s">
        <v>13</v>
      </c>
      <c r="E495" t="s">
        <v>21</v>
      </c>
      <c r="F495">
        <v>45</v>
      </c>
      <c r="G495">
        <v>26</v>
      </c>
      <c r="H495">
        <v>1170</v>
      </c>
      <c r="I495" t="b">
        <v>0</v>
      </c>
      <c r="J495">
        <v>0</v>
      </c>
      <c r="K495">
        <v>1170</v>
      </c>
      <c r="L495" s="2" t="str">
        <f t="shared" si="84"/>
        <v>5/8/2024</v>
      </c>
      <c r="M495" t="s">
        <v>520</v>
      </c>
      <c r="N495" s="2" t="str">
        <f t="shared" si="85"/>
        <v>('5/8/2024'</v>
      </c>
      <c r="O495">
        <f t="shared" si="86"/>
        <v>78</v>
      </c>
      <c r="P495" s="3" t="str">
        <f t="shared" si="87"/>
        <v>'Jeddah'</v>
      </c>
      <c r="Q495" s="3" t="str">
        <f t="shared" si="88"/>
        <v>'coffee beans'</v>
      </c>
      <c r="R495" s="3" t="str">
        <f t="shared" si="89"/>
        <v>'Ethiopian'</v>
      </c>
      <c r="S495">
        <f t="shared" si="90"/>
        <v>45</v>
      </c>
      <c r="T495">
        <f t="shared" si="91"/>
        <v>26</v>
      </c>
      <c r="U495">
        <f t="shared" si="92"/>
        <v>1170</v>
      </c>
      <c r="V495" s="3" t="str">
        <f t="shared" si="93"/>
        <v>'FALSE'</v>
      </c>
      <c r="W495">
        <f t="shared" si="94"/>
        <v>0</v>
      </c>
      <c r="X495" s="3" t="str">
        <f t="shared" si="95"/>
        <v>1170)</v>
      </c>
    </row>
    <row r="496" spans="1:24" x14ac:dyDescent="0.25">
      <c r="A496" t="s">
        <v>521</v>
      </c>
      <c r="B496">
        <v>47</v>
      </c>
      <c r="C496" t="s">
        <v>25</v>
      </c>
      <c r="D496" t="s">
        <v>13</v>
      </c>
      <c r="E496" t="s">
        <v>21</v>
      </c>
      <c r="F496">
        <v>45</v>
      </c>
      <c r="G496">
        <v>10</v>
      </c>
      <c r="H496">
        <v>450</v>
      </c>
      <c r="I496" t="b">
        <v>1</v>
      </c>
      <c r="J496">
        <v>90</v>
      </c>
      <c r="K496">
        <v>360</v>
      </c>
      <c r="L496" s="2" t="str">
        <f t="shared" si="84"/>
        <v>5/9/2024</v>
      </c>
      <c r="M496" t="s">
        <v>521</v>
      </c>
      <c r="N496" s="2" t="str">
        <f t="shared" si="85"/>
        <v>('5/9/2024'</v>
      </c>
      <c r="O496">
        <f t="shared" si="86"/>
        <v>47</v>
      </c>
      <c r="P496" s="3" t="str">
        <f t="shared" si="87"/>
        <v>'Khobar'</v>
      </c>
      <c r="Q496" s="3" t="str">
        <f t="shared" si="88"/>
        <v>'coffee beans'</v>
      </c>
      <c r="R496" s="3" t="str">
        <f t="shared" si="89"/>
        <v>'Ethiopian'</v>
      </c>
      <c r="S496">
        <f t="shared" si="90"/>
        <v>45</v>
      </c>
      <c r="T496">
        <f t="shared" si="91"/>
        <v>10</v>
      </c>
      <c r="U496">
        <f t="shared" si="92"/>
        <v>450</v>
      </c>
      <c r="V496" s="3" t="str">
        <f t="shared" si="93"/>
        <v>'TRUE'</v>
      </c>
      <c r="W496">
        <f t="shared" si="94"/>
        <v>90</v>
      </c>
      <c r="X496" s="3" t="str">
        <f t="shared" si="95"/>
        <v>360)</v>
      </c>
    </row>
    <row r="497" spans="1:24" x14ac:dyDescent="0.25">
      <c r="A497" t="s">
        <v>522</v>
      </c>
      <c r="B497">
        <v>63</v>
      </c>
      <c r="C497" t="s">
        <v>39</v>
      </c>
      <c r="D497" t="s">
        <v>13</v>
      </c>
      <c r="E497" t="s">
        <v>17</v>
      </c>
      <c r="F497">
        <v>35</v>
      </c>
      <c r="G497">
        <v>27</v>
      </c>
      <c r="H497">
        <v>945</v>
      </c>
      <c r="I497" t="b">
        <v>1</v>
      </c>
      <c r="J497">
        <v>189</v>
      </c>
      <c r="K497">
        <v>756</v>
      </c>
      <c r="L497" s="2" t="str">
        <f t="shared" si="84"/>
        <v>5/10/2024</v>
      </c>
      <c r="M497" t="s">
        <v>522</v>
      </c>
      <c r="N497" s="2" t="str">
        <f t="shared" si="85"/>
        <v>('5/10/2024'</v>
      </c>
      <c r="O497">
        <f t="shared" si="86"/>
        <v>63</v>
      </c>
      <c r="P497" s="3" t="str">
        <f t="shared" si="87"/>
        <v>'Jeddah'</v>
      </c>
      <c r="Q497" s="3" t="str">
        <f t="shared" si="88"/>
        <v>'coffee beans'</v>
      </c>
      <c r="R497" s="3" t="str">
        <f t="shared" si="89"/>
        <v>'Costa Rica'</v>
      </c>
      <c r="S497">
        <f t="shared" si="90"/>
        <v>35</v>
      </c>
      <c r="T497">
        <f t="shared" si="91"/>
        <v>27</v>
      </c>
      <c r="U497">
        <f t="shared" si="92"/>
        <v>945</v>
      </c>
      <c r="V497" s="3" t="str">
        <f t="shared" si="93"/>
        <v>'TRUE'</v>
      </c>
      <c r="W497">
        <f t="shared" si="94"/>
        <v>189</v>
      </c>
      <c r="X497" s="3" t="str">
        <f t="shared" si="95"/>
        <v>756)</v>
      </c>
    </row>
    <row r="498" spans="1:24" x14ac:dyDescent="0.25">
      <c r="A498" t="s">
        <v>523</v>
      </c>
      <c r="B498">
        <v>98</v>
      </c>
      <c r="C498" t="s">
        <v>16</v>
      </c>
      <c r="D498" t="s">
        <v>13</v>
      </c>
      <c r="E498" t="s">
        <v>28</v>
      </c>
      <c r="F498">
        <v>30</v>
      </c>
      <c r="G498">
        <v>16</v>
      </c>
      <c r="H498">
        <v>480</v>
      </c>
      <c r="I498" t="b">
        <v>1</v>
      </c>
      <c r="J498">
        <v>96</v>
      </c>
      <c r="K498">
        <v>384</v>
      </c>
      <c r="L498" s="2" t="str">
        <f t="shared" si="84"/>
        <v>5/11/2024</v>
      </c>
      <c r="M498" t="s">
        <v>523</v>
      </c>
      <c r="N498" s="2" t="str">
        <f t="shared" si="85"/>
        <v>('5/11/2024'</v>
      </c>
      <c r="O498">
        <f t="shared" si="86"/>
        <v>98</v>
      </c>
      <c r="P498" s="3" t="str">
        <f t="shared" si="87"/>
        <v>'Abha'</v>
      </c>
      <c r="Q498" s="3" t="str">
        <f t="shared" si="88"/>
        <v>'coffee beans'</v>
      </c>
      <c r="R498" s="3" t="str">
        <f t="shared" si="89"/>
        <v>'Brazilian'</v>
      </c>
      <c r="S498">
        <f t="shared" si="90"/>
        <v>30</v>
      </c>
      <c r="T498">
        <f t="shared" si="91"/>
        <v>16</v>
      </c>
      <c r="U498">
        <f t="shared" si="92"/>
        <v>480</v>
      </c>
      <c r="V498" s="3" t="str">
        <f t="shared" si="93"/>
        <v>'TRUE'</v>
      </c>
      <c r="W498">
        <f t="shared" si="94"/>
        <v>96</v>
      </c>
      <c r="X498" s="3" t="str">
        <f t="shared" si="95"/>
        <v>384)</v>
      </c>
    </row>
    <row r="499" spans="1:24" x14ac:dyDescent="0.25">
      <c r="A499" t="s">
        <v>524</v>
      </c>
      <c r="B499">
        <v>71</v>
      </c>
      <c r="C499" t="s">
        <v>41</v>
      </c>
      <c r="D499" t="s">
        <v>13</v>
      </c>
      <c r="E499" t="s">
        <v>21</v>
      </c>
      <c r="F499">
        <v>45</v>
      </c>
      <c r="G499">
        <v>20</v>
      </c>
      <c r="H499">
        <v>900</v>
      </c>
      <c r="I499" t="b">
        <v>0</v>
      </c>
      <c r="J499">
        <v>0</v>
      </c>
      <c r="K499">
        <v>900</v>
      </c>
      <c r="L499" s="2" t="str">
        <f t="shared" si="84"/>
        <v>5/12/2024</v>
      </c>
      <c r="M499" t="s">
        <v>524</v>
      </c>
      <c r="N499" s="2" t="str">
        <f t="shared" si="85"/>
        <v>('5/12/2024'</v>
      </c>
      <c r="O499">
        <f t="shared" si="86"/>
        <v>71</v>
      </c>
      <c r="P499" s="3" t="str">
        <f t="shared" si="87"/>
        <v>'Mecca'</v>
      </c>
      <c r="Q499" s="3" t="str">
        <f t="shared" si="88"/>
        <v>'coffee beans'</v>
      </c>
      <c r="R499" s="3" t="str">
        <f t="shared" si="89"/>
        <v>'Ethiopian'</v>
      </c>
      <c r="S499">
        <f t="shared" si="90"/>
        <v>45</v>
      </c>
      <c r="T499">
        <f t="shared" si="91"/>
        <v>20</v>
      </c>
      <c r="U499">
        <f t="shared" si="92"/>
        <v>900</v>
      </c>
      <c r="V499" s="3" t="str">
        <f t="shared" si="93"/>
        <v>'FALSE'</v>
      </c>
      <c r="W499">
        <f t="shared" si="94"/>
        <v>0</v>
      </c>
      <c r="X499" s="3" t="str">
        <f t="shared" si="95"/>
        <v>900)</v>
      </c>
    </row>
    <row r="500" spans="1:24" x14ac:dyDescent="0.25">
      <c r="A500" t="s">
        <v>525</v>
      </c>
      <c r="B500">
        <v>8</v>
      </c>
      <c r="C500" t="s">
        <v>12</v>
      </c>
      <c r="D500" t="s">
        <v>13</v>
      </c>
      <c r="E500" t="s">
        <v>14</v>
      </c>
      <c r="F500">
        <v>40</v>
      </c>
      <c r="G500">
        <v>4</v>
      </c>
      <c r="H500">
        <v>160</v>
      </c>
      <c r="I500" t="b">
        <v>1</v>
      </c>
      <c r="J500">
        <v>32</v>
      </c>
      <c r="K500">
        <v>128</v>
      </c>
      <c r="L500" s="2" t="str">
        <f t="shared" si="84"/>
        <v>5/13/2024</v>
      </c>
      <c r="M500" t="s">
        <v>525</v>
      </c>
      <c r="N500" s="2" t="str">
        <f t="shared" si="85"/>
        <v>('5/13/2024'</v>
      </c>
      <c r="O500">
        <f t="shared" si="86"/>
        <v>8</v>
      </c>
      <c r="P500" s="3" t="str">
        <f t="shared" si="87"/>
        <v>'Riyadh'</v>
      </c>
      <c r="Q500" s="3" t="str">
        <f t="shared" si="88"/>
        <v>'coffee beans'</v>
      </c>
      <c r="R500" s="3" t="str">
        <f t="shared" si="89"/>
        <v>'Colombian'</v>
      </c>
      <c r="S500">
        <f t="shared" si="90"/>
        <v>40</v>
      </c>
      <c r="T500">
        <f t="shared" si="91"/>
        <v>4</v>
      </c>
      <c r="U500">
        <f t="shared" si="92"/>
        <v>160</v>
      </c>
      <c r="V500" s="3" t="str">
        <f t="shared" si="93"/>
        <v>'TRUE'</v>
      </c>
      <c r="W500">
        <f t="shared" si="94"/>
        <v>32</v>
      </c>
      <c r="X500" s="3" t="str">
        <f t="shared" si="95"/>
        <v>128)</v>
      </c>
    </row>
    <row r="501" spans="1:24" x14ac:dyDescent="0.25">
      <c r="A501" t="s">
        <v>526</v>
      </c>
      <c r="B501">
        <v>57</v>
      </c>
      <c r="C501" t="s">
        <v>39</v>
      </c>
      <c r="D501" t="s">
        <v>13</v>
      </c>
      <c r="E501" t="s">
        <v>21</v>
      </c>
      <c r="F501">
        <v>45</v>
      </c>
      <c r="G501">
        <v>13</v>
      </c>
      <c r="H501">
        <v>585</v>
      </c>
      <c r="I501" t="b">
        <v>1</v>
      </c>
      <c r="J501">
        <v>117</v>
      </c>
      <c r="K501">
        <v>468</v>
      </c>
      <c r="L501" s="2" t="str">
        <f t="shared" si="84"/>
        <v>5/14/2024</v>
      </c>
      <c r="M501" t="s">
        <v>526</v>
      </c>
      <c r="N501" s="2" t="str">
        <f t="shared" si="85"/>
        <v>('5/14/2024'</v>
      </c>
      <c r="O501">
        <f t="shared" si="86"/>
        <v>57</v>
      </c>
      <c r="P501" s="3" t="str">
        <f t="shared" si="87"/>
        <v>'Jeddah'</v>
      </c>
      <c r="Q501" s="3" t="str">
        <f t="shared" si="88"/>
        <v>'coffee beans'</v>
      </c>
      <c r="R501" s="3" t="str">
        <f t="shared" si="89"/>
        <v>'Ethiopian'</v>
      </c>
      <c r="S501">
        <f t="shared" si="90"/>
        <v>45</v>
      </c>
      <c r="T501">
        <f t="shared" si="91"/>
        <v>13</v>
      </c>
      <c r="U501">
        <f t="shared" si="92"/>
        <v>585</v>
      </c>
      <c r="V501" s="3" t="str">
        <f t="shared" si="93"/>
        <v>'TRUE'</v>
      </c>
      <c r="W501">
        <f t="shared" si="94"/>
        <v>117</v>
      </c>
      <c r="X501" s="3" t="str">
        <f t="shared" si="95"/>
        <v>468)</v>
      </c>
    </row>
    <row r="502" spans="1:24" x14ac:dyDescent="0.25">
      <c r="A502" t="s">
        <v>527</v>
      </c>
      <c r="B502">
        <v>2</v>
      </c>
      <c r="C502" t="s">
        <v>27</v>
      </c>
      <c r="D502" t="s">
        <v>13</v>
      </c>
      <c r="E502" t="s">
        <v>21</v>
      </c>
      <c r="F502">
        <v>45</v>
      </c>
      <c r="G502">
        <v>44</v>
      </c>
      <c r="H502">
        <v>1980</v>
      </c>
      <c r="I502" t="b">
        <v>1</v>
      </c>
      <c r="J502">
        <v>396</v>
      </c>
      <c r="K502">
        <v>1584</v>
      </c>
      <c r="L502" s="2" t="str">
        <f t="shared" si="84"/>
        <v>5/15/2024</v>
      </c>
      <c r="M502" t="s">
        <v>527</v>
      </c>
      <c r="N502" s="2" t="str">
        <f t="shared" si="85"/>
        <v>('5/15/2024'</v>
      </c>
      <c r="O502">
        <f t="shared" si="86"/>
        <v>2</v>
      </c>
      <c r="P502" s="3" t="str">
        <f t="shared" si="87"/>
        <v>'Buraidah'</v>
      </c>
      <c r="Q502" s="3" t="str">
        <f t="shared" si="88"/>
        <v>'coffee beans'</v>
      </c>
      <c r="R502" s="3" t="str">
        <f t="shared" si="89"/>
        <v>'Ethiopian'</v>
      </c>
      <c r="S502">
        <f t="shared" si="90"/>
        <v>45</v>
      </c>
      <c r="T502">
        <f t="shared" si="91"/>
        <v>44</v>
      </c>
      <c r="U502">
        <f t="shared" si="92"/>
        <v>1980</v>
      </c>
      <c r="V502" s="3" t="str">
        <f t="shared" si="93"/>
        <v>'TRUE'</v>
      </c>
      <c r="W502">
        <f t="shared" si="94"/>
        <v>396</v>
      </c>
      <c r="X502" s="3" t="str">
        <f t="shared" si="95"/>
        <v>1584)</v>
      </c>
    </row>
    <row r="503" spans="1:24" x14ac:dyDescent="0.25">
      <c r="A503" t="s">
        <v>528</v>
      </c>
      <c r="B503">
        <v>83</v>
      </c>
      <c r="C503" t="s">
        <v>12</v>
      </c>
      <c r="D503" t="s">
        <v>13</v>
      </c>
      <c r="E503" t="s">
        <v>21</v>
      </c>
      <c r="F503">
        <v>45</v>
      </c>
      <c r="G503">
        <v>11</v>
      </c>
      <c r="H503">
        <v>495</v>
      </c>
      <c r="I503" t="b">
        <v>1</v>
      </c>
      <c r="J503">
        <v>99</v>
      </c>
      <c r="K503">
        <v>396</v>
      </c>
      <c r="L503" s="2" t="str">
        <f t="shared" si="84"/>
        <v>5/16/2024</v>
      </c>
      <c r="M503" t="s">
        <v>528</v>
      </c>
      <c r="N503" s="2" t="str">
        <f t="shared" si="85"/>
        <v>('5/16/2024'</v>
      </c>
      <c r="O503">
        <f t="shared" si="86"/>
        <v>83</v>
      </c>
      <c r="P503" s="3" t="str">
        <f t="shared" si="87"/>
        <v>'Riyadh'</v>
      </c>
      <c r="Q503" s="3" t="str">
        <f t="shared" si="88"/>
        <v>'coffee beans'</v>
      </c>
      <c r="R503" s="3" t="str">
        <f t="shared" si="89"/>
        <v>'Ethiopian'</v>
      </c>
      <c r="S503">
        <f t="shared" si="90"/>
        <v>45</v>
      </c>
      <c r="T503">
        <f t="shared" si="91"/>
        <v>11</v>
      </c>
      <c r="U503">
        <f t="shared" si="92"/>
        <v>495</v>
      </c>
      <c r="V503" s="3" t="str">
        <f t="shared" si="93"/>
        <v>'TRUE'</v>
      </c>
      <c r="W503">
        <f t="shared" si="94"/>
        <v>99</v>
      </c>
      <c r="X503" s="3" t="str">
        <f t="shared" si="95"/>
        <v>396)</v>
      </c>
    </row>
    <row r="504" spans="1:24" x14ac:dyDescent="0.25">
      <c r="A504" t="s">
        <v>529</v>
      </c>
      <c r="B504">
        <v>9</v>
      </c>
      <c r="C504" t="s">
        <v>12</v>
      </c>
      <c r="D504" t="s">
        <v>13</v>
      </c>
      <c r="E504" t="s">
        <v>14</v>
      </c>
      <c r="F504">
        <v>40</v>
      </c>
      <c r="G504">
        <v>45</v>
      </c>
      <c r="H504">
        <v>1800</v>
      </c>
      <c r="I504" t="b">
        <v>0</v>
      </c>
      <c r="J504">
        <v>0</v>
      </c>
      <c r="K504">
        <v>1800</v>
      </c>
      <c r="L504" s="2" t="str">
        <f t="shared" si="84"/>
        <v>5/17/2024</v>
      </c>
      <c r="M504" t="s">
        <v>529</v>
      </c>
      <c r="N504" s="2" t="str">
        <f t="shared" si="85"/>
        <v>('5/17/2024'</v>
      </c>
      <c r="O504">
        <f t="shared" si="86"/>
        <v>9</v>
      </c>
      <c r="P504" s="3" t="str">
        <f t="shared" si="87"/>
        <v>'Riyadh'</v>
      </c>
      <c r="Q504" s="3" t="str">
        <f t="shared" si="88"/>
        <v>'coffee beans'</v>
      </c>
      <c r="R504" s="3" t="str">
        <f t="shared" si="89"/>
        <v>'Colombian'</v>
      </c>
      <c r="S504">
        <f t="shared" si="90"/>
        <v>40</v>
      </c>
      <c r="T504">
        <f t="shared" si="91"/>
        <v>45</v>
      </c>
      <c r="U504">
        <f t="shared" si="92"/>
        <v>1800</v>
      </c>
      <c r="V504" s="3" t="str">
        <f t="shared" si="93"/>
        <v>'FALSE'</v>
      </c>
      <c r="W504">
        <f t="shared" si="94"/>
        <v>0</v>
      </c>
      <c r="X504" s="3" t="str">
        <f t="shared" si="95"/>
        <v>1800)</v>
      </c>
    </row>
    <row r="505" spans="1:24" x14ac:dyDescent="0.25">
      <c r="A505" t="s">
        <v>530</v>
      </c>
      <c r="B505">
        <v>60</v>
      </c>
      <c r="C505" t="s">
        <v>23</v>
      </c>
      <c r="D505" t="s">
        <v>13</v>
      </c>
      <c r="E505" t="s">
        <v>14</v>
      </c>
      <c r="F505">
        <v>40</v>
      </c>
      <c r="G505">
        <v>10</v>
      </c>
      <c r="H505">
        <v>400</v>
      </c>
      <c r="I505" t="b">
        <v>1</v>
      </c>
      <c r="J505">
        <v>80</v>
      </c>
      <c r="K505">
        <v>320</v>
      </c>
      <c r="L505" s="2" t="str">
        <f t="shared" si="84"/>
        <v>5/18/2024</v>
      </c>
      <c r="M505" t="s">
        <v>530</v>
      </c>
      <c r="N505" s="2" t="str">
        <f t="shared" si="85"/>
        <v>('5/18/2024'</v>
      </c>
      <c r="O505">
        <f t="shared" si="86"/>
        <v>60</v>
      </c>
      <c r="P505" s="3" t="str">
        <f t="shared" si="87"/>
        <v>'Hail'</v>
      </c>
      <c r="Q505" s="3" t="str">
        <f t="shared" si="88"/>
        <v>'coffee beans'</v>
      </c>
      <c r="R505" s="3" t="str">
        <f t="shared" si="89"/>
        <v>'Colombian'</v>
      </c>
      <c r="S505">
        <f t="shared" si="90"/>
        <v>40</v>
      </c>
      <c r="T505">
        <f t="shared" si="91"/>
        <v>10</v>
      </c>
      <c r="U505">
        <f t="shared" si="92"/>
        <v>400</v>
      </c>
      <c r="V505" s="3" t="str">
        <f t="shared" si="93"/>
        <v>'TRUE'</v>
      </c>
      <c r="W505">
        <f t="shared" si="94"/>
        <v>80</v>
      </c>
      <c r="X505" s="3" t="str">
        <f t="shared" si="95"/>
        <v>320)</v>
      </c>
    </row>
    <row r="506" spans="1:24" x14ac:dyDescent="0.25">
      <c r="A506" t="s">
        <v>531</v>
      </c>
      <c r="B506">
        <v>86</v>
      </c>
      <c r="C506" t="s">
        <v>23</v>
      </c>
      <c r="D506" t="s">
        <v>13</v>
      </c>
      <c r="E506" t="s">
        <v>17</v>
      </c>
      <c r="F506">
        <v>35</v>
      </c>
      <c r="G506">
        <v>48</v>
      </c>
      <c r="H506">
        <v>1680</v>
      </c>
      <c r="I506" t="b">
        <v>1</v>
      </c>
      <c r="J506">
        <v>336</v>
      </c>
      <c r="K506">
        <v>1344</v>
      </c>
      <c r="L506" s="2" t="str">
        <f t="shared" si="84"/>
        <v>5/19/2024</v>
      </c>
      <c r="M506" t="s">
        <v>531</v>
      </c>
      <c r="N506" s="2" t="str">
        <f t="shared" si="85"/>
        <v>('5/19/2024'</v>
      </c>
      <c r="O506">
        <f t="shared" si="86"/>
        <v>86</v>
      </c>
      <c r="P506" s="3" t="str">
        <f t="shared" si="87"/>
        <v>'Hail'</v>
      </c>
      <c r="Q506" s="3" t="str">
        <f t="shared" si="88"/>
        <v>'coffee beans'</v>
      </c>
      <c r="R506" s="3" t="str">
        <f t="shared" si="89"/>
        <v>'Costa Rica'</v>
      </c>
      <c r="S506">
        <f t="shared" si="90"/>
        <v>35</v>
      </c>
      <c r="T506">
        <f t="shared" si="91"/>
        <v>48</v>
      </c>
      <c r="U506">
        <f t="shared" si="92"/>
        <v>1680</v>
      </c>
      <c r="V506" s="3" t="str">
        <f t="shared" si="93"/>
        <v>'TRUE'</v>
      </c>
      <c r="W506">
        <f t="shared" si="94"/>
        <v>336</v>
      </c>
      <c r="X506" s="3" t="str">
        <f t="shared" si="95"/>
        <v>1344)</v>
      </c>
    </row>
    <row r="507" spans="1:24" x14ac:dyDescent="0.25">
      <c r="A507" t="s">
        <v>532</v>
      </c>
      <c r="B507">
        <v>25</v>
      </c>
      <c r="C507" t="s">
        <v>12</v>
      </c>
      <c r="D507" t="s">
        <v>13</v>
      </c>
      <c r="E507" t="s">
        <v>28</v>
      </c>
      <c r="F507">
        <v>30</v>
      </c>
      <c r="G507">
        <v>30</v>
      </c>
      <c r="H507">
        <v>900</v>
      </c>
      <c r="I507" t="b">
        <v>1</v>
      </c>
      <c r="J507">
        <v>180</v>
      </c>
      <c r="K507">
        <v>720</v>
      </c>
      <c r="L507" s="2" t="str">
        <f t="shared" si="84"/>
        <v>5/20/2024</v>
      </c>
      <c r="M507" t="s">
        <v>532</v>
      </c>
      <c r="N507" s="2" t="str">
        <f t="shared" si="85"/>
        <v>('5/20/2024'</v>
      </c>
      <c r="O507">
        <f t="shared" si="86"/>
        <v>25</v>
      </c>
      <c r="P507" s="3" t="str">
        <f t="shared" si="87"/>
        <v>'Riyadh'</v>
      </c>
      <c r="Q507" s="3" t="str">
        <f t="shared" si="88"/>
        <v>'coffee beans'</v>
      </c>
      <c r="R507" s="3" t="str">
        <f t="shared" si="89"/>
        <v>'Brazilian'</v>
      </c>
      <c r="S507">
        <f t="shared" si="90"/>
        <v>30</v>
      </c>
      <c r="T507">
        <f t="shared" si="91"/>
        <v>30</v>
      </c>
      <c r="U507">
        <f t="shared" si="92"/>
        <v>900</v>
      </c>
      <c r="V507" s="3" t="str">
        <f t="shared" si="93"/>
        <v>'TRUE'</v>
      </c>
      <c r="W507">
        <f t="shared" si="94"/>
        <v>180</v>
      </c>
      <c r="X507" s="3" t="str">
        <f t="shared" si="95"/>
        <v>720)</v>
      </c>
    </row>
    <row r="508" spans="1:24" x14ac:dyDescent="0.25">
      <c r="A508" t="s">
        <v>533</v>
      </c>
      <c r="B508">
        <v>39</v>
      </c>
      <c r="C508" t="s">
        <v>19</v>
      </c>
      <c r="D508" t="s">
        <v>13</v>
      </c>
      <c r="E508" t="s">
        <v>28</v>
      </c>
      <c r="F508">
        <v>30</v>
      </c>
      <c r="G508">
        <v>22</v>
      </c>
      <c r="H508">
        <v>660</v>
      </c>
      <c r="I508" t="b">
        <v>1</v>
      </c>
      <c r="J508">
        <v>132</v>
      </c>
      <c r="K508">
        <v>528</v>
      </c>
      <c r="L508" s="2" t="str">
        <f t="shared" si="84"/>
        <v>5/21/2024</v>
      </c>
      <c r="M508" t="s">
        <v>533</v>
      </c>
      <c r="N508" s="2" t="str">
        <f t="shared" si="85"/>
        <v>('5/21/2024'</v>
      </c>
      <c r="O508">
        <f t="shared" si="86"/>
        <v>39</v>
      </c>
      <c r="P508" s="3" t="str">
        <f t="shared" si="87"/>
        <v>'Tabuk'</v>
      </c>
      <c r="Q508" s="3" t="str">
        <f t="shared" si="88"/>
        <v>'coffee beans'</v>
      </c>
      <c r="R508" s="3" t="str">
        <f t="shared" si="89"/>
        <v>'Brazilian'</v>
      </c>
      <c r="S508">
        <f t="shared" si="90"/>
        <v>30</v>
      </c>
      <c r="T508">
        <f t="shared" si="91"/>
        <v>22</v>
      </c>
      <c r="U508">
        <f t="shared" si="92"/>
        <v>660</v>
      </c>
      <c r="V508" s="3" t="str">
        <f t="shared" si="93"/>
        <v>'TRUE'</v>
      </c>
      <c r="W508">
        <f t="shared" si="94"/>
        <v>132</v>
      </c>
      <c r="X508" s="3" t="str">
        <f t="shared" si="95"/>
        <v>528)</v>
      </c>
    </row>
    <row r="509" spans="1:24" x14ac:dyDescent="0.25">
      <c r="A509" t="s">
        <v>534</v>
      </c>
      <c r="B509">
        <v>90</v>
      </c>
      <c r="C509" t="s">
        <v>34</v>
      </c>
      <c r="D509" t="s">
        <v>13</v>
      </c>
      <c r="E509" t="s">
        <v>32</v>
      </c>
      <c r="F509">
        <v>35</v>
      </c>
      <c r="G509">
        <v>1</v>
      </c>
      <c r="H509">
        <v>35</v>
      </c>
      <c r="I509" t="b">
        <v>0</v>
      </c>
      <c r="J509">
        <v>0</v>
      </c>
      <c r="K509">
        <v>35</v>
      </c>
      <c r="L509" s="2" t="str">
        <f t="shared" si="84"/>
        <v>5/22/2024</v>
      </c>
      <c r="M509" t="s">
        <v>534</v>
      </c>
      <c r="N509" s="2" t="str">
        <f t="shared" si="85"/>
        <v>('5/22/2024'</v>
      </c>
      <c r="O509">
        <f t="shared" si="86"/>
        <v>90</v>
      </c>
      <c r="P509" s="3" t="str">
        <f t="shared" si="87"/>
        <v>'Dammam'</v>
      </c>
      <c r="Q509" s="3" t="str">
        <f t="shared" si="88"/>
        <v>'coffee beans'</v>
      </c>
      <c r="R509" s="3" t="str">
        <f t="shared" si="89"/>
        <v>'Guatemala'</v>
      </c>
      <c r="S509">
        <f t="shared" si="90"/>
        <v>35</v>
      </c>
      <c r="T509">
        <f t="shared" si="91"/>
        <v>1</v>
      </c>
      <c r="U509">
        <f t="shared" si="92"/>
        <v>35</v>
      </c>
      <c r="V509" s="3" t="str">
        <f t="shared" si="93"/>
        <v>'FALSE'</v>
      </c>
      <c r="W509">
        <f t="shared" si="94"/>
        <v>0</v>
      </c>
      <c r="X509" s="3" t="str">
        <f t="shared" si="95"/>
        <v>35)</v>
      </c>
    </row>
    <row r="510" spans="1:24" x14ac:dyDescent="0.25">
      <c r="A510" t="s">
        <v>535</v>
      </c>
      <c r="B510">
        <v>33</v>
      </c>
      <c r="C510" t="s">
        <v>30</v>
      </c>
      <c r="D510" t="s">
        <v>13</v>
      </c>
      <c r="E510" t="s">
        <v>32</v>
      </c>
      <c r="F510">
        <v>35</v>
      </c>
      <c r="G510">
        <v>6</v>
      </c>
      <c r="H510">
        <v>210</v>
      </c>
      <c r="I510" t="b">
        <v>0</v>
      </c>
      <c r="J510">
        <v>0</v>
      </c>
      <c r="K510">
        <v>210</v>
      </c>
      <c r="L510" s="2" t="str">
        <f t="shared" si="84"/>
        <v>5/23/2024</v>
      </c>
      <c r="M510" t="s">
        <v>535</v>
      </c>
      <c r="N510" s="2" t="str">
        <f t="shared" si="85"/>
        <v>('5/23/2024'</v>
      </c>
      <c r="O510">
        <f t="shared" si="86"/>
        <v>33</v>
      </c>
      <c r="P510" s="3" t="str">
        <f t="shared" si="87"/>
        <v>'Medina'</v>
      </c>
      <c r="Q510" s="3" t="str">
        <f t="shared" si="88"/>
        <v>'coffee beans'</v>
      </c>
      <c r="R510" s="3" t="str">
        <f t="shared" si="89"/>
        <v>'Guatemala'</v>
      </c>
      <c r="S510">
        <f t="shared" si="90"/>
        <v>35</v>
      </c>
      <c r="T510">
        <f t="shared" si="91"/>
        <v>6</v>
      </c>
      <c r="U510">
        <f t="shared" si="92"/>
        <v>210</v>
      </c>
      <c r="V510" s="3" t="str">
        <f t="shared" si="93"/>
        <v>'FALSE'</v>
      </c>
      <c r="W510">
        <f t="shared" si="94"/>
        <v>0</v>
      </c>
      <c r="X510" s="3" t="str">
        <f t="shared" si="95"/>
        <v>210)</v>
      </c>
    </row>
    <row r="511" spans="1:24" x14ac:dyDescent="0.25">
      <c r="A511" t="s">
        <v>536</v>
      </c>
      <c r="B511">
        <v>58</v>
      </c>
      <c r="C511" t="s">
        <v>34</v>
      </c>
      <c r="D511" t="s">
        <v>13</v>
      </c>
      <c r="E511" t="s">
        <v>32</v>
      </c>
      <c r="F511">
        <v>35</v>
      </c>
      <c r="G511">
        <v>25</v>
      </c>
      <c r="H511">
        <v>875</v>
      </c>
      <c r="I511" t="b">
        <v>1</v>
      </c>
      <c r="J511">
        <v>175</v>
      </c>
      <c r="K511">
        <v>700</v>
      </c>
      <c r="L511" s="2" t="str">
        <f t="shared" si="84"/>
        <v>5/24/2024</v>
      </c>
      <c r="M511" t="s">
        <v>536</v>
      </c>
      <c r="N511" s="2" t="str">
        <f t="shared" si="85"/>
        <v>('5/24/2024'</v>
      </c>
      <c r="O511">
        <f t="shared" si="86"/>
        <v>58</v>
      </c>
      <c r="P511" s="3" t="str">
        <f t="shared" si="87"/>
        <v>'Dammam'</v>
      </c>
      <c r="Q511" s="3" t="str">
        <f t="shared" si="88"/>
        <v>'coffee beans'</v>
      </c>
      <c r="R511" s="3" t="str">
        <f t="shared" si="89"/>
        <v>'Guatemala'</v>
      </c>
      <c r="S511">
        <f t="shared" si="90"/>
        <v>35</v>
      </c>
      <c r="T511">
        <f t="shared" si="91"/>
        <v>25</v>
      </c>
      <c r="U511">
        <f t="shared" si="92"/>
        <v>875</v>
      </c>
      <c r="V511" s="3" t="str">
        <f t="shared" si="93"/>
        <v>'TRUE'</v>
      </c>
      <c r="W511">
        <f t="shared" si="94"/>
        <v>175</v>
      </c>
      <c r="X511" s="3" t="str">
        <f t="shared" si="95"/>
        <v>700)</v>
      </c>
    </row>
    <row r="512" spans="1:24" x14ac:dyDescent="0.25">
      <c r="A512" t="s">
        <v>537</v>
      </c>
      <c r="B512">
        <v>75</v>
      </c>
      <c r="C512" t="s">
        <v>16</v>
      </c>
      <c r="D512" t="s">
        <v>13</v>
      </c>
      <c r="E512" t="s">
        <v>28</v>
      </c>
      <c r="F512">
        <v>30</v>
      </c>
      <c r="G512">
        <v>25</v>
      </c>
      <c r="H512">
        <v>750</v>
      </c>
      <c r="I512" t="b">
        <v>1</v>
      </c>
      <c r="J512">
        <v>150</v>
      </c>
      <c r="K512">
        <v>600</v>
      </c>
      <c r="L512" s="2" t="str">
        <f t="shared" si="84"/>
        <v>5/25/2024</v>
      </c>
      <c r="M512" t="s">
        <v>537</v>
      </c>
      <c r="N512" s="2" t="str">
        <f t="shared" si="85"/>
        <v>('5/25/2024'</v>
      </c>
      <c r="O512">
        <f t="shared" si="86"/>
        <v>75</v>
      </c>
      <c r="P512" s="3" t="str">
        <f t="shared" si="87"/>
        <v>'Abha'</v>
      </c>
      <c r="Q512" s="3" t="str">
        <f t="shared" si="88"/>
        <v>'coffee beans'</v>
      </c>
      <c r="R512" s="3" t="str">
        <f t="shared" si="89"/>
        <v>'Brazilian'</v>
      </c>
      <c r="S512">
        <f t="shared" si="90"/>
        <v>30</v>
      </c>
      <c r="T512">
        <f t="shared" si="91"/>
        <v>25</v>
      </c>
      <c r="U512">
        <f t="shared" si="92"/>
        <v>750</v>
      </c>
      <c r="V512" s="3" t="str">
        <f t="shared" si="93"/>
        <v>'TRUE'</v>
      </c>
      <c r="W512">
        <f t="shared" si="94"/>
        <v>150</v>
      </c>
      <c r="X512" s="3" t="str">
        <f t="shared" si="95"/>
        <v>600)</v>
      </c>
    </row>
    <row r="513" spans="1:24" x14ac:dyDescent="0.25">
      <c r="A513" t="s">
        <v>538</v>
      </c>
      <c r="B513">
        <v>98</v>
      </c>
      <c r="C513" t="s">
        <v>23</v>
      </c>
      <c r="D513" t="s">
        <v>13</v>
      </c>
      <c r="E513" t="s">
        <v>32</v>
      </c>
      <c r="F513">
        <v>35</v>
      </c>
      <c r="G513">
        <v>49</v>
      </c>
      <c r="H513">
        <v>1715</v>
      </c>
      <c r="I513" t="b">
        <v>0</v>
      </c>
      <c r="J513">
        <v>0</v>
      </c>
      <c r="K513">
        <v>1715</v>
      </c>
      <c r="L513" s="2" t="str">
        <f t="shared" si="84"/>
        <v>5/26/2024</v>
      </c>
      <c r="M513" t="s">
        <v>538</v>
      </c>
      <c r="N513" s="2" t="str">
        <f t="shared" si="85"/>
        <v>('5/26/2024'</v>
      </c>
      <c r="O513">
        <f t="shared" si="86"/>
        <v>98</v>
      </c>
      <c r="P513" s="3" t="str">
        <f t="shared" si="87"/>
        <v>'Hail'</v>
      </c>
      <c r="Q513" s="3" t="str">
        <f t="shared" si="88"/>
        <v>'coffee beans'</v>
      </c>
      <c r="R513" s="3" t="str">
        <f t="shared" si="89"/>
        <v>'Guatemala'</v>
      </c>
      <c r="S513">
        <f t="shared" si="90"/>
        <v>35</v>
      </c>
      <c r="T513">
        <f t="shared" si="91"/>
        <v>49</v>
      </c>
      <c r="U513">
        <f t="shared" si="92"/>
        <v>1715</v>
      </c>
      <c r="V513" s="3" t="str">
        <f t="shared" si="93"/>
        <v>'FALSE'</v>
      </c>
      <c r="W513">
        <f t="shared" si="94"/>
        <v>0</v>
      </c>
      <c r="X513" s="3" t="str">
        <f t="shared" si="95"/>
        <v>1715)</v>
      </c>
    </row>
    <row r="514" spans="1:24" x14ac:dyDescent="0.25">
      <c r="A514" t="s">
        <v>539</v>
      </c>
      <c r="B514">
        <v>56</v>
      </c>
      <c r="C514" t="s">
        <v>12</v>
      </c>
      <c r="D514" t="s">
        <v>13</v>
      </c>
      <c r="E514" t="s">
        <v>32</v>
      </c>
      <c r="F514">
        <v>35</v>
      </c>
      <c r="G514">
        <v>17</v>
      </c>
      <c r="H514">
        <v>595</v>
      </c>
      <c r="I514" t="b">
        <v>0</v>
      </c>
      <c r="J514">
        <v>0</v>
      </c>
      <c r="K514">
        <v>595</v>
      </c>
      <c r="L514" s="2" t="str">
        <f t="shared" si="84"/>
        <v>5/27/2024</v>
      </c>
      <c r="M514" t="s">
        <v>539</v>
      </c>
      <c r="N514" s="2" t="str">
        <f t="shared" si="85"/>
        <v>('5/27/2024'</v>
      </c>
      <c r="O514">
        <f t="shared" si="86"/>
        <v>56</v>
      </c>
      <c r="P514" s="3" t="str">
        <f t="shared" si="87"/>
        <v>'Riyadh'</v>
      </c>
      <c r="Q514" s="3" t="str">
        <f t="shared" si="88"/>
        <v>'coffee beans'</v>
      </c>
      <c r="R514" s="3" t="str">
        <f t="shared" si="89"/>
        <v>'Guatemala'</v>
      </c>
      <c r="S514">
        <f t="shared" si="90"/>
        <v>35</v>
      </c>
      <c r="T514">
        <f t="shared" si="91"/>
        <v>17</v>
      </c>
      <c r="U514">
        <f t="shared" si="92"/>
        <v>595</v>
      </c>
      <c r="V514" s="3" t="str">
        <f t="shared" si="93"/>
        <v>'FALSE'</v>
      </c>
      <c r="W514">
        <f t="shared" si="94"/>
        <v>0</v>
      </c>
      <c r="X514" s="3" t="str">
        <f t="shared" si="95"/>
        <v>595)</v>
      </c>
    </row>
    <row r="515" spans="1:24" x14ac:dyDescent="0.25">
      <c r="A515" t="s">
        <v>540</v>
      </c>
      <c r="B515">
        <v>86</v>
      </c>
      <c r="C515" t="s">
        <v>39</v>
      </c>
      <c r="D515" t="s">
        <v>13</v>
      </c>
      <c r="E515" t="s">
        <v>21</v>
      </c>
      <c r="F515">
        <v>45</v>
      </c>
      <c r="G515">
        <v>19</v>
      </c>
      <c r="H515">
        <v>855</v>
      </c>
      <c r="I515" t="b">
        <v>0</v>
      </c>
      <c r="J515">
        <v>0</v>
      </c>
      <c r="K515">
        <v>855</v>
      </c>
      <c r="L515" s="2" t="str">
        <f t="shared" ref="L515:L578" si="96">CONCATENATE(TEXT(A515,"yyyy-mm-dd"))</f>
        <v>5/28/2024</v>
      </c>
      <c r="M515" t="s">
        <v>540</v>
      </c>
      <c r="N515" s="2" t="str">
        <f t="shared" ref="N515:N578" si="97">CONCATENATE("('",M515,"'")</f>
        <v>('5/28/2024'</v>
      </c>
      <c r="O515">
        <f t="shared" ref="O515:O578" si="98">B515</f>
        <v>86</v>
      </c>
      <c r="P515" s="3" t="str">
        <f t="shared" ref="P515:P578" si="99">CONCATENATE("'",C515,"'")</f>
        <v>'Jeddah'</v>
      </c>
      <c r="Q515" s="3" t="str">
        <f t="shared" ref="Q515:Q578" si="100">CONCATENATE("'",D515,"'")</f>
        <v>'coffee beans'</v>
      </c>
      <c r="R515" s="3" t="str">
        <f t="shared" ref="R515:R578" si="101">CONCATENATE("'",E515,"'")</f>
        <v>'Ethiopian'</v>
      </c>
      <c r="S515">
        <f t="shared" ref="S515:S578" si="102">F515</f>
        <v>45</v>
      </c>
      <c r="T515">
        <f t="shared" ref="T515:T578" si="103">G515</f>
        <v>19</v>
      </c>
      <c r="U515">
        <f t="shared" ref="U515:U578" si="104">H515</f>
        <v>855</v>
      </c>
      <c r="V515" s="3" t="str">
        <f t="shared" ref="V515:V578" si="105">CONCATENATE("'",I515,"'")</f>
        <v>'FALSE'</v>
      </c>
      <c r="W515">
        <f t="shared" ref="W515:W578" si="106">J515</f>
        <v>0</v>
      </c>
      <c r="X515" s="3" t="str">
        <f t="shared" ref="X515:X578" si="107">CONCATENATE(K515,")")</f>
        <v>855)</v>
      </c>
    </row>
    <row r="516" spans="1:24" x14ac:dyDescent="0.25">
      <c r="A516" t="s">
        <v>541</v>
      </c>
      <c r="B516">
        <v>49</v>
      </c>
      <c r="C516" t="s">
        <v>30</v>
      </c>
      <c r="D516" t="s">
        <v>13</v>
      </c>
      <c r="E516" t="s">
        <v>17</v>
      </c>
      <c r="F516">
        <v>35</v>
      </c>
      <c r="G516">
        <v>25</v>
      </c>
      <c r="H516">
        <v>875</v>
      </c>
      <c r="I516" t="b">
        <v>0</v>
      </c>
      <c r="J516">
        <v>0</v>
      </c>
      <c r="K516">
        <v>875</v>
      </c>
      <c r="L516" s="2" t="str">
        <f t="shared" si="96"/>
        <v>5/29/2024</v>
      </c>
      <c r="M516" t="s">
        <v>541</v>
      </c>
      <c r="N516" s="2" t="str">
        <f t="shared" si="97"/>
        <v>('5/29/2024'</v>
      </c>
      <c r="O516">
        <f t="shared" si="98"/>
        <v>49</v>
      </c>
      <c r="P516" s="3" t="str">
        <f t="shared" si="99"/>
        <v>'Medina'</v>
      </c>
      <c r="Q516" s="3" t="str">
        <f t="shared" si="100"/>
        <v>'coffee beans'</v>
      </c>
      <c r="R516" s="3" t="str">
        <f t="shared" si="101"/>
        <v>'Costa Rica'</v>
      </c>
      <c r="S516">
        <f t="shared" si="102"/>
        <v>35</v>
      </c>
      <c r="T516">
        <f t="shared" si="103"/>
        <v>25</v>
      </c>
      <c r="U516">
        <f t="shared" si="104"/>
        <v>875</v>
      </c>
      <c r="V516" s="3" t="str">
        <f t="shared" si="105"/>
        <v>'FALSE'</v>
      </c>
      <c r="W516">
        <f t="shared" si="106"/>
        <v>0</v>
      </c>
      <c r="X516" s="3" t="str">
        <f t="shared" si="107"/>
        <v>875)</v>
      </c>
    </row>
    <row r="517" spans="1:24" x14ac:dyDescent="0.25">
      <c r="A517" t="s">
        <v>542</v>
      </c>
      <c r="B517">
        <v>55</v>
      </c>
      <c r="C517" t="s">
        <v>39</v>
      </c>
      <c r="D517" t="s">
        <v>13</v>
      </c>
      <c r="E517" t="s">
        <v>17</v>
      </c>
      <c r="F517">
        <v>35</v>
      </c>
      <c r="G517">
        <v>11</v>
      </c>
      <c r="H517">
        <v>385</v>
      </c>
      <c r="I517" t="b">
        <v>0</v>
      </c>
      <c r="J517">
        <v>0</v>
      </c>
      <c r="K517">
        <v>385</v>
      </c>
      <c r="L517" s="2" t="str">
        <f t="shared" si="96"/>
        <v>5/30/2024</v>
      </c>
      <c r="M517" t="s">
        <v>542</v>
      </c>
      <c r="N517" s="2" t="str">
        <f t="shared" si="97"/>
        <v>('5/30/2024'</v>
      </c>
      <c r="O517">
        <f t="shared" si="98"/>
        <v>55</v>
      </c>
      <c r="P517" s="3" t="str">
        <f t="shared" si="99"/>
        <v>'Jeddah'</v>
      </c>
      <c r="Q517" s="3" t="str">
        <f t="shared" si="100"/>
        <v>'coffee beans'</v>
      </c>
      <c r="R517" s="3" t="str">
        <f t="shared" si="101"/>
        <v>'Costa Rica'</v>
      </c>
      <c r="S517">
        <f t="shared" si="102"/>
        <v>35</v>
      </c>
      <c r="T517">
        <f t="shared" si="103"/>
        <v>11</v>
      </c>
      <c r="U517">
        <f t="shared" si="104"/>
        <v>385</v>
      </c>
      <c r="V517" s="3" t="str">
        <f t="shared" si="105"/>
        <v>'FALSE'</v>
      </c>
      <c r="W517">
        <f t="shared" si="106"/>
        <v>0</v>
      </c>
      <c r="X517" s="3" t="str">
        <f t="shared" si="107"/>
        <v>385)</v>
      </c>
    </row>
    <row r="518" spans="1:24" x14ac:dyDescent="0.25">
      <c r="A518" t="s">
        <v>543</v>
      </c>
      <c r="B518">
        <v>51</v>
      </c>
      <c r="C518" t="s">
        <v>30</v>
      </c>
      <c r="D518" t="s">
        <v>13</v>
      </c>
      <c r="E518" t="s">
        <v>32</v>
      </c>
      <c r="F518">
        <v>35</v>
      </c>
      <c r="G518">
        <v>35</v>
      </c>
      <c r="H518">
        <v>1225</v>
      </c>
      <c r="I518" t="b">
        <v>1</v>
      </c>
      <c r="J518">
        <v>245</v>
      </c>
      <c r="K518">
        <v>980</v>
      </c>
      <c r="L518" s="2" t="str">
        <f t="shared" si="96"/>
        <v>5/31/2024</v>
      </c>
      <c r="M518" t="s">
        <v>543</v>
      </c>
      <c r="N518" s="2" t="str">
        <f t="shared" si="97"/>
        <v>('5/31/2024'</v>
      </c>
      <c r="O518">
        <f t="shared" si="98"/>
        <v>51</v>
      </c>
      <c r="P518" s="3" t="str">
        <f t="shared" si="99"/>
        <v>'Medina'</v>
      </c>
      <c r="Q518" s="3" t="str">
        <f t="shared" si="100"/>
        <v>'coffee beans'</v>
      </c>
      <c r="R518" s="3" t="str">
        <f t="shared" si="101"/>
        <v>'Guatemala'</v>
      </c>
      <c r="S518">
        <f t="shared" si="102"/>
        <v>35</v>
      </c>
      <c r="T518">
        <f t="shared" si="103"/>
        <v>35</v>
      </c>
      <c r="U518">
        <f t="shared" si="104"/>
        <v>1225</v>
      </c>
      <c r="V518" s="3" t="str">
        <f t="shared" si="105"/>
        <v>'TRUE'</v>
      </c>
      <c r="W518">
        <f t="shared" si="106"/>
        <v>245</v>
      </c>
      <c r="X518" s="3" t="str">
        <f t="shared" si="107"/>
        <v>980)</v>
      </c>
    </row>
    <row r="519" spans="1:24" x14ac:dyDescent="0.25">
      <c r="A519" t="s">
        <v>544</v>
      </c>
      <c r="B519">
        <v>47</v>
      </c>
      <c r="C519" t="s">
        <v>25</v>
      </c>
      <c r="D519" t="s">
        <v>13</v>
      </c>
      <c r="E519" t="s">
        <v>32</v>
      </c>
      <c r="F519">
        <v>35</v>
      </c>
      <c r="G519">
        <v>36</v>
      </c>
      <c r="H519">
        <v>1260</v>
      </c>
      <c r="I519" t="b">
        <v>1</v>
      </c>
      <c r="J519">
        <v>252</v>
      </c>
      <c r="K519">
        <v>1008</v>
      </c>
      <c r="L519" s="2" t="str">
        <f t="shared" si="96"/>
        <v>6/1/2024</v>
      </c>
      <c r="M519" t="s">
        <v>544</v>
      </c>
      <c r="N519" s="2" t="str">
        <f t="shared" si="97"/>
        <v>('6/1/2024'</v>
      </c>
      <c r="O519">
        <f t="shared" si="98"/>
        <v>47</v>
      </c>
      <c r="P519" s="3" t="str">
        <f t="shared" si="99"/>
        <v>'Khobar'</v>
      </c>
      <c r="Q519" s="3" t="str">
        <f t="shared" si="100"/>
        <v>'coffee beans'</v>
      </c>
      <c r="R519" s="3" t="str">
        <f t="shared" si="101"/>
        <v>'Guatemala'</v>
      </c>
      <c r="S519">
        <f t="shared" si="102"/>
        <v>35</v>
      </c>
      <c r="T519">
        <f t="shared" si="103"/>
        <v>36</v>
      </c>
      <c r="U519">
        <f t="shared" si="104"/>
        <v>1260</v>
      </c>
      <c r="V519" s="3" t="str">
        <f t="shared" si="105"/>
        <v>'TRUE'</v>
      </c>
      <c r="W519">
        <f t="shared" si="106"/>
        <v>252</v>
      </c>
      <c r="X519" s="3" t="str">
        <f t="shared" si="107"/>
        <v>1008)</v>
      </c>
    </row>
    <row r="520" spans="1:24" x14ac:dyDescent="0.25">
      <c r="A520" t="s">
        <v>545</v>
      </c>
      <c r="B520">
        <v>48</v>
      </c>
      <c r="C520" t="s">
        <v>19</v>
      </c>
      <c r="D520" t="s">
        <v>13</v>
      </c>
      <c r="E520" t="s">
        <v>17</v>
      </c>
      <c r="F520">
        <v>35</v>
      </c>
      <c r="G520">
        <v>41</v>
      </c>
      <c r="H520">
        <v>1435</v>
      </c>
      <c r="I520" t="b">
        <v>1</v>
      </c>
      <c r="J520">
        <v>287</v>
      </c>
      <c r="K520">
        <v>1148</v>
      </c>
      <c r="L520" s="2" t="str">
        <f t="shared" si="96"/>
        <v>6/2/2024</v>
      </c>
      <c r="M520" t="s">
        <v>545</v>
      </c>
      <c r="N520" s="2" t="str">
        <f t="shared" si="97"/>
        <v>('6/2/2024'</v>
      </c>
      <c r="O520">
        <f t="shared" si="98"/>
        <v>48</v>
      </c>
      <c r="P520" s="3" t="str">
        <f t="shared" si="99"/>
        <v>'Tabuk'</v>
      </c>
      <c r="Q520" s="3" t="str">
        <f t="shared" si="100"/>
        <v>'coffee beans'</v>
      </c>
      <c r="R520" s="3" t="str">
        <f t="shared" si="101"/>
        <v>'Costa Rica'</v>
      </c>
      <c r="S520">
        <f t="shared" si="102"/>
        <v>35</v>
      </c>
      <c r="T520">
        <f t="shared" si="103"/>
        <v>41</v>
      </c>
      <c r="U520">
        <f t="shared" si="104"/>
        <v>1435</v>
      </c>
      <c r="V520" s="3" t="str">
        <f t="shared" si="105"/>
        <v>'TRUE'</v>
      </c>
      <c r="W520">
        <f t="shared" si="106"/>
        <v>287</v>
      </c>
      <c r="X520" s="3" t="str">
        <f t="shared" si="107"/>
        <v>1148)</v>
      </c>
    </row>
    <row r="521" spans="1:24" x14ac:dyDescent="0.25">
      <c r="A521" t="s">
        <v>546</v>
      </c>
      <c r="B521">
        <v>44</v>
      </c>
      <c r="C521" t="s">
        <v>39</v>
      </c>
      <c r="D521" t="s">
        <v>13</v>
      </c>
      <c r="E521" t="s">
        <v>21</v>
      </c>
      <c r="F521">
        <v>45</v>
      </c>
      <c r="G521">
        <v>41</v>
      </c>
      <c r="H521">
        <v>1845</v>
      </c>
      <c r="I521" t="b">
        <v>0</v>
      </c>
      <c r="J521">
        <v>0</v>
      </c>
      <c r="K521">
        <v>1845</v>
      </c>
      <c r="L521" s="2" t="str">
        <f t="shared" si="96"/>
        <v>6/3/2024</v>
      </c>
      <c r="M521" t="s">
        <v>546</v>
      </c>
      <c r="N521" s="2" t="str">
        <f t="shared" si="97"/>
        <v>('6/3/2024'</v>
      </c>
      <c r="O521">
        <f t="shared" si="98"/>
        <v>44</v>
      </c>
      <c r="P521" s="3" t="str">
        <f t="shared" si="99"/>
        <v>'Jeddah'</v>
      </c>
      <c r="Q521" s="3" t="str">
        <f t="shared" si="100"/>
        <v>'coffee beans'</v>
      </c>
      <c r="R521" s="3" t="str">
        <f t="shared" si="101"/>
        <v>'Ethiopian'</v>
      </c>
      <c r="S521">
        <f t="shared" si="102"/>
        <v>45</v>
      </c>
      <c r="T521">
        <f t="shared" si="103"/>
        <v>41</v>
      </c>
      <c r="U521">
        <f t="shared" si="104"/>
        <v>1845</v>
      </c>
      <c r="V521" s="3" t="str">
        <f t="shared" si="105"/>
        <v>'FALSE'</v>
      </c>
      <c r="W521">
        <f t="shared" si="106"/>
        <v>0</v>
      </c>
      <c r="X521" s="3" t="str">
        <f t="shared" si="107"/>
        <v>1845)</v>
      </c>
    </row>
    <row r="522" spans="1:24" x14ac:dyDescent="0.25">
      <c r="A522" t="s">
        <v>547</v>
      </c>
      <c r="B522">
        <v>15</v>
      </c>
      <c r="C522" t="s">
        <v>41</v>
      </c>
      <c r="D522" t="s">
        <v>13</v>
      </c>
      <c r="E522" t="s">
        <v>17</v>
      </c>
      <c r="F522">
        <v>35</v>
      </c>
      <c r="G522">
        <v>22</v>
      </c>
      <c r="H522">
        <v>770</v>
      </c>
      <c r="I522" t="b">
        <v>0</v>
      </c>
      <c r="J522">
        <v>0</v>
      </c>
      <c r="K522">
        <v>770</v>
      </c>
      <c r="L522" s="2" t="str">
        <f t="shared" si="96"/>
        <v>6/4/2024</v>
      </c>
      <c r="M522" t="s">
        <v>547</v>
      </c>
      <c r="N522" s="2" t="str">
        <f t="shared" si="97"/>
        <v>('6/4/2024'</v>
      </c>
      <c r="O522">
        <f t="shared" si="98"/>
        <v>15</v>
      </c>
      <c r="P522" s="3" t="str">
        <f t="shared" si="99"/>
        <v>'Mecca'</v>
      </c>
      <c r="Q522" s="3" t="str">
        <f t="shared" si="100"/>
        <v>'coffee beans'</v>
      </c>
      <c r="R522" s="3" t="str">
        <f t="shared" si="101"/>
        <v>'Costa Rica'</v>
      </c>
      <c r="S522">
        <f t="shared" si="102"/>
        <v>35</v>
      </c>
      <c r="T522">
        <f t="shared" si="103"/>
        <v>22</v>
      </c>
      <c r="U522">
        <f t="shared" si="104"/>
        <v>770</v>
      </c>
      <c r="V522" s="3" t="str">
        <f t="shared" si="105"/>
        <v>'FALSE'</v>
      </c>
      <c r="W522">
        <f t="shared" si="106"/>
        <v>0</v>
      </c>
      <c r="X522" s="3" t="str">
        <f t="shared" si="107"/>
        <v>770)</v>
      </c>
    </row>
    <row r="523" spans="1:24" x14ac:dyDescent="0.25">
      <c r="A523" t="s">
        <v>548</v>
      </c>
      <c r="B523">
        <v>96</v>
      </c>
      <c r="C523" t="s">
        <v>23</v>
      </c>
      <c r="D523" t="s">
        <v>13</v>
      </c>
      <c r="E523" t="s">
        <v>14</v>
      </c>
      <c r="F523">
        <v>40</v>
      </c>
      <c r="G523">
        <v>33</v>
      </c>
      <c r="H523">
        <v>1320</v>
      </c>
      <c r="I523" t="b">
        <v>1</v>
      </c>
      <c r="J523">
        <v>264</v>
      </c>
      <c r="K523">
        <v>1056</v>
      </c>
      <c r="L523" s="2" t="str">
        <f t="shared" si="96"/>
        <v>6/5/2024</v>
      </c>
      <c r="M523" t="s">
        <v>548</v>
      </c>
      <c r="N523" s="2" t="str">
        <f t="shared" si="97"/>
        <v>('6/5/2024'</v>
      </c>
      <c r="O523">
        <f t="shared" si="98"/>
        <v>96</v>
      </c>
      <c r="P523" s="3" t="str">
        <f t="shared" si="99"/>
        <v>'Hail'</v>
      </c>
      <c r="Q523" s="3" t="str">
        <f t="shared" si="100"/>
        <v>'coffee beans'</v>
      </c>
      <c r="R523" s="3" t="str">
        <f t="shared" si="101"/>
        <v>'Colombian'</v>
      </c>
      <c r="S523">
        <f t="shared" si="102"/>
        <v>40</v>
      </c>
      <c r="T523">
        <f t="shared" si="103"/>
        <v>33</v>
      </c>
      <c r="U523">
        <f t="shared" si="104"/>
        <v>1320</v>
      </c>
      <c r="V523" s="3" t="str">
        <f t="shared" si="105"/>
        <v>'TRUE'</v>
      </c>
      <c r="W523">
        <f t="shared" si="106"/>
        <v>264</v>
      </c>
      <c r="X523" s="3" t="str">
        <f t="shared" si="107"/>
        <v>1056)</v>
      </c>
    </row>
    <row r="524" spans="1:24" x14ac:dyDescent="0.25">
      <c r="A524" t="s">
        <v>549</v>
      </c>
      <c r="B524">
        <v>72</v>
      </c>
      <c r="C524" t="s">
        <v>19</v>
      </c>
      <c r="D524" t="s">
        <v>13</v>
      </c>
      <c r="E524" t="s">
        <v>14</v>
      </c>
      <c r="F524">
        <v>40</v>
      </c>
      <c r="G524">
        <v>48</v>
      </c>
      <c r="H524">
        <v>1920</v>
      </c>
      <c r="I524" t="b">
        <v>0</v>
      </c>
      <c r="J524">
        <v>0</v>
      </c>
      <c r="K524">
        <v>1920</v>
      </c>
      <c r="L524" s="2" t="str">
        <f t="shared" si="96"/>
        <v>6/6/2024</v>
      </c>
      <c r="M524" t="s">
        <v>549</v>
      </c>
      <c r="N524" s="2" t="str">
        <f t="shared" si="97"/>
        <v>('6/6/2024'</v>
      </c>
      <c r="O524">
        <f t="shared" si="98"/>
        <v>72</v>
      </c>
      <c r="P524" s="3" t="str">
        <f t="shared" si="99"/>
        <v>'Tabuk'</v>
      </c>
      <c r="Q524" s="3" t="str">
        <f t="shared" si="100"/>
        <v>'coffee beans'</v>
      </c>
      <c r="R524" s="3" t="str">
        <f t="shared" si="101"/>
        <v>'Colombian'</v>
      </c>
      <c r="S524">
        <f t="shared" si="102"/>
        <v>40</v>
      </c>
      <c r="T524">
        <f t="shared" si="103"/>
        <v>48</v>
      </c>
      <c r="U524">
        <f t="shared" si="104"/>
        <v>1920</v>
      </c>
      <c r="V524" s="3" t="str">
        <f t="shared" si="105"/>
        <v>'FALSE'</v>
      </c>
      <c r="W524">
        <f t="shared" si="106"/>
        <v>0</v>
      </c>
      <c r="X524" s="3" t="str">
        <f t="shared" si="107"/>
        <v>1920)</v>
      </c>
    </row>
    <row r="525" spans="1:24" x14ac:dyDescent="0.25">
      <c r="A525" t="s">
        <v>550</v>
      </c>
      <c r="B525">
        <v>4</v>
      </c>
      <c r="C525" t="s">
        <v>39</v>
      </c>
      <c r="D525" t="s">
        <v>13</v>
      </c>
      <c r="E525" t="s">
        <v>28</v>
      </c>
      <c r="F525">
        <v>30</v>
      </c>
      <c r="G525">
        <v>5</v>
      </c>
      <c r="H525">
        <v>150</v>
      </c>
      <c r="I525" t="b">
        <v>0</v>
      </c>
      <c r="J525">
        <v>0</v>
      </c>
      <c r="K525">
        <v>150</v>
      </c>
      <c r="L525" s="2" t="str">
        <f t="shared" si="96"/>
        <v>6/7/2024</v>
      </c>
      <c r="M525" t="s">
        <v>550</v>
      </c>
      <c r="N525" s="2" t="str">
        <f t="shared" si="97"/>
        <v>('6/7/2024'</v>
      </c>
      <c r="O525">
        <f t="shared" si="98"/>
        <v>4</v>
      </c>
      <c r="P525" s="3" t="str">
        <f t="shared" si="99"/>
        <v>'Jeddah'</v>
      </c>
      <c r="Q525" s="3" t="str">
        <f t="shared" si="100"/>
        <v>'coffee beans'</v>
      </c>
      <c r="R525" s="3" t="str">
        <f t="shared" si="101"/>
        <v>'Brazilian'</v>
      </c>
      <c r="S525">
        <f t="shared" si="102"/>
        <v>30</v>
      </c>
      <c r="T525">
        <f t="shared" si="103"/>
        <v>5</v>
      </c>
      <c r="U525">
        <f t="shared" si="104"/>
        <v>150</v>
      </c>
      <c r="V525" s="3" t="str">
        <f t="shared" si="105"/>
        <v>'FALSE'</v>
      </c>
      <c r="W525">
        <f t="shared" si="106"/>
        <v>0</v>
      </c>
      <c r="X525" s="3" t="str">
        <f t="shared" si="107"/>
        <v>150)</v>
      </c>
    </row>
    <row r="526" spans="1:24" x14ac:dyDescent="0.25">
      <c r="A526" t="s">
        <v>551</v>
      </c>
      <c r="B526">
        <v>95</v>
      </c>
      <c r="C526" t="s">
        <v>25</v>
      </c>
      <c r="D526" t="s">
        <v>13</v>
      </c>
      <c r="E526" t="s">
        <v>17</v>
      </c>
      <c r="F526">
        <v>35</v>
      </c>
      <c r="G526">
        <v>1</v>
      </c>
      <c r="H526">
        <v>35</v>
      </c>
      <c r="I526" t="b">
        <v>0</v>
      </c>
      <c r="J526">
        <v>0</v>
      </c>
      <c r="K526">
        <v>35</v>
      </c>
      <c r="L526" s="2" t="str">
        <f t="shared" si="96"/>
        <v>6/8/2024</v>
      </c>
      <c r="M526" t="s">
        <v>551</v>
      </c>
      <c r="N526" s="2" t="str">
        <f t="shared" si="97"/>
        <v>('6/8/2024'</v>
      </c>
      <c r="O526">
        <f t="shared" si="98"/>
        <v>95</v>
      </c>
      <c r="P526" s="3" t="str">
        <f t="shared" si="99"/>
        <v>'Khobar'</v>
      </c>
      <c r="Q526" s="3" t="str">
        <f t="shared" si="100"/>
        <v>'coffee beans'</v>
      </c>
      <c r="R526" s="3" t="str">
        <f t="shared" si="101"/>
        <v>'Costa Rica'</v>
      </c>
      <c r="S526">
        <f t="shared" si="102"/>
        <v>35</v>
      </c>
      <c r="T526">
        <f t="shared" si="103"/>
        <v>1</v>
      </c>
      <c r="U526">
        <f t="shared" si="104"/>
        <v>35</v>
      </c>
      <c r="V526" s="3" t="str">
        <f t="shared" si="105"/>
        <v>'FALSE'</v>
      </c>
      <c r="W526">
        <f t="shared" si="106"/>
        <v>0</v>
      </c>
      <c r="X526" s="3" t="str">
        <f t="shared" si="107"/>
        <v>35)</v>
      </c>
    </row>
    <row r="527" spans="1:24" x14ac:dyDescent="0.25">
      <c r="A527" t="s">
        <v>552</v>
      </c>
      <c r="B527">
        <v>68</v>
      </c>
      <c r="C527" t="s">
        <v>19</v>
      </c>
      <c r="D527" t="s">
        <v>13</v>
      </c>
      <c r="E527" t="s">
        <v>21</v>
      </c>
      <c r="F527">
        <v>45</v>
      </c>
      <c r="G527">
        <v>28</v>
      </c>
      <c r="H527">
        <v>1260</v>
      </c>
      <c r="I527" t="b">
        <v>1</v>
      </c>
      <c r="J527">
        <v>252</v>
      </c>
      <c r="K527">
        <v>1008</v>
      </c>
      <c r="L527" s="2" t="str">
        <f t="shared" si="96"/>
        <v>6/9/2024</v>
      </c>
      <c r="M527" t="s">
        <v>552</v>
      </c>
      <c r="N527" s="2" t="str">
        <f t="shared" si="97"/>
        <v>('6/9/2024'</v>
      </c>
      <c r="O527">
        <f t="shared" si="98"/>
        <v>68</v>
      </c>
      <c r="P527" s="3" t="str">
        <f t="shared" si="99"/>
        <v>'Tabuk'</v>
      </c>
      <c r="Q527" s="3" t="str">
        <f t="shared" si="100"/>
        <v>'coffee beans'</v>
      </c>
      <c r="R527" s="3" t="str">
        <f t="shared" si="101"/>
        <v>'Ethiopian'</v>
      </c>
      <c r="S527">
        <f t="shared" si="102"/>
        <v>45</v>
      </c>
      <c r="T527">
        <f t="shared" si="103"/>
        <v>28</v>
      </c>
      <c r="U527">
        <f t="shared" si="104"/>
        <v>1260</v>
      </c>
      <c r="V527" s="3" t="str">
        <f t="shared" si="105"/>
        <v>'TRUE'</v>
      </c>
      <c r="W527">
        <f t="shared" si="106"/>
        <v>252</v>
      </c>
      <c r="X527" s="3" t="str">
        <f t="shared" si="107"/>
        <v>1008)</v>
      </c>
    </row>
    <row r="528" spans="1:24" x14ac:dyDescent="0.25">
      <c r="A528" t="s">
        <v>553</v>
      </c>
      <c r="B528">
        <v>62</v>
      </c>
      <c r="C528" t="s">
        <v>12</v>
      </c>
      <c r="D528" t="s">
        <v>13</v>
      </c>
      <c r="E528" t="s">
        <v>21</v>
      </c>
      <c r="F528">
        <v>45</v>
      </c>
      <c r="G528">
        <v>37</v>
      </c>
      <c r="H528">
        <v>1665</v>
      </c>
      <c r="I528" t="b">
        <v>1</v>
      </c>
      <c r="J528">
        <v>333</v>
      </c>
      <c r="K528">
        <v>1332</v>
      </c>
      <c r="L528" s="2" t="str">
        <f t="shared" si="96"/>
        <v>6/10/2024</v>
      </c>
      <c r="M528" t="s">
        <v>553</v>
      </c>
      <c r="N528" s="2" t="str">
        <f t="shared" si="97"/>
        <v>('6/10/2024'</v>
      </c>
      <c r="O528">
        <f t="shared" si="98"/>
        <v>62</v>
      </c>
      <c r="P528" s="3" t="str">
        <f t="shared" si="99"/>
        <v>'Riyadh'</v>
      </c>
      <c r="Q528" s="3" t="str">
        <f t="shared" si="100"/>
        <v>'coffee beans'</v>
      </c>
      <c r="R528" s="3" t="str">
        <f t="shared" si="101"/>
        <v>'Ethiopian'</v>
      </c>
      <c r="S528">
        <f t="shared" si="102"/>
        <v>45</v>
      </c>
      <c r="T528">
        <f t="shared" si="103"/>
        <v>37</v>
      </c>
      <c r="U528">
        <f t="shared" si="104"/>
        <v>1665</v>
      </c>
      <c r="V528" s="3" t="str">
        <f t="shared" si="105"/>
        <v>'TRUE'</v>
      </c>
      <c r="W528">
        <f t="shared" si="106"/>
        <v>333</v>
      </c>
      <c r="X528" s="3" t="str">
        <f t="shared" si="107"/>
        <v>1332)</v>
      </c>
    </row>
    <row r="529" spans="1:24" x14ac:dyDescent="0.25">
      <c r="A529" t="s">
        <v>554</v>
      </c>
      <c r="B529">
        <v>48</v>
      </c>
      <c r="C529" t="s">
        <v>19</v>
      </c>
      <c r="D529" t="s">
        <v>13</v>
      </c>
      <c r="E529" t="s">
        <v>32</v>
      </c>
      <c r="F529">
        <v>35</v>
      </c>
      <c r="G529">
        <v>44</v>
      </c>
      <c r="H529">
        <v>1540</v>
      </c>
      <c r="I529" t="b">
        <v>0</v>
      </c>
      <c r="J529">
        <v>0</v>
      </c>
      <c r="K529">
        <v>1540</v>
      </c>
      <c r="L529" s="2" t="str">
        <f t="shared" si="96"/>
        <v>6/11/2024</v>
      </c>
      <c r="M529" t="s">
        <v>554</v>
      </c>
      <c r="N529" s="2" t="str">
        <f t="shared" si="97"/>
        <v>('6/11/2024'</v>
      </c>
      <c r="O529">
        <f t="shared" si="98"/>
        <v>48</v>
      </c>
      <c r="P529" s="3" t="str">
        <f t="shared" si="99"/>
        <v>'Tabuk'</v>
      </c>
      <c r="Q529" s="3" t="str">
        <f t="shared" si="100"/>
        <v>'coffee beans'</v>
      </c>
      <c r="R529" s="3" t="str">
        <f t="shared" si="101"/>
        <v>'Guatemala'</v>
      </c>
      <c r="S529">
        <f t="shared" si="102"/>
        <v>35</v>
      </c>
      <c r="T529">
        <f t="shared" si="103"/>
        <v>44</v>
      </c>
      <c r="U529">
        <f t="shared" si="104"/>
        <v>1540</v>
      </c>
      <c r="V529" s="3" t="str">
        <f t="shared" si="105"/>
        <v>'FALSE'</v>
      </c>
      <c r="W529">
        <f t="shared" si="106"/>
        <v>0</v>
      </c>
      <c r="X529" s="3" t="str">
        <f t="shared" si="107"/>
        <v>1540)</v>
      </c>
    </row>
    <row r="530" spans="1:24" x14ac:dyDescent="0.25">
      <c r="A530" t="s">
        <v>555</v>
      </c>
      <c r="B530">
        <v>53</v>
      </c>
      <c r="C530" t="s">
        <v>12</v>
      </c>
      <c r="D530" t="s">
        <v>13</v>
      </c>
      <c r="E530" t="s">
        <v>17</v>
      </c>
      <c r="F530">
        <v>35</v>
      </c>
      <c r="G530">
        <v>13</v>
      </c>
      <c r="H530">
        <v>455</v>
      </c>
      <c r="I530" t="b">
        <v>1</v>
      </c>
      <c r="J530">
        <v>91</v>
      </c>
      <c r="K530">
        <v>364</v>
      </c>
      <c r="L530" s="2" t="str">
        <f t="shared" si="96"/>
        <v>6/12/2024</v>
      </c>
      <c r="M530" t="s">
        <v>555</v>
      </c>
      <c r="N530" s="2" t="str">
        <f t="shared" si="97"/>
        <v>('6/12/2024'</v>
      </c>
      <c r="O530">
        <f t="shared" si="98"/>
        <v>53</v>
      </c>
      <c r="P530" s="3" t="str">
        <f t="shared" si="99"/>
        <v>'Riyadh'</v>
      </c>
      <c r="Q530" s="3" t="str">
        <f t="shared" si="100"/>
        <v>'coffee beans'</v>
      </c>
      <c r="R530" s="3" t="str">
        <f t="shared" si="101"/>
        <v>'Costa Rica'</v>
      </c>
      <c r="S530">
        <f t="shared" si="102"/>
        <v>35</v>
      </c>
      <c r="T530">
        <f t="shared" si="103"/>
        <v>13</v>
      </c>
      <c r="U530">
        <f t="shared" si="104"/>
        <v>455</v>
      </c>
      <c r="V530" s="3" t="str">
        <f t="shared" si="105"/>
        <v>'TRUE'</v>
      </c>
      <c r="W530">
        <f t="shared" si="106"/>
        <v>91</v>
      </c>
      <c r="X530" s="3" t="str">
        <f t="shared" si="107"/>
        <v>364)</v>
      </c>
    </row>
    <row r="531" spans="1:24" x14ac:dyDescent="0.25">
      <c r="A531" t="s">
        <v>556</v>
      </c>
      <c r="B531">
        <v>10</v>
      </c>
      <c r="C531" t="s">
        <v>30</v>
      </c>
      <c r="D531" t="s">
        <v>13</v>
      </c>
      <c r="E531" t="s">
        <v>32</v>
      </c>
      <c r="F531">
        <v>35</v>
      </c>
      <c r="G531">
        <v>2</v>
      </c>
      <c r="H531">
        <v>70</v>
      </c>
      <c r="I531" t="b">
        <v>1</v>
      </c>
      <c r="J531">
        <v>14</v>
      </c>
      <c r="K531">
        <v>56</v>
      </c>
      <c r="L531" s="2" t="str">
        <f t="shared" si="96"/>
        <v>6/13/2024</v>
      </c>
      <c r="M531" t="s">
        <v>556</v>
      </c>
      <c r="N531" s="2" t="str">
        <f t="shared" si="97"/>
        <v>('6/13/2024'</v>
      </c>
      <c r="O531">
        <f t="shared" si="98"/>
        <v>10</v>
      </c>
      <c r="P531" s="3" t="str">
        <f t="shared" si="99"/>
        <v>'Medina'</v>
      </c>
      <c r="Q531" s="3" t="str">
        <f t="shared" si="100"/>
        <v>'coffee beans'</v>
      </c>
      <c r="R531" s="3" t="str">
        <f t="shared" si="101"/>
        <v>'Guatemala'</v>
      </c>
      <c r="S531">
        <f t="shared" si="102"/>
        <v>35</v>
      </c>
      <c r="T531">
        <f t="shared" si="103"/>
        <v>2</v>
      </c>
      <c r="U531">
        <f t="shared" si="104"/>
        <v>70</v>
      </c>
      <c r="V531" s="3" t="str">
        <f t="shared" si="105"/>
        <v>'TRUE'</v>
      </c>
      <c r="W531">
        <f t="shared" si="106"/>
        <v>14</v>
      </c>
      <c r="X531" s="3" t="str">
        <f t="shared" si="107"/>
        <v>56)</v>
      </c>
    </row>
    <row r="532" spans="1:24" x14ac:dyDescent="0.25">
      <c r="A532" t="s">
        <v>557</v>
      </c>
      <c r="B532">
        <v>82</v>
      </c>
      <c r="C532" t="s">
        <v>12</v>
      </c>
      <c r="D532" t="s">
        <v>13</v>
      </c>
      <c r="E532" t="s">
        <v>32</v>
      </c>
      <c r="F532">
        <v>35</v>
      </c>
      <c r="G532">
        <v>28</v>
      </c>
      <c r="H532">
        <v>980</v>
      </c>
      <c r="I532" t="b">
        <v>1</v>
      </c>
      <c r="J532">
        <v>196</v>
      </c>
      <c r="K532">
        <v>784</v>
      </c>
      <c r="L532" s="2" t="str">
        <f t="shared" si="96"/>
        <v>6/14/2024</v>
      </c>
      <c r="M532" t="s">
        <v>557</v>
      </c>
      <c r="N532" s="2" t="str">
        <f t="shared" si="97"/>
        <v>('6/14/2024'</v>
      </c>
      <c r="O532">
        <f t="shared" si="98"/>
        <v>82</v>
      </c>
      <c r="P532" s="3" t="str">
        <f t="shared" si="99"/>
        <v>'Riyadh'</v>
      </c>
      <c r="Q532" s="3" t="str">
        <f t="shared" si="100"/>
        <v>'coffee beans'</v>
      </c>
      <c r="R532" s="3" t="str">
        <f t="shared" si="101"/>
        <v>'Guatemala'</v>
      </c>
      <c r="S532">
        <f t="shared" si="102"/>
        <v>35</v>
      </c>
      <c r="T532">
        <f t="shared" si="103"/>
        <v>28</v>
      </c>
      <c r="U532">
        <f t="shared" si="104"/>
        <v>980</v>
      </c>
      <c r="V532" s="3" t="str">
        <f t="shared" si="105"/>
        <v>'TRUE'</v>
      </c>
      <c r="W532">
        <f t="shared" si="106"/>
        <v>196</v>
      </c>
      <c r="X532" s="3" t="str">
        <f t="shared" si="107"/>
        <v>784)</v>
      </c>
    </row>
    <row r="533" spans="1:24" x14ac:dyDescent="0.25">
      <c r="A533" t="s">
        <v>558</v>
      </c>
      <c r="B533">
        <v>28</v>
      </c>
      <c r="C533" t="s">
        <v>23</v>
      </c>
      <c r="D533" t="s">
        <v>13</v>
      </c>
      <c r="E533" t="s">
        <v>21</v>
      </c>
      <c r="F533">
        <v>45</v>
      </c>
      <c r="G533">
        <v>14</v>
      </c>
      <c r="H533">
        <v>630</v>
      </c>
      <c r="I533" t="b">
        <v>0</v>
      </c>
      <c r="J533">
        <v>0</v>
      </c>
      <c r="K533">
        <v>630</v>
      </c>
      <c r="L533" s="2" t="str">
        <f t="shared" si="96"/>
        <v>6/15/2024</v>
      </c>
      <c r="M533" t="s">
        <v>558</v>
      </c>
      <c r="N533" s="2" t="str">
        <f t="shared" si="97"/>
        <v>('6/15/2024'</v>
      </c>
      <c r="O533">
        <f t="shared" si="98"/>
        <v>28</v>
      </c>
      <c r="P533" s="3" t="str">
        <f t="shared" si="99"/>
        <v>'Hail'</v>
      </c>
      <c r="Q533" s="3" t="str">
        <f t="shared" si="100"/>
        <v>'coffee beans'</v>
      </c>
      <c r="R533" s="3" t="str">
        <f t="shared" si="101"/>
        <v>'Ethiopian'</v>
      </c>
      <c r="S533">
        <f t="shared" si="102"/>
        <v>45</v>
      </c>
      <c r="T533">
        <f t="shared" si="103"/>
        <v>14</v>
      </c>
      <c r="U533">
        <f t="shared" si="104"/>
        <v>630</v>
      </c>
      <c r="V533" s="3" t="str">
        <f t="shared" si="105"/>
        <v>'FALSE'</v>
      </c>
      <c r="W533">
        <f t="shared" si="106"/>
        <v>0</v>
      </c>
      <c r="X533" s="3" t="str">
        <f t="shared" si="107"/>
        <v>630)</v>
      </c>
    </row>
    <row r="534" spans="1:24" x14ac:dyDescent="0.25">
      <c r="A534" t="s">
        <v>559</v>
      </c>
      <c r="B534">
        <v>17</v>
      </c>
      <c r="C534" t="s">
        <v>41</v>
      </c>
      <c r="D534" t="s">
        <v>13</v>
      </c>
      <c r="E534" t="s">
        <v>32</v>
      </c>
      <c r="F534">
        <v>35</v>
      </c>
      <c r="G534">
        <v>16</v>
      </c>
      <c r="H534">
        <v>560</v>
      </c>
      <c r="I534" t="b">
        <v>1</v>
      </c>
      <c r="J534">
        <v>112</v>
      </c>
      <c r="K534">
        <v>448</v>
      </c>
      <c r="L534" s="2" t="str">
        <f t="shared" si="96"/>
        <v>6/16/2024</v>
      </c>
      <c r="M534" t="s">
        <v>559</v>
      </c>
      <c r="N534" s="2" t="str">
        <f t="shared" si="97"/>
        <v>('6/16/2024'</v>
      </c>
      <c r="O534">
        <f t="shared" si="98"/>
        <v>17</v>
      </c>
      <c r="P534" s="3" t="str">
        <f t="shared" si="99"/>
        <v>'Mecca'</v>
      </c>
      <c r="Q534" s="3" t="str">
        <f t="shared" si="100"/>
        <v>'coffee beans'</v>
      </c>
      <c r="R534" s="3" t="str">
        <f t="shared" si="101"/>
        <v>'Guatemala'</v>
      </c>
      <c r="S534">
        <f t="shared" si="102"/>
        <v>35</v>
      </c>
      <c r="T534">
        <f t="shared" si="103"/>
        <v>16</v>
      </c>
      <c r="U534">
        <f t="shared" si="104"/>
        <v>560</v>
      </c>
      <c r="V534" s="3" t="str">
        <f t="shared" si="105"/>
        <v>'TRUE'</v>
      </c>
      <c r="W534">
        <f t="shared" si="106"/>
        <v>112</v>
      </c>
      <c r="X534" s="3" t="str">
        <f t="shared" si="107"/>
        <v>448)</v>
      </c>
    </row>
    <row r="535" spans="1:24" x14ac:dyDescent="0.25">
      <c r="A535" t="s">
        <v>560</v>
      </c>
      <c r="B535">
        <v>67</v>
      </c>
      <c r="C535" t="s">
        <v>19</v>
      </c>
      <c r="D535" t="s">
        <v>13</v>
      </c>
      <c r="E535" t="s">
        <v>28</v>
      </c>
      <c r="F535">
        <v>30</v>
      </c>
      <c r="G535">
        <v>29</v>
      </c>
      <c r="H535">
        <v>870</v>
      </c>
      <c r="I535" t="b">
        <v>1</v>
      </c>
      <c r="J535">
        <v>174</v>
      </c>
      <c r="K535">
        <v>696</v>
      </c>
      <c r="L535" s="2" t="str">
        <f t="shared" si="96"/>
        <v>6/17/2024</v>
      </c>
      <c r="M535" t="s">
        <v>560</v>
      </c>
      <c r="N535" s="2" t="str">
        <f t="shared" si="97"/>
        <v>('6/17/2024'</v>
      </c>
      <c r="O535">
        <f t="shared" si="98"/>
        <v>67</v>
      </c>
      <c r="P535" s="3" t="str">
        <f t="shared" si="99"/>
        <v>'Tabuk'</v>
      </c>
      <c r="Q535" s="3" t="str">
        <f t="shared" si="100"/>
        <v>'coffee beans'</v>
      </c>
      <c r="R535" s="3" t="str">
        <f t="shared" si="101"/>
        <v>'Brazilian'</v>
      </c>
      <c r="S535">
        <f t="shared" si="102"/>
        <v>30</v>
      </c>
      <c r="T535">
        <f t="shared" si="103"/>
        <v>29</v>
      </c>
      <c r="U535">
        <f t="shared" si="104"/>
        <v>870</v>
      </c>
      <c r="V535" s="3" t="str">
        <f t="shared" si="105"/>
        <v>'TRUE'</v>
      </c>
      <c r="W535">
        <f t="shared" si="106"/>
        <v>174</v>
      </c>
      <c r="X535" s="3" t="str">
        <f t="shared" si="107"/>
        <v>696)</v>
      </c>
    </row>
    <row r="536" spans="1:24" x14ac:dyDescent="0.25">
      <c r="A536" t="s">
        <v>561</v>
      </c>
      <c r="B536">
        <v>44</v>
      </c>
      <c r="C536" t="s">
        <v>34</v>
      </c>
      <c r="D536" t="s">
        <v>13</v>
      </c>
      <c r="E536" t="s">
        <v>14</v>
      </c>
      <c r="F536">
        <v>40</v>
      </c>
      <c r="G536">
        <v>47</v>
      </c>
      <c r="H536">
        <v>1880</v>
      </c>
      <c r="I536" t="b">
        <v>0</v>
      </c>
      <c r="J536">
        <v>0</v>
      </c>
      <c r="K536">
        <v>1880</v>
      </c>
      <c r="L536" s="2" t="str">
        <f t="shared" si="96"/>
        <v>6/18/2024</v>
      </c>
      <c r="M536" t="s">
        <v>561</v>
      </c>
      <c r="N536" s="2" t="str">
        <f t="shared" si="97"/>
        <v>('6/18/2024'</v>
      </c>
      <c r="O536">
        <f t="shared" si="98"/>
        <v>44</v>
      </c>
      <c r="P536" s="3" t="str">
        <f t="shared" si="99"/>
        <v>'Dammam'</v>
      </c>
      <c r="Q536" s="3" t="str">
        <f t="shared" si="100"/>
        <v>'coffee beans'</v>
      </c>
      <c r="R536" s="3" t="str">
        <f t="shared" si="101"/>
        <v>'Colombian'</v>
      </c>
      <c r="S536">
        <f t="shared" si="102"/>
        <v>40</v>
      </c>
      <c r="T536">
        <f t="shared" si="103"/>
        <v>47</v>
      </c>
      <c r="U536">
        <f t="shared" si="104"/>
        <v>1880</v>
      </c>
      <c r="V536" s="3" t="str">
        <f t="shared" si="105"/>
        <v>'FALSE'</v>
      </c>
      <c r="W536">
        <f t="shared" si="106"/>
        <v>0</v>
      </c>
      <c r="X536" s="3" t="str">
        <f t="shared" si="107"/>
        <v>1880)</v>
      </c>
    </row>
    <row r="537" spans="1:24" x14ac:dyDescent="0.25">
      <c r="A537" t="s">
        <v>562</v>
      </c>
      <c r="B537">
        <v>21</v>
      </c>
      <c r="C537" t="s">
        <v>23</v>
      </c>
      <c r="D537" t="s">
        <v>13</v>
      </c>
      <c r="E537" t="s">
        <v>17</v>
      </c>
      <c r="F537">
        <v>35</v>
      </c>
      <c r="G537">
        <v>27</v>
      </c>
      <c r="H537">
        <v>945</v>
      </c>
      <c r="I537" t="b">
        <v>0</v>
      </c>
      <c r="J537">
        <v>0</v>
      </c>
      <c r="K537">
        <v>945</v>
      </c>
      <c r="L537" s="2" t="str">
        <f t="shared" si="96"/>
        <v>6/19/2024</v>
      </c>
      <c r="M537" t="s">
        <v>562</v>
      </c>
      <c r="N537" s="2" t="str">
        <f t="shared" si="97"/>
        <v>('6/19/2024'</v>
      </c>
      <c r="O537">
        <f t="shared" si="98"/>
        <v>21</v>
      </c>
      <c r="P537" s="3" t="str">
        <f t="shared" si="99"/>
        <v>'Hail'</v>
      </c>
      <c r="Q537" s="3" t="str">
        <f t="shared" si="100"/>
        <v>'coffee beans'</v>
      </c>
      <c r="R537" s="3" t="str">
        <f t="shared" si="101"/>
        <v>'Costa Rica'</v>
      </c>
      <c r="S537">
        <f t="shared" si="102"/>
        <v>35</v>
      </c>
      <c r="T537">
        <f t="shared" si="103"/>
        <v>27</v>
      </c>
      <c r="U537">
        <f t="shared" si="104"/>
        <v>945</v>
      </c>
      <c r="V537" s="3" t="str">
        <f t="shared" si="105"/>
        <v>'FALSE'</v>
      </c>
      <c r="W537">
        <f t="shared" si="106"/>
        <v>0</v>
      </c>
      <c r="X537" s="3" t="str">
        <f t="shared" si="107"/>
        <v>945)</v>
      </c>
    </row>
    <row r="538" spans="1:24" x14ac:dyDescent="0.25">
      <c r="A538" t="s">
        <v>563</v>
      </c>
      <c r="B538">
        <v>96</v>
      </c>
      <c r="C538" t="s">
        <v>12</v>
      </c>
      <c r="D538" t="s">
        <v>13</v>
      </c>
      <c r="E538" t="s">
        <v>17</v>
      </c>
      <c r="F538">
        <v>35</v>
      </c>
      <c r="G538">
        <v>39</v>
      </c>
      <c r="H538">
        <v>1365</v>
      </c>
      <c r="I538" t="b">
        <v>1</v>
      </c>
      <c r="J538">
        <v>273</v>
      </c>
      <c r="K538">
        <v>1092</v>
      </c>
      <c r="L538" s="2" t="str">
        <f t="shared" si="96"/>
        <v>6/20/2024</v>
      </c>
      <c r="M538" t="s">
        <v>563</v>
      </c>
      <c r="N538" s="2" t="str">
        <f t="shared" si="97"/>
        <v>('6/20/2024'</v>
      </c>
      <c r="O538">
        <f t="shared" si="98"/>
        <v>96</v>
      </c>
      <c r="P538" s="3" t="str">
        <f t="shared" si="99"/>
        <v>'Riyadh'</v>
      </c>
      <c r="Q538" s="3" t="str">
        <f t="shared" si="100"/>
        <v>'coffee beans'</v>
      </c>
      <c r="R538" s="3" t="str">
        <f t="shared" si="101"/>
        <v>'Costa Rica'</v>
      </c>
      <c r="S538">
        <f t="shared" si="102"/>
        <v>35</v>
      </c>
      <c r="T538">
        <f t="shared" si="103"/>
        <v>39</v>
      </c>
      <c r="U538">
        <f t="shared" si="104"/>
        <v>1365</v>
      </c>
      <c r="V538" s="3" t="str">
        <f t="shared" si="105"/>
        <v>'TRUE'</v>
      </c>
      <c r="W538">
        <f t="shared" si="106"/>
        <v>273</v>
      </c>
      <c r="X538" s="3" t="str">
        <f t="shared" si="107"/>
        <v>1092)</v>
      </c>
    </row>
    <row r="539" spans="1:24" x14ac:dyDescent="0.25">
      <c r="A539" t="s">
        <v>564</v>
      </c>
      <c r="B539">
        <v>13</v>
      </c>
      <c r="C539" t="s">
        <v>27</v>
      </c>
      <c r="D539" t="s">
        <v>13</v>
      </c>
      <c r="E539" t="s">
        <v>21</v>
      </c>
      <c r="F539">
        <v>45</v>
      </c>
      <c r="G539">
        <v>41</v>
      </c>
      <c r="H539">
        <v>1845</v>
      </c>
      <c r="I539" t="b">
        <v>1</v>
      </c>
      <c r="J539">
        <v>369</v>
      </c>
      <c r="K539">
        <v>1476</v>
      </c>
      <c r="L539" s="2" t="str">
        <f t="shared" si="96"/>
        <v>6/21/2024</v>
      </c>
      <c r="M539" t="s">
        <v>564</v>
      </c>
      <c r="N539" s="2" t="str">
        <f t="shared" si="97"/>
        <v>('6/21/2024'</v>
      </c>
      <c r="O539">
        <f t="shared" si="98"/>
        <v>13</v>
      </c>
      <c r="P539" s="3" t="str">
        <f t="shared" si="99"/>
        <v>'Buraidah'</v>
      </c>
      <c r="Q539" s="3" t="str">
        <f t="shared" si="100"/>
        <v>'coffee beans'</v>
      </c>
      <c r="R539" s="3" t="str">
        <f t="shared" si="101"/>
        <v>'Ethiopian'</v>
      </c>
      <c r="S539">
        <f t="shared" si="102"/>
        <v>45</v>
      </c>
      <c r="T539">
        <f t="shared" si="103"/>
        <v>41</v>
      </c>
      <c r="U539">
        <f t="shared" si="104"/>
        <v>1845</v>
      </c>
      <c r="V539" s="3" t="str">
        <f t="shared" si="105"/>
        <v>'TRUE'</v>
      </c>
      <c r="W539">
        <f t="shared" si="106"/>
        <v>369</v>
      </c>
      <c r="X539" s="3" t="str">
        <f t="shared" si="107"/>
        <v>1476)</v>
      </c>
    </row>
    <row r="540" spans="1:24" x14ac:dyDescent="0.25">
      <c r="A540" t="s">
        <v>565</v>
      </c>
      <c r="B540">
        <v>63</v>
      </c>
      <c r="C540" t="s">
        <v>34</v>
      </c>
      <c r="D540" t="s">
        <v>13</v>
      </c>
      <c r="E540" t="s">
        <v>17</v>
      </c>
      <c r="F540">
        <v>35</v>
      </c>
      <c r="G540">
        <v>10</v>
      </c>
      <c r="H540">
        <v>350</v>
      </c>
      <c r="I540" t="b">
        <v>1</v>
      </c>
      <c r="J540">
        <v>70</v>
      </c>
      <c r="K540">
        <v>280</v>
      </c>
      <c r="L540" s="2" t="str">
        <f t="shared" si="96"/>
        <v>6/22/2024</v>
      </c>
      <c r="M540" t="s">
        <v>565</v>
      </c>
      <c r="N540" s="2" t="str">
        <f t="shared" si="97"/>
        <v>('6/22/2024'</v>
      </c>
      <c r="O540">
        <f t="shared" si="98"/>
        <v>63</v>
      </c>
      <c r="P540" s="3" t="str">
        <f t="shared" si="99"/>
        <v>'Dammam'</v>
      </c>
      <c r="Q540" s="3" t="str">
        <f t="shared" si="100"/>
        <v>'coffee beans'</v>
      </c>
      <c r="R540" s="3" t="str">
        <f t="shared" si="101"/>
        <v>'Costa Rica'</v>
      </c>
      <c r="S540">
        <f t="shared" si="102"/>
        <v>35</v>
      </c>
      <c r="T540">
        <f t="shared" si="103"/>
        <v>10</v>
      </c>
      <c r="U540">
        <f t="shared" si="104"/>
        <v>350</v>
      </c>
      <c r="V540" s="3" t="str">
        <f t="shared" si="105"/>
        <v>'TRUE'</v>
      </c>
      <c r="W540">
        <f t="shared" si="106"/>
        <v>70</v>
      </c>
      <c r="X540" s="3" t="str">
        <f t="shared" si="107"/>
        <v>280)</v>
      </c>
    </row>
    <row r="541" spans="1:24" x14ac:dyDescent="0.25">
      <c r="A541" t="s">
        <v>566</v>
      </c>
      <c r="B541">
        <v>93</v>
      </c>
      <c r="C541" t="s">
        <v>34</v>
      </c>
      <c r="D541" t="s">
        <v>13</v>
      </c>
      <c r="E541" t="s">
        <v>32</v>
      </c>
      <c r="F541">
        <v>35</v>
      </c>
      <c r="G541">
        <v>8</v>
      </c>
      <c r="H541">
        <v>280</v>
      </c>
      <c r="I541" t="b">
        <v>1</v>
      </c>
      <c r="J541">
        <v>56</v>
      </c>
      <c r="K541">
        <v>224</v>
      </c>
      <c r="L541" s="2" t="str">
        <f t="shared" si="96"/>
        <v>6/23/2024</v>
      </c>
      <c r="M541" t="s">
        <v>566</v>
      </c>
      <c r="N541" s="2" t="str">
        <f t="shared" si="97"/>
        <v>('6/23/2024'</v>
      </c>
      <c r="O541">
        <f t="shared" si="98"/>
        <v>93</v>
      </c>
      <c r="P541" s="3" t="str">
        <f t="shared" si="99"/>
        <v>'Dammam'</v>
      </c>
      <c r="Q541" s="3" t="str">
        <f t="shared" si="100"/>
        <v>'coffee beans'</v>
      </c>
      <c r="R541" s="3" t="str">
        <f t="shared" si="101"/>
        <v>'Guatemala'</v>
      </c>
      <c r="S541">
        <f t="shared" si="102"/>
        <v>35</v>
      </c>
      <c r="T541">
        <f t="shared" si="103"/>
        <v>8</v>
      </c>
      <c r="U541">
        <f t="shared" si="104"/>
        <v>280</v>
      </c>
      <c r="V541" s="3" t="str">
        <f t="shared" si="105"/>
        <v>'TRUE'</v>
      </c>
      <c r="W541">
        <f t="shared" si="106"/>
        <v>56</v>
      </c>
      <c r="X541" s="3" t="str">
        <f t="shared" si="107"/>
        <v>224)</v>
      </c>
    </row>
    <row r="542" spans="1:24" x14ac:dyDescent="0.25">
      <c r="A542" t="s">
        <v>567</v>
      </c>
      <c r="B542">
        <v>93</v>
      </c>
      <c r="C542" t="s">
        <v>39</v>
      </c>
      <c r="D542" t="s">
        <v>13</v>
      </c>
      <c r="E542" t="s">
        <v>21</v>
      </c>
      <c r="F542">
        <v>45</v>
      </c>
      <c r="G542">
        <v>37</v>
      </c>
      <c r="H542">
        <v>1665</v>
      </c>
      <c r="I542" t="b">
        <v>0</v>
      </c>
      <c r="J542">
        <v>0</v>
      </c>
      <c r="K542">
        <v>1665</v>
      </c>
      <c r="L542" s="2" t="str">
        <f t="shared" si="96"/>
        <v>6/24/2024</v>
      </c>
      <c r="M542" t="s">
        <v>567</v>
      </c>
      <c r="N542" s="2" t="str">
        <f t="shared" si="97"/>
        <v>('6/24/2024'</v>
      </c>
      <c r="O542">
        <f t="shared" si="98"/>
        <v>93</v>
      </c>
      <c r="P542" s="3" t="str">
        <f t="shared" si="99"/>
        <v>'Jeddah'</v>
      </c>
      <c r="Q542" s="3" t="str">
        <f t="shared" si="100"/>
        <v>'coffee beans'</v>
      </c>
      <c r="R542" s="3" t="str">
        <f t="shared" si="101"/>
        <v>'Ethiopian'</v>
      </c>
      <c r="S542">
        <f t="shared" si="102"/>
        <v>45</v>
      </c>
      <c r="T542">
        <f t="shared" si="103"/>
        <v>37</v>
      </c>
      <c r="U542">
        <f t="shared" si="104"/>
        <v>1665</v>
      </c>
      <c r="V542" s="3" t="str">
        <f t="shared" si="105"/>
        <v>'FALSE'</v>
      </c>
      <c r="W542">
        <f t="shared" si="106"/>
        <v>0</v>
      </c>
      <c r="X542" s="3" t="str">
        <f t="shared" si="107"/>
        <v>1665)</v>
      </c>
    </row>
    <row r="543" spans="1:24" x14ac:dyDescent="0.25">
      <c r="A543" t="s">
        <v>568</v>
      </c>
      <c r="B543">
        <v>93</v>
      </c>
      <c r="C543" t="s">
        <v>30</v>
      </c>
      <c r="D543" t="s">
        <v>13</v>
      </c>
      <c r="E543" t="s">
        <v>14</v>
      </c>
      <c r="F543">
        <v>40</v>
      </c>
      <c r="G543">
        <v>47</v>
      </c>
      <c r="H543">
        <v>1880</v>
      </c>
      <c r="I543" t="b">
        <v>1</v>
      </c>
      <c r="J543">
        <v>376</v>
      </c>
      <c r="K543">
        <v>1504</v>
      </c>
      <c r="L543" s="2" t="str">
        <f t="shared" si="96"/>
        <v>6/25/2024</v>
      </c>
      <c r="M543" t="s">
        <v>568</v>
      </c>
      <c r="N543" s="2" t="str">
        <f t="shared" si="97"/>
        <v>('6/25/2024'</v>
      </c>
      <c r="O543">
        <f t="shared" si="98"/>
        <v>93</v>
      </c>
      <c r="P543" s="3" t="str">
        <f t="shared" si="99"/>
        <v>'Medina'</v>
      </c>
      <c r="Q543" s="3" t="str">
        <f t="shared" si="100"/>
        <v>'coffee beans'</v>
      </c>
      <c r="R543" s="3" t="str">
        <f t="shared" si="101"/>
        <v>'Colombian'</v>
      </c>
      <c r="S543">
        <f t="shared" si="102"/>
        <v>40</v>
      </c>
      <c r="T543">
        <f t="shared" si="103"/>
        <v>47</v>
      </c>
      <c r="U543">
        <f t="shared" si="104"/>
        <v>1880</v>
      </c>
      <c r="V543" s="3" t="str">
        <f t="shared" si="105"/>
        <v>'TRUE'</v>
      </c>
      <c r="W543">
        <f t="shared" si="106"/>
        <v>376</v>
      </c>
      <c r="X543" s="3" t="str">
        <f t="shared" si="107"/>
        <v>1504)</v>
      </c>
    </row>
    <row r="544" spans="1:24" x14ac:dyDescent="0.25">
      <c r="A544" t="s">
        <v>569</v>
      </c>
      <c r="B544">
        <v>89</v>
      </c>
      <c r="C544" t="s">
        <v>25</v>
      </c>
      <c r="D544" t="s">
        <v>13</v>
      </c>
      <c r="E544" t="s">
        <v>28</v>
      </c>
      <c r="F544">
        <v>30</v>
      </c>
      <c r="G544">
        <v>49</v>
      </c>
      <c r="H544">
        <v>1470</v>
      </c>
      <c r="I544" t="b">
        <v>1</v>
      </c>
      <c r="J544">
        <v>294</v>
      </c>
      <c r="K544">
        <v>1176</v>
      </c>
      <c r="L544" s="2" t="str">
        <f t="shared" si="96"/>
        <v>6/26/2024</v>
      </c>
      <c r="M544" t="s">
        <v>569</v>
      </c>
      <c r="N544" s="2" t="str">
        <f t="shared" si="97"/>
        <v>('6/26/2024'</v>
      </c>
      <c r="O544">
        <f t="shared" si="98"/>
        <v>89</v>
      </c>
      <c r="P544" s="3" t="str">
        <f t="shared" si="99"/>
        <v>'Khobar'</v>
      </c>
      <c r="Q544" s="3" t="str">
        <f t="shared" si="100"/>
        <v>'coffee beans'</v>
      </c>
      <c r="R544" s="3" t="str">
        <f t="shared" si="101"/>
        <v>'Brazilian'</v>
      </c>
      <c r="S544">
        <f t="shared" si="102"/>
        <v>30</v>
      </c>
      <c r="T544">
        <f t="shared" si="103"/>
        <v>49</v>
      </c>
      <c r="U544">
        <f t="shared" si="104"/>
        <v>1470</v>
      </c>
      <c r="V544" s="3" t="str">
        <f t="shared" si="105"/>
        <v>'TRUE'</v>
      </c>
      <c r="W544">
        <f t="shared" si="106"/>
        <v>294</v>
      </c>
      <c r="X544" s="3" t="str">
        <f t="shared" si="107"/>
        <v>1176)</v>
      </c>
    </row>
    <row r="545" spans="1:24" x14ac:dyDescent="0.25">
      <c r="A545" t="s">
        <v>570</v>
      </c>
      <c r="B545">
        <v>16</v>
      </c>
      <c r="C545" t="s">
        <v>25</v>
      </c>
      <c r="D545" t="s">
        <v>13</v>
      </c>
      <c r="E545" t="s">
        <v>14</v>
      </c>
      <c r="F545">
        <v>40</v>
      </c>
      <c r="G545">
        <v>44</v>
      </c>
      <c r="H545">
        <v>1760</v>
      </c>
      <c r="I545" t="b">
        <v>1</v>
      </c>
      <c r="J545">
        <v>352</v>
      </c>
      <c r="K545">
        <v>1408</v>
      </c>
      <c r="L545" s="2" t="str">
        <f t="shared" si="96"/>
        <v>6/27/2024</v>
      </c>
      <c r="M545" t="s">
        <v>570</v>
      </c>
      <c r="N545" s="2" t="str">
        <f t="shared" si="97"/>
        <v>('6/27/2024'</v>
      </c>
      <c r="O545">
        <f t="shared" si="98"/>
        <v>16</v>
      </c>
      <c r="P545" s="3" t="str">
        <f t="shared" si="99"/>
        <v>'Khobar'</v>
      </c>
      <c r="Q545" s="3" t="str">
        <f t="shared" si="100"/>
        <v>'coffee beans'</v>
      </c>
      <c r="R545" s="3" t="str">
        <f t="shared" si="101"/>
        <v>'Colombian'</v>
      </c>
      <c r="S545">
        <f t="shared" si="102"/>
        <v>40</v>
      </c>
      <c r="T545">
        <f t="shared" si="103"/>
        <v>44</v>
      </c>
      <c r="U545">
        <f t="shared" si="104"/>
        <v>1760</v>
      </c>
      <c r="V545" s="3" t="str">
        <f t="shared" si="105"/>
        <v>'TRUE'</v>
      </c>
      <c r="W545">
        <f t="shared" si="106"/>
        <v>352</v>
      </c>
      <c r="X545" s="3" t="str">
        <f t="shared" si="107"/>
        <v>1408)</v>
      </c>
    </row>
    <row r="546" spans="1:24" x14ac:dyDescent="0.25">
      <c r="A546" t="s">
        <v>571</v>
      </c>
      <c r="B546">
        <v>45</v>
      </c>
      <c r="C546" t="s">
        <v>12</v>
      </c>
      <c r="D546" t="s">
        <v>13</v>
      </c>
      <c r="E546" t="s">
        <v>17</v>
      </c>
      <c r="F546">
        <v>35</v>
      </c>
      <c r="G546">
        <v>34</v>
      </c>
      <c r="H546">
        <v>1190</v>
      </c>
      <c r="I546" t="b">
        <v>1</v>
      </c>
      <c r="J546">
        <v>238</v>
      </c>
      <c r="K546">
        <v>952</v>
      </c>
      <c r="L546" s="2" t="str">
        <f t="shared" si="96"/>
        <v>6/28/2024</v>
      </c>
      <c r="M546" t="s">
        <v>571</v>
      </c>
      <c r="N546" s="2" t="str">
        <f t="shared" si="97"/>
        <v>('6/28/2024'</v>
      </c>
      <c r="O546">
        <f t="shared" si="98"/>
        <v>45</v>
      </c>
      <c r="P546" s="3" t="str">
        <f t="shared" si="99"/>
        <v>'Riyadh'</v>
      </c>
      <c r="Q546" s="3" t="str">
        <f t="shared" si="100"/>
        <v>'coffee beans'</v>
      </c>
      <c r="R546" s="3" t="str">
        <f t="shared" si="101"/>
        <v>'Costa Rica'</v>
      </c>
      <c r="S546">
        <f t="shared" si="102"/>
        <v>35</v>
      </c>
      <c r="T546">
        <f t="shared" si="103"/>
        <v>34</v>
      </c>
      <c r="U546">
        <f t="shared" si="104"/>
        <v>1190</v>
      </c>
      <c r="V546" s="3" t="str">
        <f t="shared" si="105"/>
        <v>'TRUE'</v>
      </c>
      <c r="W546">
        <f t="shared" si="106"/>
        <v>238</v>
      </c>
      <c r="X546" s="3" t="str">
        <f t="shared" si="107"/>
        <v>952)</v>
      </c>
    </row>
    <row r="547" spans="1:24" x14ac:dyDescent="0.25">
      <c r="A547" t="s">
        <v>572</v>
      </c>
      <c r="B547">
        <v>26</v>
      </c>
      <c r="C547" t="s">
        <v>30</v>
      </c>
      <c r="D547" t="s">
        <v>13</v>
      </c>
      <c r="E547" t="s">
        <v>28</v>
      </c>
      <c r="F547">
        <v>30</v>
      </c>
      <c r="G547">
        <v>34</v>
      </c>
      <c r="H547">
        <v>1020</v>
      </c>
      <c r="I547" t="b">
        <v>0</v>
      </c>
      <c r="J547">
        <v>0</v>
      </c>
      <c r="K547">
        <v>1020</v>
      </c>
      <c r="L547" s="2" t="str">
        <f t="shared" si="96"/>
        <v>6/29/2024</v>
      </c>
      <c r="M547" t="s">
        <v>572</v>
      </c>
      <c r="N547" s="2" t="str">
        <f t="shared" si="97"/>
        <v>('6/29/2024'</v>
      </c>
      <c r="O547">
        <f t="shared" si="98"/>
        <v>26</v>
      </c>
      <c r="P547" s="3" t="str">
        <f t="shared" si="99"/>
        <v>'Medina'</v>
      </c>
      <c r="Q547" s="3" t="str">
        <f t="shared" si="100"/>
        <v>'coffee beans'</v>
      </c>
      <c r="R547" s="3" t="str">
        <f t="shared" si="101"/>
        <v>'Brazilian'</v>
      </c>
      <c r="S547">
        <f t="shared" si="102"/>
        <v>30</v>
      </c>
      <c r="T547">
        <f t="shared" si="103"/>
        <v>34</v>
      </c>
      <c r="U547">
        <f t="shared" si="104"/>
        <v>1020</v>
      </c>
      <c r="V547" s="3" t="str">
        <f t="shared" si="105"/>
        <v>'FALSE'</v>
      </c>
      <c r="W547">
        <f t="shared" si="106"/>
        <v>0</v>
      </c>
      <c r="X547" s="3" t="str">
        <f t="shared" si="107"/>
        <v>1020)</v>
      </c>
    </row>
    <row r="548" spans="1:24" x14ac:dyDescent="0.25">
      <c r="A548" t="s">
        <v>573</v>
      </c>
      <c r="B548">
        <v>35</v>
      </c>
      <c r="C548" t="s">
        <v>25</v>
      </c>
      <c r="D548" t="s">
        <v>13</v>
      </c>
      <c r="E548" t="s">
        <v>14</v>
      </c>
      <c r="F548">
        <v>40</v>
      </c>
      <c r="G548">
        <v>26</v>
      </c>
      <c r="H548">
        <v>1040</v>
      </c>
      <c r="I548" t="b">
        <v>1</v>
      </c>
      <c r="J548">
        <v>208</v>
      </c>
      <c r="K548">
        <v>832</v>
      </c>
      <c r="L548" s="2" t="str">
        <f t="shared" si="96"/>
        <v>6/30/2024</v>
      </c>
      <c r="M548" t="s">
        <v>573</v>
      </c>
      <c r="N548" s="2" t="str">
        <f t="shared" si="97"/>
        <v>('6/30/2024'</v>
      </c>
      <c r="O548">
        <f t="shared" si="98"/>
        <v>35</v>
      </c>
      <c r="P548" s="3" t="str">
        <f t="shared" si="99"/>
        <v>'Khobar'</v>
      </c>
      <c r="Q548" s="3" t="str">
        <f t="shared" si="100"/>
        <v>'coffee beans'</v>
      </c>
      <c r="R548" s="3" t="str">
        <f t="shared" si="101"/>
        <v>'Colombian'</v>
      </c>
      <c r="S548">
        <f t="shared" si="102"/>
        <v>40</v>
      </c>
      <c r="T548">
        <f t="shared" si="103"/>
        <v>26</v>
      </c>
      <c r="U548">
        <f t="shared" si="104"/>
        <v>1040</v>
      </c>
      <c r="V548" s="3" t="str">
        <f t="shared" si="105"/>
        <v>'TRUE'</v>
      </c>
      <c r="W548">
        <f t="shared" si="106"/>
        <v>208</v>
      </c>
      <c r="X548" s="3" t="str">
        <f t="shared" si="107"/>
        <v>832)</v>
      </c>
    </row>
    <row r="549" spans="1:24" x14ac:dyDescent="0.25">
      <c r="A549" t="s">
        <v>574</v>
      </c>
      <c r="B549">
        <v>12</v>
      </c>
      <c r="C549" t="s">
        <v>30</v>
      </c>
      <c r="D549" t="s">
        <v>13</v>
      </c>
      <c r="E549" t="s">
        <v>28</v>
      </c>
      <c r="F549">
        <v>30</v>
      </c>
      <c r="G549">
        <v>17</v>
      </c>
      <c r="H549">
        <v>510</v>
      </c>
      <c r="I549" t="b">
        <v>1</v>
      </c>
      <c r="J549">
        <v>102</v>
      </c>
      <c r="K549">
        <v>408</v>
      </c>
      <c r="L549" s="2" t="str">
        <f t="shared" si="96"/>
        <v>7/1/2024</v>
      </c>
      <c r="M549" t="s">
        <v>574</v>
      </c>
      <c r="N549" s="2" t="str">
        <f t="shared" si="97"/>
        <v>('7/1/2024'</v>
      </c>
      <c r="O549">
        <f t="shared" si="98"/>
        <v>12</v>
      </c>
      <c r="P549" s="3" t="str">
        <f t="shared" si="99"/>
        <v>'Medina'</v>
      </c>
      <c r="Q549" s="3" t="str">
        <f t="shared" si="100"/>
        <v>'coffee beans'</v>
      </c>
      <c r="R549" s="3" t="str">
        <f t="shared" si="101"/>
        <v>'Brazilian'</v>
      </c>
      <c r="S549">
        <f t="shared" si="102"/>
        <v>30</v>
      </c>
      <c r="T549">
        <f t="shared" si="103"/>
        <v>17</v>
      </c>
      <c r="U549">
        <f t="shared" si="104"/>
        <v>510</v>
      </c>
      <c r="V549" s="3" t="str">
        <f t="shared" si="105"/>
        <v>'TRUE'</v>
      </c>
      <c r="W549">
        <f t="shared" si="106"/>
        <v>102</v>
      </c>
      <c r="X549" s="3" t="str">
        <f t="shared" si="107"/>
        <v>408)</v>
      </c>
    </row>
    <row r="550" spans="1:24" x14ac:dyDescent="0.25">
      <c r="A550" t="s">
        <v>575</v>
      </c>
      <c r="B550">
        <v>30</v>
      </c>
      <c r="C550" t="s">
        <v>27</v>
      </c>
      <c r="D550" t="s">
        <v>13</v>
      </c>
      <c r="E550" t="s">
        <v>14</v>
      </c>
      <c r="F550">
        <v>40</v>
      </c>
      <c r="G550">
        <v>5</v>
      </c>
      <c r="H550">
        <v>200</v>
      </c>
      <c r="I550" t="b">
        <v>1</v>
      </c>
      <c r="J550">
        <v>40</v>
      </c>
      <c r="K550">
        <v>160</v>
      </c>
      <c r="L550" s="2" t="str">
        <f t="shared" si="96"/>
        <v>7/2/2024</v>
      </c>
      <c r="M550" t="s">
        <v>575</v>
      </c>
      <c r="N550" s="2" t="str">
        <f t="shared" si="97"/>
        <v>('7/2/2024'</v>
      </c>
      <c r="O550">
        <f t="shared" si="98"/>
        <v>30</v>
      </c>
      <c r="P550" s="3" t="str">
        <f t="shared" si="99"/>
        <v>'Buraidah'</v>
      </c>
      <c r="Q550" s="3" t="str">
        <f t="shared" si="100"/>
        <v>'coffee beans'</v>
      </c>
      <c r="R550" s="3" t="str">
        <f t="shared" si="101"/>
        <v>'Colombian'</v>
      </c>
      <c r="S550">
        <f t="shared" si="102"/>
        <v>40</v>
      </c>
      <c r="T550">
        <f t="shared" si="103"/>
        <v>5</v>
      </c>
      <c r="U550">
        <f t="shared" si="104"/>
        <v>200</v>
      </c>
      <c r="V550" s="3" t="str">
        <f t="shared" si="105"/>
        <v>'TRUE'</v>
      </c>
      <c r="W550">
        <f t="shared" si="106"/>
        <v>40</v>
      </c>
      <c r="X550" s="3" t="str">
        <f t="shared" si="107"/>
        <v>160)</v>
      </c>
    </row>
    <row r="551" spans="1:24" x14ac:dyDescent="0.25">
      <c r="A551" t="s">
        <v>576</v>
      </c>
      <c r="B551">
        <v>83</v>
      </c>
      <c r="C551" t="s">
        <v>19</v>
      </c>
      <c r="D551" t="s">
        <v>13</v>
      </c>
      <c r="E551" t="s">
        <v>21</v>
      </c>
      <c r="F551">
        <v>45</v>
      </c>
      <c r="G551">
        <v>45</v>
      </c>
      <c r="H551">
        <v>2025</v>
      </c>
      <c r="I551" t="b">
        <v>0</v>
      </c>
      <c r="J551">
        <v>0</v>
      </c>
      <c r="K551">
        <v>2025</v>
      </c>
      <c r="L551" s="2" t="str">
        <f t="shared" si="96"/>
        <v>7/3/2024</v>
      </c>
      <c r="M551" t="s">
        <v>576</v>
      </c>
      <c r="N551" s="2" t="str">
        <f t="shared" si="97"/>
        <v>('7/3/2024'</v>
      </c>
      <c r="O551">
        <f t="shared" si="98"/>
        <v>83</v>
      </c>
      <c r="P551" s="3" t="str">
        <f t="shared" si="99"/>
        <v>'Tabuk'</v>
      </c>
      <c r="Q551" s="3" t="str">
        <f t="shared" si="100"/>
        <v>'coffee beans'</v>
      </c>
      <c r="R551" s="3" t="str">
        <f t="shared" si="101"/>
        <v>'Ethiopian'</v>
      </c>
      <c r="S551">
        <f t="shared" si="102"/>
        <v>45</v>
      </c>
      <c r="T551">
        <f t="shared" si="103"/>
        <v>45</v>
      </c>
      <c r="U551">
        <f t="shared" si="104"/>
        <v>2025</v>
      </c>
      <c r="V551" s="3" t="str">
        <f t="shared" si="105"/>
        <v>'FALSE'</v>
      </c>
      <c r="W551">
        <f t="shared" si="106"/>
        <v>0</v>
      </c>
      <c r="X551" s="3" t="str">
        <f t="shared" si="107"/>
        <v>2025)</v>
      </c>
    </row>
    <row r="552" spans="1:24" x14ac:dyDescent="0.25">
      <c r="A552" t="s">
        <v>577</v>
      </c>
      <c r="B552">
        <v>10</v>
      </c>
      <c r="C552" t="s">
        <v>12</v>
      </c>
      <c r="D552" t="s">
        <v>13</v>
      </c>
      <c r="E552" t="s">
        <v>21</v>
      </c>
      <c r="F552">
        <v>45</v>
      </c>
      <c r="G552">
        <v>43</v>
      </c>
      <c r="H552">
        <v>1935</v>
      </c>
      <c r="I552" t="b">
        <v>0</v>
      </c>
      <c r="J552">
        <v>0</v>
      </c>
      <c r="K552">
        <v>1935</v>
      </c>
      <c r="L552" s="2" t="str">
        <f t="shared" si="96"/>
        <v>7/4/2024</v>
      </c>
      <c r="M552" t="s">
        <v>577</v>
      </c>
      <c r="N552" s="2" t="str">
        <f t="shared" si="97"/>
        <v>('7/4/2024'</v>
      </c>
      <c r="O552">
        <f t="shared" si="98"/>
        <v>10</v>
      </c>
      <c r="P552" s="3" t="str">
        <f t="shared" si="99"/>
        <v>'Riyadh'</v>
      </c>
      <c r="Q552" s="3" t="str">
        <f t="shared" si="100"/>
        <v>'coffee beans'</v>
      </c>
      <c r="R552" s="3" t="str">
        <f t="shared" si="101"/>
        <v>'Ethiopian'</v>
      </c>
      <c r="S552">
        <f t="shared" si="102"/>
        <v>45</v>
      </c>
      <c r="T552">
        <f t="shared" si="103"/>
        <v>43</v>
      </c>
      <c r="U552">
        <f t="shared" si="104"/>
        <v>1935</v>
      </c>
      <c r="V552" s="3" t="str">
        <f t="shared" si="105"/>
        <v>'FALSE'</v>
      </c>
      <c r="W552">
        <f t="shared" si="106"/>
        <v>0</v>
      </c>
      <c r="X552" s="3" t="str">
        <f t="shared" si="107"/>
        <v>1935)</v>
      </c>
    </row>
    <row r="553" spans="1:24" x14ac:dyDescent="0.25">
      <c r="A553" t="s">
        <v>578</v>
      </c>
      <c r="B553">
        <v>91</v>
      </c>
      <c r="C553" t="s">
        <v>39</v>
      </c>
      <c r="D553" t="s">
        <v>13</v>
      </c>
      <c r="E553" t="s">
        <v>21</v>
      </c>
      <c r="F553">
        <v>45</v>
      </c>
      <c r="G553">
        <v>24</v>
      </c>
      <c r="H553">
        <v>1080</v>
      </c>
      <c r="I553" t="b">
        <v>0</v>
      </c>
      <c r="J553">
        <v>0</v>
      </c>
      <c r="K553">
        <v>1080</v>
      </c>
      <c r="L553" s="2" t="str">
        <f t="shared" si="96"/>
        <v>7/5/2024</v>
      </c>
      <c r="M553" t="s">
        <v>578</v>
      </c>
      <c r="N553" s="2" t="str">
        <f t="shared" si="97"/>
        <v>('7/5/2024'</v>
      </c>
      <c r="O553">
        <f t="shared" si="98"/>
        <v>91</v>
      </c>
      <c r="P553" s="3" t="str">
        <f t="shared" si="99"/>
        <v>'Jeddah'</v>
      </c>
      <c r="Q553" s="3" t="str">
        <f t="shared" si="100"/>
        <v>'coffee beans'</v>
      </c>
      <c r="R553" s="3" t="str">
        <f t="shared" si="101"/>
        <v>'Ethiopian'</v>
      </c>
      <c r="S553">
        <f t="shared" si="102"/>
        <v>45</v>
      </c>
      <c r="T553">
        <f t="shared" si="103"/>
        <v>24</v>
      </c>
      <c r="U553">
        <f t="shared" si="104"/>
        <v>1080</v>
      </c>
      <c r="V553" s="3" t="str">
        <f t="shared" si="105"/>
        <v>'FALSE'</v>
      </c>
      <c r="W553">
        <f t="shared" si="106"/>
        <v>0</v>
      </c>
      <c r="X553" s="3" t="str">
        <f t="shared" si="107"/>
        <v>1080)</v>
      </c>
    </row>
    <row r="554" spans="1:24" x14ac:dyDescent="0.25">
      <c r="A554" t="s">
        <v>579</v>
      </c>
      <c r="B554">
        <v>81</v>
      </c>
      <c r="C554" t="s">
        <v>41</v>
      </c>
      <c r="D554" t="s">
        <v>13</v>
      </c>
      <c r="E554" t="s">
        <v>14</v>
      </c>
      <c r="F554">
        <v>40</v>
      </c>
      <c r="G554">
        <v>41</v>
      </c>
      <c r="H554">
        <v>1640</v>
      </c>
      <c r="I554" t="b">
        <v>1</v>
      </c>
      <c r="J554">
        <v>328</v>
      </c>
      <c r="K554">
        <v>1312</v>
      </c>
      <c r="L554" s="2" t="str">
        <f t="shared" si="96"/>
        <v>7/6/2024</v>
      </c>
      <c r="M554" t="s">
        <v>579</v>
      </c>
      <c r="N554" s="2" t="str">
        <f t="shared" si="97"/>
        <v>('7/6/2024'</v>
      </c>
      <c r="O554">
        <f t="shared" si="98"/>
        <v>81</v>
      </c>
      <c r="P554" s="3" t="str">
        <f t="shared" si="99"/>
        <v>'Mecca'</v>
      </c>
      <c r="Q554" s="3" t="str">
        <f t="shared" si="100"/>
        <v>'coffee beans'</v>
      </c>
      <c r="R554" s="3" t="str">
        <f t="shared" si="101"/>
        <v>'Colombian'</v>
      </c>
      <c r="S554">
        <f t="shared" si="102"/>
        <v>40</v>
      </c>
      <c r="T554">
        <f t="shared" si="103"/>
        <v>41</v>
      </c>
      <c r="U554">
        <f t="shared" si="104"/>
        <v>1640</v>
      </c>
      <c r="V554" s="3" t="str">
        <f t="shared" si="105"/>
        <v>'TRUE'</v>
      </c>
      <c r="W554">
        <f t="shared" si="106"/>
        <v>328</v>
      </c>
      <c r="X554" s="3" t="str">
        <f t="shared" si="107"/>
        <v>1312)</v>
      </c>
    </row>
    <row r="555" spans="1:24" x14ac:dyDescent="0.25">
      <c r="A555" t="s">
        <v>580</v>
      </c>
      <c r="B555">
        <v>97</v>
      </c>
      <c r="C555" t="s">
        <v>34</v>
      </c>
      <c r="D555" t="s">
        <v>13</v>
      </c>
      <c r="E555" t="s">
        <v>14</v>
      </c>
      <c r="F555">
        <v>40</v>
      </c>
      <c r="G555">
        <v>46</v>
      </c>
      <c r="H555">
        <v>1840</v>
      </c>
      <c r="I555" t="b">
        <v>1</v>
      </c>
      <c r="J555">
        <v>368</v>
      </c>
      <c r="K555">
        <v>1472</v>
      </c>
      <c r="L555" s="2" t="str">
        <f t="shared" si="96"/>
        <v>7/7/2024</v>
      </c>
      <c r="M555" t="s">
        <v>580</v>
      </c>
      <c r="N555" s="2" t="str">
        <f t="shared" si="97"/>
        <v>('7/7/2024'</v>
      </c>
      <c r="O555">
        <f t="shared" si="98"/>
        <v>97</v>
      </c>
      <c r="P555" s="3" t="str">
        <f t="shared" si="99"/>
        <v>'Dammam'</v>
      </c>
      <c r="Q555" s="3" t="str">
        <f t="shared" si="100"/>
        <v>'coffee beans'</v>
      </c>
      <c r="R555" s="3" t="str">
        <f t="shared" si="101"/>
        <v>'Colombian'</v>
      </c>
      <c r="S555">
        <f t="shared" si="102"/>
        <v>40</v>
      </c>
      <c r="T555">
        <f t="shared" si="103"/>
        <v>46</v>
      </c>
      <c r="U555">
        <f t="shared" si="104"/>
        <v>1840</v>
      </c>
      <c r="V555" s="3" t="str">
        <f t="shared" si="105"/>
        <v>'TRUE'</v>
      </c>
      <c r="W555">
        <f t="shared" si="106"/>
        <v>368</v>
      </c>
      <c r="X555" s="3" t="str">
        <f t="shared" si="107"/>
        <v>1472)</v>
      </c>
    </row>
    <row r="556" spans="1:24" x14ac:dyDescent="0.25">
      <c r="A556" t="s">
        <v>581</v>
      </c>
      <c r="B556">
        <v>13</v>
      </c>
      <c r="C556" t="s">
        <v>39</v>
      </c>
      <c r="D556" t="s">
        <v>13</v>
      </c>
      <c r="E556" t="s">
        <v>32</v>
      </c>
      <c r="F556">
        <v>35</v>
      </c>
      <c r="G556">
        <v>44</v>
      </c>
      <c r="H556">
        <v>1540</v>
      </c>
      <c r="I556" t="b">
        <v>1</v>
      </c>
      <c r="J556">
        <v>308</v>
      </c>
      <c r="K556">
        <v>1232</v>
      </c>
      <c r="L556" s="2" t="str">
        <f t="shared" si="96"/>
        <v>7/8/2024</v>
      </c>
      <c r="M556" t="s">
        <v>581</v>
      </c>
      <c r="N556" s="2" t="str">
        <f t="shared" si="97"/>
        <v>('7/8/2024'</v>
      </c>
      <c r="O556">
        <f t="shared" si="98"/>
        <v>13</v>
      </c>
      <c r="P556" s="3" t="str">
        <f t="shared" si="99"/>
        <v>'Jeddah'</v>
      </c>
      <c r="Q556" s="3" t="str">
        <f t="shared" si="100"/>
        <v>'coffee beans'</v>
      </c>
      <c r="R556" s="3" t="str">
        <f t="shared" si="101"/>
        <v>'Guatemala'</v>
      </c>
      <c r="S556">
        <f t="shared" si="102"/>
        <v>35</v>
      </c>
      <c r="T556">
        <f t="shared" si="103"/>
        <v>44</v>
      </c>
      <c r="U556">
        <f t="shared" si="104"/>
        <v>1540</v>
      </c>
      <c r="V556" s="3" t="str">
        <f t="shared" si="105"/>
        <v>'TRUE'</v>
      </c>
      <c r="W556">
        <f t="shared" si="106"/>
        <v>308</v>
      </c>
      <c r="X556" s="3" t="str">
        <f t="shared" si="107"/>
        <v>1232)</v>
      </c>
    </row>
    <row r="557" spans="1:24" x14ac:dyDescent="0.25">
      <c r="A557" t="s">
        <v>582</v>
      </c>
      <c r="B557">
        <v>73</v>
      </c>
      <c r="C557" t="s">
        <v>39</v>
      </c>
      <c r="D557" t="s">
        <v>13</v>
      </c>
      <c r="E557" t="s">
        <v>21</v>
      </c>
      <c r="F557">
        <v>45</v>
      </c>
      <c r="G557">
        <v>5</v>
      </c>
      <c r="H557">
        <v>225</v>
      </c>
      <c r="I557" t="b">
        <v>0</v>
      </c>
      <c r="J557">
        <v>0</v>
      </c>
      <c r="K557">
        <v>225</v>
      </c>
      <c r="L557" s="2" t="str">
        <f t="shared" si="96"/>
        <v>7/9/2024</v>
      </c>
      <c r="M557" t="s">
        <v>582</v>
      </c>
      <c r="N557" s="2" t="str">
        <f t="shared" si="97"/>
        <v>('7/9/2024'</v>
      </c>
      <c r="O557">
        <f t="shared" si="98"/>
        <v>73</v>
      </c>
      <c r="P557" s="3" t="str">
        <f t="shared" si="99"/>
        <v>'Jeddah'</v>
      </c>
      <c r="Q557" s="3" t="str">
        <f t="shared" si="100"/>
        <v>'coffee beans'</v>
      </c>
      <c r="R557" s="3" t="str">
        <f t="shared" si="101"/>
        <v>'Ethiopian'</v>
      </c>
      <c r="S557">
        <f t="shared" si="102"/>
        <v>45</v>
      </c>
      <c r="T557">
        <f t="shared" si="103"/>
        <v>5</v>
      </c>
      <c r="U557">
        <f t="shared" si="104"/>
        <v>225</v>
      </c>
      <c r="V557" s="3" t="str">
        <f t="shared" si="105"/>
        <v>'FALSE'</v>
      </c>
      <c r="W557">
        <f t="shared" si="106"/>
        <v>0</v>
      </c>
      <c r="X557" s="3" t="str">
        <f t="shared" si="107"/>
        <v>225)</v>
      </c>
    </row>
    <row r="558" spans="1:24" x14ac:dyDescent="0.25">
      <c r="A558" t="s">
        <v>583</v>
      </c>
      <c r="B558">
        <v>19</v>
      </c>
      <c r="C558" t="s">
        <v>19</v>
      </c>
      <c r="D558" t="s">
        <v>13</v>
      </c>
      <c r="E558" t="s">
        <v>28</v>
      </c>
      <c r="F558">
        <v>30</v>
      </c>
      <c r="G558">
        <v>39</v>
      </c>
      <c r="H558">
        <v>1170</v>
      </c>
      <c r="I558" t="b">
        <v>0</v>
      </c>
      <c r="J558">
        <v>0</v>
      </c>
      <c r="K558">
        <v>1170</v>
      </c>
      <c r="L558" s="2" t="str">
        <f t="shared" si="96"/>
        <v>7/10/2024</v>
      </c>
      <c r="M558" t="s">
        <v>583</v>
      </c>
      <c r="N558" s="2" t="str">
        <f t="shared" si="97"/>
        <v>('7/10/2024'</v>
      </c>
      <c r="O558">
        <f t="shared" si="98"/>
        <v>19</v>
      </c>
      <c r="P558" s="3" t="str">
        <f t="shared" si="99"/>
        <v>'Tabuk'</v>
      </c>
      <c r="Q558" s="3" t="str">
        <f t="shared" si="100"/>
        <v>'coffee beans'</v>
      </c>
      <c r="R558" s="3" t="str">
        <f t="shared" si="101"/>
        <v>'Brazilian'</v>
      </c>
      <c r="S558">
        <f t="shared" si="102"/>
        <v>30</v>
      </c>
      <c r="T558">
        <f t="shared" si="103"/>
        <v>39</v>
      </c>
      <c r="U558">
        <f t="shared" si="104"/>
        <v>1170</v>
      </c>
      <c r="V558" s="3" t="str">
        <f t="shared" si="105"/>
        <v>'FALSE'</v>
      </c>
      <c r="W558">
        <f t="shared" si="106"/>
        <v>0</v>
      </c>
      <c r="X558" s="3" t="str">
        <f t="shared" si="107"/>
        <v>1170)</v>
      </c>
    </row>
    <row r="559" spans="1:24" x14ac:dyDescent="0.25">
      <c r="A559" t="s">
        <v>584</v>
      </c>
      <c r="B559">
        <v>27</v>
      </c>
      <c r="C559" t="s">
        <v>39</v>
      </c>
      <c r="D559" t="s">
        <v>13</v>
      </c>
      <c r="E559" t="s">
        <v>28</v>
      </c>
      <c r="F559">
        <v>30</v>
      </c>
      <c r="G559">
        <v>42</v>
      </c>
      <c r="H559">
        <v>1260</v>
      </c>
      <c r="I559" t="b">
        <v>0</v>
      </c>
      <c r="J559">
        <v>0</v>
      </c>
      <c r="K559">
        <v>1260</v>
      </c>
      <c r="L559" s="2" t="str">
        <f t="shared" si="96"/>
        <v>7/11/2024</v>
      </c>
      <c r="M559" t="s">
        <v>584</v>
      </c>
      <c r="N559" s="2" t="str">
        <f t="shared" si="97"/>
        <v>('7/11/2024'</v>
      </c>
      <c r="O559">
        <f t="shared" si="98"/>
        <v>27</v>
      </c>
      <c r="P559" s="3" t="str">
        <f t="shared" si="99"/>
        <v>'Jeddah'</v>
      </c>
      <c r="Q559" s="3" t="str">
        <f t="shared" si="100"/>
        <v>'coffee beans'</v>
      </c>
      <c r="R559" s="3" t="str">
        <f t="shared" si="101"/>
        <v>'Brazilian'</v>
      </c>
      <c r="S559">
        <f t="shared" si="102"/>
        <v>30</v>
      </c>
      <c r="T559">
        <f t="shared" si="103"/>
        <v>42</v>
      </c>
      <c r="U559">
        <f t="shared" si="104"/>
        <v>1260</v>
      </c>
      <c r="V559" s="3" t="str">
        <f t="shared" si="105"/>
        <v>'FALSE'</v>
      </c>
      <c r="W559">
        <f t="shared" si="106"/>
        <v>0</v>
      </c>
      <c r="X559" s="3" t="str">
        <f t="shared" si="107"/>
        <v>1260)</v>
      </c>
    </row>
    <row r="560" spans="1:24" x14ac:dyDescent="0.25">
      <c r="A560" t="s">
        <v>585</v>
      </c>
      <c r="B560">
        <v>69</v>
      </c>
      <c r="C560" t="s">
        <v>34</v>
      </c>
      <c r="D560" t="s">
        <v>13</v>
      </c>
      <c r="E560" t="s">
        <v>14</v>
      </c>
      <c r="F560">
        <v>40</v>
      </c>
      <c r="G560">
        <v>43</v>
      </c>
      <c r="H560">
        <v>1720</v>
      </c>
      <c r="I560" t="b">
        <v>0</v>
      </c>
      <c r="J560">
        <v>0</v>
      </c>
      <c r="K560">
        <v>1720</v>
      </c>
      <c r="L560" s="2" t="str">
        <f t="shared" si="96"/>
        <v>7/12/2024</v>
      </c>
      <c r="M560" t="s">
        <v>585</v>
      </c>
      <c r="N560" s="2" t="str">
        <f t="shared" si="97"/>
        <v>('7/12/2024'</v>
      </c>
      <c r="O560">
        <f t="shared" si="98"/>
        <v>69</v>
      </c>
      <c r="P560" s="3" t="str">
        <f t="shared" si="99"/>
        <v>'Dammam'</v>
      </c>
      <c r="Q560" s="3" t="str">
        <f t="shared" si="100"/>
        <v>'coffee beans'</v>
      </c>
      <c r="R560" s="3" t="str">
        <f t="shared" si="101"/>
        <v>'Colombian'</v>
      </c>
      <c r="S560">
        <f t="shared" si="102"/>
        <v>40</v>
      </c>
      <c r="T560">
        <f t="shared" si="103"/>
        <v>43</v>
      </c>
      <c r="U560">
        <f t="shared" si="104"/>
        <v>1720</v>
      </c>
      <c r="V560" s="3" t="str">
        <f t="shared" si="105"/>
        <v>'FALSE'</v>
      </c>
      <c r="W560">
        <f t="shared" si="106"/>
        <v>0</v>
      </c>
      <c r="X560" s="3" t="str">
        <f t="shared" si="107"/>
        <v>1720)</v>
      </c>
    </row>
    <row r="561" spans="1:24" x14ac:dyDescent="0.25">
      <c r="A561" t="s">
        <v>586</v>
      </c>
      <c r="B561">
        <v>32</v>
      </c>
      <c r="C561" t="s">
        <v>30</v>
      </c>
      <c r="D561" t="s">
        <v>13</v>
      </c>
      <c r="E561" t="s">
        <v>17</v>
      </c>
      <c r="F561">
        <v>35</v>
      </c>
      <c r="G561">
        <v>21</v>
      </c>
      <c r="H561">
        <v>735</v>
      </c>
      <c r="I561" t="b">
        <v>1</v>
      </c>
      <c r="J561">
        <v>147</v>
      </c>
      <c r="K561">
        <v>588</v>
      </c>
      <c r="L561" s="2" t="str">
        <f t="shared" si="96"/>
        <v>7/13/2024</v>
      </c>
      <c r="M561" t="s">
        <v>586</v>
      </c>
      <c r="N561" s="2" t="str">
        <f t="shared" si="97"/>
        <v>('7/13/2024'</v>
      </c>
      <c r="O561">
        <f t="shared" si="98"/>
        <v>32</v>
      </c>
      <c r="P561" s="3" t="str">
        <f t="shared" si="99"/>
        <v>'Medina'</v>
      </c>
      <c r="Q561" s="3" t="str">
        <f t="shared" si="100"/>
        <v>'coffee beans'</v>
      </c>
      <c r="R561" s="3" t="str">
        <f t="shared" si="101"/>
        <v>'Costa Rica'</v>
      </c>
      <c r="S561">
        <f t="shared" si="102"/>
        <v>35</v>
      </c>
      <c r="T561">
        <f t="shared" si="103"/>
        <v>21</v>
      </c>
      <c r="U561">
        <f t="shared" si="104"/>
        <v>735</v>
      </c>
      <c r="V561" s="3" t="str">
        <f t="shared" si="105"/>
        <v>'TRUE'</v>
      </c>
      <c r="W561">
        <f t="shared" si="106"/>
        <v>147</v>
      </c>
      <c r="X561" s="3" t="str">
        <f t="shared" si="107"/>
        <v>588)</v>
      </c>
    </row>
    <row r="562" spans="1:24" x14ac:dyDescent="0.25">
      <c r="A562" t="s">
        <v>587</v>
      </c>
      <c r="B562">
        <v>100</v>
      </c>
      <c r="C562" t="s">
        <v>19</v>
      </c>
      <c r="D562" t="s">
        <v>13</v>
      </c>
      <c r="E562" t="s">
        <v>21</v>
      </c>
      <c r="F562">
        <v>45</v>
      </c>
      <c r="G562">
        <v>13</v>
      </c>
      <c r="H562">
        <v>585</v>
      </c>
      <c r="I562" t="b">
        <v>0</v>
      </c>
      <c r="J562">
        <v>0</v>
      </c>
      <c r="K562">
        <v>585</v>
      </c>
      <c r="L562" s="2" t="str">
        <f t="shared" si="96"/>
        <v>7/14/2024</v>
      </c>
      <c r="M562" t="s">
        <v>587</v>
      </c>
      <c r="N562" s="2" t="str">
        <f t="shared" si="97"/>
        <v>('7/14/2024'</v>
      </c>
      <c r="O562">
        <f t="shared" si="98"/>
        <v>100</v>
      </c>
      <c r="P562" s="3" t="str">
        <f t="shared" si="99"/>
        <v>'Tabuk'</v>
      </c>
      <c r="Q562" s="3" t="str">
        <f t="shared" si="100"/>
        <v>'coffee beans'</v>
      </c>
      <c r="R562" s="3" t="str">
        <f t="shared" si="101"/>
        <v>'Ethiopian'</v>
      </c>
      <c r="S562">
        <f t="shared" si="102"/>
        <v>45</v>
      </c>
      <c r="T562">
        <f t="shared" si="103"/>
        <v>13</v>
      </c>
      <c r="U562">
        <f t="shared" si="104"/>
        <v>585</v>
      </c>
      <c r="V562" s="3" t="str">
        <f t="shared" si="105"/>
        <v>'FALSE'</v>
      </c>
      <c r="W562">
        <f t="shared" si="106"/>
        <v>0</v>
      </c>
      <c r="X562" s="3" t="str">
        <f t="shared" si="107"/>
        <v>585)</v>
      </c>
    </row>
    <row r="563" spans="1:24" x14ac:dyDescent="0.25">
      <c r="A563" t="s">
        <v>588</v>
      </c>
      <c r="B563">
        <v>17</v>
      </c>
      <c r="C563" t="s">
        <v>27</v>
      </c>
      <c r="D563" t="s">
        <v>13</v>
      </c>
      <c r="E563" t="s">
        <v>21</v>
      </c>
      <c r="F563">
        <v>45</v>
      </c>
      <c r="G563">
        <v>2</v>
      </c>
      <c r="H563">
        <v>90</v>
      </c>
      <c r="I563" t="b">
        <v>0</v>
      </c>
      <c r="J563">
        <v>0</v>
      </c>
      <c r="K563">
        <v>90</v>
      </c>
      <c r="L563" s="2" t="str">
        <f t="shared" si="96"/>
        <v>7/15/2024</v>
      </c>
      <c r="M563" t="s">
        <v>588</v>
      </c>
      <c r="N563" s="2" t="str">
        <f t="shared" si="97"/>
        <v>('7/15/2024'</v>
      </c>
      <c r="O563">
        <f t="shared" si="98"/>
        <v>17</v>
      </c>
      <c r="P563" s="3" t="str">
        <f t="shared" si="99"/>
        <v>'Buraidah'</v>
      </c>
      <c r="Q563" s="3" t="str">
        <f t="shared" si="100"/>
        <v>'coffee beans'</v>
      </c>
      <c r="R563" s="3" t="str">
        <f t="shared" si="101"/>
        <v>'Ethiopian'</v>
      </c>
      <c r="S563">
        <f t="shared" si="102"/>
        <v>45</v>
      </c>
      <c r="T563">
        <f t="shared" si="103"/>
        <v>2</v>
      </c>
      <c r="U563">
        <f t="shared" si="104"/>
        <v>90</v>
      </c>
      <c r="V563" s="3" t="str">
        <f t="shared" si="105"/>
        <v>'FALSE'</v>
      </c>
      <c r="W563">
        <f t="shared" si="106"/>
        <v>0</v>
      </c>
      <c r="X563" s="3" t="str">
        <f t="shared" si="107"/>
        <v>90)</v>
      </c>
    </row>
    <row r="564" spans="1:24" x14ac:dyDescent="0.25">
      <c r="A564" t="s">
        <v>589</v>
      </c>
      <c r="B564">
        <v>74</v>
      </c>
      <c r="C564" t="s">
        <v>12</v>
      </c>
      <c r="D564" t="s">
        <v>13</v>
      </c>
      <c r="E564" t="s">
        <v>14</v>
      </c>
      <c r="F564">
        <v>40</v>
      </c>
      <c r="G564">
        <v>1</v>
      </c>
      <c r="H564">
        <v>40</v>
      </c>
      <c r="I564" t="b">
        <v>0</v>
      </c>
      <c r="J564">
        <v>0</v>
      </c>
      <c r="K564">
        <v>40</v>
      </c>
      <c r="L564" s="2" t="str">
        <f t="shared" si="96"/>
        <v>7/16/2024</v>
      </c>
      <c r="M564" t="s">
        <v>589</v>
      </c>
      <c r="N564" s="2" t="str">
        <f t="shared" si="97"/>
        <v>('7/16/2024'</v>
      </c>
      <c r="O564">
        <f t="shared" si="98"/>
        <v>74</v>
      </c>
      <c r="P564" s="3" t="str">
        <f t="shared" si="99"/>
        <v>'Riyadh'</v>
      </c>
      <c r="Q564" s="3" t="str">
        <f t="shared" si="100"/>
        <v>'coffee beans'</v>
      </c>
      <c r="R564" s="3" t="str">
        <f t="shared" si="101"/>
        <v>'Colombian'</v>
      </c>
      <c r="S564">
        <f t="shared" si="102"/>
        <v>40</v>
      </c>
      <c r="T564">
        <f t="shared" si="103"/>
        <v>1</v>
      </c>
      <c r="U564">
        <f t="shared" si="104"/>
        <v>40</v>
      </c>
      <c r="V564" s="3" t="str">
        <f t="shared" si="105"/>
        <v>'FALSE'</v>
      </c>
      <c r="W564">
        <f t="shared" si="106"/>
        <v>0</v>
      </c>
      <c r="X564" s="3" t="str">
        <f t="shared" si="107"/>
        <v>40)</v>
      </c>
    </row>
    <row r="565" spans="1:24" x14ac:dyDescent="0.25">
      <c r="A565" t="s">
        <v>590</v>
      </c>
      <c r="B565">
        <v>97</v>
      </c>
      <c r="C565" t="s">
        <v>27</v>
      </c>
      <c r="D565" t="s">
        <v>13</v>
      </c>
      <c r="E565" t="s">
        <v>17</v>
      </c>
      <c r="F565">
        <v>35</v>
      </c>
      <c r="G565">
        <v>43</v>
      </c>
      <c r="H565">
        <v>1505</v>
      </c>
      <c r="I565" t="b">
        <v>0</v>
      </c>
      <c r="J565">
        <v>0</v>
      </c>
      <c r="K565">
        <v>1505</v>
      </c>
      <c r="L565" s="2" t="str">
        <f t="shared" si="96"/>
        <v>7/17/2024</v>
      </c>
      <c r="M565" t="s">
        <v>590</v>
      </c>
      <c r="N565" s="2" t="str">
        <f t="shared" si="97"/>
        <v>('7/17/2024'</v>
      </c>
      <c r="O565">
        <f t="shared" si="98"/>
        <v>97</v>
      </c>
      <c r="P565" s="3" t="str">
        <f t="shared" si="99"/>
        <v>'Buraidah'</v>
      </c>
      <c r="Q565" s="3" t="str">
        <f t="shared" si="100"/>
        <v>'coffee beans'</v>
      </c>
      <c r="R565" s="3" t="str">
        <f t="shared" si="101"/>
        <v>'Costa Rica'</v>
      </c>
      <c r="S565">
        <f t="shared" si="102"/>
        <v>35</v>
      </c>
      <c r="T565">
        <f t="shared" si="103"/>
        <v>43</v>
      </c>
      <c r="U565">
        <f t="shared" si="104"/>
        <v>1505</v>
      </c>
      <c r="V565" s="3" t="str">
        <f t="shared" si="105"/>
        <v>'FALSE'</v>
      </c>
      <c r="W565">
        <f t="shared" si="106"/>
        <v>0</v>
      </c>
      <c r="X565" s="3" t="str">
        <f t="shared" si="107"/>
        <v>1505)</v>
      </c>
    </row>
    <row r="566" spans="1:24" x14ac:dyDescent="0.25">
      <c r="A566" t="s">
        <v>591</v>
      </c>
      <c r="B566">
        <v>13</v>
      </c>
      <c r="C566" t="s">
        <v>16</v>
      </c>
      <c r="D566" t="s">
        <v>13</v>
      </c>
      <c r="E566" t="s">
        <v>32</v>
      </c>
      <c r="F566">
        <v>35</v>
      </c>
      <c r="G566">
        <v>11</v>
      </c>
      <c r="H566">
        <v>385</v>
      </c>
      <c r="I566" t="b">
        <v>1</v>
      </c>
      <c r="J566">
        <v>77</v>
      </c>
      <c r="K566">
        <v>308</v>
      </c>
      <c r="L566" s="2" t="str">
        <f t="shared" si="96"/>
        <v>7/18/2024</v>
      </c>
      <c r="M566" t="s">
        <v>591</v>
      </c>
      <c r="N566" s="2" t="str">
        <f t="shared" si="97"/>
        <v>('7/18/2024'</v>
      </c>
      <c r="O566">
        <f t="shared" si="98"/>
        <v>13</v>
      </c>
      <c r="P566" s="3" t="str">
        <f t="shared" si="99"/>
        <v>'Abha'</v>
      </c>
      <c r="Q566" s="3" t="str">
        <f t="shared" si="100"/>
        <v>'coffee beans'</v>
      </c>
      <c r="R566" s="3" t="str">
        <f t="shared" si="101"/>
        <v>'Guatemala'</v>
      </c>
      <c r="S566">
        <f t="shared" si="102"/>
        <v>35</v>
      </c>
      <c r="T566">
        <f t="shared" si="103"/>
        <v>11</v>
      </c>
      <c r="U566">
        <f t="shared" si="104"/>
        <v>385</v>
      </c>
      <c r="V566" s="3" t="str">
        <f t="shared" si="105"/>
        <v>'TRUE'</v>
      </c>
      <c r="W566">
        <f t="shared" si="106"/>
        <v>77</v>
      </c>
      <c r="X566" s="3" t="str">
        <f t="shared" si="107"/>
        <v>308)</v>
      </c>
    </row>
    <row r="567" spans="1:24" x14ac:dyDescent="0.25">
      <c r="A567" t="s">
        <v>592</v>
      </c>
      <c r="B567">
        <v>81</v>
      </c>
      <c r="C567" t="s">
        <v>34</v>
      </c>
      <c r="D567" t="s">
        <v>13</v>
      </c>
      <c r="E567" t="s">
        <v>14</v>
      </c>
      <c r="F567">
        <v>40</v>
      </c>
      <c r="G567">
        <v>40</v>
      </c>
      <c r="H567">
        <v>1600</v>
      </c>
      <c r="I567" t="b">
        <v>1</v>
      </c>
      <c r="J567">
        <v>320</v>
      </c>
      <c r="K567">
        <v>1280</v>
      </c>
      <c r="L567" s="2" t="str">
        <f t="shared" si="96"/>
        <v>7/19/2024</v>
      </c>
      <c r="M567" t="s">
        <v>592</v>
      </c>
      <c r="N567" s="2" t="str">
        <f t="shared" si="97"/>
        <v>('7/19/2024'</v>
      </c>
      <c r="O567">
        <f t="shared" si="98"/>
        <v>81</v>
      </c>
      <c r="P567" s="3" t="str">
        <f t="shared" si="99"/>
        <v>'Dammam'</v>
      </c>
      <c r="Q567" s="3" t="str">
        <f t="shared" si="100"/>
        <v>'coffee beans'</v>
      </c>
      <c r="R567" s="3" t="str">
        <f t="shared" si="101"/>
        <v>'Colombian'</v>
      </c>
      <c r="S567">
        <f t="shared" si="102"/>
        <v>40</v>
      </c>
      <c r="T567">
        <f t="shared" si="103"/>
        <v>40</v>
      </c>
      <c r="U567">
        <f t="shared" si="104"/>
        <v>1600</v>
      </c>
      <c r="V567" s="3" t="str">
        <f t="shared" si="105"/>
        <v>'TRUE'</v>
      </c>
      <c r="W567">
        <f t="shared" si="106"/>
        <v>320</v>
      </c>
      <c r="X567" s="3" t="str">
        <f t="shared" si="107"/>
        <v>1280)</v>
      </c>
    </row>
    <row r="568" spans="1:24" x14ac:dyDescent="0.25">
      <c r="A568" t="s">
        <v>593</v>
      </c>
      <c r="B568">
        <v>49</v>
      </c>
      <c r="C568" t="s">
        <v>34</v>
      </c>
      <c r="D568" t="s">
        <v>13</v>
      </c>
      <c r="E568" t="s">
        <v>28</v>
      </c>
      <c r="F568">
        <v>30</v>
      </c>
      <c r="G568">
        <v>3</v>
      </c>
      <c r="H568">
        <v>90</v>
      </c>
      <c r="I568" t="b">
        <v>0</v>
      </c>
      <c r="J568">
        <v>0</v>
      </c>
      <c r="K568">
        <v>90</v>
      </c>
      <c r="L568" s="2" t="str">
        <f t="shared" si="96"/>
        <v>7/20/2024</v>
      </c>
      <c r="M568" t="s">
        <v>593</v>
      </c>
      <c r="N568" s="2" t="str">
        <f t="shared" si="97"/>
        <v>('7/20/2024'</v>
      </c>
      <c r="O568">
        <f t="shared" si="98"/>
        <v>49</v>
      </c>
      <c r="P568" s="3" t="str">
        <f t="shared" si="99"/>
        <v>'Dammam'</v>
      </c>
      <c r="Q568" s="3" t="str">
        <f t="shared" si="100"/>
        <v>'coffee beans'</v>
      </c>
      <c r="R568" s="3" t="str">
        <f t="shared" si="101"/>
        <v>'Brazilian'</v>
      </c>
      <c r="S568">
        <f t="shared" si="102"/>
        <v>30</v>
      </c>
      <c r="T568">
        <f t="shared" si="103"/>
        <v>3</v>
      </c>
      <c r="U568">
        <f t="shared" si="104"/>
        <v>90</v>
      </c>
      <c r="V568" s="3" t="str">
        <f t="shared" si="105"/>
        <v>'FALSE'</v>
      </c>
      <c r="W568">
        <f t="shared" si="106"/>
        <v>0</v>
      </c>
      <c r="X568" s="3" t="str">
        <f t="shared" si="107"/>
        <v>90)</v>
      </c>
    </row>
    <row r="569" spans="1:24" x14ac:dyDescent="0.25">
      <c r="A569" t="s">
        <v>594</v>
      </c>
      <c r="B569">
        <v>48</v>
      </c>
      <c r="C569" t="s">
        <v>23</v>
      </c>
      <c r="D569" t="s">
        <v>13</v>
      </c>
      <c r="E569" t="s">
        <v>21</v>
      </c>
      <c r="F569">
        <v>45</v>
      </c>
      <c r="G569">
        <v>8</v>
      </c>
      <c r="H569">
        <v>360</v>
      </c>
      <c r="I569" t="b">
        <v>0</v>
      </c>
      <c r="J569">
        <v>0</v>
      </c>
      <c r="K569">
        <v>360</v>
      </c>
      <c r="L569" s="2" t="str">
        <f t="shared" si="96"/>
        <v>7/21/2024</v>
      </c>
      <c r="M569" t="s">
        <v>594</v>
      </c>
      <c r="N569" s="2" t="str">
        <f t="shared" si="97"/>
        <v>('7/21/2024'</v>
      </c>
      <c r="O569">
        <f t="shared" si="98"/>
        <v>48</v>
      </c>
      <c r="P569" s="3" t="str">
        <f t="shared" si="99"/>
        <v>'Hail'</v>
      </c>
      <c r="Q569" s="3" t="str">
        <f t="shared" si="100"/>
        <v>'coffee beans'</v>
      </c>
      <c r="R569" s="3" t="str">
        <f t="shared" si="101"/>
        <v>'Ethiopian'</v>
      </c>
      <c r="S569">
        <f t="shared" si="102"/>
        <v>45</v>
      </c>
      <c r="T569">
        <f t="shared" si="103"/>
        <v>8</v>
      </c>
      <c r="U569">
        <f t="shared" si="104"/>
        <v>360</v>
      </c>
      <c r="V569" s="3" t="str">
        <f t="shared" si="105"/>
        <v>'FALSE'</v>
      </c>
      <c r="W569">
        <f t="shared" si="106"/>
        <v>0</v>
      </c>
      <c r="X569" s="3" t="str">
        <f t="shared" si="107"/>
        <v>360)</v>
      </c>
    </row>
    <row r="570" spans="1:24" x14ac:dyDescent="0.25">
      <c r="A570" t="s">
        <v>595</v>
      </c>
      <c r="B570">
        <v>73</v>
      </c>
      <c r="C570" t="s">
        <v>27</v>
      </c>
      <c r="D570" t="s">
        <v>13</v>
      </c>
      <c r="E570" t="s">
        <v>17</v>
      </c>
      <c r="F570">
        <v>35</v>
      </c>
      <c r="G570">
        <v>37</v>
      </c>
      <c r="H570">
        <v>1295</v>
      </c>
      <c r="I570" t="b">
        <v>1</v>
      </c>
      <c r="J570">
        <v>259</v>
      </c>
      <c r="K570">
        <v>1036</v>
      </c>
      <c r="L570" s="2" t="str">
        <f t="shared" si="96"/>
        <v>7/22/2024</v>
      </c>
      <c r="M570" t="s">
        <v>595</v>
      </c>
      <c r="N570" s="2" t="str">
        <f t="shared" si="97"/>
        <v>('7/22/2024'</v>
      </c>
      <c r="O570">
        <f t="shared" si="98"/>
        <v>73</v>
      </c>
      <c r="P570" s="3" t="str">
        <f t="shared" si="99"/>
        <v>'Buraidah'</v>
      </c>
      <c r="Q570" s="3" t="str">
        <f t="shared" si="100"/>
        <v>'coffee beans'</v>
      </c>
      <c r="R570" s="3" t="str">
        <f t="shared" si="101"/>
        <v>'Costa Rica'</v>
      </c>
      <c r="S570">
        <f t="shared" si="102"/>
        <v>35</v>
      </c>
      <c r="T570">
        <f t="shared" si="103"/>
        <v>37</v>
      </c>
      <c r="U570">
        <f t="shared" si="104"/>
        <v>1295</v>
      </c>
      <c r="V570" s="3" t="str">
        <f t="shared" si="105"/>
        <v>'TRUE'</v>
      </c>
      <c r="W570">
        <f t="shared" si="106"/>
        <v>259</v>
      </c>
      <c r="X570" s="3" t="str">
        <f t="shared" si="107"/>
        <v>1036)</v>
      </c>
    </row>
    <row r="571" spans="1:24" x14ac:dyDescent="0.25">
      <c r="A571" t="s">
        <v>596</v>
      </c>
      <c r="B571">
        <v>52</v>
      </c>
      <c r="C571" t="s">
        <v>19</v>
      </c>
      <c r="D571" t="s">
        <v>13</v>
      </c>
      <c r="E571" t="s">
        <v>21</v>
      </c>
      <c r="F571">
        <v>45</v>
      </c>
      <c r="G571">
        <v>44</v>
      </c>
      <c r="H571">
        <v>1980</v>
      </c>
      <c r="I571" t="b">
        <v>0</v>
      </c>
      <c r="J571">
        <v>0</v>
      </c>
      <c r="K571">
        <v>1980</v>
      </c>
      <c r="L571" s="2" t="str">
        <f t="shared" si="96"/>
        <v>7/23/2024</v>
      </c>
      <c r="M571" t="s">
        <v>596</v>
      </c>
      <c r="N571" s="2" t="str">
        <f t="shared" si="97"/>
        <v>('7/23/2024'</v>
      </c>
      <c r="O571">
        <f t="shared" si="98"/>
        <v>52</v>
      </c>
      <c r="P571" s="3" t="str">
        <f t="shared" si="99"/>
        <v>'Tabuk'</v>
      </c>
      <c r="Q571" s="3" t="str">
        <f t="shared" si="100"/>
        <v>'coffee beans'</v>
      </c>
      <c r="R571" s="3" t="str">
        <f t="shared" si="101"/>
        <v>'Ethiopian'</v>
      </c>
      <c r="S571">
        <f t="shared" si="102"/>
        <v>45</v>
      </c>
      <c r="T571">
        <f t="shared" si="103"/>
        <v>44</v>
      </c>
      <c r="U571">
        <f t="shared" si="104"/>
        <v>1980</v>
      </c>
      <c r="V571" s="3" t="str">
        <f t="shared" si="105"/>
        <v>'FALSE'</v>
      </c>
      <c r="W571">
        <f t="shared" si="106"/>
        <v>0</v>
      </c>
      <c r="X571" s="3" t="str">
        <f t="shared" si="107"/>
        <v>1980)</v>
      </c>
    </row>
    <row r="572" spans="1:24" x14ac:dyDescent="0.25">
      <c r="A572" t="s">
        <v>597</v>
      </c>
      <c r="B572">
        <v>31</v>
      </c>
      <c r="C572" t="s">
        <v>30</v>
      </c>
      <c r="D572" t="s">
        <v>13</v>
      </c>
      <c r="E572" t="s">
        <v>14</v>
      </c>
      <c r="F572">
        <v>40</v>
      </c>
      <c r="G572">
        <v>24</v>
      </c>
      <c r="H572">
        <v>960</v>
      </c>
      <c r="I572" t="b">
        <v>1</v>
      </c>
      <c r="J572">
        <v>192</v>
      </c>
      <c r="K572">
        <v>768</v>
      </c>
      <c r="L572" s="2" t="str">
        <f t="shared" si="96"/>
        <v>7/24/2024</v>
      </c>
      <c r="M572" t="s">
        <v>597</v>
      </c>
      <c r="N572" s="2" t="str">
        <f t="shared" si="97"/>
        <v>('7/24/2024'</v>
      </c>
      <c r="O572">
        <f t="shared" si="98"/>
        <v>31</v>
      </c>
      <c r="P572" s="3" t="str">
        <f t="shared" si="99"/>
        <v>'Medina'</v>
      </c>
      <c r="Q572" s="3" t="str">
        <f t="shared" si="100"/>
        <v>'coffee beans'</v>
      </c>
      <c r="R572" s="3" t="str">
        <f t="shared" si="101"/>
        <v>'Colombian'</v>
      </c>
      <c r="S572">
        <f t="shared" si="102"/>
        <v>40</v>
      </c>
      <c r="T572">
        <f t="shared" si="103"/>
        <v>24</v>
      </c>
      <c r="U572">
        <f t="shared" si="104"/>
        <v>960</v>
      </c>
      <c r="V572" s="3" t="str">
        <f t="shared" si="105"/>
        <v>'TRUE'</v>
      </c>
      <c r="W572">
        <f t="shared" si="106"/>
        <v>192</v>
      </c>
      <c r="X572" s="3" t="str">
        <f t="shared" si="107"/>
        <v>768)</v>
      </c>
    </row>
    <row r="573" spans="1:24" x14ac:dyDescent="0.25">
      <c r="A573" t="s">
        <v>598</v>
      </c>
      <c r="B573">
        <v>89</v>
      </c>
      <c r="C573" t="s">
        <v>23</v>
      </c>
      <c r="D573" t="s">
        <v>13</v>
      </c>
      <c r="E573" t="s">
        <v>32</v>
      </c>
      <c r="F573">
        <v>35</v>
      </c>
      <c r="G573">
        <v>6</v>
      </c>
      <c r="H573">
        <v>210</v>
      </c>
      <c r="I573" t="b">
        <v>0</v>
      </c>
      <c r="J573">
        <v>0</v>
      </c>
      <c r="K573">
        <v>210</v>
      </c>
      <c r="L573" s="2" t="str">
        <f t="shared" si="96"/>
        <v>7/25/2024</v>
      </c>
      <c r="M573" t="s">
        <v>598</v>
      </c>
      <c r="N573" s="2" t="str">
        <f t="shared" si="97"/>
        <v>('7/25/2024'</v>
      </c>
      <c r="O573">
        <f t="shared" si="98"/>
        <v>89</v>
      </c>
      <c r="P573" s="3" t="str">
        <f t="shared" si="99"/>
        <v>'Hail'</v>
      </c>
      <c r="Q573" s="3" t="str">
        <f t="shared" si="100"/>
        <v>'coffee beans'</v>
      </c>
      <c r="R573" s="3" t="str">
        <f t="shared" si="101"/>
        <v>'Guatemala'</v>
      </c>
      <c r="S573">
        <f t="shared" si="102"/>
        <v>35</v>
      </c>
      <c r="T573">
        <f t="shared" si="103"/>
        <v>6</v>
      </c>
      <c r="U573">
        <f t="shared" si="104"/>
        <v>210</v>
      </c>
      <c r="V573" s="3" t="str">
        <f t="shared" si="105"/>
        <v>'FALSE'</v>
      </c>
      <c r="W573">
        <f t="shared" si="106"/>
        <v>0</v>
      </c>
      <c r="X573" s="3" t="str">
        <f t="shared" si="107"/>
        <v>210)</v>
      </c>
    </row>
    <row r="574" spans="1:24" x14ac:dyDescent="0.25">
      <c r="A574" t="s">
        <v>599</v>
      </c>
      <c r="B574">
        <v>76</v>
      </c>
      <c r="C574" t="s">
        <v>16</v>
      </c>
      <c r="D574" t="s">
        <v>13</v>
      </c>
      <c r="E574" t="s">
        <v>21</v>
      </c>
      <c r="F574">
        <v>45</v>
      </c>
      <c r="G574">
        <v>10</v>
      </c>
      <c r="H574">
        <v>450</v>
      </c>
      <c r="I574" t="b">
        <v>0</v>
      </c>
      <c r="J574">
        <v>0</v>
      </c>
      <c r="K574">
        <v>450</v>
      </c>
      <c r="L574" s="2" t="str">
        <f t="shared" si="96"/>
        <v>7/26/2024</v>
      </c>
      <c r="M574" t="s">
        <v>599</v>
      </c>
      <c r="N574" s="2" t="str">
        <f t="shared" si="97"/>
        <v>('7/26/2024'</v>
      </c>
      <c r="O574">
        <f t="shared" si="98"/>
        <v>76</v>
      </c>
      <c r="P574" s="3" t="str">
        <f t="shared" si="99"/>
        <v>'Abha'</v>
      </c>
      <c r="Q574" s="3" t="str">
        <f t="shared" si="100"/>
        <v>'coffee beans'</v>
      </c>
      <c r="R574" s="3" t="str">
        <f t="shared" si="101"/>
        <v>'Ethiopian'</v>
      </c>
      <c r="S574">
        <f t="shared" si="102"/>
        <v>45</v>
      </c>
      <c r="T574">
        <f t="shared" si="103"/>
        <v>10</v>
      </c>
      <c r="U574">
        <f t="shared" si="104"/>
        <v>450</v>
      </c>
      <c r="V574" s="3" t="str">
        <f t="shared" si="105"/>
        <v>'FALSE'</v>
      </c>
      <c r="W574">
        <f t="shared" si="106"/>
        <v>0</v>
      </c>
      <c r="X574" s="3" t="str">
        <f t="shared" si="107"/>
        <v>450)</v>
      </c>
    </row>
    <row r="575" spans="1:24" x14ac:dyDescent="0.25">
      <c r="A575" t="s">
        <v>600</v>
      </c>
      <c r="B575">
        <v>2</v>
      </c>
      <c r="C575" t="s">
        <v>16</v>
      </c>
      <c r="D575" t="s">
        <v>13</v>
      </c>
      <c r="E575" t="s">
        <v>17</v>
      </c>
      <c r="F575">
        <v>35</v>
      </c>
      <c r="G575">
        <v>40</v>
      </c>
      <c r="H575">
        <v>1400</v>
      </c>
      <c r="I575" t="b">
        <v>0</v>
      </c>
      <c r="J575">
        <v>0</v>
      </c>
      <c r="K575">
        <v>1400</v>
      </c>
      <c r="L575" s="2" t="str">
        <f t="shared" si="96"/>
        <v>7/27/2024</v>
      </c>
      <c r="M575" t="s">
        <v>600</v>
      </c>
      <c r="N575" s="2" t="str">
        <f t="shared" si="97"/>
        <v>('7/27/2024'</v>
      </c>
      <c r="O575">
        <f t="shared" si="98"/>
        <v>2</v>
      </c>
      <c r="P575" s="3" t="str">
        <f t="shared" si="99"/>
        <v>'Abha'</v>
      </c>
      <c r="Q575" s="3" t="str">
        <f t="shared" si="100"/>
        <v>'coffee beans'</v>
      </c>
      <c r="R575" s="3" t="str">
        <f t="shared" si="101"/>
        <v>'Costa Rica'</v>
      </c>
      <c r="S575">
        <f t="shared" si="102"/>
        <v>35</v>
      </c>
      <c r="T575">
        <f t="shared" si="103"/>
        <v>40</v>
      </c>
      <c r="U575">
        <f t="shared" si="104"/>
        <v>1400</v>
      </c>
      <c r="V575" s="3" t="str">
        <f t="shared" si="105"/>
        <v>'FALSE'</v>
      </c>
      <c r="W575">
        <f t="shared" si="106"/>
        <v>0</v>
      </c>
      <c r="X575" s="3" t="str">
        <f t="shared" si="107"/>
        <v>1400)</v>
      </c>
    </row>
    <row r="576" spans="1:24" x14ac:dyDescent="0.25">
      <c r="A576" t="s">
        <v>601</v>
      </c>
      <c r="B576">
        <v>38</v>
      </c>
      <c r="C576" t="s">
        <v>34</v>
      </c>
      <c r="D576" t="s">
        <v>13</v>
      </c>
      <c r="E576" t="s">
        <v>17</v>
      </c>
      <c r="F576">
        <v>35</v>
      </c>
      <c r="G576">
        <v>35</v>
      </c>
      <c r="H576">
        <v>1225</v>
      </c>
      <c r="I576" t="b">
        <v>1</v>
      </c>
      <c r="J576">
        <v>245</v>
      </c>
      <c r="K576">
        <v>980</v>
      </c>
      <c r="L576" s="2" t="str">
        <f t="shared" si="96"/>
        <v>7/28/2024</v>
      </c>
      <c r="M576" t="s">
        <v>601</v>
      </c>
      <c r="N576" s="2" t="str">
        <f t="shared" si="97"/>
        <v>('7/28/2024'</v>
      </c>
      <c r="O576">
        <f t="shared" si="98"/>
        <v>38</v>
      </c>
      <c r="P576" s="3" t="str">
        <f t="shared" si="99"/>
        <v>'Dammam'</v>
      </c>
      <c r="Q576" s="3" t="str">
        <f t="shared" si="100"/>
        <v>'coffee beans'</v>
      </c>
      <c r="R576" s="3" t="str">
        <f t="shared" si="101"/>
        <v>'Costa Rica'</v>
      </c>
      <c r="S576">
        <f t="shared" si="102"/>
        <v>35</v>
      </c>
      <c r="T576">
        <f t="shared" si="103"/>
        <v>35</v>
      </c>
      <c r="U576">
        <f t="shared" si="104"/>
        <v>1225</v>
      </c>
      <c r="V576" s="3" t="str">
        <f t="shared" si="105"/>
        <v>'TRUE'</v>
      </c>
      <c r="W576">
        <f t="shared" si="106"/>
        <v>245</v>
      </c>
      <c r="X576" s="3" t="str">
        <f t="shared" si="107"/>
        <v>980)</v>
      </c>
    </row>
    <row r="577" spans="1:24" x14ac:dyDescent="0.25">
      <c r="A577" t="s">
        <v>602</v>
      </c>
      <c r="B577">
        <v>50</v>
      </c>
      <c r="C577" t="s">
        <v>19</v>
      </c>
      <c r="D577" t="s">
        <v>13</v>
      </c>
      <c r="E577" t="s">
        <v>14</v>
      </c>
      <c r="F577">
        <v>40</v>
      </c>
      <c r="G577">
        <v>46</v>
      </c>
      <c r="H577">
        <v>1840</v>
      </c>
      <c r="I577" t="b">
        <v>1</v>
      </c>
      <c r="J577">
        <v>368</v>
      </c>
      <c r="K577">
        <v>1472</v>
      </c>
      <c r="L577" s="2" t="str">
        <f t="shared" si="96"/>
        <v>7/29/2024</v>
      </c>
      <c r="M577" t="s">
        <v>602</v>
      </c>
      <c r="N577" s="2" t="str">
        <f t="shared" si="97"/>
        <v>('7/29/2024'</v>
      </c>
      <c r="O577">
        <f t="shared" si="98"/>
        <v>50</v>
      </c>
      <c r="P577" s="3" t="str">
        <f t="shared" si="99"/>
        <v>'Tabuk'</v>
      </c>
      <c r="Q577" s="3" t="str">
        <f t="shared" si="100"/>
        <v>'coffee beans'</v>
      </c>
      <c r="R577" s="3" t="str">
        <f t="shared" si="101"/>
        <v>'Colombian'</v>
      </c>
      <c r="S577">
        <f t="shared" si="102"/>
        <v>40</v>
      </c>
      <c r="T577">
        <f t="shared" si="103"/>
        <v>46</v>
      </c>
      <c r="U577">
        <f t="shared" si="104"/>
        <v>1840</v>
      </c>
      <c r="V577" s="3" t="str">
        <f t="shared" si="105"/>
        <v>'TRUE'</v>
      </c>
      <c r="W577">
        <f t="shared" si="106"/>
        <v>368</v>
      </c>
      <c r="X577" s="3" t="str">
        <f t="shared" si="107"/>
        <v>1472)</v>
      </c>
    </row>
    <row r="578" spans="1:24" x14ac:dyDescent="0.25">
      <c r="A578" t="s">
        <v>603</v>
      </c>
      <c r="B578">
        <v>48</v>
      </c>
      <c r="C578" t="s">
        <v>30</v>
      </c>
      <c r="D578" t="s">
        <v>13</v>
      </c>
      <c r="E578" t="s">
        <v>28</v>
      </c>
      <c r="F578">
        <v>30</v>
      </c>
      <c r="G578">
        <v>28</v>
      </c>
      <c r="H578">
        <v>840</v>
      </c>
      <c r="I578" t="b">
        <v>0</v>
      </c>
      <c r="J578">
        <v>0</v>
      </c>
      <c r="K578">
        <v>840</v>
      </c>
      <c r="L578" s="2" t="str">
        <f t="shared" si="96"/>
        <v>7/30/2024</v>
      </c>
      <c r="M578" t="s">
        <v>603</v>
      </c>
      <c r="N578" s="2" t="str">
        <f t="shared" si="97"/>
        <v>('7/30/2024'</v>
      </c>
      <c r="O578">
        <f t="shared" si="98"/>
        <v>48</v>
      </c>
      <c r="P578" s="3" t="str">
        <f t="shared" si="99"/>
        <v>'Medina'</v>
      </c>
      <c r="Q578" s="3" t="str">
        <f t="shared" si="100"/>
        <v>'coffee beans'</v>
      </c>
      <c r="R578" s="3" t="str">
        <f t="shared" si="101"/>
        <v>'Brazilian'</v>
      </c>
      <c r="S578">
        <f t="shared" si="102"/>
        <v>30</v>
      </c>
      <c r="T578">
        <f t="shared" si="103"/>
        <v>28</v>
      </c>
      <c r="U578">
        <f t="shared" si="104"/>
        <v>840</v>
      </c>
      <c r="V578" s="3" t="str">
        <f t="shared" si="105"/>
        <v>'FALSE'</v>
      </c>
      <c r="W578">
        <f t="shared" si="106"/>
        <v>0</v>
      </c>
      <c r="X578" s="3" t="str">
        <f t="shared" si="107"/>
        <v>840)</v>
      </c>
    </row>
    <row r="579" spans="1:24" x14ac:dyDescent="0.25">
      <c r="A579" t="s">
        <v>604</v>
      </c>
      <c r="B579">
        <v>65</v>
      </c>
      <c r="C579" t="s">
        <v>34</v>
      </c>
      <c r="D579" t="s">
        <v>13</v>
      </c>
      <c r="E579" t="s">
        <v>14</v>
      </c>
      <c r="F579">
        <v>40</v>
      </c>
      <c r="G579">
        <v>49</v>
      </c>
      <c r="H579">
        <v>1960</v>
      </c>
      <c r="I579" t="b">
        <v>1</v>
      </c>
      <c r="J579">
        <v>392</v>
      </c>
      <c r="K579">
        <v>1568</v>
      </c>
      <c r="L579" s="2" t="str">
        <f t="shared" ref="L579:L642" si="108">CONCATENATE(TEXT(A579,"yyyy-mm-dd"))</f>
        <v>7/31/2024</v>
      </c>
      <c r="M579" t="s">
        <v>604</v>
      </c>
      <c r="N579" s="2" t="str">
        <f t="shared" ref="N579:N642" si="109">CONCATENATE("('",M579,"'")</f>
        <v>('7/31/2024'</v>
      </c>
      <c r="O579">
        <f t="shared" ref="O579:O642" si="110">B579</f>
        <v>65</v>
      </c>
      <c r="P579" s="3" t="str">
        <f t="shared" ref="P579:P642" si="111">CONCATENATE("'",C579,"'")</f>
        <v>'Dammam'</v>
      </c>
      <c r="Q579" s="3" t="str">
        <f t="shared" ref="Q579:Q642" si="112">CONCATENATE("'",D579,"'")</f>
        <v>'coffee beans'</v>
      </c>
      <c r="R579" s="3" t="str">
        <f t="shared" ref="R579:R642" si="113">CONCATENATE("'",E579,"'")</f>
        <v>'Colombian'</v>
      </c>
      <c r="S579">
        <f t="shared" ref="S579:S642" si="114">F579</f>
        <v>40</v>
      </c>
      <c r="T579">
        <f t="shared" ref="T579:T642" si="115">G579</f>
        <v>49</v>
      </c>
      <c r="U579">
        <f t="shared" ref="U579:U642" si="116">H579</f>
        <v>1960</v>
      </c>
      <c r="V579" s="3" t="str">
        <f t="shared" ref="V579:V642" si="117">CONCATENATE("'",I579,"'")</f>
        <v>'TRUE'</v>
      </c>
      <c r="W579">
        <f t="shared" ref="W579:W642" si="118">J579</f>
        <v>392</v>
      </c>
      <c r="X579" s="3" t="str">
        <f t="shared" ref="X579:X642" si="119">CONCATENATE(K579,")")</f>
        <v>1568)</v>
      </c>
    </row>
    <row r="580" spans="1:24" x14ac:dyDescent="0.25">
      <c r="A580" t="s">
        <v>605</v>
      </c>
      <c r="B580">
        <v>95</v>
      </c>
      <c r="C580" t="s">
        <v>16</v>
      </c>
      <c r="D580" t="s">
        <v>13</v>
      </c>
      <c r="E580" t="s">
        <v>14</v>
      </c>
      <c r="F580">
        <v>40</v>
      </c>
      <c r="G580">
        <v>24</v>
      </c>
      <c r="H580">
        <v>960</v>
      </c>
      <c r="I580" t="b">
        <v>0</v>
      </c>
      <c r="J580">
        <v>0</v>
      </c>
      <c r="K580">
        <v>960</v>
      </c>
      <c r="L580" s="2" t="str">
        <f t="shared" si="108"/>
        <v>8/1/2024</v>
      </c>
      <c r="M580" t="s">
        <v>605</v>
      </c>
      <c r="N580" s="2" t="str">
        <f t="shared" si="109"/>
        <v>('8/1/2024'</v>
      </c>
      <c r="O580">
        <f t="shared" si="110"/>
        <v>95</v>
      </c>
      <c r="P580" s="3" t="str">
        <f t="shared" si="111"/>
        <v>'Abha'</v>
      </c>
      <c r="Q580" s="3" t="str">
        <f t="shared" si="112"/>
        <v>'coffee beans'</v>
      </c>
      <c r="R580" s="3" t="str">
        <f t="shared" si="113"/>
        <v>'Colombian'</v>
      </c>
      <c r="S580">
        <f t="shared" si="114"/>
        <v>40</v>
      </c>
      <c r="T580">
        <f t="shared" si="115"/>
        <v>24</v>
      </c>
      <c r="U580">
        <f t="shared" si="116"/>
        <v>960</v>
      </c>
      <c r="V580" s="3" t="str">
        <f t="shared" si="117"/>
        <v>'FALSE'</v>
      </c>
      <c r="W580">
        <f t="shared" si="118"/>
        <v>0</v>
      </c>
      <c r="X580" s="3" t="str">
        <f t="shared" si="119"/>
        <v>960)</v>
      </c>
    </row>
    <row r="581" spans="1:24" x14ac:dyDescent="0.25">
      <c r="A581" t="s">
        <v>606</v>
      </c>
      <c r="B581">
        <v>34</v>
      </c>
      <c r="C581" t="s">
        <v>23</v>
      </c>
      <c r="D581" t="s">
        <v>13</v>
      </c>
      <c r="E581" t="s">
        <v>28</v>
      </c>
      <c r="F581">
        <v>30</v>
      </c>
      <c r="G581">
        <v>43</v>
      </c>
      <c r="H581">
        <v>1290</v>
      </c>
      <c r="I581" t="b">
        <v>1</v>
      </c>
      <c r="J581">
        <v>258</v>
      </c>
      <c r="K581">
        <v>1032</v>
      </c>
      <c r="L581" s="2" t="str">
        <f t="shared" si="108"/>
        <v>8/2/2024</v>
      </c>
      <c r="M581" t="s">
        <v>606</v>
      </c>
      <c r="N581" s="2" t="str">
        <f t="shared" si="109"/>
        <v>('8/2/2024'</v>
      </c>
      <c r="O581">
        <f t="shared" si="110"/>
        <v>34</v>
      </c>
      <c r="P581" s="3" t="str">
        <f t="shared" si="111"/>
        <v>'Hail'</v>
      </c>
      <c r="Q581" s="3" t="str">
        <f t="shared" si="112"/>
        <v>'coffee beans'</v>
      </c>
      <c r="R581" s="3" t="str">
        <f t="shared" si="113"/>
        <v>'Brazilian'</v>
      </c>
      <c r="S581">
        <f t="shared" si="114"/>
        <v>30</v>
      </c>
      <c r="T581">
        <f t="shared" si="115"/>
        <v>43</v>
      </c>
      <c r="U581">
        <f t="shared" si="116"/>
        <v>1290</v>
      </c>
      <c r="V581" s="3" t="str">
        <f t="shared" si="117"/>
        <v>'TRUE'</v>
      </c>
      <c r="W581">
        <f t="shared" si="118"/>
        <v>258</v>
      </c>
      <c r="X581" s="3" t="str">
        <f t="shared" si="119"/>
        <v>1032)</v>
      </c>
    </row>
    <row r="582" spans="1:24" x14ac:dyDescent="0.25">
      <c r="A582" t="s">
        <v>607</v>
      </c>
      <c r="B582">
        <v>4</v>
      </c>
      <c r="C582" t="s">
        <v>23</v>
      </c>
      <c r="D582" t="s">
        <v>13</v>
      </c>
      <c r="E582" t="s">
        <v>17</v>
      </c>
      <c r="F582">
        <v>35</v>
      </c>
      <c r="G582">
        <v>28</v>
      </c>
      <c r="H582">
        <v>980</v>
      </c>
      <c r="I582" t="b">
        <v>1</v>
      </c>
      <c r="J582">
        <v>196</v>
      </c>
      <c r="K582">
        <v>784</v>
      </c>
      <c r="L582" s="2" t="str">
        <f t="shared" si="108"/>
        <v>8/3/2024</v>
      </c>
      <c r="M582" t="s">
        <v>607</v>
      </c>
      <c r="N582" s="2" t="str">
        <f t="shared" si="109"/>
        <v>('8/3/2024'</v>
      </c>
      <c r="O582">
        <f t="shared" si="110"/>
        <v>4</v>
      </c>
      <c r="P582" s="3" t="str">
        <f t="shared" si="111"/>
        <v>'Hail'</v>
      </c>
      <c r="Q582" s="3" t="str">
        <f t="shared" si="112"/>
        <v>'coffee beans'</v>
      </c>
      <c r="R582" s="3" t="str">
        <f t="shared" si="113"/>
        <v>'Costa Rica'</v>
      </c>
      <c r="S582">
        <f t="shared" si="114"/>
        <v>35</v>
      </c>
      <c r="T582">
        <f t="shared" si="115"/>
        <v>28</v>
      </c>
      <c r="U582">
        <f t="shared" si="116"/>
        <v>980</v>
      </c>
      <c r="V582" s="3" t="str">
        <f t="shared" si="117"/>
        <v>'TRUE'</v>
      </c>
      <c r="W582">
        <f t="shared" si="118"/>
        <v>196</v>
      </c>
      <c r="X582" s="3" t="str">
        <f t="shared" si="119"/>
        <v>784)</v>
      </c>
    </row>
    <row r="583" spans="1:24" x14ac:dyDescent="0.25">
      <c r="A583" t="s">
        <v>608</v>
      </c>
      <c r="B583">
        <v>85</v>
      </c>
      <c r="C583" t="s">
        <v>23</v>
      </c>
      <c r="D583" t="s">
        <v>13</v>
      </c>
      <c r="E583" t="s">
        <v>17</v>
      </c>
      <c r="F583">
        <v>35</v>
      </c>
      <c r="G583">
        <v>27</v>
      </c>
      <c r="H583">
        <v>945</v>
      </c>
      <c r="I583" t="b">
        <v>1</v>
      </c>
      <c r="J583">
        <v>189</v>
      </c>
      <c r="K583">
        <v>756</v>
      </c>
      <c r="L583" s="2" t="str">
        <f t="shared" si="108"/>
        <v>8/4/2024</v>
      </c>
      <c r="M583" t="s">
        <v>608</v>
      </c>
      <c r="N583" s="2" t="str">
        <f t="shared" si="109"/>
        <v>('8/4/2024'</v>
      </c>
      <c r="O583">
        <f t="shared" si="110"/>
        <v>85</v>
      </c>
      <c r="P583" s="3" t="str">
        <f t="shared" si="111"/>
        <v>'Hail'</v>
      </c>
      <c r="Q583" s="3" t="str">
        <f t="shared" si="112"/>
        <v>'coffee beans'</v>
      </c>
      <c r="R583" s="3" t="str">
        <f t="shared" si="113"/>
        <v>'Costa Rica'</v>
      </c>
      <c r="S583">
        <f t="shared" si="114"/>
        <v>35</v>
      </c>
      <c r="T583">
        <f t="shared" si="115"/>
        <v>27</v>
      </c>
      <c r="U583">
        <f t="shared" si="116"/>
        <v>945</v>
      </c>
      <c r="V583" s="3" t="str">
        <f t="shared" si="117"/>
        <v>'TRUE'</v>
      </c>
      <c r="W583">
        <f t="shared" si="118"/>
        <v>189</v>
      </c>
      <c r="X583" s="3" t="str">
        <f t="shared" si="119"/>
        <v>756)</v>
      </c>
    </row>
    <row r="584" spans="1:24" x14ac:dyDescent="0.25">
      <c r="A584" t="s">
        <v>609</v>
      </c>
      <c r="B584">
        <v>42</v>
      </c>
      <c r="C584" t="s">
        <v>19</v>
      </c>
      <c r="D584" t="s">
        <v>13</v>
      </c>
      <c r="E584" t="s">
        <v>14</v>
      </c>
      <c r="F584">
        <v>40</v>
      </c>
      <c r="G584">
        <v>15</v>
      </c>
      <c r="H584">
        <v>600</v>
      </c>
      <c r="I584" t="b">
        <v>0</v>
      </c>
      <c r="J584">
        <v>0</v>
      </c>
      <c r="K584">
        <v>600</v>
      </c>
      <c r="L584" s="2" t="str">
        <f t="shared" si="108"/>
        <v>8/5/2024</v>
      </c>
      <c r="M584" t="s">
        <v>609</v>
      </c>
      <c r="N584" s="2" t="str">
        <f t="shared" si="109"/>
        <v>('8/5/2024'</v>
      </c>
      <c r="O584">
        <f t="shared" si="110"/>
        <v>42</v>
      </c>
      <c r="P584" s="3" t="str">
        <f t="shared" si="111"/>
        <v>'Tabuk'</v>
      </c>
      <c r="Q584" s="3" t="str">
        <f t="shared" si="112"/>
        <v>'coffee beans'</v>
      </c>
      <c r="R584" s="3" t="str">
        <f t="shared" si="113"/>
        <v>'Colombian'</v>
      </c>
      <c r="S584">
        <f t="shared" si="114"/>
        <v>40</v>
      </c>
      <c r="T584">
        <f t="shared" si="115"/>
        <v>15</v>
      </c>
      <c r="U584">
        <f t="shared" si="116"/>
        <v>600</v>
      </c>
      <c r="V584" s="3" t="str">
        <f t="shared" si="117"/>
        <v>'FALSE'</v>
      </c>
      <c r="W584">
        <f t="shared" si="118"/>
        <v>0</v>
      </c>
      <c r="X584" s="3" t="str">
        <f t="shared" si="119"/>
        <v>600)</v>
      </c>
    </row>
    <row r="585" spans="1:24" x14ac:dyDescent="0.25">
      <c r="A585" t="s">
        <v>610</v>
      </c>
      <c r="B585">
        <v>41</v>
      </c>
      <c r="C585" t="s">
        <v>23</v>
      </c>
      <c r="D585" t="s">
        <v>13</v>
      </c>
      <c r="E585" t="s">
        <v>28</v>
      </c>
      <c r="F585">
        <v>30</v>
      </c>
      <c r="G585">
        <v>3</v>
      </c>
      <c r="H585">
        <v>90</v>
      </c>
      <c r="I585" t="b">
        <v>0</v>
      </c>
      <c r="J585">
        <v>0</v>
      </c>
      <c r="K585">
        <v>90</v>
      </c>
      <c r="L585" s="2" t="str">
        <f t="shared" si="108"/>
        <v>8/6/2024</v>
      </c>
      <c r="M585" t="s">
        <v>610</v>
      </c>
      <c r="N585" s="2" t="str">
        <f t="shared" si="109"/>
        <v>('8/6/2024'</v>
      </c>
      <c r="O585">
        <f t="shared" si="110"/>
        <v>41</v>
      </c>
      <c r="P585" s="3" t="str">
        <f t="shared" si="111"/>
        <v>'Hail'</v>
      </c>
      <c r="Q585" s="3" t="str">
        <f t="shared" si="112"/>
        <v>'coffee beans'</v>
      </c>
      <c r="R585" s="3" t="str">
        <f t="shared" si="113"/>
        <v>'Brazilian'</v>
      </c>
      <c r="S585">
        <f t="shared" si="114"/>
        <v>30</v>
      </c>
      <c r="T585">
        <f t="shared" si="115"/>
        <v>3</v>
      </c>
      <c r="U585">
        <f t="shared" si="116"/>
        <v>90</v>
      </c>
      <c r="V585" s="3" t="str">
        <f t="shared" si="117"/>
        <v>'FALSE'</v>
      </c>
      <c r="W585">
        <f t="shared" si="118"/>
        <v>0</v>
      </c>
      <c r="X585" s="3" t="str">
        <f t="shared" si="119"/>
        <v>90)</v>
      </c>
    </row>
    <row r="586" spans="1:24" x14ac:dyDescent="0.25">
      <c r="A586" t="s">
        <v>611</v>
      </c>
      <c r="B586">
        <v>65</v>
      </c>
      <c r="C586" t="s">
        <v>12</v>
      </c>
      <c r="D586" t="s">
        <v>13</v>
      </c>
      <c r="E586" t="s">
        <v>28</v>
      </c>
      <c r="F586">
        <v>30</v>
      </c>
      <c r="G586">
        <v>43</v>
      </c>
      <c r="H586">
        <v>1290</v>
      </c>
      <c r="I586" t="b">
        <v>1</v>
      </c>
      <c r="J586">
        <v>258</v>
      </c>
      <c r="K586">
        <v>1032</v>
      </c>
      <c r="L586" s="2" t="str">
        <f t="shared" si="108"/>
        <v>8/7/2024</v>
      </c>
      <c r="M586" t="s">
        <v>611</v>
      </c>
      <c r="N586" s="2" t="str">
        <f t="shared" si="109"/>
        <v>('8/7/2024'</v>
      </c>
      <c r="O586">
        <f t="shared" si="110"/>
        <v>65</v>
      </c>
      <c r="P586" s="3" t="str">
        <f t="shared" si="111"/>
        <v>'Riyadh'</v>
      </c>
      <c r="Q586" s="3" t="str">
        <f t="shared" si="112"/>
        <v>'coffee beans'</v>
      </c>
      <c r="R586" s="3" t="str">
        <f t="shared" si="113"/>
        <v>'Brazilian'</v>
      </c>
      <c r="S586">
        <f t="shared" si="114"/>
        <v>30</v>
      </c>
      <c r="T586">
        <f t="shared" si="115"/>
        <v>43</v>
      </c>
      <c r="U586">
        <f t="shared" si="116"/>
        <v>1290</v>
      </c>
      <c r="V586" s="3" t="str">
        <f t="shared" si="117"/>
        <v>'TRUE'</v>
      </c>
      <c r="W586">
        <f t="shared" si="118"/>
        <v>258</v>
      </c>
      <c r="X586" s="3" t="str">
        <f t="shared" si="119"/>
        <v>1032)</v>
      </c>
    </row>
    <row r="587" spans="1:24" x14ac:dyDescent="0.25">
      <c r="A587" t="s">
        <v>612</v>
      </c>
      <c r="B587">
        <v>36</v>
      </c>
      <c r="C587" t="s">
        <v>25</v>
      </c>
      <c r="D587" t="s">
        <v>13</v>
      </c>
      <c r="E587" t="s">
        <v>14</v>
      </c>
      <c r="F587">
        <v>40</v>
      </c>
      <c r="G587">
        <v>12</v>
      </c>
      <c r="H587">
        <v>480</v>
      </c>
      <c r="I587" t="b">
        <v>1</v>
      </c>
      <c r="J587">
        <v>96</v>
      </c>
      <c r="K587">
        <v>384</v>
      </c>
      <c r="L587" s="2" t="str">
        <f t="shared" si="108"/>
        <v>8/8/2024</v>
      </c>
      <c r="M587" t="s">
        <v>612</v>
      </c>
      <c r="N587" s="2" t="str">
        <f t="shared" si="109"/>
        <v>('8/8/2024'</v>
      </c>
      <c r="O587">
        <f t="shared" si="110"/>
        <v>36</v>
      </c>
      <c r="P587" s="3" t="str">
        <f t="shared" si="111"/>
        <v>'Khobar'</v>
      </c>
      <c r="Q587" s="3" t="str">
        <f t="shared" si="112"/>
        <v>'coffee beans'</v>
      </c>
      <c r="R587" s="3" t="str">
        <f t="shared" si="113"/>
        <v>'Colombian'</v>
      </c>
      <c r="S587">
        <f t="shared" si="114"/>
        <v>40</v>
      </c>
      <c r="T587">
        <f t="shared" si="115"/>
        <v>12</v>
      </c>
      <c r="U587">
        <f t="shared" si="116"/>
        <v>480</v>
      </c>
      <c r="V587" s="3" t="str">
        <f t="shared" si="117"/>
        <v>'TRUE'</v>
      </c>
      <c r="W587">
        <f t="shared" si="118"/>
        <v>96</v>
      </c>
      <c r="X587" s="3" t="str">
        <f t="shared" si="119"/>
        <v>384)</v>
      </c>
    </row>
    <row r="588" spans="1:24" x14ac:dyDescent="0.25">
      <c r="A588" t="s">
        <v>613</v>
      </c>
      <c r="B588">
        <v>54</v>
      </c>
      <c r="C588" t="s">
        <v>41</v>
      </c>
      <c r="D588" t="s">
        <v>13</v>
      </c>
      <c r="E588" t="s">
        <v>21</v>
      </c>
      <c r="F588">
        <v>45</v>
      </c>
      <c r="G588">
        <v>48</v>
      </c>
      <c r="H588">
        <v>2160</v>
      </c>
      <c r="I588" t="b">
        <v>0</v>
      </c>
      <c r="J588">
        <v>0</v>
      </c>
      <c r="K588">
        <v>2160</v>
      </c>
      <c r="L588" s="2" t="str">
        <f t="shared" si="108"/>
        <v>8/9/2024</v>
      </c>
      <c r="M588" t="s">
        <v>613</v>
      </c>
      <c r="N588" s="2" t="str">
        <f t="shared" si="109"/>
        <v>('8/9/2024'</v>
      </c>
      <c r="O588">
        <f t="shared" si="110"/>
        <v>54</v>
      </c>
      <c r="P588" s="3" t="str">
        <f t="shared" si="111"/>
        <v>'Mecca'</v>
      </c>
      <c r="Q588" s="3" t="str">
        <f t="shared" si="112"/>
        <v>'coffee beans'</v>
      </c>
      <c r="R588" s="3" t="str">
        <f t="shared" si="113"/>
        <v>'Ethiopian'</v>
      </c>
      <c r="S588">
        <f t="shared" si="114"/>
        <v>45</v>
      </c>
      <c r="T588">
        <f t="shared" si="115"/>
        <v>48</v>
      </c>
      <c r="U588">
        <f t="shared" si="116"/>
        <v>2160</v>
      </c>
      <c r="V588" s="3" t="str">
        <f t="shared" si="117"/>
        <v>'FALSE'</v>
      </c>
      <c r="W588">
        <f t="shared" si="118"/>
        <v>0</v>
      </c>
      <c r="X588" s="3" t="str">
        <f t="shared" si="119"/>
        <v>2160)</v>
      </c>
    </row>
    <row r="589" spans="1:24" x14ac:dyDescent="0.25">
      <c r="A589" t="s">
        <v>614</v>
      </c>
      <c r="B589">
        <v>73</v>
      </c>
      <c r="C589" t="s">
        <v>34</v>
      </c>
      <c r="D589" t="s">
        <v>13</v>
      </c>
      <c r="E589" t="s">
        <v>17</v>
      </c>
      <c r="F589">
        <v>35</v>
      </c>
      <c r="G589">
        <v>36</v>
      </c>
      <c r="H589">
        <v>1260</v>
      </c>
      <c r="I589" t="b">
        <v>0</v>
      </c>
      <c r="J589">
        <v>0</v>
      </c>
      <c r="K589">
        <v>1260</v>
      </c>
      <c r="L589" s="2" t="str">
        <f t="shared" si="108"/>
        <v>8/10/2024</v>
      </c>
      <c r="M589" t="s">
        <v>614</v>
      </c>
      <c r="N589" s="2" t="str">
        <f t="shared" si="109"/>
        <v>('8/10/2024'</v>
      </c>
      <c r="O589">
        <f t="shared" si="110"/>
        <v>73</v>
      </c>
      <c r="P589" s="3" t="str">
        <f t="shared" si="111"/>
        <v>'Dammam'</v>
      </c>
      <c r="Q589" s="3" t="str">
        <f t="shared" si="112"/>
        <v>'coffee beans'</v>
      </c>
      <c r="R589" s="3" t="str">
        <f t="shared" si="113"/>
        <v>'Costa Rica'</v>
      </c>
      <c r="S589">
        <f t="shared" si="114"/>
        <v>35</v>
      </c>
      <c r="T589">
        <f t="shared" si="115"/>
        <v>36</v>
      </c>
      <c r="U589">
        <f t="shared" si="116"/>
        <v>1260</v>
      </c>
      <c r="V589" s="3" t="str">
        <f t="shared" si="117"/>
        <v>'FALSE'</v>
      </c>
      <c r="W589">
        <f t="shared" si="118"/>
        <v>0</v>
      </c>
      <c r="X589" s="3" t="str">
        <f t="shared" si="119"/>
        <v>1260)</v>
      </c>
    </row>
    <row r="590" spans="1:24" x14ac:dyDescent="0.25">
      <c r="A590" t="s">
        <v>615</v>
      </c>
      <c r="B590">
        <v>11</v>
      </c>
      <c r="C590" t="s">
        <v>34</v>
      </c>
      <c r="D590" t="s">
        <v>13</v>
      </c>
      <c r="E590" t="s">
        <v>21</v>
      </c>
      <c r="F590">
        <v>45</v>
      </c>
      <c r="G590">
        <v>5</v>
      </c>
      <c r="H590">
        <v>225</v>
      </c>
      <c r="I590" t="b">
        <v>0</v>
      </c>
      <c r="J590">
        <v>0</v>
      </c>
      <c r="K590">
        <v>225</v>
      </c>
      <c r="L590" s="2" t="str">
        <f t="shared" si="108"/>
        <v>8/11/2024</v>
      </c>
      <c r="M590" t="s">
        <v>615</v>
      </c>
      <c r="N590" s="2" t="str">
        <f t="shared" si="109"/>
        <v>('8/11/2024'</v>
      </c>
      <c r="O590">
        <f t="shared" si="110"/>
        <v>11</v>
      </c>
      <c r="P590" s="3" t="str">
        <f t="shared" si="111"/>
        <v>'Dammam'</v>
      </c>
      <c r="Q590" s="3" t="str">
        <f t="shared" si="112"/>
        <v>'coffee beans'</v>
      </c>
      <c r="R590" s="3" t="str">
        <f t="shared" si="113"/>
        <v>'Ethiopian'</v>
      </c>
      <c r="S590">
        <f t="shared" si="114"/>
        <v>45</v>
      </c>
      <c r="T590">
        <f t="shared" si="115"/>
        <v>5</v>
      </c>
      <c r="U590">
        <f t="shared" si="116"/>
        <v>225</v>
      </c>
      <c r="V590" s="3" t="str">
        <f t="shared" si="117"/>
        <v>'FALSE'</v>
      </c>
      <c r="W590">
        <f t="shared" si="118"/>
        <v>0</v>
      </c>
      <c r="X590" s="3" t="str">
        <f t="shared" si="119"/>
        <v>225)</v>
      </c>
    </row>
    <row r="591" spans="1:24" x14ac:dyDescent="0.25">
      <c r="A591" t="s">
        <v>616</v>
      </c>
      <c r="B591">
        <v>82</v>
      </c>
      <c r="C591" t="s">
        <v>30</v>
      </c>
      <c r="D591" t="s">
        <v>13</v>
      </c>
      <c r="E591" t="s">
        <v>17</v>
      </c>
      <c r="F591">
        <v>35</v>
      </c>
      <c r="G591">
        <v>31</v>
      </c>
      <c r="H591">
        <v>1085</v>
      </c>
      <c r="I591" t="b">
        <v>0</v>
      </c>
      <c r="J591">
        <v>0</v>
      </c>
      <c r="K591">
        <v>1085</v>
      </c>
      <c r="L591" s="2" t="str">
        <f t="shared" si="108"/>
        <v>8/12/2024</v>
      </c>
      <c r="M591" t="s">
        <v>616</v>
      </c>
      <c r="N591" s="2" t="str">
        <f t="shared" si="109"/>
        <v>('8/12/2024'</v>
      </c>
      <c r="O591">
        <f t="shared" si="110"/>
        <v>82</v>
      </c>
      <c r="P591" s="3" t="str">
        <f t="shared" si="111"/>
        <v>'Medina'</v>
      </c>
      <c r="Q591" s="3" t="str">
        <f t="shared" si="112"/>
        <v>'coffee beans'</v>
      </c>
      <c r="R591" s="3" t="str">
        <f t="shared" si="113"/>
        <v>'Costa Rica'</v>
      </c>
      <c r="S591">
        <f t="shared" si="114"/>
        <v>35</v>
      </c>
      <c r="T591">
        <f t="shared" si="115"/>
        <v>31</v>
      </c>
      <c r="U591">
        <f t="shared" si="116"/>
        <v>1085</v>
      </c>
      <c r="V591" s="3" t="str">
        <f t="shared" si="117"/>
        <v>'FALSE'</v>
      </c>
      <c r="W591">
        <f t="shared" si="118"/>
        <v>0</v>
      </c>
      <c r="X591" s="3" t="str">
        <f t="shared" si="119"/>
        <v>1085)</v>
      </c>
    </row>
    <row r="592" spans="1:24" x14ac:dyDescent="0.25">
      <c r="A592" t="s">
        <v>617</v>
      </c>
      <c r="B592">
        <v>79</v>
      </c>
      <c r="C592" t="s">
        <v>12</v>
      </c>
      <c r="D592" t="s">
        <v>13</v>
      </c>
      <c r="E592" t="s">
        <v>21</v>
      </c>
      <c r="F592">
        <v>45</v>
      </c>
      <c r="G592">
        <v>7</v>
      </c>
      <c r="H592">
        <v>315</v>
      </c>
      <c r="I592" t="b">
        <v>1</v>
      </c>
      <c r="J592">
        <v>63</v>
      </c>
      <c r="K592">
        <v>252</v>
      </c>
      <c r="L592" s="2" t="str">
        <f t="shared" si="108"/>
        <v>8/13/2024</v>
      </c>
      <c r="M592" t="s">
        <v>617</v>
      </c>
      <c r="N592" s="2" t="str">
        <f t="shared" si="109"/>
        <v>('8/13/2024'</v>
      </c>
      <c r="O592">
        <f t="shared" si="110"/>
        <v>79</v>
      </c>
      <c r="P592" s="3" t="str">
        <f t="shared" si="111"/>
        <v>'Riyadh'</v>
      </c>
      <c r="Q592" s="3" t="str">
        <f t="shared" si="112"/>
        <v>'coffee beans'</v>
      </c>
      <c r="R592" s="3" t="str">
        <f t="shared" si="113"/>
        <v>'Ethiopian'</v>
      </c>
      <c r="S592">
        <f t="shared" si="114"/>
        <v>45</v>
      </c>
      <c r="T592">
        <f t="shared" si="115"/>
        <v>7</v>
      </c>
      <c r="U592">
        <f t="shared" si="116"/>
        <v>315</v>
      </c>
      <c r="V592" s="3" t="str">
        <f t="shared" si="117"/>
        <v>'TRUE'</v>
      </c>
      <c r="W592">
        <f t="shared" si="118"/>
        <v>63</v>
      </c>
      <c r="X592" s="3" t="str">
        <f t="shared" si="119"/>
        <v>252)</v>
      </c>
    </row>
    <row r="593" spans="1:24" x14ac:dyDescent="0.25">
      <c r="A593" t="s">
        <v>618</v>
      </c>
      <c r="B593">
        <v>88</v>
      </c>
      <c r="C593" t="s">
        <v>41</v>
      </c>
      <c r="D593" t="s">
        <v>13</v>
      </c>
      <c r="E593" t="s">
        <v>14</v>
      </c>
      <c r="F593">
        <v>40</v>
      </c>
      <c r="G593">
        <v>22</v>
      </c>
      <c r="H593">
        <v>880</v>
      </c>
      <c r="I593" t="b">
        <v>1</v>
      </c>
      <c r="J593">
        <v>176</v>
      </c>
      <c r="K593">
        <v>704</v>
      </c>
      <c r="L593" s="2" t="str">
        <f t="shared" si="108"/>
        <v>8/14/2024</v>
      </c>
      <c r="M593" t="s">
        <v>618</v>
      </c>
      <c r="N593" s="2" t="str">
        <f t="shared" si="109"/>
        <v>('8/14/2024'</v>
      </c>
      <c r="O593">
        <f t="shared" si="110"/>
        <v>88</v>
      </c>
      <c r="P593" s="3" t="str">
        <f t="shared" si="111"/>
        <v>'Mecca'</v>
      </c>
      <c r="Q593" s="3" t="str">
        <f t="shared" si="112"/>
        <v>'coffee beans'</v>
      </c>
      <c r="R593" s="3" t="str">
        <f t="shared" si="113"/>
        <v>'Colombian'</v>
      </c>
      <c r="S593">
        <f t="shared" si="114"/>
        <v>40</v>
      </c>
      <c r="T593">
        <f t="shared" si="115"/>
        <v>22</v>
      </c>
      <c r="U593">
        <f t="shared" si="116"/>
        <v>880</v>
      </c>
      <c r="V593" s="3" t="str">
        <f t="shared" si="117"/>
        <v>'TRUE'</v>
      </c>
      <c r="W593">
        <f t="shared" si="118"/>
        <v>176</v>
      </c>
      <c r="X593" s="3" t="str">
        <f t="shared" si="119"/>
        <v>704)</v>
      </c>
    </row>
    <row r="594" spans="1:24" x14ac:dyDescent="0.25">
      <c r="A594" t="s">
        <v>619</v>
      </c>
      <c r="B594">
        <v>73</v>
      </c>
      <c r="C594" t="s">
        <v>19</v>
      </c>
      <c r="D594" t="s">
        <v>13</v>
      </c>
      <c r="E594" t="s">
        <v>14</v>
      </c>
      <c r="F594">
        <v>40</v>
      </c>
      <c r="G594">
        <v>35</v>
      </c>
      <c r="H594">
        <v>1400</v>
      </c>
      <c r="I594" t="b">
        <v>0</v>
      </c>
      <c r="J594">
        <v>0</v>
      </c>
      <c r="K594">
        <v>1400</v>
      </c>
      <c r="L594" s="2" t="str">
        <f t="shared" si="108"/>
        <v>8/15/2024</v>
      </c>
      <c r="M594" t="s">
        <v>619</v>
      </c>
      <c r="N594" s="2" t="str">
        <f t="shared" si="109"/>
        <v>('8/15/2024'</v>
      </c>
      <c r="O594">
        <f t="shared" si="110"/>
        <v>73</v>
      </c>
      <c r="P594" s="3" t="str">
        <f t="shared" si="111"/>
        <v>'Tabuk'</v>
      </c>
      <c r="Q594" s="3" t="str">
        <f t="shared" si="112"/>
        <v>'coffee beans'</v>
      </c>
      <c r="R594" s="3" t="str">
        <f t="shared" si="113"/>
        <v>'Colombian'</v>
      </c>
      <c r="S594">
        <f t="shared" si="114"/>
        <v>40</v>
      </c>
      <c r="T594">
        <f t="shared" si="115"/>
        <v>35</v>
      </c>
      <c r="U594">
        <f t="shared" si="116"/>
        <v>1400</v>
      </c>
      <c r="V594" s="3" t="str">
        <f t="shared" si="117"/>
        <v>'FALSE'</v>
      </c>
      <c r="W594">
        <f t="shared" si="118"/>
        <v>0</v>
      </c>
      <c r="X594" s="3" t="str">
        <f t="shared" si="119"/>
        <v>1400)</v>
      </c>
    </row>
    <row r="595" spans="1:24" x14ac:dyDescent="0.25">
      <c r="A595" t="s">
        <v>620</v>
      </c>
      <c r="B595">
        <v>30</v>
      </c>
      <c r="C595" t="s">
        <v>30</v>
      </c>
      <c r="D595" t="s">
        <v>13</v>
      </c>
      <c r="E595" t="s">
        <v>32</v>
      </c>
      <c r="F595">
        <v>35</v>
      </c>
      <c r="G595">
        <v>33</v>
      </c>
      <c r="H595">
        <v>1155</v>
      </c>
      <c r="I595" t="b">
        <v>1</v>
      </c>
      <c r="J595">
        <v>231</v>
      </c>
      <c r="K595">
        <v>924</v>
      </c>
      <c r="L595" s="2" t="str">
        <f t="shared" si="108"/>
        <v>8/16/2024</v>
      </c>
      <c r="M595" t="s">
        <v>620</v>
      </c>
      <c r="N595" s="2" t="str">
        <f t="shared" si="109"/>
        <v>('8/16/2024'</v>
      </c>
      <c r="O595">
        <f t="shared" si="110"/>
        <v>30</v>
      </c>
      <c r="P595" s="3" t="str">
        <f t="shared" si="111"/>
        <v>'Medina'</v>
      </c>
      <c r="Q595" s="3" t="str">
        <f t="shared" si="112"/>
        <v>'coffee beans'</v>
      </c>
      <c r="R595" s="3" t="str">
        <f t="shared" si="113"/>
        <v>'Guatemala'</v>
      </c>
      <c r="S595">
        <f t="shared" si="114"/>
        <v>35</v>
      </c>
      <c r="T595">
        <f t="shared" si="115"/>
        <v>33</v>
      </c>
      <c r="U595">
        <f t="shared" si="116"/>
        <v>1155</v>
      </c>
      <c r="V595" s="3" t="str">
        <f t="shared" si="117"/>
        <v>'TRUE'</v>
      </c>
      <c r="W595">
        <f t="shared" si="118"/>
        <v>231</v>
      </c>
      <c r="X595" s="3" t="str">
        <f t="shared" si="119"/>
        <v>924)</v>
      </c>
    </row>
    <row r="596" spans="1:24" x14ac:dyDescent="0.25">
      <c r="A596" t="s">
        <v>621</v>
      </c>
      <c r="B596">
        <v>43</v>
      </c>
      <c r="C596" t="s">
        <v>12</v>
      </c>
      <c r="D596" t="s">
        <v>13</v>
      </c>
      <c r="E596" t="s">
        <v>17</v>
      </c>
      <c r="F596">
        <v>35</v>
      </c>
      <c r="G596">
        <v>46</v>
      </c>
      <c r="H596">
        <v>1610</v>
      </c>
      <c r="I596" t="b">
        <v>1</v>
      </c>
      <c r="J596">
        <v>322</v>
      </c>
      <c r="K596">
        <v>1288</v>
      </c>
      <c r="L596" s="2" t="str">
        <f t="shared" si="108"/>
        <v>8/17/2024</v>
      </c>
      <c r="M596" t="s">
        <v>621</v>
      </c>
      <c r="N596" s="2" t="str">
        <f t="shared" si="109"/>
        <v>('8/17/2024'</v>
      </c>
      <c r="O596">
        <f t="shared" si="110"/>
        <v>43</v>
      </c>
      <c r="P596" s="3" t="str">
        <f t="shared" si="111"/>
        <v>'Riyadh'</v>
      </c>
      <c r="Q596" s="3" t="str">
        <f t="shared" si="112"/>
        <v>'coffee beans'</v>
      </c>
      <c r="R596" s="3" t="str">
        <f t="shared" si="113"/>
        <v>'Costa Rica'</v>
      </c>
      <c r="S596">
        <f t="shared" si="114"/>
        <v>35</v>
      </c>
      <c r="T596">
        <f t="shared" si="115"/>
        <v>46</v>
      </c>
      <c r="U596">
        <f t="shared" si="116"/>
        <v>1610</v>
      </c>
      <c r="V596" s="3" t="str">
        <f t="shared" si="117"/>
        <v>'TRUE'</v>
      </c>
      <c r="W596">
        <f t="shared" si="118"/>
        <v>322</v>
      </c>
      <c r="X596" s="3" t="str">
        <f t="shared" si="119"/>
        <v>1288)</v>
      </c>
    </row>
    <row r="597" spans="1:24" x14ac:dyDescent="0.25">
      <c r="A597" t="s">
        <v>622</v>
      </c>
      <c r="B597">
        <v>34</v>
      </c>
      <c r="C597" t="s">
        <v>25</v>
      </c>
      <c r="D597" t="s">
        <v>13</v>
      </c>
      <c r="E597" t="s">
        <v>28</v>
      </c>
      <c r="F597">
        <v>30</v>
      </c>
      <c r="G597">
        <v>8</v>
      </c>
      <c r="H597">
        <v>240</v>
      </c>
      <c r="I597" t="b">
        <v>0</v>
      </c>
      <c r="J597">
        <v>0</v>
      </c>
      <c r="K597">
        <v>240</v>
      </c>
      <c r="L597" s="2" t="str">
        <f t="shared" si="108"/>
        <v>8/18/2024</v>
      </c>
      <c r="M597" t="s">
        <v>622</v>
      </c>
      <c r="N597" s="2" t="str">
        <f t="shared" si="109"/>
        <v>('8/18/2024'</v>
      </c>
      <c r="O597">
        <f t="shared" si="110"/>
        <v>34</v>
      </c>
      <c r="P597" s="3" t="str">
        <f t="shared" si="111"/>
        <v>'Khobar'</v>
      </c>
      <c r="Q597" s="3" t="str">
        <f t="shared" si="112"/>
        <v>'coffee beans'</v>
      </c>
      <c r="R597" s="3" t="str">
        <f t="shared" si="113"/>
        <v>'Brazilian'</v>
      </c>
      <c r="S597">
        <f t="shared" si="114"/>
        <v>30</v>
      </c>
      <c r="T597">
        <f t="shared" si="115"/>
        <v>8</v>
      </c>
      <c r="U597">
        <f t="shared" si="116"/>
        <v>240</v>
      </c>
      <c r="V597" s="3" t="str">
        <f t="shared" si="117"/>
        <v>'FALSE'</v>
      </c>
      <c r="W597">
        <f t="shared" si="118"/>
        <v>0</v>
      </c>
      <c r="X597" s="3" t="str">
        <f t="shared" si="119"/>
        <v>240)</v>
      </c>
    </row>
    <row r="598" spans="1:24" x14ac:dyDescent="0.25">
      <c r="A598" t="s">
        <v>623</v>
      </c>
      <c r="B598">
        <v>71</v>
      </c>
      <c r="C598" t="s">
        <v>27</v>
      </c>
      <c r="D598" t="s">
        <v>13</v>
      </c>
      <c r="E598" t="s">
        <v>28</v>
      </c>
      <c r="F598">
        <v>30</v>
      </c>
      <c r="G598">
        <v>9</v>
      </c>
      <c r="H598">
        <v>270</v>
      </c>
      <c r="I598" t="b">
        <v>0</v>
      </c>
      <c r="J598">
        <v>0</v>
      </c>
      <c r="K598">
        <v>270</v>
      </c>
      <c r="L598" s="2" t="str">
        <f t="shared" si="108"/>
        <v>8/19/2024</v>
      </c>
      <c r="M598" t="s">
        <v>623</v>
      </c>
      <c r="N598" s="2" t="str">
        <f t="shared" si="109"/>
        <v>('8/19/2024'</v>
      </c>
      <c r="O598">
        <f t="shared" si="110"/>
        <v>71</v>
      </c>
      <c r="P598" s="3" t="str">
        <f t="shared" si="111"/>
        <v>'Buraidah'</v>
      </c>
      <c r="Q598" s="3" t="str">
        <f t="shared" si="112"/>
        <v>'coffee beans'</v>
      </c>
      <c r="R598" s="3" t="str">
        <f t="shared" si="113"/>
        <v>'Brazilian'</v>
      </c>
      <c r="S598">
        <f t="shared" si="114"/>
        <v>30</v>
      </c>
      <c r="T598">
        <f t="shared" si="115"/>
        <v>9</v>
      </c>
      <c r="U598">
        <f t="shared" si="116"/>
        <v>270</v>
      </c>
      <c r="V598" s="3" t="str">
        <f t="shared" si="117"/>
        <v>'FALSE'</v>
      </c>
      <c r="W598">
        <f t="shared" si="118"/>
        <v>0</v>
      </c>
      <c r="X598" s="3" t="str">
        <f t="shared" si="119"/>
        <v>270)</v>
      </c>
    </row>
    <row r="599" spans="1:24" x14ac:dyDescent="0.25">
      <c r="A599" t="s">
        <v>624</v>
      </c>
      <c r="B599">
        <v>36</v>
      </c>
      <c r="C599" t="s">
        <v>30</v>
      </c>
      <c r="D599" t="s">
        <v>13</v>
      </c>
      <c r="E599" t="s">
        <v>21</v>
      </c>
      <c r="F599">
        <v>45</v>
      </c>
      <c r="G599">
        <v>44</v>
      </c>
      <c r="H599">
        <v>1980</v>
      </c>
      <c r="I599" t="b">
        <v>1</v>
      </c>
      <c r="J599">
        <v>396</v>
      </c>
      <c r="K599">
        <v>1584</v>
      </c>
      <c r="L599" s="2" t="str">
        <f t="shared" si="108"/>
        <v>8/20/2024</v>
      </c>
      <c r="M599" t="s">
        <v>624</v>
      </c>
      <c r="N599" s="2" t="str">
        <f t="shared" si="109"/>
        <v>('8/20/2024'</v>
      </c>
      <c r="O599">
        <f t="shared" si="110"/>
        <v>36</v>
      </c>
      <c r="P599" s="3" t="str">
        <f t="shared" si="111"/>
        <v>'Medina'</v>
      </c>
      <c r="Q599" s="3" t="str">
        <f t="shared" si="112"/>
        <v>'coffee beans'</v>
      </c>
      <c r="R599" s="3" t="str">
        <f t="shared" si="113"/>
        <v>'Ethiopian'</v>
      </c>
      <c r="S599">
        <f t="shared" si="114"/>
        <v>45</v>
      </c>
      <c r="T599">
        <f t="shared" si="115"/>
        <v>44</v>
      </c>
      <c r="U599">
        <f t="shared" si="116"/>
        <v>1980</v>
      </c>
      <c r="V599" s="3" t="str">
        <f t="shared" si="117"/>
        <v>'TRUE'</v>
      </c>
      <c r="W599">
        <f t="shared" si="118"/>
        <v>396</v>
      </c>
      <c r="X599" s="3" t="str">
        <f t="shared" si="119"/>
        <v>1584)</v>
      </c>
    </row>
    <row r="600" spans="1:24" x14ac:dyDescent="0.25">
      <c r="A600" t="s">
        <v>625</v>
      </c>
      <c r="B600">
        <v>24</v>
      </c>
      <c r="C600" t="s">
        <v>25</v>
      </c>
      <c r="D600" t="s">
        <v>13</v>
      </c>
      <c r="E600" t="s">
        <v>17</v>
      </c>
      <c r="F600">
        <v>35</v>
      </c>
      <c r="G600">
        <v>41</v>
      </c>
      <c r="H600">
        <v>1435</v>
      </c>
      <c r="I600" t="b">
        <v>0</v>
      </c>
      <c r="J600">
        <v>0</v>
      </c>
      <c r="K600">
        <v>1435</v>
      </c>
      <c r="L600" s="2" t="str">
        <f t="shared" si="108"/>
        <v>8/21/2024</v>
      </c>
      <c r="M600" t="s">
        <v>625</v>
      </c>
      <c r="N600" s="2" t="str">
        <f t="shared" si="109"/>
        <v>('8/21/2024'</v>
      </c>
      <c r="O600">
        <f t="shared" si="110"/>
        <v>24</v>
      </c>
      <c r="P600" s="3" t="str">
        <f t="shared" si="111"/>
        <v>'Khobar'</v>
      </c>
      <c r="Q600" s="3" t="str">
        <f t="shared" si="112"/>
        <v>'coffee beans'</v>
      </c>
      <c r="R600" s="3" t="str">
        <f t="shared" si="113"/>
        <v>'Costa Rica'</v>
      </c>
      <c r="S600">
        <f t="shared" si="114"/>
        <v>35</v>
      </c>
      <c r="T600">
        <f t="shared" si="115"/>
        <v>41</v>
      </c>
      <c r="U600">
        <f t="shared" si="116"/>
        <v>1435</v>
      </c>
      <c r="V600" s="3" t="str">
        <f t="shared" si="117"/>
        <v>'FALSE'</v>
      </c>
      <c r="W600">
        <f t="shared" si="118"/>
        <v>0</v>
      </c>
      <c r="X600" s="3" t="str">
        <f t="shared" si="119"/>
        <v>1435)</v>
      </c>
    </row>
    <row r="601" spans="1:24" x14ac:dyDescent="0.25">
      <c r="A601" t="s">
        <v>626</v>
      </c>
      <c r="B601">
        <v>52</v>
      </c>
      <c r="C601" t="s">
        <v>16</v>
      </c>
      <c r="D601" t="s">
        <v>13</v>
      </c>
      <c r="E601" t="s">
        <v>28</v>
      </c>
      <c r="F601">
        <v>30</v>
      </c>
      <c r="G601">
        <v>37</v>
      </c>
      <c r="H601">
        <v>1110</v>
      </c>
      <c r="I601" t="b">
        <v>0</v>
      </c>
      <c r="J601">
        <v>0</v>
      </c>
      <c r="K601">
        <v>1110</v>
      </c>
      <c r="L601" s="2" t="str">
        <f t="shared" si="108"/>
        <v>8/22/2024</v>
      </c>
      <c r="M601" t="s">
        <v>626</v>
      </c>
      <c r="N601" s="2" t="str">
        <f t="shared" si="109"/>
        <v>('8/22/2024'</v>
      </c>
      <c r="O601">
        <f t="shared" si="110"/>
        <v>52</v>
      </c>
      <c r="P601" s="3" t="str">
        <f t="shared" si="111"/>
        <v>'Abha'</v>
      </c>
      <c r="Q601" s="3" t="str">
        <f t="shared" si="112"/>
        <v>'coffee beans'</v>
      </c>
      <c r="R601" s="3" t="str">
        <f t="shared" si="113"/>
        <v>'Brazilian'</v>
      </c>
      <c r="S601">
        <f t="shared" si="114"/>
        <v>30</v>
      </c>
      <c r="T601">
        <f t="shared" si="115"/>
        <v>37</v>
      </c>
      <c r="U601">
        <f t="shared" si="116"/>
        <v>1110</v>
      </c>
      <c r="V601" s="3" t="str">
        <f t="shared" si="117"/>
        <v>'FALSE'</v>
      </c>
      <c r="W601">
        <f t="shared" si="118"/>
        <v>0</v>
      </c>
      <c r="X601" s="3" t="str">
        <f t="shared" si="119"/>
        <v>1110)</v>
      </c>
    </row>
    <row r="602" spans="1:24" x14ac:dyDescent="0.25">
      <c r="A602" t="s">
        <v>627</v>
      </c>
      <c r="B602">
        <v>66</v>
      </c>
      <c r="C602" t="s">
        <v>16</v>
      </c>
      <c r="D602" t="s">
        <v>13</v>
      </c>
      <c r="E602" t="s">
        <v>32</v>
      </c>
      <c r="F602">
        <v>35</v>
      </c>
      <c r="G602">
        <v>19</v>
      </c>
      <c r="H602">
        <v>665</v>
      </c>
      <c r="I602" t="b">
        <v>0</v>
      </c>
      <c r="J602">
        <v>0</v>
      </c>
      <c r="K602">
        <v>665</v>
      </c>
      <c r="L602" s="2" t="str">
        <f t="shared" si="108"/>
        <v>8/23/2024</v>
      </c>
      <c r="M602" t="s">
        <v>627</v>
      </c>
      <c r="N602" s="2" t="str">
        <f t="shared" si="109"/>
        <v>('8/23/2024'</v>
      </c>
      <c r="O602">
        <f t="shared" si="110"/>
        <v>66</v>
      </c>
      <c r="P602" s="3" t="str">
        <f t="shared" si="111"/>
        <v>'Abha'</v>
      </c>
      <c r="Q602" s="3" t="str">
        <f t="shared" si="112"/>
        <v>'coffee beans'</v>
      </c>
      <c r="R602" s="3" t="str">
        <f t="shared" si="113"/>
        <v>'Guatemala'</v>
      </c>
      <c r="S602">
        <f t="shared" si="114"/>
        <v>35</v>
      </c>
      <c r="T602">
        <f t="shared" si="115"/>
        <v>19</v>
      </c>
      <c r="U602">
        <f t="shared" si="116"/>
        <v>665</v>
      </c>
      <c r="V602" s="3" t="str">
        <f t="shared" si="117"/>
        <v>'FALSE'</v>
      </c>
      <c r="W602">
        <f t="shared" si="118"/>
        <v>0</v>
      </c>
      <c r="X602" s="3" t="str">
        <f t="shared" si="119"/>
        <v>665)</v>
      </c>
    </row>
    <row r="603" spans="1:24" x14ac:dyDescent="0.25">
      <c r="A603" t="s">
        <v>628</v>
      </c>
      <c r="B603">
        <v>36</v>
      </c>
      <c r="C603" t="s">
        <v>16</v>
      </c>
      <c r="D603" t="s">
        <v>13</v>
      </c>
      <c r="E603" t="s">
        <v>28</v>
      </c>
      <c r="F603">
        <v>30</v>
      </c>
      <c r="G603">
        <v>21</v>
      </c>
      <c r="H603">
        <v>630</v>
      </c>
      <c r="I603" t="b">
        <v>1</v>
      </c>
      <c r="J603">
        <v>126</v>
      </c>
      <c r="K603">
        <v>504</v>
      </c>
      <c r="L603" s="2" t="str">
        <f t="shared" si="108"/>
        <v>8/24/2024</v>
      </c>
      <c r="M603" t="s">
        <v>628</v>
      </c>
      <c r="N603" s="2" t="str">
        <f t="shared" si="109"/>
        <v>('8/24/2024'</v>
      </c>
      <c r="O603">
        <f t="shared" si="110"/>
        <v>36</v>
      </c>
      <c r="P603" s="3" t="str">
        <f t="shared" si="111"/>
        <v>'Abha'</v>
      </c>
      <c r="Q603" s="3" t="str">
        <f t="shared" si="112"/>
        <v>'coffee beans'</v>
      </c>
      <c r="R603" s="3" t="str">
        <f t="shared" si="113"/>
        <v>'Brazilian'</v>
      </c>
      <c r="S603">
        <f t="shared" si="114"/>
        <v>30</v>
      </c>
      <c r="T603">
        <f t="shared" si="115"/>
        <v>21</v>
      </c>
      <c r="U603">
        <f t="shared" si="116"/>
        <v>630</v>
      </c>
      <c r="V603" s="3" t="str">
        <f t="shared" si="117"/>
        <v>'TRUE'</v>
      </c>
      <c r="W603">
        <f t="shared" si="118"/>
        <v>126</v>
      </c>
      <c r="X603" s="3" t="str">
        <f t="shared" si="119"/>
        <v>504)</v>
      </c>
    </row>
    <row r="604" spans="1:24" x14ac:dyDescent="0.25">
      <c r="A604" t="s">
        <v>629</v>
      </c>
      <c r="B604">
        <v>15</v>
      </c>
      <c r="C604" t="s">
        <v>12</v>
      </c>
      <c r="D604" t="s">
        <v>13</v>
      </c>
      <c r="E604" t="s">
        <v>32</v>
      </c>
      <c r="F604">
        <v>35</v>
      </c>
      <c r="G604">
        <v>8</v>
      </c>
      <c r="H604">
        <v>280</v>
      </c>
      <c r="I604" t="b">
        <v>0</v>
      </c>
      <c r="J604">
        <v>0</v>
      </c>
      <c r="K604">
        <v>280</v>
      </c>
      <c r="L604" s="2" t="str">
        <f t="shared" si="108"/>
        <v>8/25/2024</v>
      </c>
      <c r="M604" t="s">
        <v>629</v>
      </c>
      <c r="N604" s="2" t="str">
        <f t="shared" si="109"/>
        <v>('8/25/2024'</v>
      </c>
      <c r="O604">
        <f t="shared" si="110"/>
        <v>15</v>
      </c>
      <c r="P604" s="3" t="str">
        <f t="shared" si="111"/>
        <v>'Riyadh'</v>
      </c>
      <c r="Q604" s="3" t="str">
        <f t="shared" si="112"/>
        <v>'coffee beans'</v>
      </c>
      <c r="R604" s="3" t="str">
        <f t="shared" si="113"/>
        <v>'Guatemala'</v>
      </c>
      <c r="S604">
        <f t="shared" si="114"/>
        <v>35</v>
      </c>
      <c r="T604">
        <f t="shared" si="115"/>
        <v>8</v>
      </c>
      <c r="U604">
        <f t="shared" si="116"/>
        <v>280</v>
      </c>
      <c r="V604" s="3" t="str">
        <f t="shared" si="117"/>
        <v>'FALSE'</v>
      </c>
      <c r="W604">
        <f t="shared" si="118"/>
        <v>0</v>
      </c>
      <c r="X604" s="3" t="str">
        <f t="shared" si="119"/>
        <v>280)</v>
      </c>
    </row>
    <row r="605" spans="1:24" x14ac:dyDescent="0.25">
      <c r="A605" t="s">
        <v>630</v>
      </c>
      <c r="B605">
        <v>28</v>
      </c>
      <c r="C605" t="s">
        <v>27</v>
      </c>
      <c r="D605" t="s">
        <v>13</v>
      </c>
      <c r="E605" t="s">
        <v>14</v>
      </c>
      <c r="F605">
        <v>40</v>
      </c>
      <c r="G605">
        <v>28</v>
      </c>
      <c r="H605">
        <v>1120</v>
      </c>
      <c r="I605" t="b">
        <v>1</v>
      </c>
      <c r="J605">
        <v>224</v>
      </c>
      <c r="K605">
        <v>896</v>
      </c>
      <c r="L605" s="2" t="str">
        <f t="shared" si="108"/>
        <v>8/26/2024</v>
      </c>
      <c r="M605" t="s">
        <v>630</v>
      </c>
      <c r="N605" s="2" t="str">
        <f t="shared" si="109"/>
        <v>('8/26/2024'</v>
      </c>
      <c r="O605">
        <f t="shared" si="110"/>
        <v>28</v>
      </c>
      <c r="P605" s="3" t="str">
        <f t="shared" si="111"/>
        <v>'Buraidah'</v>
      </c>
      <c r="Q605" s="3" t="str">
        <f t="shared" si="112"/>
        <v>'coffee beans'</v>
      </c>
      <c r="R605" s="3" t="str">
        <f t="shared" si="113"/>
        <v>'Colombian'</v>
      </c>
      <c r="S605">
        <f t="shared" si="114"/>
        <v>40</v>
      </c>
      <c r="T605">
        <f t="shared" si="115"/>
        <v>28</v>
      </c>
      <c r="U605">
        <f t="shared" si="116"/>
        <v>1120</v>
      </c>
      <c r="V605" s="3" t="str">
        <f t="shared" si="117"/>
        <v>'TRUE'</v>
      </c>
      <c r="W605">
        <f t="shared" si="118"/>
        <v>224</v>
      </c>
      <c r="X605" s="3" t="str">
        <f t="shared" si="119"/>
        <v>896)</v>
      </c>
    </row>
    <row r="606" spans="1:24" x14ac:dyDescent="0.25">
      <c r="A606" t="s">
        <v>631</v>
      </c>
      <c r="B606">
        <v>57</v>
      </c>
      <c r="C606" t="s">
        <v>41</v>
      </c>
      <c r="D606" t="s">
        <v>13</v>
      </c>
      <c r="E606" t="s">
        <v>21</v>
      </c>
      <c r="F606">
        <v>45</v>
      </c>
      <c r="G606">
        <v>34</v>
      </c>
      <c r="H606">
        <v>1530</v>
      </c>
      <c r="I606" t="b">
        <v>1</v>
      </c>
      <c r="J606">
        <v>306</v>
      </c>
      <c r="K606">
        <v>1224</v>
      </c>
      <c r="L606" s="2" t="str">
        <f t="shared" si="108"/>
        <v>8/27/2024</v>
      </c>
      <c r="M606" t="s">
        <v>631</v>
      </c>
      <c r="N606" s="2" t="str">
        <f t="shared" si="109"/>
        <v>('8/27/2024'</v>
      </c>
      <c r="O606">
        <f t="shared" si="110"/>
        <v>57</v>
      </c>
      <c r="P606" s="3" t="str">
        <f t="shared" si="111"/>
        <v>'Mecca'</v>
      </c>
      <c r="Q606" s="3" t="str">
        <f t="shared" si="112"/>
        <v>'coffee beans'</v>
      </c>
      <c r="R606" s="3" t="str">
        <f t="shared" si="113"/>
        <v>'Ethiopian'</v>
      </c>
      <c r="S606">
        <f t="shared" si="114"/>
        <v>45</v>
      </c>
      <c r="T606">
        <f t="shared" si="115"/>
        <v>34</v>
      </c>
      <c r="U606">
        <f t="shared" si="116"/>
        <v>1530</v>
      </c>
      <c r="V606" s="3" t="str">
        <f t="shared" si="117"/>
        <v>'TRUE'</v>
      </c>
      <c r="W606">
        <f t="shared" si="118"/>
        <v>306</v>
      </c>
      <c r="X606" s="3" t="str">
        <f t="shared" si="119"/>
        <v>1224)</v>
      </c>
    </row>
    <row r="607" spans="1:24" x14ac:dyDescent="0.25">
      <c r="A607" t="s">
        <v>632</v>
      </c>
      <c r="B607">
        <v>52</v>
      </c>
      <c r="C607" t="s">
        <v>23</v>
      </c>
      <c r="D607" t="s">
        <v>13</v>
      </c>
      <c r="E607" t="s">
        <v>32</v>
      </c>
      <c r="F607">
        <v>35</v>
      </c>
      <c r="G607">
        <v>3</v>
      </c>
      <c r="H607">
        <v>105</v>
      </c>
      <c r="I607" t="b">
        <v>1</v>
      </c>
      <c r="J607">
        <v>21</v>
      </c>
      <c r="K607">
        <v>84</v>
      </c>
      <c r="L607" s="2" t="str">
        <f t="shared" si="108"/>
        <v>8/28/2024</v>
      </c>
      <c r="M607" t="s">
        <v>632</v>
      </c>
      <c r="N607" s="2" t="str">
        <f t="shared" si="109"/>
        <v>('8/28/2024'</v>
      </c>
      <c r="O607">
        <f t="shared" si="110"/>
        <v>52</v>
      </c>
      <c r="P607" s="3" t="str">
        <f t="shared" si="111"/>
        <v>'Hail'</v>
      </c>
      <c r="Q607" s="3" t="str">
        <f t="shared" si="112"/>
        <v>'coffee beans'</v>
      </c>
      <c r="R607" s="3" t="str">
        <f t="shared" si="113"/>
        <v>'Guatemala'</v>
      </c>
      <c r="S607">
        <f t="shared" si="114"/>
        <v>35</v>
      </c>
      <c r="T607">
        <f t="shared" si="115"/>
        <v>3</v>
      </c>
      <c r="U607">
        <f t="shared" si="116"/>
        <v>105</v>
      </c>
      <c r="V607" s="3" t="str">
        <f t="shared" si="117"/>
        <v>'TRUE'</v>
      </c>
      <c r="W607">
        <f t="shared" si="118"/>
        <v>21</v>
      </c>
      <c r="X607" s="3" t="str">
        <f t="shared" si="119"/>
        <v>84)</v>
      </c>
    </row>
    <row r="608" spans="1:24" x14ac:dyDescent="0.25">
      <c r="A608" t="s">
        <v>633</v>
      </c>
      <c r="B608">
        <v>60</v>
      </c>
      <c r="C608" t="s">
        <v>30</v>
      </c>
      <c r="D608" t="s">
        <v>13</v>
      </c>
      <c r="E608" t="s">
        <v>28</v>
      </c>
      <c r="F608">
        <v>30</v>
      </c>
      <c r="G608">
        <v>42</v>
      </c>
      <c r="H608">
        <v>1260</v>
      </c>
      <c r="I608" t="b">
        <v>0</v>
      </c>
      <c r="J608">
        <v>0</v>
      </c>
      <c r="K608">
        <v>1260</v>
      </c>
      <c r="L608" s="2" t="str">
        <f t="shared" si="108"/>
        <v>8/29/2024</v>
      </c>
      <c r="M608" t="s">
        <v>633</v>
      </c>
      <c r="N608" s="2" t="str">
        <f t="shared" si="109"/>
        <v>('8/29/2024'</v>
      </c>
      <c r="O608">
        <f t="shared" si="110"/>
        <v>60</v>
      </c>
      <c r="P608" s="3" t="str">
        <f t="shared" si="111"/>
        <v>'Medina'</v>
      </c>
      <c r="Q608" s="3" t="str">
        <f t="shared" si="112"/>
        <v>'coffee beans'</v>
      </c>
      <c r="R608" s="3" t="str">
        <f t="shared" si="113"/>
        <v>'Brazilian'</v>
      </c>
      <c r="S608">
        <f t="shared" si="114"/>
        <v>30</v>
      </c>
      <c r="T608">
        <f t="shared" si="115"/>
        <v>42</v>
      </c>
      <c r="U608">
        <f t="shared" si="116"/>
        <v>1260</v>
      </c>
      <c r="V608" s="3" t="str">
        <f t="shared" si="117"/>
        <v>'FALSE'</v>
      </c>
      <c r="W608">
        <f t="shared" si="118"/>
        <v>0</v>
      </c>
      <c r="X608" s="3" t="str">
        <f t="shared" si="119"/>
        <v>1260)</v>
      </c>
    </row>
    <row r="609" spans="1:24" x14ac:dyDescent="0.25">
      <c r="A609" t="s">
        <v>634</v>
      </c>
      <c r="B609">
        <v>72</v>
      </c>
      <c r="C609" t="s">
        <v>41</v>
      </c>
      <c r="D609" t="s">
        <v>13</v>
      </c>
      <c r="E609" t="s">
        <v>28</v>
      </c>
      <c r="F609">
        <v>30</v>
      </c>
      <c r="G609">
        <v>39</v>
      </c>
      <c r="H609">
        <v>1170</v>
      </c>
      <c r="I609" t="b">
        <v>0</v>
      </c>
      <c r="J609">
        <v>0</v>
      </c>
      <c r="K609">
        <v>1170</v>
      </c>
      <c r="L609" s="2" t="str">
        <f t="shared" si="108"/>
        <v>8/30/2024</v>
      </c>
      <c r="M609" t="s">
        <v>634</v>
      </c>
      <c r="N609" s="2" t="str">
        <f t="shared" si="109"/>
        <v>('8/30/2024'</v>
      </c>
      <c r="O609">
        <f t="shared" si="110"/>
        <v>72</v>
      </c>
      <c r="P609" s="3" t="str">
        <f t="shared" si="111"/>
        <v>'Mecca'</v>
      </c>
      <c r="Q609" s="3" t="str">
        <f t="shared" si="112"/>
        <v>'coffee beans'</v>
      </c>
      <c r="R609" s="3" t="str">
        <f t="shared" si="113"/>
        <v>'Brazilian'</v>
      </c>
      <c r="S609">
        <f t="shared" si="114"/>
        <v>30</v>
      </c>
      <c r="T609">
        <f t="shared" si="115"/>
        <v>39</v>
      </c>
      <c r="U609">
        <f t="shared" si="116"/>
        <v>1170</v>
      </c>
      <c r="V609" s="3" t="str">
        <f t="shared" si="117"/>
        <v>'FALSE'</v>
      </c>
      <c r="W609">
        <f t="shared" si="118"/>
        <v>0</v>
      </c>
      <c r="X609" s="3" t="str">
        <f t="shared" si="119"/>
        <v>1170)</v>
      </c>
    </row>
    <row r="610" spans="1:24" x14ac:dyDescent="0.25">
      <c r="A610" t="s">
        <v>635</v>
      </c>
      <c r="B610">
        <v>56</v>
      </c>
      <c r="C610" t="s">
        <v>16</v>
      </c>
      <c r="D610" t="s">
        <v>13</v>
      </c>
      <c r="E610" t="s">
        <v>17</v>
      </c>
      <c r="F610">
        <v>35</v>
      </c>
      <c r="G610">
        <v>46</v>
      </c>
      <c r="H610">
        <v>1610</v>
      </c>
      <c r="I610" t="b">
        <v>0</v>
      </c>
      <c r="J610">
        <v>0</v>
      </c>
      <c r="K610">
        <v>1610</v>
      </c>
      <c r="L610" s="2" t="str">
        <f t="shared" si="108"/>
        <v>8/31/2024</v>
      </c>
      <c r="M610" t="s">
        <v>635</v>
      </c>
      <c r="N610" s="2" t="str">
        <f t="shared" si="109"/>
        <v>('8/31/2024'</v>
      </c>
      <c r="O610">
        <f t="shared" si="110"/>
        <v>56</v>
      </c>
      <c r="P610" s="3" t="str">
        <f t="shared" si="111"/>
        <v>'Abha'</v>
      </c>
      <c r="Q610" s="3" t="str">
        <f t="shared" si="112"/>
        <v>'coffee beans'</v>
      </c>
      <c r="R610" s="3" t="str">
        <f t="shared" si="113"/>
        <v>'Costa Rica'</v>
      </c>
      <c r="S610">
        <f t="shared" si="114"/>
        <v>35</v>
      </c>
      <c r="T610">
        <f t="shared" si="115"/>
        <v>46</v>
      </c>
      <c r="U610">
        <f t="shared" si="116"/>
        <v>1610</v>
      </c>
      <c r="V610" s="3" t="str">
        <f t="shared" si="117"/>
        <v>'FALSE'</v>
      </c>
      <c r="W610">
        <f t="shared" si="118"/>
        <v>0</v>
      </c>
      <c r="X610" s="3" t="str">
        <f t="shared" si="119"/>
        <v>1610)</v>
      </c>
    </row>
    <row r="611" spans="1:24" x14ac:dyDescent="0.25">
      <c r="A611" t="s">
        <v>636</v>
      </c>
      <c r="B611">
        <v>84</v>
      </c>
      <c r="C611" t="s">
        <v>39</v>
      </c>
      <c r="D611" t="s">
        <v>13</v>
      </c>
      <c r="E611" t="s">
        <v>32</v>
      </c>
      <c r="F611">
        <v>35</v>
      </c>
      <c r="G611">
        <v>32</v>
      </c>
      <c r="H611">
        <v>1120</v>
      </c>
      <c r="I611" t="b">
        <v>0</v>
      </c>
      <c r="J611">
        <v>0</v>
      </c>
      <c r="K611">
        <v>1120</v>
      </c>
      <c r="L611" s="2" t="str">
        <f t="shared" si="108"/>
        <v>9/1/2024</v>
      </c>
      <c r="M611" t="s">
        <v>636</v>
      </c>
      <c r="N611" s="2" t="str">
        <f t="shared" si="109"/>
        <v>('9/1/2024'</v>
      </c>
      <c r="O611">
        <f t="shared" si="110"/>
        <v>84</v>
      </c>
      <c r="P611" s="3" t="str">
        <f t="shared" si="111"/>
        <v>'Jeddah'</v>
      </c>
      <c r="Q611" s="3" t="str">
        <f t="shared" si="112"/>
        <v>'coffee beans'</v>
      </c>
      <c r="R611" s="3" t="str">
        <f t="shared" si="113"/>
        <v>'Guatemala'</v>
      </c>
      <c r="S611">
        <f t="shared" si="114"/>
        <v>35</v>
      </c>
      <c r="T611">
        <f t="shared" si="115"/>
        <v>32</v>
      </c>
      <c r="U611">
        <f t="shared" si="116"/>
        <v>1120</v>
      </c>
      <c r="V611" s="3" t="str">
        <f t="shared" si="117"/>
        <v>'FALSE'</v>
      </c>
      <c r="W611">
        <f t="shared" si="118"/>
        <v>0</v>
      </c>
      <c r="X611" s="3" t="str">
        <f t="shared" si="119"/>
        <v>1120)</v>
      </c>
    </row>
    <row r="612" spans="1:24" x14ac:dyDescent="0.25">
      <c r="A612" t="s">
        <v>637</v>
      </c>
      <c r="B612">
        <v>21</v>
      </c>
      <c r="C612" t="s">
        <v>41</v>
      </c>
      <c r="D612" t="s">
        <v>13</v>
      </c>
      <c r="E612" t="s">
        <v>17</v>
      </c>
      <c r="F612">
        <v>35</v>
      </c>
      <c r="G612">
        <v>28</v>
      </c>
      <c r="H612">
        <v>980</v>
      </c>
      <c r="I612" t="b">
        <v>1</v>
      </c>
      <c r="J612">
        <v>196</v>
      </c>
      <c r="K612">
        <v>784</v>
      </c>
      <c r="L612" s="2" t="str">
        <f t="shared" si="108"/>
        <v>9/2/2024</v>
      </c>
      <c r="M612" t="s">
        <v>637</v>
      </c>
      <c r="N612" s="2" t="str">
        <f t="shared" si="109"/>
        <v>('9/2/2024'</v>
      </c>
      <c r="O612">
        <f t="shared" si="110"/>
        <v>21</v>
      </c>
      <c r="P612" s="3" t="str">
        <f t="shared" si="111"/>
        <v>'Mecca'</v>
      </c>
      <c r="Q612" s="3" t="str">
        <f t="shared" si="112"/>
        <v>'coffee beans'</v>
      </c>
      <c r="R612" s="3" t="str">
        <f t="shared" si="113"/>
        <v>'Costa Rica'</v>
      </c>
      <c r="S612">
        <f t="shared" si="114"/>
        <v>35</v>
      </c>
      <c r="T612">
        <f t="shared" si="115"/>
        <v>28</v>
      </c>
      <c r="U612">
        <f t="shared" si="116"/>
        <v>980</v>
      </c>
      <c r="V612" s="3" t="str">
        <f t="shared" si="117"/>
        <v>'TRUE'</v>
      </c>
      <c r="W612">
        <f t="shared" si="118"/>
        <v>196</v>
      </c>
      <c r="X612" s="3" t="str">
        <f t="shared" si="119"/>
        <v>784)</v>
      </c>
    </row>
    <row r="613" spans="1:24" x14ac:dyDescent="0.25">
      <c r="A613" t="s">
        <v>638</v>
      </c>
      <c r="B613">
        <v>27</v>
      </c>
      <c r="C613" t="s">
        <v>34</v>
      </c>
      <c r="D613" t="s">
        <v>13</v>
      </c>
      <c r="E613" t="s">
        <v>14</v>
      </c>
      <c r="F613">
        <v>40</v>
      </c>
      <c r="G613">
        <v>7</v>
      </c>
      <c r="H613">
        <v>280</v>
      </c>
      <c r="I613" t="b">
        <v>1</v>
      </c>
      <c r="J613">
        <v>56</v>
      </c>
      <c r="K613">
        <v>224</v>
      </c>
      <c r="L613" s="2" t="str">
        <f t="shared" si="108"/>
        <v>9/3/2024</v>
      </c>
      <c r="M613" t="s">
        <v>638</v>
      </c>
      <c r="N613" s="2" t="str">
        <f t="shared" si="109"/>
        <v>('9/3/2024'</v>
      </c>
      <c r="O613">
        <f t="shared" si="110"/>
        <v>27</v>
      </c>
      <c r="P613" s="3" t="str">
        <f t="shared" si="111"/>
        <v>'Dammam'</v>
      </c>
      <c r="Q613" s="3" t="str">
        <f t="shared" si="112"/>
        <v>'coffee beans'</v>
      </c>
      <c r="R613" s="3" t="str">
        <f t="shared" si="113"/>
        <v>'Colombian'</v>
      </c>
      <c r="S613">
        <f t="shared" si="114"/>
        <v>40</v>
      </c>
      <c r="T613">
        <f t="shared" si="115"/>
        <v>7</v>
      </c>
      <c r="U613">
        <f t="shared" si="116"/>
        <v>280</v>
      </c>
      <c r="V613" s="3" t="str">
        <f t="shared" si="117"/>
        <v>'TRUE'</v>
      </c>
      <c r="W613">
        <f t="shared" si="118"/>
        <v>56</v>
      </c>
      <c r="X613" s="3" t="str">
        <f t="shared" si="119"/>
        <v>224)</v>
      </c>
    </row>
    <row r="614" spans="1:24" x14ac:dyDescent="0.25">
      <c r="A614" t="s">
        <v>639</v>
      </c>
      <c r="B614">
        <v>19</v>
      </c>
      <c r="C614" t="s">
        <v>41</v>
      </c>
      <c r="D614" t="s">
        <v>13</v>
      </c>
      <c r="E614" t="s">
        <v>21</v>
      </c>
      <c r="F614">
        <v>45</v>
      </c>
      <c r="G614">
        <v>22</v>
      </c>
      <c r="H614">
        <v>990</v>
      </c>
      <c r="I614" t="b">
        <v>1</v>
      </c>
      <c r="J614">
        <v>198</v>
      </c>
      <c r="K614">
        <v>792</v>
      </c>
      <c r="L614" s="2" t="str">
        <f t="shared" si="108"/>
        <v>9/4/2024</v>
      </c>
      <c r="M614" t="s">
        <v>639</v>
      </c>
      <c r="N614" s="2" t="str">
        <f t="shared" si="109"/>
        <v>('9/4/2024'</v>
      </c>
      <c r="O614">
        <f t="shared" si="110"/>
        <v>19</v>
      </c>
      <c r="P614" s="3" t="str">
        <f t="shared" si="111"/>
        <v>'Mecca'</v>
      </c>
      <c r="Q614" s="3" t="str">
        <f t="shared" si="112"/>
        <v>'coffee beans'</v>
      </c>
      <c r="R614" s="3" t="str">
        <f t="shared" si="113"/>
        <v>'Ethiopian'</v>
      </c>
      <c r="S614">
        <f t="shared" si="114"/>
        <v>45</v>
      </c>
      <c r="T614">
        <f t="shared" si="115"/>
        <v>22</v>
      </c>
      <c r="U614">
        <f t="shared" si="116"/>
        <v>990</v>
      </c>
      <c r="V614" s="3" t="str">
        <f t="shared" si="117"/>
        <v>'TRUE'</v>
      </c>
      <c r="W614">
        <f t="shared" si="118"/>
        <v>198</v>
      </c>
      <c r="X614" s="3" t="str">
        <f t="shared" si="119"/>
        <v>792)</v>
      </c>
    </row>
    <row r="615" spans="1:24" x14ac:dyDescent="0.25">
      <c r="A615" t="s">
        <v>640</v>
      </c>
      <c r="B615">
        <v>45</v>
      </c>
      <c r="C615" t="s">
        <v>34</v>
      </c>
      <c r="D615" t="s">
        <v>13</v>
      </c>
      <c r="E615" t="s">
        <v>14</v>
      </c>
      <c r="F615">
        <v>40</v>
      </c>
      <c r="G615">
        <v>29</v>
      </c>
      <c r="H615">
        <v>1160</v>
      </c>
      <c r="I615" t="b">
        <v>0</v>
      </c>
      <c r="J615">
        <v>0</v>
      </c>
      <c r="K615">
        <v>1160</v>
      </c>
      <c r="L615" s="2" t="str">
        <f t="shared" si="108"/>
        <v>9/5/2024</v>
      </c>
      <c r="M615" t="s">
        <v>640</v>
      </c>
      <c r="N615" s="2" t="str">
        <f t="shared" si="109"/>
        <v>('9/5/2024'</v>
      </c>
      <c r="O615">
        <f t="shared" si="110"/>
        <v>45</v>
      </c>
      <c r="P615" s="3" t="str">
        <f t="shared" si="111"/>
        <v>'Dammam'</v>
      </c>
      <c r="Q615" s="3" t="str">
        <f t="shared" si="112"/>
        <v>'coffee beans'</v>
      </c>
      <c r="R615" s="3" t="str">
        <f t="shared" si="113"/>
        <v>'Colombian'</v>
      </c>
      <c r="S615">
        <f t="shared" si="114"/>
        <v>40</v>
      </c>
      <c r="T615">
        <f t="shared" si="115"/>
        <v>29</v>
      </c>
      <c r="U615">
        <f t="shared" si="116"/>
        <v>1160</v>
      </c>
      <c r="V615" s="3" t="str">
        <f t="shared" si="117"/>
        <v>'FALSE'</v>
      </c>
      <c r="W615">
        <f t="shared" si="118"/>
        <v>0</v>
      </c>
      <c r="X615" s="3" t="str">
        <f t="shared" si="119"/>
        <v>1160)</v>
      </c>
    </row>
    <row r="616" spans="1:24" x14ac:dyDescent="0.25">
      <c r="A616" t="s">
        <v>641</v>
      </c>
      <c r="B616">
        <v>9</v>
      </c>
      <c r="C616" t="s">
        <v>23</v>
      </c>
      <c r="D616" t="s">
        <v>13</v>
      </c>
      <c r="E616" t="s">
        <v>21</v>
      </c>
      <c r="F616">
        <v>45</v>
      </c>
      <c r="G616">
        <v>49</v>
      </c>
      <c r="H616">
        <v>2205</v>
      </c>
      <c r="I616" t="b">
        <v>0</v>
      </c>
      <c r="J616">
        <v>0</v>
      </c>
      <c r="K616">
        <v>2205</v>
      </c>
      <c r="L616" s="2" t="str">
        <f t="shared" si="108"/>
        <v>9/6/2024</v>
      </c>
      <c r="M616" t="s">
        <v>641</v>
      </c>
      <c r="N616" s="2" t="str">
        <f t="shared" si="109"/>
        <v>('9/6/2024'</v>
      </c>
      <c r="O616">
        <f t="shared" si="110"/>
        <v>9</v>
      </c>
      <c r="P616" s="3" t="str">
        <f t="shared" si="111"/>
        <v>'Hail'</v>
      </c>
      <c r="Q616" s="3" t="str">
        <f t="shared" si="112"/>
        <v>'coffee beans'</v>
      </c>
      <c r="R616" s="3" t="str">
        <f t="shared" si="113"/>
        <v>'Ethiopian'</v>
      </c>
      <c r="S616">
        <f t="shared" si="114"/>
        <v>45</v>
      </c>
      <c r="T616">
        <f t="shared" si="115"/>
        <v>49</v>
      </c>
      <c r="U616">
        <f t="shared" si="116"/>
        <v>2205</v>
      </c>
      <c r="V616" s="3" t="str">
        <f t="shared" si="117"/>
        <v>'FALSE'</v>
      </c>
      <c r="W616">
        <f t="shared" si="118"/>
        <v>0</v>
      </c>
      <c r="X616" s="3" t="str">
        <f t="shared" si="119"/>
        <v>2205)</v>
      </c>
    </row>
    <row r="617" spans="1:24" x14ac:dyDescent="0.25">
      <c r="A617" t="s">
        <v>642</v>
      </c>
      <c r="B617">
        <v>16</v>
      </c>
      <c r="C617" t="s">
        <v>16</v>
      </c>
      <c r="D617" t="s">
        <v>13</v>
      </c>
      <c r="E617" t="s">
        <v>21</v>
      </c>
      <c r="F617">
        <v>45</v>
      </c>
      <c r="G617">
        <v>10</v>
      </c>
      <c r="H617">
        <v>450</v>
      </c>
      <c r="I617" t="b">
        <v>1</v>
      </c>
      <c r="J617">
        <v>90</v>
      </c>
      <c r="K617">
        <v>360</v>
      </c>
      <c r="L617" s="2" t="str">
        <f t="shared" si="108"/>
        <v>9/7/2024</v>
      </c>
      <c r="M617" t="s">
        <v>642</v>
      </c>
      <c r="N617" s="2" t="str">
        <f t="shared" si="109"/>
        <v>('9/7/2024'</v>
      </c>
      <c r="O617">
        <f t="shared" si="110"/>
        <v>16</v>
      </c>
      <c r="P617" s="3" t="str">
        <f t="shared" si="111"/>
        <v>'Abha'</v>
      </c>
      <c r="Q617" s="3" t="str">
        <f t="shared" si="112"/>
        <v>'coffee beans'</v>
      </c>
      <c r="R617" s="3" t="str">
        <f t="shared" si="113"/>
        <v>'Ethiopian'</v>
      </c>
      <c r="S617">
        <f t="shared" si="114"/>
        <v>45</v>
      </c>
      <c r="T617">
        <f t="shared" si="115"/>
        <v>10</v>
      </c>
      <c r="U617">
        <f t="shared" si="116"/>
        <v>450</v>
      </c>
      <c r="V617" s="3" t="str">
        <f t="shared" si="117"/>
        <v>'TRUE'</v>
      </c>
      <c r="W617">
        <f t="shared" si="118"/>
        <v>90</v>
      </c>
      <c r="X617" s="3" t="str">
        <f t="shared" si="119"/>
        <v>360)</v>
      </c>
    </row>
    <row r="618" spans="1:24" x14ac:dyDescent="0.25">
      <c r="A618" t="s">
        <v>643</v>
      </c>
      <c r="B618">
        <v>48</v>
      </c>
      <c r="C618" t="s">
        <v>19</v>
      </c>
      <c r="D618" t="s">
        <v>13</v>
      </c>
      <c r="E618" t="s">
        <v>17</v>
      </c>
      <c r="F618">
        <v>35</v>
      </c>
      <c r="G618">
        <v>30</v>
      </c>
      <c r="H618">
        <v>1050</v>
      </c>
      <c r="I618" t="b">
        <v>1</v>
      </c>
      <c r="J618">
        <v>210</v>
      </c>
      <c r="K618">
        <v>840</v>
      </c>
      <c r="L618" s="2" t="str">
        <f t="shared" si="108"/>
        <v>9/8/2024</v>
      </c>
      <c r="M618" t="s">
        <v>643</v>
      </c>
      <c r="N618" s="2" t="str">
        <f t="shared" si="109"/>
        <v>('9/8/2024'</v>
      </c>
      <c r="O618">
        <f t="shared" si="110"/>
        <v>48</v>
      </c>
      <c r="P618" s="3" t="str">
        <f t="shared" si="111"/>
        <v>'Tabuk'</v>
      </c>
      <c r="Q618" s="3" t="str">
        <f t="shared" si="112"/>
        <v>'coffee beans'</v>
      </c>
      <c r="R618" s="3" t="str">
        <f t="shared" si="113"/>
        <v>'Costa Rica'</v>
      </c>
      <c r="S618">
        <f t="shared" si="114"/>
        <v>35</v>
      </c>
      <c r="T618">
        <f t="shared" si="115"/>
        <v>30</v>
      </c>
      <c r="U618">
        <f t="shared" si="116"/>
        <v>1050</v>
      </c>
      <c r="V618" s="3" t="str">
        <f t="shared" si="117"/>
        <v>'TRUE'</v>
      </c>
      <c r="W618">
        <f t="shared" si="118"/>
        <v>210</v>
      </c>
      <c r="X618" s="3" t="str">
        <f t="shared" si="119"/>
        <v>840)</v>
      </c>
    </row>
    <row r="619" spans="1:24" x14ac:dyDescent="0.25">
      <c r="A619" t="s">
        <v>644</v>
      </c>
      <c r="B619">
        <v>31</v>
      </c>
      <c r="C619" t="s">
        <v>39</v>
      </c>
      <c r="D619" t="s">
        <v>13</v>
      </c>
      <c r="E619" t="s">
        <v>32</v>
      </c>
      <c r="F619">
        <v>35</v>
      </c>
      <c r="G619">
        <v>19</v>
      </c>
      <c r="H619">
        <v>665</v>
      </c>
      <c r="I619" t="b">
        <v>0</v>
      </c>
      <c r="J619">
        <v>0</v>
      </c>
      <c r="K619">
        <v>665</v>
      </c>
      <c r="L619" s="2" t="str">
        <f t="shared" si="108"/>
        <v>9/9/2024</v>
      </c>
      <c r="M619" t="s">
        <v>644</v>
      </c>
      <c r="N619" s="2" t="str">
        <f t="shared" si="109"/>
        <v>('9/9/2024'</v>
      </c>
      <c r="O619">
        <f t="shared" si="110"/>
        <v>31</v>
      </c>
      <c r="P619" s="3" t="str">
        <f t="shared" si="111"/>
        <v>'Jeddah'</v>
      </c>
      <c r="Q619" s="3" t="str">
        <f t="shared" si="112"/>
        <v>'coffee beans'</v>
      </c>
      <c r="R619" s="3" t="str">
        <f t="shared" si="113"/>
        <v>'Guatemala'</v>
      </c>
      <c r="S619">
        <f t="shared" si="114"/>
        <v>35</v>
      </c>
      <c r="T619">
        <f t="shared" si="115"/>
        <v>19</v>
      </c>
      <c r="U619">
        <f t="shared" si="116"/>
        <v>665</v>
      </c>
      <c r="V619" s="3" t="str">
        <f t="shared" si="117"/>
        <v>'FALSE'</v>
      </c>
      <c r="W619">
        <f t="shared" si="118"/>
        <v>0</v>
      </c>
      <c r="X619" s="3" t="str">
        <f t="shared" si="119"/>
        <v>665)</v>
      </c>
    </row>
    <row r="620" spans="1:24" x14ac:dyDescent="0.25">
      <c r="A620" t="s">
        <v>645</v>
      </c>
      <c r="B620">
        <v>44</v>
      </c>
      <c r="C620" t="s">
        <v>39</v>
      </c>
      <c r="D620" t="s">
        <v>13</v>
      </c>
      <c r="E620" t="s">
        <v>32</v>
      </c>
      <c r="F620">
        <v>35</v>
      </c>
      <c r="G620">
        <v>7</v>
      </c>
      <c r="H620">
        <v>245</v>
      </c>
      <c r="I620" t="b">
        <v>0</v>
      </c>
      <c r="J620">
        <v>0</v>
      </c>
      <c r="K620">
        <v>245</v>
      </c>
      <c r="L620" s="2" t="str">
        <f t="shared" si="108"/>
        <v>9/10/2024</v>
      </c>
      <c r="M620" t="s">
        <v>645</v>
      </c>
      <c r="N620" s="2" t="str">
        <f t="shared" si="109"/>
        <v>('9/10/2024'</v>
      </c>
      <c r="O620">
        <f t="shared" si="110"/>
        <v>44</v>
      </c>
      <c r="P620" s="3" t="str">
        <f t="shared" si="111"/>
        <v>'Jeddah'</v>
      </c>
      <c r="Q620" s="3" t="str">
        <f t="shared" si="112"/>
        <v>'coffee beans'</v>
      </c>
      <c r="R620" s="3" t="str">
        <f t="shared" si="113"/>
        <v>'Guatemala'</v>
      </c>
      <c r="S620">
        <f t="shared" si="114"/>
        <v>35</v>
      </c>
      <c r="T620">
        <f t="shared" si="115"/>
        <v>7</v>
      </c>
      <c r="U620">
        <f t="shared" si="116"/>
        <v>245</v>
      </c>
      <c r="V620" s="3" t="str">
        <f t="shared" si="117"/>
        <v>'FALSE'</v>
      </c>
      <c r="W620">
        <f t="shared" si="118"/>
        <v>0</v>
      </c>
      <c r="X620" s="3" t="str">
        <f t="shared" si="119"/>
        <v>245)</v>
      </c>
    </row>
    <row r="621" spans="1:24" x14ac:dyDescent="0.25">
      <c r="A621" t="s">
        <v>646</v>
      </c>
      <c r="B621">
        <v>10</v>
      </c>
      <c r="C621" t="s">
        <v>23</v>
      </c>
      <c r="D621" t="s">
        <v>13</v>
      </c>
      <c r="E621" t="s">
        <v>32</v>
      </c>
      <c r="F621">
        <v>35</v>
      </c>
      <c r="G621">
        <v>1</v>
      </c>
      <c r="H621">
        <v>35</v>
      </c>
      <c r="I621" t="b">
        <v>1</v>
      </c>
      <c r="J621">
        <v>7</v>
      </c>
      <c r="K621">
        <v>28</v>
      </c>
      <c r="L621" s="2" t="str">
        <f t="shared" si="108"/>
        <v>9/11/2024</v>
      </c>
      <c r="M621" t="s">
        <v>646</v>
      </c>
      <c r="N621" s="2" t="str">
        <f t="shared" si="109"/>
        <v>('9/11/2024'</v>
      </c>
      <c r="O621">
        <f t="shared" si="110"/>
        <v>10</v>
      </c>
      <c r="P621" s="3" t="str">
        <f t="shared" si="111"/>
        <v>'Hail'</v>
      </c>
      <c r="Q621" s="3" t="str">
        <f t="shared" si="112"/>
        <v>'coffee beans'</v>
      </c>
      <c r="R621" s="3" t="str">
        <f t="shared" si="113"/>
        <v>'Guatemala'</v>
      </c>
      <c r="S621">
        <f t="shared" si="114"/>
        <v>35</v>
      </c>
      <c r="T621">
        <f t="shared" si="115"/>
        <v>1</v>
      </c>
      <c r="U621">
        <f t="shared" si="116"/>
        <v>35</v>
      </c>
      <c r="V621" s="3" t="str">
        <f t="shared" si="117"/>
        <v>'TRUE'</v>
      </c>
      <c r="W621">
        <f t="shared" si="118"/>
        <v>7</v>
      </c>
      <c r="X621" s="3" t="str">
        <f t="shared" si="119"/>
        <v>28)</v>
      </c>
    </row>
    <row r="622" spans="1:24" x14ac:dyDescent="0.25">
      <c r="A622" t="s">
        <v>647</v>
      </c>
      <c r="B622">
        <v>23</v>
      </c>
      <c r="C622" t="s">
        <v>30</v>
      </c>
      <c r="D622" t="s">
        <v>13</v>
      </c>
      <c r="E622" t="s">
        <v>32</v>
      </c>
      <c r="F622">
        <v>35</v>
      </c>
      <c r="G622">
        <v>18</v>
      </c>
      <c r="H622">
        <v>630</v>
      </c>
      <c r="I622" t="b">
        <v>0</v>
      </c>
      <c r="J622">
        <v>0</v>
      </c>
      <c r="K622">
        <v>630</v>
      </c>
      <c r="L622" s="2" t="str">
        <f t="shared" si="108"/>
        <v>9/12/2024</v>
      </c>
      <c r="M622" t="s">
        <v>647</v>
      </c>
      <c r="N622" s="2" t="str">
        <f t="shared" si="109"/>
        <v>('9/12/2024'</v>
      </c>
      <c r="O622">
        <f t="shared" si="110"/>
        <v>23</v>
      </c>
      <c r="P622" s="3" t="str">
        <f t="shared" si="111"/>
        <v>'Medina'</v>
      </c>
      <c r="Q622" s="3" t="str">
        <f t="shared" si="112"/>
        <v>'coffee beans'</v>
      </c>
      <c r="R622" s="3" t="str">
        <f t="shared" si="113"/>
        <v>'Guatemala'</v>
      </c>
      <c r="S622">
        <f t="shared" si="114"/>
        <v>35</v>
      </c>
      <c r="T622">
        <f t="shared" si="115"/>
        <v>18</v>
      </c>
      <c r="U622">
        <f t="shared" si="116"/>
        <v>630</v>
      </c>
      <c r="V622" s="3" t="str">
        <f t="shared" si="117"/>
        <v>'FALSE'</v>
      </c>
      <c r="W622">
        <f t="shared" si="118"/>
        <v>0</v>
      </c>
      <c r="X622" s="3" t="str">
        <f t="shared" si="119"/>
        <v>630)</v>
      </c>
    </row>
    <row r="623" spans="1:24" x14ac:dyDescent="0.25">
      <c r="A623" t="s">
        <v>648</v>
      </c>
      <c r="B623">
        <v>74</v>
      </c>
      <c r="C623" t="s">
        <v>19</v>
      </c>
      <c r="D623" t="s">
        <v>13</v>
      </c>
      <c r="E623" t="s">
        <v>28</v>
      </c>
      <c r="F623">
        <v>30</v>
      </c>
      <c r="G623">
        <v>40</v>
      </c>
      <c r="H623">
        <v>1200</v>
      </c>
      <c r="I623" t="b">
        <v>0</v>
      </c>
      <c r="J623">
        <v>0</v>
      </c>
      <c r="K623">
        <v>1200</v>
      </c>
      <c r="L623" s="2" t="str">
        <f t="shared" si="108"/>
        <v>9/13/2024</v>
      </c>
      <c r="M623" t="s">
        <v>648</v>
      </c>
      <c r="N623" s="2" t="str">
        <f t="shared" si="109"/>
        <v>('9/13/2024'</v>
      </c>
      <c r="O623">
        <f t="shared" si="110"/>
        <v>74</v>
      </c>
      <c r="P623" s="3" t="str">
        <f t="shared" si="111"/>
        <v>'Tabuk'</v>
      </c>
      <c r="Q623" s="3" t="str">
        <f t="shared" si="112"/>
        <v>'coffee beans'</v>
      </c>
      <c r="R623" s="3" t="str">
        <f t="shared" si="113"/>
        <v>'Brazilian'</v>
      </c>
      <c r="S623">
        <f t="shared" si="114"/>
        <v>30</v>
      </c>
      <c r="T623">
        <f t="shared" si="115"/>
        <v>40</v>
      </c>
      <c r="U623">
        <f t="shared" si="116"/>
        <v>1200</v>
      </c>
      <c r="V623" s="3" t="str">
        <f t="shared" si="117"/>
        <v>'FALSE'</v>
      </c>
      <c r="W623">
        <f t="shared" si="118"/>
        <v>0</v>
      </c>
      <c r="X623" s="3" t="str">
        <f t="shared" si="119"/>
        <v>1200)</v>
      </c>
    </row>
    <row r="624" spans="1:24" x14ac:dyDescent="0.25">
      <c r="A624" t="s">
        <v>649</v>
      </c>
      <c r="B624">
        <v>9</v>
      </c>
      <c r="C624" t="s">
        <v>16</v>
      </c>
      <c r="D624" t="s">
        <v>13</v>
      </c>
      <c r="E624" t="s">
        <v>32</v>
      </c>
      <c r="F624">
        <v>35</v>
      </c>
      <c r="G624">
        <v>46</v>
      </c>
      <c r="H624">
        <v>1610</v>
      </c>
      <c r="I624" t="b">
        <v>0</v>
      </c>
      <c r="J624">
        <v>0</v>
      </c>
      <c r="K624">
        <v>1610</v>
      </c>
      <c r="L624" s="2" t="str">
        <f t="shared" si="108"/>
        <v>9/14/2024</v>
      </c>
      <c r="M624" t="s">
        <v>649</v>
      </c>
      <c r="N624" s="2" t="str">
        <f t="shared" si="109"/>
        <v>('9/14/2024'</v>
      </c>
      <c r="O624">
        <f t="shared" si="110"/>
        <v>9</v>
      </c>
      <c r="P624" s="3" t="str">
        <f t="shared" si="111"/>
        <v>'Abha'</v>
      </c>
      <c r="Q624" s="3" t="str">
        <f t="shared" si="112"/>
        <v>'coffee beans'</v>
      </c>
      <c r="R624" s="3" t="str">
        <f t="shared" si="113"/>
        <v>'Guatemala'</v>
      </c>
      <c r="S624">
        <f t="shared" si="114"/>
        <v>35</v>
      </c>
      <c r="T624">
        <f t="shared" si="115"/>
        <v>46</v>
      </c>
      <c r="U624">
        <f t="shared" si="116"/>
        <v>1610</v>
      </c>
      <c r="V624" s="3" t="str">
        <f t="shared" si="117"/>
        <v>'FALSE'</v>
      </c>
      <c r="W624">
        <f t="shared" si="118"/>
        <v>0</v>
      </c>
      <c r="X624" s="3" t="str">
        <f t="shared" si="119"/>
        <v>1610)</v>
      </c>
    </row>
    <row r="625" spans="1:24" x14ac:dyDescent="0.25">
      <c r="A625" t="s">
        <v>650</v>
      </c>
      <c r="B625">
        <v>87</v>
      </c>
      <c r="C625" t="s">
        <v>41</v>
      </c>
      <c r="D625" t="s">
        <v>13</v>
      </c>
      <c r="E625" t="s">
        <v>14</v>
      </c>
      <c r="F625">
        <v>40</v>
      </c>
      <c r="G625">
        <v>45</v>
      </c>
      <c r="H625">
        <v>1800</v>
      </c>
      <c r="I625" t="b">
        <v>1</v>
      </c>
      <c r="J625">
        <v>360</v>
      </c>
      <c r="K625">
        <v>1440</v>
      </c>
      <c r="L625" s="2" t="str">
        <f t="shared" si="108"/>
        <v>9/15/2024</v>
      </c>
      <c r="M625" t="s">
        <v>650</v>
      </c>
      <c r="N625" s="2" t="str">
        <f t="shared" si="109"/>
        <v>('9/15/2024'</v>
      </c>
      <c r="O625">
        <f t="shared" si="110"/>
        <v>87</v>
      </c>
      <c r="P625" s="3" t="str">
        <f t="shared" si="111"/>
        <v>'Mecca'</v>
      </c>
      <c r="Q625" s="3" t="str">
        <f t="shared" si="112"/>
        <v>'coffee beans'</v>
      </c>
      <c r="R625" s="3" t="str">
        <f t="shared" si="113"/>
        <v>'Colombian'</v>
      </c>
      <c r="S625">
        <f t="shared" si="114"/>
        <v>40</v>
      </c>
      <c r="T625">
        <f t="shared" si="115"/>
        <v>45</v>
      </c>
      <c r="U625">
        <f t="shared" si="116"/>
        <v>1800</v>
      </c>
      <c r="V625" s="3" t="str">
        <f t="shared" si="117"/>
        <v>'TRUE'</v>
      </c>
      <c r="W625">
        <f t="shared" si="118"/>
        <v>360</v>
      </c>
      <c r="X625" s="3" t="str">
        <f t="shared" si="119"/>
        <v>1440)</v>
      </c>
    </row>
    <row r="626" spans="1:24" x14ac:dyDescent="0.25">
      <c r="A626" t="s">
        <v>651</v>
      </c>
      <c r="B626">
        <v>31</v>
      </c>
      <c r="C626" t="s">
        <v>27</v>
      </c>
      <c r="D626" t="s">
        <v>13</v>
      </c>
      <c r="E626" t="s">
        <v>28</v>
      </c>
      <c r="F626">
        <v>30</v>
      </c>
      <c r="G626">
        <v>27</v>
      </c>
      <c r="H626">
        <v>810</v>
      </c>
      <c r="I626" t="b">
        <v>0</v>
      </c>
      <c r="J626">
        <v>0</v>
      </c>
      <c r="K626">
        <v>810</v>
      </c>
      <c r="L626" s="2" t="str">
        <f t="shared" si="108"/>
        <v>9/16/2024</v>
      </c>
      <c r="M626" t="s">
        <v>651</v>
      </c>
      <c r="N626" s="2" t="str">
        <f t="shared" si="109"/>
        <v>('9/16/2024'</v>
      </c>
      <c r="O626">
        <f t="shared" si="110"/>
        <v>31</v>
      </c>
      <c r="P626" s="3" t="str">
        <f t="shared" si="111"/>
        <v>'Buraidah'</v>
      </c>
      <c r="Q626" s="3" t="str">
        <f t="shared" si="112"/>
        <v>'coffee beans'</v>
      </c>
      <c r="R626" s="3" t="str">
        <f t="shared" si="113"/>
        <v>'Brazilian'</v>
      </c>
      <c r="S626">
        <f t="shared" si="114"/>
        <v>30</v>
      </c>
      <c r="T626">
        <f t="shared" si="115"/>
        <v>27</v>
      </c>
      <c r="U626">
        <f t="shared" si="116"/>
        <v>810</v>
      </c>
      <c r="V626" s="3" t="str">
        <f t="shared" si="117"/>
        <v>'FALSE'</v>
      </c>
      <c r="W626">
        <f t="shared" si="118"/>
        <v>0</v>
      </c>
      <c r="X626" s="3" t="str">
        <f t="shared" si="119"/>
        <v>810)</v>
      </c>
    </row>
    <row r="627" spans="1:24" x14ac:dyDescent="0.25">
      <c r="A627" t="s">
        <v>652</v>
      </c>
      <c r="B627">
        <v>55</v>
      </c>
      <c r="C627" t="s">
        <v>19</v>
      </c>
      <c r="D627" t="s">
        <v>13</v>
      </c>
      <c r="E627" t="s">
        <v>14</v>
      </c>
      <c r="F627">
        <v>40</v>
      </c>
      <c r="G627">
        <v>46</v>
      </c>
      <c r="H627">
        <v>1840</v>
      </c>
      <c r="I627" t="b">
        <v>1</v>
      </c>
      <c r="J627">
        <v>368</v>
      </c>
      <c r="K627">
        <v>1472</v>
      </c>
      <c r="L627" s="2" t="str">
        <f t="shared" si="108"/>
        <v>9/17/2024</v>
      </c>
      <c r="M627" t="s">
        <v>652</v>
      </c>
      <c r="N627" s="2" t="str">
        <f t="shared" si="109"/>
        <v>('9/17/2024'</v>
      </c>
      <c r="O627">
        <f t="shared" si="110"/>
        <v>55</v>
      </c>
      <c r="P627" s="3" t="str">
        <f t="shared" si="111"/>
        <v>'Tabuk'</v>
      </c>
      <c r="Q627" s="3" t="str">
        <f t="shared" si="112"/>
        <v>'coffee beans'</v>
      </c>
      <c r="R627" s="3" t="str">
        <f t="shared" si="113"/>
        <v>'Colombian'</v>
      </c>
      <c r="S627">
        <f t="shared" si="114"/>
        <v>40</v>
      </c>
      <c r="T627">
        <f t="shared" si="115"/>
        <v>46</v>
      </c>
      <c r="U627">
        <f t="shared" si="116"/>
        <v>1840</v>
      </c>
      <c r="V627" s="3" t="str">
        <f t="shared" si="117"/>
        <v>'TRUE'</v>
      </c>
      <c r="W627">
        <f t="shared" si="118"/>
        <v>368</v>
      </c>
      <c r="X627" s="3" t="str">
        <f t="shared" si="119"/>
        <v>1472)</v>
      </c>
    </row>
    <row r="628" spans="1:24" x14ac:dyDescent="0.25">
      <c r="A628" t="s">
        <v>653</v>
      </c>
      <c r="B628">
        <v>82</v>
      </c>
      <c r="C628" t="s">
        <v>16</v>
      </c>
      <c r="D628" t="s">
        <v>13</v>
      </c>
      <c r="E628" t="s">
        <v>14</v>
      </c>
      <c r="F628">
        <v>40</v>
      </c>
      <c r="G628">
        <v>40</v>
      </c>
      <c r="H628">
        <v>1600</v>
      </c>
      <c r="I628" t="b">
        <v>1</v>
      </c>
      <c r="J628">
        <v>320</v>
      </c>
      <c r="K628">
        <v>1280</v>
      </c>
      <c r="L628" s="2" t="str">
        <f t="shared" si="108"/>
        <v>9/18/2024</v>
      </c>
      <c r="M628" t="s">
        <v>653</v>
      </c>
      <c r="N628" s="2" t="str">
        <f t="shared" si="109"/>
        <v>('9/18/2024'</v>
      </c>
      <c r="O628">
        <f t="shared" si="110"/>
        <v>82</v>
      </c>
      <c r="P628" s="3" t="str">
        <f t="shared" si="111"/>
        <v>'Abha'</v>
      </c>
      <c r="Q628" s="3" t="str">
        <f t="shared" si="112"/>
        <v>'coffee beans'</v>
      </c>
      <c r="R628" s="3" t="str">
        <f t="shared" si="113"/>
        <v>'Colombian'</v>
      </c>
      <c r="S628">
        <f t="shared" si="114"/>
        <v>40</v>
      </c>
      <c r="T628">
        <f t="shared" si="115"/>
        <v>40</v>
      </c>
      <c r="U628">
        <f t="shared" si="116"/>
        <v>1600</v>
      </c>
      <c r="V628" s="3" t="str">
        <f t="shared" si="117"/>
        <v>'TRUE'</v>
      </c>
      <c r="W628">
        <f t="shared" si="118"/>
        <v>320</v>
      </c>
      <c r="X628" s="3" t="str">
        <f t="shared" si="119"/>
        <v>1280)</v>
      </c>
    </row>
    <row r="629" spans="1:24" x14ac:dyDescent="0.25">
      <c r="A629" t="s">
        <v>654</v>
      </c>
      <c r="B629">
        <v>64</v>
      </c>
      <c r="C629" t="s">
        <v>30</v>
      </c>
      <c r="D629" t="s">
        <v>13</v>
      </c>
      <c r="E629" t="s">
        <v>17</v>
      </c>
      <c r="F629">
        <v>35</v>
      </c>
      <c r="G629">
        <v>34</v>
      </c>
      <c r="H629">
        <v>1190</v>
      </c>
      <c r="I629" t="b">
        <v>0</v>
      </c>
      <c r="J629">
        <v>0</v>
      </c>
      <c r="K629">
        <v>1190</v>
      </c>
      <c r="L629" s="2" t="str">
        <f t="shared" si="108"/>
        <v>9/19/2024</v>
      </c>
      <c r="M629" t="s">
        <v>654</v>
      </c>
      <c r="N629" s="2" t="str">
        <f t="shared" si="109"/>
        <v>('9/19/2024'</v>
      </c>
      <c r="O629">
        <f t="shared" si="110"/>
        <v>64</v>
      </c>
      <c r="P629" s="3" t="str">
        <f t="shared" si="111"/>
        <v>'Medina'</v>
      </c>
      <c r="Q629" s="3" t="str">
        <f t="shared" si="112"/>
        <v>'coffee beans'</v>
      </c>
      <c r="R629" s="3" t="str">
        <f t="shared" si="113"/>
        <v>'Costa Rica'</v>
      </c>
      <c r="S629">
        <f t="shared" si="114"/>
        <v>35</v>
      </c>
      <c r="T629">
        <f t="shared" si="115"/>
        <v>34</v>
      </c>
      <c r="U629">
        <f t="shared" si="116"/>
        <v>1190</v>
      </c>
      <c r="V629" s="3" t="str">
        <f t="shared" si="117"/>
        <v>'FALSE'</v>
      </c>
      <c r="W629">
        <f t="shared" si="118"/>
        <v>0</v>
      </c>
      <c r="X629" s="3" t="str">
        <f t="shared" si="119"/>
        <v>1190)</v>
      </c>
    </row>
    <row r="630" spans="1:24" x14ac:dyDescent="0.25">
      <c r="A630" t="s">
        <v>655</v>
      </c>
      <c r="B630">
        <v>44</v>
      </c>
      <c r="C630" t="s">
        <v>25</v>
      </c>
      <c r="D630" t="s">
        <v>13</v>
      </c>
      <c r="E630" t="s">
        <v>17</v>
      </c>
      <c r="F630">
        <v>35</v>
      </c>
      <c r="G630">
        <v>14</v>
      </c>
      <c r="H630">
        <v>490</v>
      </c>
      <c r="I630" t="b">
        <v>1</v>
      </c>
      <c r="J630">
        <v>98</v>
      </c>
      <c r="K630">
        <v>392</v>
      </c>
      <c r="L630" s="2" t="str">
        <f t="shared" si="108"/>
        <v>9/20/2024</v>
      </c>
      <c r="M630" t="s">
        <v>655</v>
      </c>
      <c r="N630" s="2" t="str">
        <f t="shared" si="109"/>
        <v>('9/20/2024'</v>
      </c>
      <c r="O630">
        <f t="shared" si="110"/>
        <v>44</v>
      </c>
      <c r="P630" s="3" t="str">
        <f t="shared" si="111"/>
        <v>'Khobar'</v>
      </c>
      <c r="Q630" s="3" t="str">
        <f t="shared" si="112"/>
        <v>'coffee beans'</v>
      </c>
      <c r="R630" s="3" t="str">
        <f t="shared" si="113"/>
        <v>'Costa Rica'</v>
      </c>
      <c r="S630">
        <f t="shared" si="114"/>
        <v>35</v>
      </c>
      <c r="T630">
        <f t="shared" si="115"/>
        <v>14</v>
      </c>
      <c r="U630">
        <f t="shared" si="116"/>
        <v>490</v>
      </c>
      <c r="V630" s="3" t="str">
        <f t="shared" si="117"/>
        <v>'TRUE'</v>
      </c>
      <c r="W630">
        <f t="shared" si="118"/>
        <v>98</v>
      </c>
      <c r="X630" s="3" t="str">
        <f t="shared" si="119"/>
        <v>392)</v>
      </c>
    </row>
    <row r="631" spans="1:24" x14ac:dyDescent="0.25">
      <c r="A631" t="s">
        <v>656</v>
      </c>
      <c r="B631">
        <v>85</v>
      </c>
      <c r="C631" t="s">
        <v>41</v>
      </c>
      <c r="D631" t="s">
        <v>13</v>
      </c>
      <c r="E631" t="s">
        <v>17</v>
      </c>
      <c r="F631">
        <v>35</v>
      </c>
      <c r="G631">
        <v>42</v>
      </c>
      <c r="H631">
        <v>1470</v>
      </c>
      <c r="I631" t="b">
        <v>1</v>
      </c>
      <c r="J631">
        <v>294</v>
      </c>
      <c r="K631">
        <v>1176</v>
      </c>
      <c r="L631" s="2" t="str">
        <f t="shared" si="108"/>
        <v>9/21/2024</v>
      </c>
      <c r="M631" t="s">
        <v>656</v>
      </c>
      <c r="N631" s="2" t="str">
        <f t="shared" si="109"/>
        <v>('9/21/2024'</v>
      </c>
      <c r="O631">
        <f t="shared" si="110"/>
        <v>85</v>
      </c>
      <c r="P631" s="3" t="str">
        <f t="shared" si="111"/>
        <v>'Mecca'</v>
      </c>
      <c r="Q631" s="3" t="str">
        <f t="shared" si="112"/>
        <v>'coffee beans'</v>
      </c>
      <c r="R631" s="3" t="str">
        <f t="shared" si="113"/>
        <v>'Costa Rica'</v>
      </c>
      <c r="S631">
        <f t="shared" si="114"/>
        <v>35</v>
      </c>
      <c r="T631">
        <f t="shared" si="115"/>
        <v>42</v>
      </c>
      <c r="U631">
        <f t="shared" si="116"/>
        <v>1470</v>
      </c>
      <c r="V631" s="3" t="str">
        <f t="shared" si="117"/>
        <v>'TRUE'</v>
      </c>
      <c r="W631">
        <f t="shared" si="118"/>
        <v>294</v>
      </c>
      <c r="X631" s="3" t="str">
        <f t="shared" si="119"/>
        <v>1176)</v>
      </c>
    </row>
    <row r="632" spans="1:24" x14ac:dyDescent="0.25">
      <c r="A632" t="s">
        <v>657</v>
      </c>
      <c r="B632">
        <v>66</v>
      </c>
      <c r="C632" t="s">
        <v>30</v>
      </c>
      <c r="D632" t="s">
        <v>13</v>
      </c>
      <c r="E632" t="s">
        <v>14</v>
      </c>
      <c r="F632">
        <v>40</v>
      </c>
      <c r="G632">
        <v>19</v>
      </c>
      <c r="H632">
        <v>760</v>
      </c>
      <c r="I632" t="b">
        <v>0</v>
      </c>
      <c r="J632">
        <v>0</v>
      </c>
      <c r="K632">
        <v>760</v>
      </c>
      <c r="L632" s="2" t="str">
        <f t="shared" si="108"/>
        <v>9/22/2024</v>
      </c>
      <c r="M632" t="s">
        <v>657</v>
      </c>
      <c r="N632" s="2" t="str">
        <f t="shared" si="109"/>
        <v>('9/22/2024'</v>
      </c>
      <c r="O632">
        <f t="shared" si="110"/>
        <v>66</v>
      </c>
      <c r="P632" s="3" t="str">
        <f t="shared" si="111"/>
        <v>'Medina'</v>
      </c>
      <c r="Q632" s="3" t="str">
        <f t="shared" si="112"/>
        <v>'coffee beans'</v>
      </c>
      <c r="R632" s="3" t="str">
        <f t="shared" si="113"/>
        <v>'Colombian'</v>
      </c>
      <c r="S632">
        <f t="shared" si="114"/>
        <v>40</v>
      </c>
      <c r="T632">
        <f t="shared" si="115"/>
        <v>19</v>
      </c>
      <c r="U632">
        <f t="shared" si="116"/>
        <v>760</v>
      </c>
      <c r="V632" s="3" t="str">
        <f t="shared" si="117"/>
        <v>'FALSE'</v>
      </c>
      <c r="W632">
        <f t="shared" si="118"/>
        <v>0</v>
      </c>
      <c r="X632" s="3" t="str">
        <f t="shared" si="119"/>
        <v>760)</v>
      </c>
    </row>
    <row r="633" spans="1:24" x14ac:dyDescent="0.25">
      <c r="A633" t="s">
        <v>658</v>
      </c>
      <c r="B633">
        <v>62</v>
      </c>
      <c r="C633" t="s">
        <v>19</v>
      </c>
      <c r="D633" t="s">
        <v>13</v>
      </c>
      <c r="E633" t="s">
        <v>17</v>
      </c>
      <c r="F633">
        <v>35</v>
      </c>
      <c r="G633">
        <v>39</v>
      </c>
      <c r="H633">
        <v>1365</v>
      </c>
      <c r="I633" t="b">
        <v>0</v>
      </c>
      <c r="J633">
        <v>0</v>
      </c>
      <c r="K633">
        <v>1365</v>
      </c>
      <c r="L633" s="2" t="str">
        <f t="shared" si="108"/>
        <v>9/23/2024</v>
      </c>
      <c r="M633" t="s">
        <v>658</v>
      </c>
      <c r="N633" s="2" t="str">
        <f t="shared" si="109"/>
        <v>('9/23/2024'</v>
      </c>
      <c r="O633">
        <f t="shared" si="110"/>
        <v>62</v>
      </c>
      <c r="P633" s="3" t="str">
        <f t="shared" si="111"/>
        <v>'Tabuk'</v>
      </c>
      <c r="Q633" s="3" t="str">
        <f t="shared" si="112"/>
        <v>'coffee beans'</v>
      </c>
      <c r="R633" s="3" t="str">
        <f t="shared" si="113"/>
        <v>'Costa Rica'</v>
      </c>
      <c r="S633">
        <f t="shared" si="114"/>
        <v>35</v>
      </c>
      <c r="T633">
        <f t="shared" si="115"/>
        <v>39</v>
      </c>
      <c r="U633">
        <f t="shared" si="116"/>
        <v>1365</v>
      </c>
      <c r="V633" s="3" t="str">
        <f t="shared" si="117"/>
        <v>'FALSE'</v>
      </c>
      <c r="W633">
        <f t="shared" si="118"/>
        <v>0</v>
      </c>
      <c r="X633" s="3" t="str">
        <f t="shared" si="119"/>
        <v>1365)</v>
      </c>
    </row>
    <row r="634" spans="1:24" x14ac:dyDescent="0.25">
      <c r="A634" t="s">
        <v>659</v>
      </c>
      <c r="B634">
        <v>59</v>
      </c>
      <c r="C634" t="s">
        <v>30</v>
      </c>
      <c r="D634" t="s">
        <v>13</v>
      </c>
      <c r="E634" t="s">
        <v>17</v>
      </c>
      <c r="F634">
        <v>35</v>
      </c>
      <c r="G634">
        <v>45</v>
      </c>
      <c r="H634">
        <v>1575</v>
      </c>
      <c r="I634" t="b">
        <v>1</v>
      </c>
      <c r="J634">
        <v>315</v>
      </c>
      <c r="K634">
        <v>1260</v>
      </c>
      <c r="L634" s="2" t="str">
        <f t="shared" si="108"/>
        <v>9/24/2024</v>
      </c>
      <c r="M634" t="s">
        <v>659</v>
      </c>
      <c r="N634" s="2" t="str">
        <f t="shared" si="109"/>
        <v>('9/24/2024'</v>
      </c>
      <c r="O634">
        <f t="shared" si="110"/>
        <v>59</v>
      </c>
      <c r="P634" s="3" t="str">
        <f t="shared" si="111"/>
        <v>'Medina'</v>
      </c>
      <c r="Q634" s="3" t="str">
        <f t="shared" si="112"/>
        <v>'coffee beans'</v>
      </c>
      <c r="R634" s="3" t="str">
        <f t="shared" si="113"/>
        <v>'Costa Rica'</v>
      </c>
      <c r="S634">
        <f t="shared" si="114"/>
        <v>35</v>
      </c>
      <c r="T634">
        <f t="shared" si="115"/>
        <v>45</v>
      </c>
      <c r="U634">
        <f t="shared" si="116"/>
        <v>1575</v>
      </c>
      <c r="V634" s="3" t="str">
        <f t="shared" si="117"/>
        <v>'TRUE'</v>
      </c>
      <c r="W634">
        <f t="shared" si="118"/>
        <v>315</v>
      </c>
      <c r="X634" s="3" t="str">
        <f t="shared" si="119"/>
        <v>1260)</v>
      </c>
    </row>
    <row r="635" spans="1:24" x14ac:dyDescent="0.25">
      <c r="A635" t="s">
        <v>660</v>
      </c>
      <c r="B635">
        <v>88</v>
      </c>
      <c r="C635" t="s">
        <v>41</v>
      </c>
      <c r="D635" t="s">
        <v>13</v>
      </c>
      <c r="E635" t="s">
        <v>32</v>
      </c>
      <c r="F635">
        <v>35</v>
      </c>
      <c r="G635">
        <v>23</v>
      </c>
      <c r="H635">
        <v>805</v>
      </c>
      <c r="I635" t="b">
        <v>0</v>
      </c>
      <c r="J635">
        <v>0</v>
      </c>
      <c r="K635">
        <v>805</v>
      </c>
      <c r="L635" s="2" t="str">
        <f t="shared" si="108"/>
        <v>9/25/2024</v>
      </c>
      <c r="M635" t="s">
        <v>660</v>
      </c>
      <c r="N635" s="2" t="str">
        <f t="shared" si="109"/>
        <v>('9/25/2024'</v>
      </c>
      <c r="O635">
        <f t="shared" si="110"/>
        <v>88</v>
      </c>
      <c r="P635" s="3" t="str">
        <f t="shared" si="111"/>
        <v>'Mecca'</v>
      </c>
      <c r="Q635" s="3" t="str">
        <f t="shared" si="112"/>
        <v>'coffee beans'</v>
      </c>
      <c r="R635" s="3" t="str">
        <f t="shared" si="113"/>
        <v>'Guatemala'</v>
      </c>
      <c r="S635">
        <f t="shared" si="114"/>
        <v>35</v>
      </c>
      <c r="T635">
        <f t="shared" si="115"/>
        <v>23</v>
      </c>
      <c r="U635">
        <f t="shared" si="116"/>
        <v>805</v>
      </c>
      <c r="V635" s="3" t="str">
        <f t="shared" si="117"/>
        <v>'FALSE'</v>
      </c>
      <c r="W635">
        <f t="shared" si="118"/>
        <v>0</v>
      </c>
      <c r="X635" s="3" t="str">
        <f t="shared" si="119"/>
        <v>805)</v>
      </c>
    </row>
    <row r="636" spans="1:24" x14ac:dyDescent="0.25">
      <c r="A636" t="s">
        <v>661</v>
      </c>
      <c r="B636">
        <v>99</v>
      </c>
      <c r="C636" t="s">
        <v>41</v>
      </c>
      <c r="D636" t="s">
        <v>13</v>
      </c>
      <c r="E636" t="s">
        <v>28</v>
      </c>
      <c r="F636">
        <v>30</v>
      </c>
      <c r="G636">
        <v>5</v>
      </c>
      <c r="H636">
        <v>150</v>
      </c>
      <c r="I636" t="b">
        <v>0</v>
      </c>
      <c r="J636">
        <v>0</v>
      </c>
      <c r="K636">
        <v>150</v>
      </c>
      <c r="L636" s="2" t="str">
        <f t="shared" si="108"/>
        <v>9/26/2024</v>
      </c>
      <c r="M636" t="s">
        <v>661</v>
      </c>
      <c r="N636" s="2" t="str">
        <f t="shared" si="109"/>
        <v>('9/26/2024'</v>
      </c>
      <c r="O636">
        <f t="shared" si="110"/>
        <v>99</v>
      </c>
      <c r="P636" s="3" t="str">
        <f t="shared" si="111"/>
        <v>'Mecca'</v>
      </c>
      <c r="Q636" s="3" t="str">
        <f t="shared" si="112"/>
        <v>'coffee beans'</v>
      </c>
      <c r="R636" s="3" t="str">
        <f t="shared" si="113"/>
        <v>'Brazilian'</v>
      </c>
      <c r="S636">
        <f t="shared" si="114"/>
        <v>30</v>
      </c>
      <c r="T636">
        <f t="shared" si="115"/>
        <v>5</v>
      </c>
      <c r="U636">
        <f t="shared" si="116"/>
        <v>150</v>
      </c>
      <c r="V636" s="3" t="str">
        <f t="shared" si="117"/>
        <v>'FALSE'</v>
      </c>
      <c r="W636">
        <f t="shared" si="118"/>
        <v>0</v>
      </c>
      <c r="X636" s="3" t="str">
        <f t="shared" si="119"/>
        <v>150)</v>
      </c>
    </row>
    <row r="637" spans="1:24" x14ac:dyDescent="0.25">
      <c r="A637" t="s">
        <v>662</v>
      </c>
      <c r="B637">
        <v>59</v>
      </c>
      <c r="C637" t="s">
        <v>19</v>
      </c>
      <c r="D637" t="s">
        <v>13</v>
      </c>
      <c r="E637" t="s">
        <v>28</v>
      </c>
      <c r="F637">
        <v>30</v>
      </c>
      <c r="G637">
        <v>23</v>
      </c>
      <c r="H637">
        <v>690</v>
      </c>
      <c r="I637" t="b">
        <v>1</v>
      </c>
      <c r="J637">
        <v>138</v>
      </c>
      <c r="K637">
        <v>552</v>
      </c>
      <c r="L637" s="2" t="str">
        <f t="shared" si="108"/>
        <v>9/27/2024</v>
      </c>
      <c r="M637" t="s">
        <v>662</v>
      </c>
      <c r="N637" s="2" t="str">
        <f t="shared" si="109"/>
        <v>('9/27/2024'</v>
      </c>
      <c r="O637">
        <f t="shared" si="110"/>
        <v>59</v>
      </c>
      <c r="P637" s="3" t="str">
        <f t="shared" si="111"/>
        <v>'Tabuk'</v>
      </c>
      <c r="Q637" s="3" t="str">
        <f t="shared" si="112"/>
        <v>'coffee beans'</v>
      </c>
      <c r="R637" s="3" t="str">
        <f t="shared" si="113"/>
        <v>'Brazilian'</v>
      </c>
      <c r="S637">
        <f t="shared" si="114"/>
        <v>30</v>
      </c>
      <c r="T637">
        <f t="shared" si="115"/>
        <v>23</v>
      </c>
      <c r="U637">
        <f t="shared" si="116"/>
        <v>690</v>
      </c>
      <c r="V637" s="3" t="str">
        <f t="shared" si="117"/>
        <v>'TRUE'</v>
      </c>
      <c r="W637">
        <f t="shared" si="118"/>
        <v>138</v>
      </c>
      <c r="X637" s="3" t="str">
        <f t="shared" si="119"/>
        <v>552)</v>
      </c>
    </row>
    <row r="638" spans="1:24" x14ac:dyDescent="0.25">
      <c r="A638" t="s">
        <v>663</v>
      </c>
      <c r="B638">
        <v>11</v>
      </c>
      <c r="C638" t="s">
        <v>23</v>
      </c>
      <c r="D638" t="s">
        <v>13</v>
      </c>
      <c r="E638" t="s">
        <v>32</v>
      </c>
      <c r="F638">
        <v>35</v>
      </c>
      <c r="G638">
        <v>29</v>
      </c>
      <c r="H638">
        <v>1015</v>
      </c>
      <c r="I638" t="b">
        <v>1</v>
      </c>
      <c r="J638">
        <v>203</v>
      </c>
      <c r="K638">
        <v>812</v>
      </c>
      <c r="L638" s="2" t="str">
        <f t="shared" si="108"/>
        <v>9/28/2024</v>
      </c>
      <c r="M638" t="s">
        <v>663</v>
      </c>
      <c r="N638" s="2" t="str">
        <f t="shared" si="109"/>
        <v>('9/28/2024'</v>
      </c>
      <c r="O638">
        <f t="shared" si="110"/>
        <v>11</v>
      </c>
      <c r="P638" s="3" t="str">
        <f t="shared" si="111"/>
        <v>'Hail'</v>
      </c>
      <c r="Q638" s="3" t="str">
        <f t="shared" si="112"/>
        <v>'coffee beans'</v>
      </c>
      <c r="R638" s="3" t="str">
        <f t="shared" si="113"/>
        <v>'Guatemala'</v>
      </c>
      <c r="S638">
        <f t="shared" si="114"/>
        <v>35</v>
      </c>
      <c r="T638">
        <f t="shared" si="115"/>
        <v>29</v>
      </c>
      <c r="U638">
        <f t="shared" si="116"/>
        <v>1015</v>
      </c>
      <c r="V638" s="3" t="str">
        <f t="shared" si="117"/>
        <v>'TRUE'</v>
      </c>
      <c r="W638">
        <f t="shared" si="118"/>
        <v>203</v>
      </c>
      <c r="X638" s="3" t="str">
        <f t="shared" si="119"/>
        <v>812)</v>
      </c>
    </row>
    <row r="639" spans="1:24" x14ac:dyDescent="0.25">
      <c r="A639" t="s">
        <v>664</v>
      </c>
      <c r="B639">
        <v>47</v>
      </c>
      <c r="C639" t="s">
        <v>34</v>
      </c>
      <c r="D639" t="s">
        <v>13</v>
      </c>
      <c r="E639" t="s">
        <v>14</v>
      </c>
      <c r="F639">
        <v>40</v>
      </c>
      <c r="G639">
        <v>48</v>
      </c>
      <c r="H639">
        <v>1920</v>
      </c>
      <c r="I639" t="b">
        <v>1</v>
      </c>
      <c r="J639">
        <v>384</v>
      </c>
      <c r="K639">
        <v>1536</v>
      </c>
      <c r="L639" s="2" t="str">
        <f t="shared" si="108"/>
        <v>9/29/2024</v>
      </c>
      <c r="M639" t="s">
        <v>664</v>
      </c>
      <c r="N639" s="2" t="str">
        <f t="shared" si="109"/>
        <v>('9/29/2024'</v>
      </c>
      <c r="O639">
        <f t="shared" si="110"/>
        <v>47</v>
      </c>
      <c r="P639" s="3" t="str">
        <f t="shared" si="111"/>
        <v>'Dammam'</v>
      </c>
      <c r="Q639" s="3" t="str">
        <f t="shared" si="112"/>
        <v>'coffee beans'</v>
      </c>
      <c r="R639" s="3" t="str">
        <f t="shared" si="113"/>
        <v>'Colombian'</v>
      </c>
      <c r="S639">
        <f t="shared" si="114"/>
        <v>40</v>
      </c>
      <c r="T639">
        <f t="shared" si="115"/>
        <v>48</v>
      </c>
      <c r="U639">
        <f t="shared" si="116"/>
        <v>1920</v>
      </c>
      <c r="V639" s="3" t="str">
        <f t="shared" si="117"/>
        <v>'TRUE'</v>
      </c>
      <c r="W639">
        <f t="shared" si="118"/>
        <v>384</v>
      </c>
      <c r="X639" s="3" t="str">
        <f t="shared" si="119"/>
        <v>1536)</v>
      </c>
    </row>
    <row r="640" spans="1:24" x14ac:dyDescent="0.25">
      <c r="A640" t="s">
        <v>665</v>
      </c>
      <c r="B640">
        <v>90</v>
      </c>
      <c r="C640" t="s">
        <v>27</v>
      </c>
      <c r="D640" t="s">
        <v>13</v>
      </c>
      <c r="E640" t="s">
        <v>21</v>
      </c>
      <c r="F640">
        <v>45</v>
      </c>
      <c r="G640">
        <v>42</v>
      </c>
      <c r="H640">
        <v>1890</v>
      </c>
      <c r="I640" t="b">
        <v>0</v>
      </c>
      <c r="J640">
        <v>0</v>
      </c>
      <c r="K640">
        <v>1890</v>
      </c>
      <c r="L640" s="2" t="str">
        <f t="shared" si="108"/>
        <v>9/30/2024</v>
      </c>
      <c r="M640" t="s">
        <v>665</v>
      </c>
      <c r="N640" s="2" t="str">
        <f t="shared" si="109"/>
        <v>('9/30/2024'</v>
      </c>
      <c r="O640">
        <f t="shared" si="110"/>
        <v>90</v>
      </c>
      <c r="P640" s="3" t="str">
        <f t="shared" si="111"/>
        <v>'Buraidah'</v>
      </c>
      <c r="Q640" s="3" t="str">
        <f t="shared" si="112"/>
        <v>'coffee beans'</v>
      </c>
      <c r="R640" s="3" t="str">
        <f t="shared" si="113"/>
        <v>'Ethiopian'</v>
      </c>
      <c r="S640">
        <f t="shared" si="114"/>
        <v>45</v>
      </c>
      <c r="T640">
        <f t="shared" si="115"/>
        <v>42</v>
      </c>
      <c r="U640">
        <f t="shared" si="116"/>
        <v>1890</v>
      </c>
      <c r="V640" s="3" t="str">
        <f t="shared" si="117"/>
        <v>'FALSE'</v>
      </c>
      <c r="W640">
        <f t="shared" si="118"/>
        <v>0</v>
      </c>
      <c r="X640" s="3" t="str">
        <f t="shared" si="119"/>
        <v>1890)</v>
      </c>
    </row>
    <row r="641" spans="1:24" x14ac:dyDescent="0.25">
      <c r="A641" t="s">
        <v>666</v>
      </c>
      <c r="B641">
        <v>73</v>
      </c>
      <c r="C641" t="s">
        <v>39</v>
      </c>
      <c r="D641" t="s">
        <v>13</v>
      </c>
      <c r="E641" t="s">
        <v>32</v>
      </c>
      <c r="F641">
        <v>35</v>
      </c>
      <c r="G641">
        <v>14</v>
      </c>
      <c r="H641">
        <v>490</v>
      </c>
      <c r="I641" t="b">
        <v>0</v>
      </c>
      <c r="J641">
        <v>0</v>
      </c>
      <c r="K641">
        <v>490</v>
      </c>
      <c r="L641" s="2" t="str">
        <f t="shared" si="108"/>
        <v>10/1/2024</v>
      </c>
      <c r="M641" t="s">
        <v>666</v>
      </c>
      <c r="N641" s="2" t="str">
        <f t="shared" si="109"/>
        <v>('10/1/2024'</v>
      </c>
      <c r="O641">
        <f t="shared" si="110"/>
        <v>73</v>
      </c>
      <c r="P641" s="3" t="str">
        <f t="shared" si="111"/>
        <v>'Jeddah'</v>
      </c>
      <c r="Q641" s="3" t="str">
        <f t="shared" si="112"/>
        <v>'coffee beans'</v>
      </c>
      <c r="R641" s="3" t="str">
        <f t="shared" si="113"/>
        <v>'Guatemala'</v>
      </c>
      <c r="S641">
        <f t="shared" si="114"/>
        <v>35</v>
      </c>
      <c r="T641">
        <f t="shared" si="115"/>
        <v>14</v>
      </c>
      <c r="U641">
        <f t="shared" si="116"/>
        <v>490</v>
      </c>
      <c r="V641" s="3" t="str">
        <f t="shared" si="117"/>
        <v>'FALSE'</v>
      </c>
      <c r="W641">
        <f t="shared" si="118"/>
        <v>0</v>
      </c>
      <c r="X641" s="3" t="str">
        <f t="shared" si="119"/>
        <v>490)</v>
      </c>
    </row>
    <row r="642" spans="1:24" x14ac:dyDescent="0.25">
      <c r="A642" t="s">
        <v>667</v>
      </c>
      <c r="B642">
        <v>18</v>
      </c>
      <c r="C642" t="s">
        <v>23</v>
      </c>
      <c r="D642" t="s">
        <v>13</v>
      </c>
      <c r="E642" t="s">
        <v>17</v>
      </c>
      <c r="F642">
        <v>35</v>
      </c>
      <c r="G642">
        <v>12</v>
      </c>
      <c r="H642">
        <v>420</v>
      </c>
      <c r="I642" t="b">
        <v>1</v>
      </c>
      <c r="J642">
        <v>84</v>
      </c>
      <c r="K642">
        <v>336</v>
      </c>
      <c r="L642" s="2" t="str">
        <f t="shared" si="108"/>
        <v>10/2/2024</v>
      </c>
      <c r="M642" t="s">
        <v>667</v>
      </c>
      <c r="N642" s="2" t="str">
        <f t="shared" si="109"/>
        <v>('10/2/2024'</v>
      </c>
      <c r="O642">
        <f t="shared" si="110"/>
        <v>18</v>
      </c>
      <c r="P642" s="3" t="str">
        <f t="shared" si="111"/>
        <v>'Hail'</v>
      </c>
      <c r="Q642" s="3" t="str">
        <f t="shared" si="112"/>
        <v>'coffee beans'</v>
      </c>
      <c r="R642" s="3" t="str">
        <f t="shared" si="113"/>
        <v>'Costa Rica'</v>
      </c>
      <c r="S642">
        <f t="shared" si="114"/>
        <v>35</v>
      </c>
      <c r="T642">
        <f t="shared" si="115"/>
        <v>12</v>
      </c>
      <c r="U642">
        <f t="shared" si="116"/>
        <v>420</v>
      </c>
      <c r="V642" s="3" t="str">
        <f t="shared" si="117"/>
        <v>'TRUE'</v>
      </c>
      <c r="W642">
        <f t="shared" si="118"/>
        <v>84</v>
      </c>
      <c r="X642" s="3" t="str">
        <f t="shared" si="119"/>
        <v>336)</v>
      </c>
    </row>
    <row r="643" spans="1:24" x14ac:dyDescent="0.25">
      <c r="A643" t="s">
        <v>668</v>
      </c>
      <c r="B643">
        <v>84</v>
      </c>
      <c r="C643" t="s">
        <v>23</v>
      </c>
      <c r="D643" t="s">
        <v>13</v>
      </c>
      <c r="E643" t="s">
        <v>21</v>
      </c>
      <c r="F643">
        <v>45</v>
      </c>
      <c r="G643">
        <v>23</v>
      </c>
      <c r="H643">
        <v>1035</v>
      </c>
      <c r="I643" t="b">
        <v>0</v>
      </c>
      <c r="J643">
        <v>0</v>
      </c>
      <c r="K643">
        <v>1035</v>
      </c>
      <c r="L643" s="2" t="str">
        <f t="shared" ref="L643:L706" si="120">CONCATENATE(TEXT(A643,"yyyy-mm-dd"))</f>
        <v>10/3/2024</v>
      </c>
      <c r="M643" t="s">
        <v>668</v>
      </c>
      <c r="N643" s="2" t="str">
        <f t="shared" ref="N643:N706" si="121">CONCATENATE("('",M643,"'")</f>
        <v>('10/3/2024'</v>
      </c>
      <c r="O643">
        <f t="shared" ref="O643:O706" si="122">B643</f>
        <v>84</v>
      </c>
      <c r="P643" s="3" t="str">
        <f t="shared" ref="P643:P706" si="123">CONCATENATE("'",C643,"'")</f>
        <v>'Hail'</v>
      </c>
      <c r="Q643" s="3" t="str">
        <f t="shared" ref="Q643:Q706" si="124">CONCATENATE("'",D643,"'")</f>
        <v>'coffee beans'</v>
      </c>
      <c r="R643" s="3" t="str">
        <f t="shared" ref="R643:R706" si="125">CONCATENATE("'",E643,"'")</f>
        <v>'Ethiopian'</v>
      </c>
      <c r="S643">
        <f t="shared" ref="S643:S706" si="126">F643</f>
        <v>45</v>
      </c>
      <c r="T643">
        <f t="shared" ref="T643:T706" si="127">G643</f>
        <v>23</v>
      </c>
      <c r="U643">
        <f t="shared" ref="U643:U706" si="128">H643</f>
        <v>1035</v>
      </c>
      <c r="V643" s="3" t="str">
        <f t="shared" ref="V643:V706" si="129">CONCATENATE("'",I643,"'")</f>
        <v>'FALSE'</v>
      </c>
      <c r="W643">
        <f t="shared" ref="W643:W706" si="130">J643</f>
        <v>0</v>
      </c>
      <c r="X643" s="3" t="str">
        <f t="shared" ref="X643:X706" si="131">CONCATENATE(K643,")")</f>
        <v>1035)</v>
      </c>
    </row>
    <row r="644" spans="1:24" x14ac:dyDescent="0.25">
      <c r="A644" t="s">
        <v>669</v>
      </c>
      <c r="B644">
        <v>31</v>
      </c>
      <c r="C644" t="s">
        <v>12</v>
      </c>
      <c r="D644" t="s">
        <v>13</v>
      </c>
      <c r="E644" t="s">
        <v>21</v>
      </c>
      <c r="F644">
        <v>45</v>
      </c>
      <c r="G644">
        <v>34</v>
      </c>
      <c r="H644">
        <v>1530</v>
      </c>
      <c r="I644" t="b">
        <v>0</v>
      </c>
      <c r="J644">
        <v>0</v>
      </c>
      <c r="K644">
        <v>1530</v>
      </c>
      <c r="L644" s="2" t="str">
        <f t="shared" si="120"/>
        <v>10/4/2024</v>
      </c>
      <c r="M644" t="s">
        <v>669</v>
      </c>
      <c r="N644" s="2" t="str">
        <f t="shared" si="121"/>
        <v>('10/4/2024'</v>
      </c>
      <c r="O644">
        <f t="shared" si="122"/>
        <v>31</v>
      </c>
      <c r="P644" s="3" t="str">
        <f t="shared" si="123"/>
        <v>'Riyadh'</v>
      </c>
      <c r="Q644" s="3" t="str">
        <f t="shared" si="124"/>
        <v>'coffee beans'</v>
      </c>
      <c r="R644" s="3" t="str">
        <f t="shared" si="125"/>
        <v>'Ethiopian'</v>
      </c>
      <c r="S644">
        <f t="shared" si="126"/>
        <v>45</v>
      </c>
      <c r="T644">
        <f t="shared" si="127"/>
        <v>34</v>
      </c>
      <c r="U644">
        <f t="shared" si="128"/>
        <v>1530</v>
      </c>
      <c r="V644" s="3" t="str">
        <f t="shared" si="129"/>
        <v>'FALSE'</v>
      </c>
      <c r="W644">
        <f t="shared" si="130"/>
        <v>0</v>
      </c>
      <c r="X644" s="3" t="str">
        <f t="shared" si="131"/>
        <v>1530)</v>
      </c>
    </row>
    <row r="645" spans="1:24" x14ac:dyDescent="0.25">
      <c r="A645" t="s">
        <v>670</v>
      </c>
      <c r="B645">
        <v>10</v>
      </c>
      <c r="C645" t="s">
        <v>16</v>
      </c>
      <c r="D645" t="s">
        <v>13</v>
      </c>
      <c r="E645" t="s">
        <v>17</v>
      </c>
      <c r="F645">
        <v>35</v>
      </c>
      <c r="G645">
        <v>9</v>
      </c>
      <c r="H645">
        <v>315</v>
      </c>
      <c r="I645" t="b">
        <v>1</v>
      </c>
      <c r="J645">
        <v>63</v>
      </c>
      <c r="K645">
        <v>252</v>
      </c>
      <c r="L645" s="2" t="str">
        <f t="shared" si="120"/>
        <v>10/5/2024</v>
      </c>
      <c r="M645" t="s">
        <v>670</v>
      </c>
      <c r="N645" s="2" t="str">
        <f t="shared" si="121"/>
        <v>('10/5/2024'</v>
      </c>
      <c r="O645">
        <f t="shared" si="122"/>
        <v>10</v>
      </c>
      <c r="P645" s="3" t="str">
        <f t="shared" si="123"/>
        <v>'Abha'</v>
      </c>
      <c r="Q645" s="3" t="str">
        <f t="shared" si="124"/>
        <v>'coffee beans'</v>
      </c>
      <c r="R645" s="3" t="str">
        <f t="shared" si="125"/>
        <v>'Costa Rica'</v>
      </c>
      <c r="S645">
        <f t="shared" si="126"/>
        <v>35</v>
      </c>
      <c r="T645">
        <f t="shared" si="127"/>
        <v>9</v>
      </c>
      <c r="U645">
        <f t="shared" si="128"/>
        <v>315</v>
      </c>
      <c r="V645" s="3" t="str">
        <f t="shared" si="129"/>
        <v>'TRUE'</v>
      </c>
      <c r="W645">
        <f t="shared" si="130"/>
        <v>63</v>
      </c>
      <c r="X645" s="3" t="str">
        <f t="shared" si="131"/>
        <v>252)</v>
      </c>
    </row>
    <row r="646" spans="1:24" x14ac:dyDescent="0.25">
      <c r="A646" t="s">
        <v>671</v>
      </c>
      <c r="B646">
        <v>60</v>
      </c>
      <c r="C646" t="s">
        <v>16</v>
      </c>
      <c r="D646" t="s">
        <v>13</v>
      </c>
      <c r="E646" t="s">
        <v>14</v>
      </c>
      <c r="F646">
        <v>40</v>
      </c>
      <c r="G646">
        <v>25</v>
      </c>
      <c r="H646">
        <v>1000</v>
      </c>
      <c r="I646" t="b">
        <v>1</v>
      </c>
      <c r="J646">
        <v>200</v>
      </c>
      <c r="K646">
        <v>800</v>
      </c>
      <c r="L646" s="2" t="str">
        <f t="shared" si="120"/>
        <v>10/6/2024</v>
      </c>
      <c r="M646" t="s">
        <v>671</v>
      </c>
      <c r="N646" s="2" t="str">
        <f t="shared" si="121"/>
        <v>('10/6/2024'</v>
      </c>
      <c r="O646">
        <f t="shared" si="122"/>
        <v>60</v>
      </c>
      <c r="P646" s="3" t="str">
        <f t="shared" si="123"/>
        <v>'Abha'</v>
      </c>
      <c r="Q646" s="3" t="str">
        <f t="shared" si="124"/>
        <v>'coffee beans'</v>
      </c>
      <c r="R646" s="3" t="str">
        <f t="shared" si="125"/>
        <v>'Colombian'</v>
      </c>
      <c r="S646">
        <f t="shared" si="126"/>
        <v>40</v>
      </c>
      <c r="T646">
        <f t="shared" si="127"/>
        <v>25</v>
      </c>
      <c r="U646">
        <f t="shared" si="128"/>
        <v>1000</v>
      </c>
      <c r="V646" s="3" t="str">
        <f t="shared" si="129"/>
        <v>'TRUE'</v>
      </c>
      <c r="W646">
        <f t="shared" si="130"/>
        <v>200</v>
      </c>
      <c r="X646" s="3" t="str">
        <f t="shared" si="131"/>
        <v>800)</v>
      </c>
    </row>
    <row r="647" spans="1:24" x14ac:dyDescent="0.25">
      <c r="A647" t="s">
        <v>672</v>
      </c>
      <c r="B647">
        <v>7</v>
      </c>
      <c r="C647" t="s">
        <v>27</v>
      </c>
      <c r="D647" t="s">
        <v>13</v>
      </c>
      <c r="E647" t="s">
        <v>17</v>
      </c>
      <c r="F647">
        <v>35</v>
      </c>
      <c r="G647">
        <v>42</v>
      </c>
      <c r="H647">
        <v>1470</v>
      </c>
      <c r="I647" t="b">
        <v>1</v>
      </c>
      <c r="J647">
        <v>294</v>
      </c>
      <c r="K647">
        <v>1176</v>
      </c>
      <c r="L647" s="2" t="str">
        <f t="shared" si="120"/>
        <v>10/7/2024</v>
      </c>
      <c r="M647" t="s">
        <v>672</v>
      </c>
      <c r="N647" s="2" t="str">
        <f t="shared" si="121"/>
        <v>('10/7/2024'</v>
      </c>
      <c r="O647">
        <f t="shared" si="122"/>
        <v>7</v>
      </c>
      <c r="P647" s="3" t="str">
        <f t="shared" si="123"/>
        <v>'Buraidah'</v>
      </c>
      <c r="Q647" s="3" t="str">
        <f t="shared" si="124"/>
        <v>'coffee beans'</v>
      </c>
      <c r="R647" s="3" t="str">
        <f t="shared" si="125"/>
        <v>'Costa Rica'</v>
      </c>
      <c r="S647">
        <f t="shared" si="126"/>
        <v>35</v>
      </c>
      <c r="T647">
        <f t="shared" si="127"/>
        <v>42</v>
      </c>
      <c r="U647">
        <f t="shared" si="128"/>
        <v>1470</v>
      </c>
      <c r="V647" s="3" t="str">
        <f t="shared" si="129"/>
        <v>'TRUE'</v>
      </c>
      <c r="W647">
        <f t="shared" si="130"/>
        <v>294</v>
      </c>
      <c r="X647" s="3" t="str">
        <f t="shared" si="131"/>
        <v>1176)</v>
      </c>
    </row>
    <row r="648" spans="1:24" x14ac:dyDescent="0.25">
      <c r="A648" t="s">
        <v>673</v>
      </c>
      <c r="B648">
        <v>79</v>
      </c>
      <c r="C648" t="s">
        <v>25</v>
      </c>
      <c r="D648" t="s">
        <v>13</v>
      </c>
      <c r="E648" t="s">
        <v>14</v>
      </c>
      <c r="F648">
        <v>40</v>
      </c>
      <c r="G648">
        <v>16</v>
      </c>
      <c r="H648">
        <v>640</v>
      </c>
      <c r="I648" t="b">
        <v>0</v>
      </c>
      <c r="J648">
        <v>0</v>
      </c>
      <c r="K648">
        <v>640</v>
      </c>
      <c r="L648" s="2" t="str">
        <f t="shared" si="120"/>
        <v>10/8/2024</v>
      </c>
      <c r="M648" t="s">
        <v>673</v>
      </c>
      <c r="N648" s="2" t="str">
        <f t="shared" si="121"/>
        <v>('10/8/2024'</v>
      </c>
      <c r="O648">
        <f t="shared" si="122"/>
        <v>79</v>
      </c>
      <c r="P648" s="3" t="str">
        <f t="shared" si="123"/>
        <v>'Khobar'</v>
      </c>
      <c r="Q648" s="3" t="str">
        <f t="shared" si="124"/>
        <v>'coffee beans'</v>
      </c>
      <c r="R648" s="3" t="str">
        <f t="shared" si="125"/>
        <v>'Colombian'</v>
      </c>
      <c r="S648">
        <f t="shared" si="126"/>
        <v>40</v>
      </c>
      <c r="T648">
        <f t="shared" si="127"/>
        <v>16</v>
      </c>
      <c r="U648">
        <f t="shared" si="128"/>
        <v>640</v>
      </c>
      <c r="V648" s="3" t="str">
        <f t="shared" si="129"/>
        <v>'FALSE'</v>
      </c>
      <c r="W648">
        <f t="shared" si="130"/>
        <v>0</v>
      </c>
      <c r="X648" s="3" t="str">
        <f t="shared" si="131"/>
        <v>640)</v>
      </c>
    </row>
    <row r="649" spans="1:24" x14ac:dyDescent="0.25">
      <c r="A649" t="s">
        <v>674</v>
      </c>
      <c r="B649">
        <v>38</v>
      </c>
      <c r="C649" t="s">
        <v>39</v>
      </c>
      <c r="D649" t="s">
        <v>13</v>
      </c>
      <c r="E649" t="s">
        <v>17</v>
      </c>
      <c r="F649">
        <v>35</v>
      </c>
      <c r="G649">
        <v>38</v>
      </c>
      <c r="H649">
        <v>1330</v>
      </c>
      <c r="I649" t="b">
        <v>1</v>
      </c>
      <c r="J649">
        <v>266</v>
      </c>
      <c r="K649">
        <v>1064</v>
      </c>
      <c r="L649" s="2" t="str">
        <f t="shared" si="120"/>
        <v>10/9/2024</v>
      </c>
      <c r="M649" t="s">
        <v>674</v>
      </c>
      <c r="N649" s="2" t="str">
        <f t="shared" si="121"/>
        <v>('10/9/2024'</v>
      </c>
      <c r="O649">
        <f t="shared" si="122"/>
        <v>38</v>
      </c>
      <c r="P649" s="3" t="str">
        <f t="shared" si="123"/>
        <v>'Jeddah'</v>
      </c>
      <c r="Q649" s="3" t="str">
        <f t="shared" si="124"/>
        <v>'coffee beans'</v>
      </c>
      <c r="R649" s="3" t="str">
        <f t="shared" si="125"/>
        <v>'Costa Rica'</v>
      </c>
      <c r="S649">
        <f t="shared" si="126"/>
        <v>35</v>
      </c>
      <c r="T649">
        <f t="shared" si="127"/>
        <v>38</v>
      </c>
      <c r="U649">
        <f t="shared" si="128"/>
        <v>1330</v>
      </c>
      <c r="V649" s="3" t="str">
        <f t="shared" si="129"/>
        <v>'TRUE'</v>
      </c>
      <c r="W649">
        <f t="shared" si="130"/>
        <v>266</v>
      </c>
      <c r="X649" s="3" t="str">
        <f t="shared" si="131"/>
        <v>1064)</v>
      </c>
    </row>
    <row r="650" spans="1:24" x14ac:dyDescent="0.25">
      <c r="A650" t="s">
        <v>675</v>
      </c>
      <c r="B650">
        <v>81</v>
      </c>
      <c r="C650" t="s">
        <v>25</v>
      </c>
      <c r="D650" t="s">
        <v>13</v>
      </c>
      <c r="E650" t="s">
        <v>21</v>
      </c>
      <c r="F650">
        <v>45</v>
      </c>
      <c r="G650">
        <v>44</v>
      </c>
      <c r="H650">
        <v>1980</v>
      </c>
      <c r="I650" t="b">
        <v>1</v>
      </c>
      <c r="J650">
        <v>396</v>
      </c>
      <c r="K650">
        <v>1584</v>
      </c>
      <c r="L650" s="2" t="str">
        <f t="shared" si="120"/>
        <v>10/10/2024</v>
      </c>
      <c r="M650" t="s">
        <v>675</v>
      </c>
      <c r="N650" s="2" t="str">
        <f t="shared" si="121"/>
        <v>('10/10/2024'</v>
      </c>
      <c r="O650">
        <f t="shared" si="122"/>
        <v>81</v>
      </c>
      <c r="P650" s="3" t="str">
        <f t="shared" si="123"/>
        <v>'Khobar'</v>
      </c>
      <c r="Q650" s="3" t="str">
        <f t="shared" si="124"/>
        <v>'coffee beans'</v>
      </c>
      <c r="R650" s="3" t="str">
        <f t="shared" si="125"/>
        <v>'Ethiopian'</v>
      </c>
      <c r="S650">
        <f t="shared" si="126"/>
        <v>45</v>
      </c>
      <c r="T650">
        <f t="shared" si="127"/>
        <v>44</v>
      </c>
      <c r="U650">
        <f t="shared" si="128"/>
        <v>1980</v>
      </c>
      <c r="V650" s="3" t="str">
        <f t="shared" si="129"/>
        <v>'TRUE'</v>
      </c>
      <c r="W650">
        <f t="shared" si="130"/>
        <v>396</v>
      </c>
      <c r="X650" s="3" t="str">
        <f t="shared" si="131"/>
        <v>1584)</v>
      </c>
    </row>
    <row r="651" spans="1:24" x14ac:dyDescent="0.25">
      <c r="A651" t="s">
        <v>676</v>
      </c>
      <c r="B651">
        <v>66</v>
      </c>
      <c r="C651" t="s">
        <v>30</v>
      </c>
      <c r="D651" t="s">
        <v>13</v>
      </c>
      <c r="E651" t="s">
        <v>28</v>
      </c>
      <c r="F651">
        <v>30</v>
      </c>
      <c r="G651">
        <v>11</v>
      </c>
      <c r="H651">
        <v>330</v>
      </c>
      <c r="I651" t="b">
        <v>1</v>
      </c>
      <c r="J651">
        <v>66</v>
      </c>
      <c r="K651">
        <v>264</v>
      </c>
      <c r="L651" s="2" t="str">
        <f t="shared" si="120"/>
        <v>10/11/2024</v>
      </c>
      <c r="M651" t="s">
        <v>676</v>
      </c>
      <c r="N651" s="2" t="str">
        <f t="shared" si="121"/>
        <v>('10/11/2024'</v>
      </c>
      <c r="O651">
        <f t="shared" si="122"/>
        <v>66</v>
      </c>
      <c r="P651" s="3" t="str">
        <f t="shared" si="123"/>
        <v>'Medina'</v>
      </c>
      <c r="Q651" s="3" t="str">
        <f t="shared" si="124"/>
        <v>'coffee beans'</v>
      </c>
      <c r="R651" s="3" t="str">
        <f t="shared" si="125"/>
        <v>'Brazilian'</v>
      </c>
      <c r="S651">
        <f t="shared" si="126"/>
        <v>30</v>
      </c>
      <c r="T651">
        <f t="shared" si="127"/>
        <v>11</v>
      </c>
      <c r="U651">
        <f t="shared" si="128"/>
        <v>330</v>
      </c>
      <c r="V651" s="3" t="str">
        <f t="shared" si="129"/>
        <v>'TRUE'</v>
      </c>
      <c r="W651">
        <f t="shared" si="130"/>
        <v>66</v>
      </c>
      <c r="X651" s="3" t="str">
        <f t="shared" si="131"/>
        <v>264)</v>
      </c>
    </row>
    <row r="652" spans="1:24" x14ac:dyDescent="0.25">
      <c r="A652" t="s">
        <v>677</v>
      </c>
      <c r="B652">
        <v>28</v>
      </c>
      <c r="C652" t="s">
        <v>30</v>
      </c>
      <c r="D652" t="s">
        <v>13</v>
      </c>
      <c r="E652" t="s">
        <v>17</v>
      </c>
      <c r="F652">
        <v>35</v>
      </c>
      <c r="G652">
        <v>24</v>
      </c>
      <c r="H652">
        <v>840</v>
      </c>
      <c r="I652" t="b">
        <v>1</v>
      </c>
      <c r="J652">
        <v>168</v>
      </c>
      <c r="K652">
        <v>672</v>
      </c>
      <c r="L652" s="2" t="str">
        <f t="shared" si="120"/>
        <v>10/12/2024</v>
      </c>
      <c r="M652" t="s">
        <v>677</v>
      </c>
      <c r="N652" s="2" t="str">
        <f t="shared" si="121"/>
        <v>('10/12/2024'</v>
      </c>
      <c r="O652">
        <f t="shared" si="122"/>
        <v>28</v>
      </c>
      <c r="P652" s="3" t="str">
        <f t="shared" si="123"/>
        <v>'Medina'</v>
      </c>
      <c r="Q652" s="3" t="str">
        <f t="shared" si="124"/>
        <v>'coffee beans'</v>
      </c>
      <c r="R652" s="3" t="str">
        <f t="shared" si="125"/>
        <v>'Costa Rica'</v>
      </c>
      <c r="S652">
        <f t="shared" si="126"/>
        <v>35</v>
      </c>
      <c r="T652">
        <f t="shared" si="127"/>
        <v>24</v>
      </c>
      <c r="U652">
        <f t="shared" si="128"/>
        <v>840</v>
      </c>
      <c r="V652" s="3" t="str">
        <f t="shared" si="129"/>
        <v>'TRUE'</v>
      </c>
      <c r="W652">
        <f t="shared" si="130"/>
        <v>168</v>
      </c>
      <c r="X652" s="3" t="str">
        <f t="shared" si="131"/>
        <v>672)</v>
      </c>
    </row>
    <row r="653" spans="1:24" x14ac:dyDescent="0.25">
      <c r="A653" t="s">
        <v>678</v>
      </c>
      <c r="B653">
        <v>45</v>
      </c>
      <c r="C653" t="s">
        <v>25</v>
      </c>
      <c r="D653" t="s">
        <v>13</v>
      </c>
      <c r="E653" t="s">
        <v>17</v>
      </c>
      <c r="F653">
        <v>35</v>
      </c>
      <c r="G653">
        <v>32</v>
      </c>
      <c r="H653">
        <v>1120</v>
      </c>
      <c r="I653" t="b">
        <v>0</v>
      </c>
      <c r="J653">
        <v>0</v>
      </c>
      <c r="K653">
        <v>1120</v>
      </c>
      <c r="L653" s="2" t="str">
        <f t="shared" si="120"/>
        <v>10/13/2024</v>
      </c>
      <c r="M653" t="s">
        <v>678</v>
      </c>
      <c r="N653" s="2" t="str">
        <f t="shared" si="121"/>
        <v>('10/13/2024'</v>
      </c>
      <c r="O653">
        <f t="shared" si="122"/>
        <v>45</v>
      </c>
      <c r="P653" s="3" t="str">
        <f t="shared" si="123"/>
        <v>'Khobar'</v>
      </c>
      <c r="Q653" s="3" t="str">
        <f t="shared" si="124"/>
        <v>'coffee beans'</v>
      </c>
      <c r="R653" s="3" t="str">
        <f t="shared" si="125"/>
        <v>'Costa Rica'</v>
      </c>
      <c r="S653">
        <f t="shared" si="126"/>
        <v>35</v>
      </c>
      <c r="T653">
        <f t="shared" si="127"/>
        <v>32</v>
      </c>
      <c r="U653">
        <f t="shared" si="128"/>
        <v>1120</v>
      </c>
      <c r="V653" s="3" t="str">
        <f t="shared" si="129"/>
        <v>'FALSE'</v>
      </c>
      <c r="W653">
        <f t="shared" si="130"/>
        <v>0</v>
      </c>
      <c r="X653" s="3" t="str">
        <f t="shared" si="131"/>
        <v>1120)</v>
      </c>
    </row>
    <row r="654" spans="1:24" x14ac:dyDescent="0.25">
      <c r="A654" t="s">
        <v>679</v>
      </c>
      <c r="B654">
        <v>80</v>
      </c>
      <c r="C654" t="s">
        <v>23</v>
      </c>
      <c r="D654" t="s">
        <v>13</v>
      </c>
      <c r="E654" t="s">
        <v>17</v>
      </c>
      <c r="F654">
        <v>35</v>
      </c>
      <c r="G654">
        <v>7</v>
      </c>
      <c r="H654">
        <v>245</v>
      </c>
      <c r="I654" t="b">
        <v>1</v>
      </c>
      <c r="J654">
        <v>49</v>
      </c>
      <c r="K654">
        <v>196</v>
      </c>
      <c r="L654" s="2" t="str">
        <f t="shared" si="120"/>
        <v>10/14/2024</v>
      </c>
      <c r="M654" t="s">
        <v>679</v>
      </c>
      <c r="N654" s="2" t="str">
        <f t="shared" si="121"/>
        <v>('10/14/2024'</v>
      </c>
      <c r="O654">
        <f t="shared" si="122"/>
        <v>80</v>
      </c>
      <c r="P654" s="3" t="str">
        <f t="shared" si="123"/>
        <v>'Hail'</v>
      </c>
      <c r="Q654" s="3" t="str">
        <f t="shared" si="124"/>
        <v>'coffee beans'</v>
      </c>
      <c r="R654" s="3" t="str">
        <f t="shared" si="125"/>
        <v>'Costa Rica'</v>
      </c>
      <c r="S654">
        <f t="shared" si="126"/>
        <v>35</v>
      </c>
      <c r="T654">
        <f t="shared" si="127"/>
        <v>7</v>
      </c>
      <c r="U654">
        <f t="shared" si="128"/>
        <v>245</v>
      </c>
      <c r="V654" s="3" t="str">
        <f t="shared" si="129"/>
        <v>'TRUE'</v>
      </c>
      <c r="W654">
        <f t="shared" si="130"/>
        <v>49</v>
      </c>
      <c r="X654" s="3" t="str">
        <f t="shared" si="131"/>
        <v>196)</v>
      </c>
    </row>
    <row r="655" spans="1:24" x14ac:dyDescent="0.25">
      <c r="A655" t="s">
        <v>680</v>
      </c>
      <c r="B655">
        <v>90</v>
      </c>
      <c r="C655" t="s">
        <v>19</v>
      </c>
      <c r="D655" t="s">
        <v>13</v>
      </c>
      <c r="E655" t="s">
        <v>28</v>
      </c>
      <c r="F655">
        <v>30</v>
      </c>
      <c r="G655">
        <v>11</v>
      </c>
      <c r="H655">
        <v>330</v>
      </c>
      <c r="I655" t="b">
        <v>0</v>
      </c>
      <c r="J655">
        <v>0</v>
      </c>
      <c r="K655">
        <v>330</v>
      </c>
      <c r="L655" s="2" t="str">
        <f t="shared" si="120"/>
        <v>10/15/2024</v>
      </c>
      <c r="M655" t="s">
        <v>680</v>
      </c>
      <c r="N655" s="2" t="str">
        <f t="shared" si="121"/>
        <v>('10/15/2024'</v>
      </c>
      <c r="O655">
        <f t="shared" si="122"/>
        <v>90</v>
      </c>
      <c r="P655" s="3" t="str">
        <f t="shared" si="123"/>
        <v>'Tabuk'</v>
      </c>
      <c r="Q655" s="3" t="str">
        <f t="shared" si="124"/>
        <v>'coffee beans'</v>
      </c>
      <c r="R655" s="3" t="str">
        <f t="shared" si="125"/>
        <v>'Brazilian'</v>
      </c>
      <c r="S655">
        <f t="shared" si="126"/>
        <v>30</v>
      </c>
      <c r="T655">
        <f t="shared" si="127"/>
        <v>11</v>
      </c>
      <c r="U655">
        <f t="shared" si="128"/>
        <v>330</v>
      </c>
      <c r="V655" s="3" t="str">
        <f t="shared" si="129"/>
        <v>'FALSE'</v>
      </c>
      <c r="W655">
        <f t="shared" si="130"/>
        <v>0</v>
      </c>
      <c r="X655" s="3" t="str">
        <f t="shared" si="131"/>
        <v>330)</v>
      </c>
    </row>
    <row r="656" spans="1:24" x14ac:dyDescent="0.25">
      <c r="A656" t="s">
        <v>681</v>
      </c>
      <c r="B656">
        <v>81</v>
      </c>
      <c r="C656" t="s">
        <v>25</v>
      </c>
      <c r="D656" t="s">
        <v>13</v>
      </c>
      <c r="E656" t="s">
        <v>21</v>
      </c>
      <c r="F656">
        <v>45</v>
      </c>
      <c r="G656">
        <v>27</v>
      </c>
      <c r="H656">
        <v>1215</v>
      </c>
      <c r="I656" t="b">
        <v>1</v>
      </c>
      <c r="J656">
        <v>243</v>
      </c>
      <c r="K656">
        <v>972</v>
      </c>
      <c r="L656" s="2" t="str">
        <f t="shared" si="120"/>
        <v>10/16/2024</v>
      </c>
      <c r="M656" t="s">
        <v>681</v>
      </c>
      <c r="N656" s="2" t="str">
        <f t="shared" si="121"/>
        <v>('10/16/2024'</v>
      </c>
      <c r="O656">
        <f t="shared" si="122"/>
        <v>81</v>
      </c>
      <c r="P656" s="3" t="str">
        <f t="shared" si="123"/>
        <v>'Khobar'</v>
      </c>
      <c r="Q656" s="3" t="str">
        <f t="shared" si="124"/>
        <v>'coffee beans'</v>
      </c>
      <c r="R656" s="3" t="str">
        <f t="shared" si="125"/>
        <v>'Ethiopian'</v>
      </c>
      <c r="S656">
        <f t="shared" si="126"/>
        <v>45</v>
      </c>
      <c r="T656">
        <f t="shared" si="127"/>
        <v>27</v>
      </c>
      <c r="U656">
        <f t="shared" si="128"/>
        <v>1215</v>
      </c>
      <c r="V656" s="3" t="str">
        <f t="shared" si="129"/>
        <v>'TRUE'</v>
      </c>
      <c r="W656">
        <f t="shared" si="130"/>
        <v>243</v>
      </c>
      <c r="X656" s="3" t="str">
        <f t="shared" si="131"/>
        <v>972)</v>
      </c>
    </row>
    <row r="657" spans="1:24" x14ac:dyDescent="0.25">
      <c r="A657" t="s">
        <v>682</v>
      </c>
      <c r="B657">
        <v>8</v>
      </c>
      <c r="C657" t="s">
        <v>34</v>
      </c>
      <c r="D657" t="s">
        <v>13</v>
      </c>
      <c r="E657" t="s">
        <v>17</v>
      </c>
      <c r="F657">
        <v>35</v>
      </c>
      <c r="G657">
        <v>1</v>
      </c>
      <c r="H657">
        <v>35</v>
      </c>
      <c r="I657" t="b">
        <v>1</v>
      </c>
      <c r="J657">
        <v>7</v>
      </c>
      <c r="K657">
        <v>28</v>
      </c>
      <c r="L657" s="2" t="str">
        <f t="shared" si="120"/>
        <v>10/17/2024</v>
      </c>
      <c r="M657" t="s">
        <v>682</v>
      </c>
      <c r="N657" s="2" t="str">
        <f t="shared" si="121"/>
        <v>('10/17/2024'</v>
      </c>
      <c r="O657">
        <f t="shared" si="122"/>
        <v>8</v>
      </c>
      <c r="P657" s="3" t="str">
        <f t="shared" si="123"/>
        <v>'Dammam'</v>
      </c>
      <c r="Q657" s="3" t="str">
        <f t="shared" si="124"/>
        <v>'coffee beans'</v>
      </c>
      <c r="R657" s="3" t="str">
        <f t="shared" si="125"/>
        <v>'Costa Rica'</v>
      </c>
      <c r="S657">
        <f t="shared" si="126"/>
        <v>35</v>
      </c>
      <c r="T657">
        <f t="shared" si="127"/>
        <v>1</v>
      </c>
      <c r="U657">
        <f t="shared" si="128"/>
        <v>35</v>
      </c>
      <c r="V657" s="3" t="str">
        <f t="shared" si="129"/>
        <v>'TRUE'</v>
      </c>
      <c r="W657">
        <f t="shared" si="130"/>
        <v>7</v>
      </c>
      <c r="X657" s="3" t="str">
        <f t="shared" si="131"/>
        <v>28)</v>
      </c>
    </row>
    <row r="658" spans="1:24" x14ac:dyDescent="0.25">
      <c r="A658" t="s">
        <v>683</v>
      </c>
      <c r="B658">
        <v>98</v>
      </c>
      <c r="C658" t="s">
        <v>34</v>
      </c>
      <c r="D658" t="s">
        <v>13</v>
      </c>
      <c r="E658" t="s">
        <v>14</v>
      </c>
      <c r="F658">
        <v>40</v>
      </c>
      <c r="G658">
        <v>16</v>
      </c>
      <c r="H658">
        <v>640</v>
      </c>
      <c r="I658" t="b">
        <v>1</v>
      </c>
      <c r="J658">
        <v>128</v>
      </c>
      <c r="K658">
        <v>512</v>
      </c>
      <c r="L658" s="2" t="str">
        <f t="shared" si="120"/>
        <v>10/18/2024</v>
      </c>
      <c r="M658" t="s">
        <v>683</v>
      </c>
      <c r="N658" s="2" t="str">
        <f t="shared" si="121"/>
        <v>('10/18/2024'</v>
      </c>
      <c r="O658">
        <f t="shared" si="122"/>
        <v>98</v>
      </c>
      <c r="P658" s="3" t="str">
        <f t="shared" si="123"/>
        <v>'Dammam'</v>
      </c>
      <c r="Q658" s="3" t="str">
        <f t="shared" si="124"/>
        <v>'coffee beans'</v>
      </c>
      <c r="R658" s="3" t="str">
        <f t="shared" si="125"/>
        <v>'Colombian'</v>
      </c>
      <c r="S658">
        <f t="shared" si="126"/>
        <v>40</v>
      </c>
      <c r="T658">
        <f t="shared" si="127"/>
        <v>16</v>
      </c>
      <c r="U658">
        <f t="shared" si="128"/>
        <v>640</v>
      </c>
      <c r="V658" s="3" t="str">
        <f t="shared" si="129"/>
        <v>'TRUE'</v>
      </c>
      <c r="W658">
        <f t="shared" si="130"/>
        <v>128</v>
      </c>
      <c r="X658" s="3" t="str">
        <f t="shared" si="131"/>
        <v>512)</v>
      </c>
    </row>
    <row r="659" spans="1:24" x14ac:dyDescent="0.25">
      <c r="A659" t="s">
        <v>684</v>
      </c>
      <c r="B659">
        <v>56</v>
      </c>
      <c r="C659" t="s">
        <v>27</v>
      </c>
      <c r="D659" t="s">
        <v>13</v>
      </c>
      <c r="E659" t="s">
        <v>32</v>
      </c>
      <c r="F659">
        <v>35</v>
      </c>
      <c r="G659">
        <v>8</v>
      </c>
      <c r="H659">
        <v>280</v>
      </c>
      <c r="I659" t="b">
        <v>0</v>
      </c>
      <c r="J659">
        <v>0</v>
      </c>
      <c r="K659">
        <v>280</v>
      </c>
      <c r="L659" s="2" t="str">
        <f t="shared" si="120"/>
        <v>10/19/2024</v>
      </c>
      <c r="M659" t="s">
        <v>684</v>
      </c>
      <c r="N659" s="2" t="str">
        <f t="shared" si="121"/>
        <v>('10/19/2024'</v>
      </c>
      <c r="O659">
        <f t="shared" si="122"/>
        <v>56</v>
      </c>
      <c r="P659" s="3" t="str">
        <f t="shared" si="123"/>
        <v>'Buraidah'</v>
      </c>
      <c r="Q659" s="3" t="str">
        <f t="shared" si="124"/>
        <v>'coffee beans'</v>
      </c>
      <c r="R659" s="3" t="str">
        <f t="shared" si="125"/>
        <v>'Guatemala'</v>
      </c>
      <c r="S659">
        <f t="shared" si="126"/>
        <v>35</v>
      </c>
      <c r="T659">
        <f t="shared" si="127"/>
        <v>8</v>
      </c>
      <c r="U659">
        <f t="shared" si="128"/>
        <v>280</v>
      </c>
      <c r="V659" s="3" t="str">
        <f t="shared" si="129"/>
        <v>'FALSE'</v>
      </c>
      <c r="W659">
        <f t="shared" si="130"/>
        <v>0</v>
      </c>
      <c r="X659" s="3" t="str">
        <f t="shared" si="131"/>
        <v>280)</v>
      </c>
    </row>
    <row r="660" spans="1:24" x14ac:dyDescent="0.25">
      <c r="A660" t="s">
        <v>685</v>
      </c>
      <c r="B660">
        <v>71</v>
      </c>
      <c r="C660" t="s">
        <v>30</v>
      </c>
      <c r="D660" t="s">
        <v>13</v>
      </c>
      <c r="E660" t="s">
        <v>21</v>
      </c>
      <c r="F660">
        <v>45</v>
      </c>
      <c r="G660">
        <v>34</v>
      </c>
      <c r="H660">
        <v>1530</v>
      </c>
      <c r="I660" t="b">
        <v>0</v>
      </c>
      <c r="J660">
        <v>0</v>
      </c>
      <c r="K660">
        <v>1530</v>
      </c>
      <c r="L660" s="2" t="str">
        <f t="shared" si="120"/>
        <v>10/20/2024</v>
      </c>
      <c r="M660" t="s">
        <v>685</v>
      </c>
      <c r="N660" s="2" t="str">
        <f t="shared" si="121"/>
        <v>('10/20/2024'</v>
      </c>
      <c r="O660">
        <f t="shared" si="122"/>
        <v>71</v>
      </c>
      <c r="P660" s="3" t="str">
        <f t="shared" si="123"/>
        <v>'Medina'</v>
      </c>
      <c r="Q660" s="3" t="str">
        <f t="shared" si="124"/>
        <v>'coffee beans'</v>
      </c>
      <c r="R660" s="3" t="str">
        <f t="shared" si="125"/>
        <v>'Ethiopian'</v>
      </c>
      <c r="S660">
        <f t="shared" si="126"/>
        <v>45</v>
      </c>
      <c r="T660">
        <f t="shared" si="127"/>
        <v>34</v>
      </c>
      <c r="U660">
        <f t="shared" si="128"/>
        <v>1530</v>
      </c>
      <c r="V660" s="3" t="str">
        <f t="shared" si="129"/>
        <v>'FALSE'</v>
      </c>
      <c r="W660">
        <f t="shared" si="130"/>
        <v>0</v>
      </c>
      <c r="X660" s="3" t="str">
        <f t="shared" si="131"/>
        <v>1530)</v>
      </c>
    </row>
    <row r="661" spans="1:24" x14ac:dyDescent="0.25">
      <c r="A661" t="s">
        <v>686</v>
      </c>
      <c r="B661">
        <v>96</v>
      </c>
      <c r="C661" t="s">
        <v>12</v>
      </c>
      <c r="D661" t="s">
        <v>13</v>
      </c>
      <c r="E661" t="s">
        <v>21</v>
      </c>
      <c r="F661">
        <v>45</v>
      </c>
      <c r="G661">
        <v>21</v>
      </c>
      <c r="H661">
        <v>945</v>
      </c>
      <c r="I661" t="b">
        <v>0</v>
      </c>
      <c r="J661">
        <v>0</v>
      </c>
      <c r="K661">
        <v>945</v>
      </c>
      <c r="L661" s="2" t="str">
        <f t="shared" si="120"/>
        <v>10/21/2024</v>
      </c>
      <c r="M661" t="s">
        <v>686</v>
      </c>
      <c r="N661" s="2" t="str">
        <f t="shared" si="121"/>
        <v>('10/21/2024'</v>
      </c>
      <c r="O661">
        <f t="shared" si="122"/>
        <v>96</v>
      </c>
      <c r="P661" s="3" t="str">
        <f t="shared" si="123"/>
        <v>'Riyadh'</v>
      </c>
      <c r="Q661" s="3" t="str">
        <f t="shared" si="124"/>
        <v>'coffee beans'</v>
      </c>
      <c r="R661" s="3" t="str">
        <f t="shared" si="125"/>
        <v>'Ethiopian'</v>
      </c>
      <c r="S661">
        <f t="shared" si="126"/>
        <v>45</v>
      </c>
      <c r="T661">
        <f t="shared" si="127"/>
        <v>21</v>
      </c>
      <c r="U661">
        <f t="shared" si="128"/>
        <v>945</v>
      </c>
      <c r="V661" s="3" t="str">
        <f t="shared" si="129"/>
        <v>'FALSE'</v>
      </c>
      <c r="W661">
        <f t="shared" si="130"/>
        <v>0</v>
      </c>
      <c r="X661" s="3" t="str">
        <f t="shared" si="131"/>
        <v>945)</v>
      </c>
    </row>
    <row r="662" spans="1:24" x14ac:dyDescent="0.25">
      <c r="A662" t="s">
        <v>687</v>
      </c>
      <c r="B662">
        <v>7</v>
      </c>
      <c r="C662" t="s">
        <v>23</v>
      </c>
      <c r="D662" t="s">
        <v>13</v>
      </c>
      <c r="E662" t="s">
        <v>17</v>
      </c>
      <c r="F662">
        <v>35</v>
      </c>
      <c r="G662">
        <v>4</v>
      </c>
      <c r="H662">
        <v>140</v>
      </c>
      <c r="I662" t="b">
        <v>0</v>
      </c>
      <c r="J662">
        <v>0</v>
      </c>
      <c r="K662">
        <v>140</v>
      </c>
      <c r="L662" s="2" t="str">
        <f t="shared" si="120"/>
        <v>10/22/2024</v>
      </c>
      <c r="M662" t="s">
        <v>687</v>
      </c>
      <c r="N662" s="2" t="str">
        <f t="shared" si="121"/>
        <v>('10/22/2024'</v>
      </c>
      <c r="O662">
        <f t="shared" si="122"/>
        <v>7</v>
      </c>
      <c r="P662" s="3" t="str">
        <f t="shared" si="123"/>
        <v>'Hail'</v>
      </c>
      <c r="Q662" s="3" t="str">
        <f t="shared" si="124"/>
        <v>'coffee beans'</v>
      </c>
      <c r="R662" s="3" t="str">
        <f t="shared" si="125"/>
        <v>'Costa Rica'</v>
      </c>
      <c r="S662">
        <f t="shared" si="126"/>
        <v>35</v>
      </c>
      <c r="T662">
        <f t="shared" si="127"/>
        <v>4</v>
      </c>
      <c r="U662">
        <f t="shared" si="128"/>
        <v>140</v>
      </c>
      <c r="V662" s="3" t="str">
        <f t="shared" si="129"/>
        <v>'FALSE'</v>
      </c>
      <c r="W662">
        <f t="shared" si="130"/>
        <v>0</v>
      </c>
      <c r="X662" s="3" t="str">
        <f t="shared" si="131"/>
        <v>140)</v>
      </c>
    </row>
    <row r="663" spans="1:24" x14ac:dyDescent="0.25">
      <c r="A663" t="s">
        <v>688</v>
      </c>
      <c r="B663">
        <v>21</v>
      </c>
      <c r="C663" t="s">
        <v>30</v>
      </c>
      <c r="D663" t="s">
        <v>13</v>
      </c>
      <c r="E663" t="s">
        <v>17</v>
      </c>
      <c r="F663">
        <v>35</v>
      </c>
      <c r="G663">
        <v>5</v>
      </c>
      <c r="H663">
        <v>175</v>
      </c>
      <c r="I663" t="b">
        <v>1</v>
      </c>
      <c r="J663">
        <v>35</v>
      </c>
      <c r="K663">
        <v>140</v>
      </c>
      <c r="L663" s="2" t="str">
        <f t="shared" si="120"/>
        <v>10/23/2024</v>
      </c>
      <c r="M663" t="s">
        <v>688</v>
      </c>
      <c r="N663" s="2" t="str">
        <f t="shared" si="121"/>
        <v>('10/23/2024'</v>
      </c>
      <c r="O663">
        <f t="shared" si="122"/>
        <v>21</v>
      </c>
      <c r="P663" s="3" t="str">
        <f t="shared" si="123"/>
        <v>'Medina'</v>
      </c>
      <c r="Q663" s="3" t="str">
        <f t="shared" si="124"/>
        <v>'coffee beans'</v>
      </c>
      <c r="R663" s="3" t="str">
        <f t="shared" si="125"/>
        <v>'Costa Rica'</v>
      </c>
      <c r="S663">
        <f t="shared" si="126"/>
        <v>35</v>
      </c>
      <c r="T663">
        <f t="shared" si="127"/>
        <v>5</v>
      </c>
      <c r="U663">
        <f t="shared" si="128"/>
        <v>175</v>
      </c>
      <c r="V663" s="3" t="str">
        <f t="shared" si="129"/>
        <v>'TRUE'</v>
      </c>
      <c r="W663">
        <f t="shared" si="130"/>
        <v>35</v>
      </c>
      <c r="X663" s="3" t="str">
        <f t="shared" si="131"/>
        <v>140)</v>
      </c>
    </row>
    <row r="664" spans="1:24" x14ac:dyDescent="0.25">
      <c r="A664" t="s">
        <v>689</v>
      </c>
      <c r="B664">
        <v>2</v>
      </c>
      <c r="C664" t="s">
        <v>30</v>
      </c>
      <c r="D664" t="s">
        <v>13</v>
      </c>
      <c r="E664" t="s">
        <v>21</v>
      </c>
      <c r="F664">
        <v>45</v>
      </c>
      <c r="G664">
        <v>7</v>
      </c>
      <c r="H664">
        <v>315</v>
      </c>
      <c r="I664" t="b">
        <v>1</v>
      </c>
      <c r="J664">
        <v>63</v>
      </c>
      <c r="K664">
        <v>252</v>
      </c>
      <c r="L664" s="2" t="str">
        <f t="shared" si="120"/>
        <v>10/24/2024</v>
      </c>
      <c r="M664" t="s">
        <v>689</v>
      </c>
      <c r="N664" s="2" t="str">
        <f t="shared" si="121"/>
        <v>('10/24/2024'</v>
      </c>
      <c r="O664">
        <f t="shared" si="122"/>
        <v>2</v>
      </c>
      <c r="P664" s="3" t="str">
        <f t="shared" si="123"/>
        <v>'Medina'</v>
      </c>
      <c r="Q664" s="3" t="str">
        <f t="shared" si="124"/>
        <v>'coffee beans'</v>
      </c>
      <c r="R664" s="3" t="str">
        <f t="shared" si="125"/>
        <v>'Ethiopian'</v>
      </c>
      <c r="S664">
        <f t="shared" si="126"/>
        <v>45</v>
      </c>
      <c r="T664">
        <f t="shared" si="127"/>
        <v>7</v>
      </c>
      <c r="U664">
        <f t="shared" si="128"/>
        <v>315</v>
      </c>
      <c r="V664" s="3" t="str">
        <f t="shared" si="129"/>
        <v>'TRUE'</v>
      </c>
      <c r="W664">
        <f t="shared" si="130"/>
        <v>63</v>
      </c>
      <c r="X664" s="3" t="str">
        <f t="shared" si="131"/>
        <v>252)</v>
      </c>
    </row>
    <row r="665" spans="1:24" x14ac:dyDescent="0.25">
      <c r="A665" t="s">
        <v>690</v>
      </c>
      <c r="B665">
        <v>47</v>
      </c>
      <c r="C665" t="s">
        <v>39</v>
      </c>
      <c r="D665" t="s">
        <v>13</v>
      </c>
      <c r="E665" t="s">
        <v>28</v>
      </c>
      <c r="F665">
        <v>30</v>
      </c>
      <c r="G665">
        <v>16</v>
      </c>
      <c r="H665">
        <v>480</v>
      </c>
      <c r="I665" t="b">
        <v>0</v>
      </c>
      <c r="J665">
        <v>0</v>
      </c>
      <c r="K665">
        <v>480</v>
      </c>
      <c r="L665" s="2" t="str">
        <f t="shared" si="120"/>
        <v>10/25/2024</v>
      </c>
      <c r="M665" t="s">
        <v>690</v>
      </c>
      <c r="N665" s="2" t="str">
        <f t="shared" si="121"/>
        <v>('10/25/2024'</v>
      </c>
      <c r="O665">
        <f t="shared" si="122"/>
        <v>47</v>
      </c>
      <c r="P665" s="3" t="str">
        <f t="shared" si="123"/>
        <v>'Jeddah'</v>
      </c>
      <c r="Q665" s="3" t="str">
        <f t="shared" si="124"/>
        <v>'coffee beans'</v>
      </c>
      <c r="R665" s="3" t="str">
        <f t="shared" si="125"/>
        <v>'Brazilian'</v>
      </c>
      <c r="S665">
        <f t="shared" si="126"/>
        <v>30</v>
      </c>
      <c r="T665">
        <f t="shared" si="127"/>
        <v>16</v>
      </c>
      <c r="U665">
        <f t="shared" si="128"/>
        <v>480</v>
      </c>
      <c r="V665" s="3" t="str">
        <f t="shared" si="129"/>
        <v>'FALSE'</v>
      </c>
      <c r="W665">
        <f t="shared" si="130"/>
        <v>0</v>
      </c>
      <c r="X665" s="3" t="str">
        <f t="shared" si="131"/>
        <v>480)</v>
      </c>
    </row>
    <row r="666" spans="1:24" x14ac:dyDescent="0.25">
      <c r="A666" t="s">
        <v>691</v>
      </c>
      <c r="B666">
        <v>94</v>
      </c>
      <c r="C666" t="s">
        <v>23</v>
      </c>
      <c r="D666" t="s">
        <v>13</v>
      </c>
      <c r="E666" t="s">
        <v>32</v>
      </c>
      <c r="F666">
        <v>35</v>
      </c>
      <c r="G666">
        <v>41</v>
      </c>
      <c r="H666">
        <v>1435</v>
      </c>
      <c r="I666" t="b">
        <v>1</v>
      </c>
      <c r="J666">
        <v>287</v>
      </c>
      <c r="K666">
        <v>1148</v>
      </c>
      <c r="L666" s="2" t="str">
        <f t="shared" si="120"/>
        <v>10/26/2024</v>
      </c>
      <c r="M666" t="s">
        <v>691</v>
      </c>
      <c r="N666" s="2" t="str">
        <f t="shared" si="121"/>
        <v>('10/26/2024'</v>
      </c>
      <c r="O666">
        <f t="shared" si="122"/>
        <v>94</v>
      </c>
      <c r="P666" s="3" t="str">
        <f t="shared" si="123"/>
        <v>'Hail'</v>
      </c>
      <c r="Q666" s="3" t="str">
        <f t="shared" si="124"/>
        <v>'coffee beans'</v>
      </c>
      <c r="R666" s="3" t="str">
        <f t="shared" si="125"/>
        <v>'Guatemala'</v>
      </c>
      <c r="S666">
        <f t="shared" si="126"/>
        <v>35</v>
      </c>
      <c r="T666">
        <f t="shared" si="127"/>
        <v>41</v>
      </c>
      <c r="U666">
        <f t="shared" si="128"/>
        <v>1435</v>
      </c>
      <c r="V666" s="3" t="str">
        <f t="shared" si="129"/>
        <v>'TRUE'</v>
      </c>
      <c r="W666">
        <f t="shared" si="130"/>
        <v>287</v>
      </c>
      <c r="X666" s="3" t="str">
        <f t="shared" si="131"/>
        <v>1148)</v>
      </c>
    </row>
    <row r="667" spans="1:24" x14ac:dyDescent="0.25">
      <c r="A667" t="s">
        <v>692</v>
      </c>
      <c r="B667">
        <v>75</v>
      </c>
      <c r="C667" t="s">
        <v>27</v>
      </c>
      <c r="D667" t="s">
        <v>13</v>
      </c>
      <c r="E667" t="s">
        <v>28</v>
      </c>
      <c r="F667">
        <v>30</v>
      </c>
      <c r="G667">
        <v>4</v>
      </c>
      <c r="H667">
        <v>120</v>
      </c>
      <c r="I667" t="b">
        <v>0</v>
      </c>
      <c r="J667">
        <v>0</v>
      </c>
      <c r="K667">
        <v>120</v>
      </c>
      <c r="L667" s="2" t="str">
        <f t="shared" si="120"/>
        <v>10/27/2024</v>
      </c>
      <c r="M667" t="s">
        <v>692</v>
      </c>
      <c r="N667" s="2" t="str">
        <f t="shared" si="121"/>
        <v>('10/27/2024'</v>
      </c>
      <c r="O667">
        <f t="shared" si="122"/>
        <v>75</v>
      </c>
      <c r="P667" s="3" t="str">
        <f t="shared" si="123"/>
        <v>'Buraidah'</v>
      </c>
      <c r="Q667" s="3" t="str">
        <f t="shared" si="124"/>
        <v>'coffee beans'</v>
      </c>
      <c r="R667" s="3" t="str">
        <f t="shared" si="125"/>
        <v>'Brazilian'</v>
      </c>
      <c r="S667">
        <f t="shared" si="126"/>
        <v>30</v>
      </c>
      <c r="T667">
        <f t="shared" si="127"/>
        <v>4</v>
      </c>
      <c r="U667">
        <f t="shared" si="128"/>
        <v>120</v>
      </c>
      <c r="V667" s="3" t="str">
        <f t="shared" si="129"/>
        <v>'FALSE'</v>
      </c>
      <c r="W667">
        <f t="shared" si="130"/>
        <v>0</v>
      </c>
      <c r="X667" s="3" t="str">
        <f t="shared" si="131"/>
        <v>120)</v>
      </c>
    </row>
    <row r="668" spans="1:24" x14ac:dyDescent="0.25">
      <c r="A668" t="s">
        <v>693</v>
      </c>
      <c r="B668">
        <v>1</v>
      </c>
      <c r="C668" t="s">
        <v>41</v>
      </c>
      <c r="D668" t="s">
        <v>13</v>
      </c>
      <c r="E668" t="s">
        <v>28</v>
      </c>
      <c r="F668">
        <v>30</v>
      </c>
      <c r="G668">
        <v>25</v>
      </c>
      <c r="H668">
        <v>750</v>
      </c>
      <c r="I668" t="b">
        <v>1</v>
      </c>
      <c r="J668">
        <v>150</v>
      </c>
      <c r="K668">
        <v>600</v>
      </c>
      <c r="L668" s="2" t="str">
        <f t="shared" si="120"/>
        <v>10/28/2024</v>
      </c>
      <c r="M668" t="s">
        <v>693</v>
      </c>
      <c r="N668" s="2" t="str">
        <f t="shared" si="121"/>
        <v>('10/28/2024'</v>
      </c>
      <c r="O668">
        <f t="shared" si="122"/>
        <v>1</v>
      </c>
      <c r="P668" s="3" t="str">
        <f t="shared" si="123"/>
        <v>'Mecca'</v>
      </c>
      <c r="Q668" s="3" t="str">
        <f t="shared" si="124"/>
        <v>'coffee beans'</v>
      </c>
      <c r="R668" s="3" t="str">
        <f t="shared" si="125"/>
        <v>'Brazilian'</v>
      </c>
      <c r="S668">
        <f t="shared" si="126"/>
        <v>30</v>
      </c>
      <c r="T668">
        <f t="shared" si="127"/>
        <v>25</v>
      </c>
      <c r="U668">
        <f t="shared" si="128"/>
        <v>750</v>
      </c>
      <c r="V668" s="3" t="str">
        <f t="shared" si="129"/>
        <v>'TRUE'</v>
      </c>
      <c r="W668">
        <f t="shared" si="130"/>
        <v>150</v>
      </c>
      <c r="X668" s="3" t="str">
        <f t="shared" si="131"/>
        <v>600)</v>
      </c>
    </row>
    <row r="669" spans="1:24" x14ac:dyDescent="0.25">
      <c r="A669" t="s">
        <v>694</v>
      </c>
      <c r="B669">
        <v>80</v>
      </c>
      <c r="C669" t="s">
        <v>12</v>
      </c>
      <c r="D669" t="s">
        <v>13</v>
      </c>
      <c r="E669" t="s">
        <v>14</v>
      </c>
      <c r="F669">
        <v>40</v>
      </c>
      <c r="G669">
        <v>37</v>
      </c>
      <c r="H669">
        <v>1480</v>
      </c>
      <c r="I669" t="b">
        <v>1</v>
      </c>
      <c r="J669">
        <v>296</v>
      </c>
      <c r="K669">
        <v>1184</v>
      </c>
      <c r="L669" s="2" t="str">
        <f t="shared" si="120"/>
        <v>10/29/2024</v>
      </c>
      <c r="M669" t="s">
        <v>694</v>
      </c>
      <c r="N669" s="2" t="str">
        <f t="shared" si="121"/>
        <v>('10/29/2024'</v>
      </c>
      <c r="O669">
        <f t="shared" si="122"/>
        <v>80</v>
      </c>
      <c r="P669" s="3" t="str">
        <f t="shared" si="123"/>
        <v>'Riyadh'</v>
      </c>
      <c r="Q669" s="3" t="str">
        <f t="shared" si="124"/>
        <v>'coffee beans'</v>
      </c>
      <c r="R669" s="3" t="str">
        <f t="shared" si="125"/>
        <v>'Colombian'</v>
      </c>
      <c r="S669">
        <f t="shared" si="126"/>
        <v>40</v>
      </c>
      <c r="T669">
        <f t="shared" si="127"/>
        <v>37</v>
      </c>
      <c r="U669">
        <f t="shared" si="128"/>
        <v>1480</v>
      </c>
      <c r="V669" s="3" t="str">
        <f t="shared" si="129"/>
        <v>'TRUE'</v>
      </c>
      <c r="W669">
        <f t="shared" si="130"/>
        <v>296</v>
      </c>
      <c r="X669" s="3" t="str">
        <f t="shared" si="131"/>
        <v>1184)</v>
      </c>
    </row>
    <row r="670" spans="1:24" x14ac:dyDescent="0.25">
      <c r="A670" t="s">
        <v>695</v>
      </c>
      <c r="B670">
        <v>29</v>
      </c>
      <c r="C670" t="s">
        <v>41</v>
      </c>
      <c r="D670" t="s">
        <v>13</v>
      </c>
      <c r="E670" t="s">
        <v>21</v>
      </c>
      <c r="F670">
        <v>45</v>
      </c>
      <c r="G670">
        <v>19</v>
      </c>
      <c r="H670">
        <v>855</v>
      </c>
      <c r="I670" t="b">
        <v>1</v>
      </c>
      <c r="J670">
        <v>171</v>
      </c>
      <c r="K670">
        <v>684</v>
      </c>
      <c r="L670" s="2" t="str">
        <f t="shared" si="120"/>
        <v>10/30/2024</v>
      </c>
      <c r="M670" t="s">
        <v>695</v>
      </c>
      <c r="N670" s="2" t="str">
        <f t="shared" si="121"/>
        <v>('10/30/2024'</v>
      </c>
      <c r="O670">
        <f t="shared" si="122"/>
        <v>29</v>
      </c>
      <c r="P670" s="3" t="str">
        <f t="shared" si="123"/>
        <v>'Mecca'</v>
      </c>
      <c r="Q670" s="3" t="str">
        <f t="shared" si="124"/>
        <v>'coffee beans'</v>
      </c>
      <c r="R670" s="3" t="str">
        <f t="shared" si="125"/>
        <v>'Ethiopian'</v>
      </c>
      <c r="S670">
        <f t="shared" si="126"/>
        <v>45</v>
      </c>
      <c r="T670">
        <f t="shared" si="127"/>
        <v>19</v>
      </c>
      <c r="U670">
        <f t="shared" si="128"/>
        <v>855</v>
      </c>
      <c r="V670" s="3" t="str">
        <f t="shared" si="129"/>
        <v>'TRUE'</v>
      </c>
      <c r="W670">
        <f t="shared" si="130"/>
        <v>171</v>
      </c>
      <c r="X670" s="3" t="str">
        <f t="shared" si="131"/>
        <v>684)</v>
      </c>
    </row>
    <row r="671" spans="1:24" x14ac:dyDescent="0.25">
      <c r="A671" t="s">
        <v>696</v>
      </c>
      <c r="B671">
        <v>35</v>
      </c>
      <c r="C671" t="s">
        <v>23</v>
      </c>
      <c r="D671" t="s">
        <v>13</v>
      </c>
      <c r="E671" t="s">
        <v>17</v>
      </c>
      <c r="F671">
        <v>35</v>
      </c>
      <c r="G671">
        <v>46</v>
      </c>
      <c r="H671">
        <v>1610</v>
      </c>
      <c r="I671" t="b">
        <v>1</v>
      </c>
      <c r="J671">
        <v>322</v>
      </c>
      <c r="K671">
        <v>1288</v>
      </c>
      <c r="L671" s="2" t="str">
        <f t="shared" si="120"/>
        <v>10/31/2024</v>
      </c>
      <c r="M671" t="s">
        <v>696</v>
      </c>
      <c r="N671" s="2" t="str">
        <f t="shared" si="121"/>
        <v>('10/31/2024'</v>
      </c>
      <c r="O671">
        <f t="shared" si="122"/>
        <v>35</v>
      </c>
      <c r="P671" s="3" t="str">
        <f t="shared" si="123"/>
        <v>'Hail'</v>
      </c>
      <c r="Q671" s="3" t="str">
        <f t="shared" si="124"/>
        <v>'coffee beans'</v>
      </c>
      <c r="R671" s="3" t="str">
        <f t="shared" si="125"/>
        <v>'Costa Rica'</v>
      </c>
      <c r="S671">
        <f t="shared" si="126"/>
        <v>35</v>
      </c>
      <c r="T671">
        <f t="shared" si="127"/>
        <v>46</v>
      </c>
      <c r="U671">
        <f t="shared" si="128"/>
        <v>1610</v>
      </c>
      <c r="V671" s="3" t="str">
        <f t="shared" si="129"/>
        <v>'TRUE'</v>
      </c>
      <c r="W671">
        <f t="shared" si="130"/>
        <v>322</v>
      </c>
      <c r="X671" s="3" t="str">
        <f t="shared" si="131"/>
        <v>1288)</v>
      </c>
    </row>
    <row r="672" spans="1:24" x14ac:dyDescent="0.25">
      <c r="A672" t="s">
        <v>697</v>
      </c>
      <c r="B672">
        <v>26</v>
      </c>
      <c r="C672" t="s">
        <v>41</v>
      </c>
      <c r="D672" t="s">
        <v>13</v>
      </c>
      <c r="E672" t="s">
        <v>28</v>
      </c>
      <c r="F672">
        <v>30</v>
      </c>
      <c r="G672">
        <v>48</v>
      </c>
      <c r="H672">
        <v>1440</v>
      </c>
      <c r="I672" t="b">
        <v>0</v>
      </c>
      <c r="J672">
        <v>0</v>
      </c>
      <c r="K672">
        <v>1440</v>
      </c>
      <c r="L672" s="2" t="str">
        <f t="shared" si="120"/>
        <v>11/1/2024</v>
      </c>
      <c r="M672" t="s">
        <v>697</v>
      </c>
      <c r="N672" s="2" t="str">
        <f t="shared" si="121"/>
        <v>('11/1/2024'</v>
      </c>
      <c r="O672">
        <f t="shared" si="122"/>
        <v>26</v>
      </c>
      <c r="P672" s="3" t="str">
        <f t="shared" si="123"/>
        <v>'Mecca'</v>
      </c>
      <c r="Q672" s="3" t="str">
        <f t="shared" si="124"/>
        <v>'coffee beans'</v>
      </c>
      <c r="R672" s="3" t="str">
        <f t="shared" si="125"/>
        <v>'Brazilian'</v>
      </c>
      <c r="S672">
        <f t="shared" si="126"/>
        <v>30</v>
      </c>
      <c r="T672">
        <f t="shared" si="127"/>
        <v>48</v>
      </c>
      <c r="U672">
        <f t="shared" si="128"/>
        <v>1440</v>
      </c>
      <c r="V672" s="3" t="str">
        <f t="shared" si="129"/>
        <v>'FALSE'</v>
      </c>
      <c r="W672">
        <f t="shared" si="130"/>
        <v>0</v>
      </c>
      <c r="X672" s="3" t="str">
        <f t="shared" si="131"/>
        <v>1440)</v>
      </c>
    </row>
    <row r="673" spans="1:24" x14ac:dyDescent="0.25">
      <c r="A673" t="s">
        <v>698</v>
      </c>
      <c r="B673">
        <v>85</v>
      </c>
      <c r="C673" t="s">
        <v>19</v>
      </c>
      <c r="D673" t="s">
        <v>13</v>
      </c>
      <c r="E673" t="s">
        <v>28</v>
      </c>
      <c r="F673">
        <v>30</v>
      </c>
      <c r="G673">
        <v>11</v>
      </c>
      <c r="H673">
        <v>330</v>
      </c>
      <c r="I673" t="b">
        <v>1</v>
      </c>
      <c r="J673">
        <v>66</v>
      </c>
      <c r="K673">
        <v>264</v>
      </c>
      <c r="L673" s="2" t="str">
        <f t="shared" si="120"/>
        <v>11/2/2024</v>
      </c>
      <c r="M673" t="s">
        <v>698</v>
      </c>
      <c r="N673" s="2" t="str">
        <f t="shared" si="121"/>
        <v>('11/2/2024'</v>
      </c>
      <c r="O673">
        <f t="shared" si="122"/>
        <v>85</v>
      </c>
      <c r="P673" s="3" t="str">
        <f t="shared" si="123"/>
        <v>'Tabuk'</v>
      </c>
      <c r="Q673" s="3" t="str">
        <f t="shared" si="124"/>
        <v>'coffee beans'</v>
      </c>
      <c r="R673" s="3" t="str">
        <f t="shared" si="125"/>
        <v>'Brazilian'</v>
      </c>
      <c r="S673">
        <f t="shared" si="126"/>
        <v>30</v>
      </c>
      <c r="T673">
        <f t="shared" si="127"/>
        <v>11</v>
      </c>
      <c r="U673">
        <f t="shared" si="128"/>
        <v>330</v>
      </c>
      <c r="V673" s="3" t="str">
        <f t="shared" si="129"/>
        <v>'TRUE'</v>
      </c>
      <c r="W673">
        <f t="shared" si="130"/>
        <v>66</v>
      </c>
      <c r="X673" s="3" t="str">
        <f t="shared" si="131"/>
        <v>264)</v>
      </c>
    </row>
    <row r="674" spans="1:24" x14ac:dyDescent="0.25">
      <c r="A674" t="s">
        <v>699</v>
      </c>
      <c r="B674">
        <v>72</v>
      </c>
      <c r="C674" t="s">
        <v>16</v>
      </c>
      <c r="D674" t="s">
        <v>13</v>
      </c>
      <c r="E674" t="s">
        <v>14</v>
      </c>
      <c r="F674">
        <v>40</v>
      </c>
      <c r="G674">
        <v>40</v>
      </c>
      <c r="H674">
        <v>1600</v>
      </c>
      <c r="I674" t="b">
        <v>0</v>
      </c>
      <c r="J674">
        <v>0</v>
      </c>
      <c r="K674">
        <v>1600</v>
      </c>
      <c r="L674" s="2" t="str">
        <f t="shared" si="120"/>
        <v>11/3/2024</v>
      </c>
      <c r="M674" t="s">
        <v>699</v>
      </c>
      <c r="N674" s="2" t="str">
        <f t="shared" si="121"/>
        <v>('11/3/2024'</v>
      </c>
      <c r="O674">
        <f t="shared" si="122"/>
        <v>72</v>
      </c>
      <c r="P674" s="3" t="str">
        <f t="shared" si="123"/>
        <v>'Abha'</v>
      </c>
      <c r="Q674" s="3" t="str">
        <f t="shared" si="124"/>
        <v>'coffee beans'</v>
      </c>
      <c r="R674" s="3" t="str">
        <f t="shared" si="125"/>
        <v>'Colombian'</v>
      </c>
      <c r="S674">
        <f t="shared" si="126"/>
        <v>40</v>
      </c>
      <c r="T674">
        <f t="shared" si="127"/>
        <v>40</v>
      </c>
      <c r="U674">
        <f t="shared" si="128"/>
        <v>1600</v>
      </c>
      <c r="V674" s="3" t="str">
        <f t="shared" si="129"/>
        <v>'FALSE'</v>
      </c>
      <c r="W674">
        <f t="shared" si="130"/>
        <v>0</v>
      </c>
      <c r="X674" s="3" t="str">
        <f t="shared" si="131"/>
        <v>1600)</v>
      </c>
    </row>
    <row r="675" spans="1:24" x14ac:dyDescent="0.25">
      <c r="A675" t="s">
        <v>700</v>
      </c>
      <c r="B675">
        <v>75</v>
      </c>
      <c r="C675" t="s">
        <v>25</v>
      </c>
      <c r="D675" t="s">
        <v>13</v>
      </c>
      <c r="E675" t="s">
        <v>14</v>
      </c>
      <c r="F675">
        <v>40</v>
      </c>
      <c r="G675">
        <v>20</v>
      </c>
      <c r="H675">
        <v>800</v>
      </c>
      <c r="I675" t="b">
        <v>0</v>
      </c>
      <c r="J675">
        <v>0</v>
      </c>
      <c r="K675">
        <v>800</v>
      </c>
      <c r="L675" s="2" t="str">
        <f t="shared" si="120"/>
        <v>11/4/2024</v>
      </c>
      <c r="M675" t="s">
        <v>700</v>
      </c>
      <c r="N675" s="2" t="str">
        <f t="shared" si="121"/>
        <v>('11/4/2024'</v>
      </c>
      <c r="O675">
        <f t="shared" si="122"/>
        <v>75</v>
      </c>
      <c r="P675" s="3" t="str">
        <f t="shared" si="123"/>
        <v>'Khobar'</v>
      </c>
      <c r="Q675" s="3" t="str">
        <f t="shared" si="124"/>
        <v>'coffee beans'</v>
      </c>
      <c r="R675" s="3" t="str">
        <f t="shared" si="125"/>
        <v>'Colombian'</v>
      </c>
      <c r="S675">
        <f t="shared" si="126"/>
        <v>40</v>
      </c>
      <c r="T675">
        <f t="shared" si="127"/>
        <v>20</v>
      </c>
      <c r="U675">
        <f t="shared" si="128"/>
        <v>800</v>
      </c>
      <c r="V675" s="3" t="str">
        <f t="shared" si="129"/>
        <v>'FALSE'</v>
      </c>
      <c r="W675">
        <f t="shared" si="130"/>
        <v>0</v>
      </c>
      <c r="X675" s="3" t="str">
        <f t="shared" si="131"/>
        <v>800)</v>
      </c>
    </row>
    <row r="676" spans="1:24" x14ac:dyDescent="0.25">
      <c r="A676" t="s">
        <v>701</v>
      </c>
      <c r="B676">
        <v>45</v>
      </c>
      <c r="C676" t="s">
        <v>30</v>
      </c>
      <c r="D676" t="s">
        <v>13</v>
      </c>
      <c r="E676" t="s">
        <v>14</v>
      </c>
      <c r="F676">
        <v>40</v>
      </c>
      <c r="G676">
        <v>43</v>
      </c>
      <c r="H676">
        <v>1720</v>
      </c>
      <c r="I676" t="b">
        <v>1</v>
      </c>
      <c r="J676">
        <v>344</v>
      </c>
      <c r="K676">
        <v>1376</v>
      </c>
      <c r="L676" s="2" t="str">
        <f t="shared" si="120"/>
        <v>11/5/2024</v>
      </c>
      <c r="M676" t="s">
        <v>701</v>
      </c>
      <c r="N676" s="2" t="str">
        <f t="shared" si="121"/>
        <v>('11/5/2024'</v>
      </c>
      <c r="O676">
        <f t="shared" si="122"/>
        <v>45</v>
      </c>
      <c r="P676" s="3" t="str">
        <f t="shared" si="123"/>
        <v>'Medina'</v>
      </c>
      <c r="Q676" s="3" t="str">
        <f t="shared" si="124"/>
        <v>'coffee beans'</v>
      </c>
      <c r="R676" s="3" t="str">
        <f t="shared" si="125"/>
        <v>'Colombian'</v>
      </c>
      <c r="S676">
        <f t="shared" si="126"/>
        <v>40</v>
      </c>
      <c r="T676">
        <f t="shared" si="127"/>
        <v>43</v>
      </c>
      <c r="U676">
        <f t="shared" si="128"/>
        <v>1720</v>
      </c>
      <c r="V676" s="3" t="str">
        <f t="shared" si="129"/>
        <v>'TRUE'</v>
      </c>
      <c r="W676">
        <f t="shared" si="130"/>
        <v>344</v>
      </c>
      <c r="X676" s="3" t="str">
        <f t="shared" si="131"/>
        <v>1376)</v>
      </c>
    </row>
    <row r="677" spans="1:24" x14ac:dyDescent="0.25">
      <c r="A677" t="s">
        <v>702</v>
      </c>
      <c r="B677">
        <v>16</v>
      </c>
      <c r="C677" t="s">
        <v>23</v>
      </c>
      <c r="D677" t="s">
        <v>13</v>
      </c>
      <c r="E677" t="s">
        <v>17</v>
      </c>
      <c r="F677">
        <v>35</v>
      </c>
      <c r="G677">
        <v>39</v>
      </c>
      <c r="H677">
        <v>1365</v>
      </c>
      <c r="I677" t="b">
        <v>0</v>
      </c>
      <c r="J677">
        <v>0</v>
      </c>
      <c r="K677">
        <v>1365</v>
      </c>
      <c r="L677" s="2" t="str">
        <f t="shared" si="120"/>
        <v>11/6/2024</v>
      </c>
      <c r="M677" t="s">
        <v>702</v>
      </c>
      <c r="N677" s="2" t="str">
        <f t="shared" si="121"/>
        <v>('11/6/2024'</v>
      </c>
      <c r="O677">
        <f t="shared" si="122"/>
        <v>16</v>
      </c>
      <c r="P677" s="3" t="str">
        <f t="shared" si="123"/>
        <v>'Hail'</v>
      </c>
      <c r="Q677" s="3" t="str">
        <f t="shared" si="124"/>
        <v>'coffee beans'</v>
      </c>
      <c r="R677" s="3" t="str">
        <f t="shared" si="125"/>
        <v>'Costa Rica'</v>
      </c>
      <c r="S677">
        <f t="shared" si="126"/>
        <v>35</v>
      </c>
      <c r="T677">
        <f t="shared" si="127"/>
        <v>39</v>
      </c>
      <c r="U677">
        <f t="shared" si="128"/>
        <v>1365</v>
      </c>
      <c r="V677" s="3" t="str">
        <f t="shared" si="129"/>
        <v>'FALSE'</v>
      </c>
      <c r="W677">
        <f t="shared" si="130"/>
        <v>0</v>
      </c>
      <c r="X677" s="3" t="str">
        <f t="shared" si="131"/>
        <v>1365)</v>
      </c>
    </row>
    <row r="678" spans="1:24" x14ac:dyDescent="0.25">
      <c r="A678" t="s">
        <v>703</v>
      </c>
      <c r="B678">
        <v>2</v>
      </c>
      <c r="C678" t="s">
        <v>39</v>
      </c>
      <c r="D678" t="s">
        <v>13</v>
      </c>
      <c r="E678" t="s">
        <v>21</v>
      </c>
      <c r="F678">
        <v>45</v>
      </c>
      <c r="G678">
        <v>46</v>
      </c>
      <c r="H678">
        <v>2070</v>
      </c>
      <c r="I678" t="b">
        <v>1</v>
      </c>
      <c r="J678">
        <v>414</v>
      </c>
      <c r="K678">
        <v>1656</v>
      </c>
      <c r="L678" s="2" t="str">
        <f t="shared" si="120"/>
        <v>11/7/2024</v>
      </c>
      <c r="M678" t="s">
        <v>703</v>
      </c>
      <c r="N678" s="2" t="str">
        <f t="shared" si="121"/>
        <v>('11/7/2024'</v>
      </c>
      <c r="O678">
        <f t="shared" si="122"/>
        <v>2</v>
      </c>
      <c r="P678" s="3" t="str">
        <f t="shared" si="123"/>
        <v>'Jeddah'</v>
      </c>
      <c r="Q678" s="3" t="str">
        <f t="shared" si="124"/>
        <v>'coffee beans'</v>
      </c>
      <c r="R678" s="3" t="str">
        <f t="shared" si="125"/>
        <v>'Ethiopian'</v>
      </c>
      <c r="S678">
        <f t="shared" si="126"/>
        <v>45</v>
      </c>
      <c r="T678">
        <f t="shared" si="127"/>
        <v>46</v>
      </c>
      <c r="U678">
        <f t="shared" si="128"/>
        <v>2070</v>
      </c>
      <c r="V678" s="3" t="str">
        <f t="shared" si="129"/>
        <v>'TRUE'</v>
      </c>
      <c r="W678">
        <f t="shared" si="130"/>
        <v>414</v>
      </c>
      <c r="X678" s="3" t="str">
        <f t="shared" si="131"/>
        <v>1656)</v>
      </c>
    </row>
    <row r="679" spans="1:24" x14ac:dyDescent="0.25">
      <c r="A679" t="s">
        <v>704</v>
      </c>
      <c r="B679">
        <v>57</v>
      </c>
      <c r="C679" t="s">
        <v>34</v>
      </c>
      <c r="D679" t="s">
        <v>13</v>
      </c>
      <c r="E679" t="s">
        <v>17</v>
      </c>
      <c r="F679">
        <v>35</v>
      </c>
      <c r="G679">
        <v>1</v>
      </c>
      <c r="H679">
        <v>35</v>
      </c>
      <c r="I679" t="b">
        <v>0</v>
      </c>
      <c r="J679">
        <v>0</v>
      </c>
      <c r="K679">
        <v>35</v>
      </c>
      <c r="L679" s="2" t="str">
        <f t="shared" si="120"/>
        <v>11/8/2024</v>
      </c>
      <c r="M679" t="s">
        <v>704</v>
      </c>
      <c r="N679" s="2" t="str">
        <f t="shared" si="121"/>
        <v>('11/8/2024'</v>
      </c>
      <c r="O679">
        <f t="shared" si="122"/>
        <v>57</v>
      </c>
      <c r="P679" s="3" t="str">
        <f t="shared" si="123"/>
        <v>'Dammam'</v>
      </c>
      <c r="Q679" s="3" t="str">
        <f t="shared" si="124"/>
        <v>'coffee beans'</v>
      </c>
      <c r="R679" s="3" t="str">
        <f t="shared" si="125"/>
        <v>'Costa Rica'</v>
      </c>
      <c r="S679">
        <f t="shared" si="126"/>
        <v>35</v>
      </c>
      <c r="T679">
        <f t="shared" si="127"/>
        <v>1</v>
      </c>
      <c r="U679">
        <f t="shared" si="128"/>
        <v>35</v>
      </c>
      <c r="V679" s="3" t="str">
        <f t="shared" si="129"/>
        <v>'FALSE'</v>
      </c>
      <c r="W679">
        <f t="shared" si="130"/>
        <v>0</v>
      </c>
      <c r="X679" s="3" t="str">
        <f t="shared" si="131"/>
        <v>35)</v>
      </c>
    </row>
    <row r="680" spans="1:24" x14ac:dyDescent="0.25">
      <c r="A680" t="s">
        <v>705</v>
      </c>
      <c r="B680">
        <v>95</v>
      </c>
      <c r="C680" t="s">
        <v>30</v>
      </c>
      <c r="D680" t="s">
        <v>13</v>
      </c>
      <c r="E680" t="s">
        <v>21</v>
      </c>
      <c r="F680">
        <v>45</v>
      </c>
      <c r="G680">
        <v>48</v>
      </c>
      <c r="H680">
        <v>2160</v>
      </c>
      <c r="I680" t="b">
        <v>0</v>
      </c>
      <c r="J680">
        <v>0</v>
      </c>
      <c r="K680">
        <v>2160</v>
      </c>
      <c r="L680" s="2" t="str">
        <f t="shared" si="120"/>
        <v>11/9/2024</v>
      </c>
      <c r="M680" t="s">
        <v>705</v>
      </c>
      <c r="N680" s="2" t="str">
        <f t="shared" si="121"/>
        <v>('11/9/2024'</v>
      </c>
      <c r="O680">
        <f t="shared" si="122"/>
        <v>95</v>
      </c>
      <c r="P680" s="3" t="str">
        <f t="shared" si="123"/>
        <v>'Medina'</v>
      </c>
      <c r="Q680" s="3" t="str">
        <f t="shared" si="124"/>
        <v>'coffee beans'</v>
      </c>
      <c r="R680" s="3" t="str">
        <f t="shared" si="125"/>
        <v>'Ethiopian'</v>
      </c>
      <c r="S680">
        <f t="shared" si="126"/>
        <v>45</v>
      </c>
      <c r="T680">
        <f t="shared" si="127"/>
        <v>48</v>
      </c>
      <c r="U680">
        <f t="shared" si="128"/>
        <v>2160</v>
      </c>
      <c r="V680" s="3" t="str">
        <f t="shared" si="129"/>
        <v>'FALSE'</v>
      </c>
      <c r="W680">
        <f t="shared" si="130"/>
        <v>0</v>
      </c>
      <c r="X680" s="3" t="str">
        <f t="shared" si="131"/>
        <v>2160)</v>
      </c>
    </row>
    <row r="681" spans="1:24" x14ac:dyDescent="0.25">
      <c r="A681" t="s">
        <v>706</v>
      </c>
      <c r="B681">
        <v>13</v>
      </c>
      <c r="C681" t="s">
        <v>12</v>
      </c>
      <c r="D681" t="s">
        <v>13</v>
      </c>
      <c r="E681" t="s">
        <v>28</v>
      </c>
      <c r="F681">
        <v>30</v>
      </c>
      <c r="G681">
        <v>32</v>
      </c>
      <c r="H681">
        <v>960</v>
      </c>
      <c r="I681" t="b">
        <v>1</v>
      </c>
      <c r="J681">
        <v>192</v>
      </c>
      <c r="K681">
        <v>768</v>
      </c>
      <c r="L681" s="2" t="str">
        <f t="shared" si="120"/>
        <v>11/10/2024</v>
      </c>
      <c r="M681" t="s">
        <v>706</v>
      </c>
      <c r="N681" s="2" t="str">
        <f t="shared" si="121"/>
        <v>('11/10/2024'</v>
      </c>
      <c r="O681">
        <f t="shared" si="122"/>
        <v>13</v>
      </c>
      <c r="P681" s="3" t="str">
        <f t="shared" si="123"/>
        <v>'Riyadh'</v>
      </c>
      <c r="Q681" s="3" t="str">
        <f t="shared" si="124"/>
        <v>'coffee beans'</v>
      </c>
      <c r="R681" s="3" t="str">
        <f t="shared" si="125"/>
        <v>'Brazilian'</v>
      </c>
      <c r="S681">
        <f t="shared" si="126"/>
        <v>30</v>
      </c>
      <c r="T681">
        <f t="shared" si="127"/>
        <v>32</v>
      </c>
      <c r="U681">
        <f t="shared" si="128"/>
        <v>960</v>
      </c>
      <c r="V681" s="3" t="str">
        <f t="shared" si="129"/>
        <v>'TRUE'</v>
      </c>
      <c r="W681">
        <f t="shared" si="130"/>
        <v>192</v>
      </c>
      <c r="X681" s="3" t="str">
        <f t="shared" si="131"/>
        <v>768)</v>
      </c>
    </row>
    <row r="682" spans="1:24" x14ac:dyDescent="0.25">
      <c r="A682" t="s">
        <v>707</v>
      </c>
      <c r="B682">
        <v>14</v>
      </c>
      <c r="C682" t="s">
        <v>39</v>
      </c>
      <c r="D682" t="s">
        <v>13</v>
      </c>
      <c r="E682" t="s">
        <v>14</v>
      </c>
      <c r="F682">
        <v>40</v>
      </c>
      <c r="G682">
        <v>11</v>
      </c>
      <c r="H682">
        <v>440</v>
      </c>
      <c r="I682" t="b">
        <v>1</v>
      </c>
      <c r="J682">
        <v>88</v>
      </c>
      <c r="K682">
        <v>352</v>
      </c>
      <c r="L682" s="2" t="str">
        <f t="shared" si="120"/>
        <v>11/11/2024</v>
      </c>
      <c r="M682" t="s">
        <v>707</v>
      </c>
      <c r="N682" s="2" t="str">
        <f t="shared" si="121"/>
        <v>('11/11/2024'</v>
      </c>
      <c r="O682">
        <f t="shared" si="122"/>
        <v>14</v>
      </c>
      <c r="P682" s="3" t="str">
        <f t="shared" si="123"/>
        <v>'Jeddah'</v>
      </c>
      <c r="Q682" s="3" t="str">
        <f t="shared" si="124"/>
        <v>'coffee beans'</v>
      </c>
      <c r="R682" s="3" t="str">
        <f t="shared" si="125"/>
        <v>'Colombian'</v>
      </c>
      <c r="S682">
        <f t="shared" si="126"/>
        <v>40</v>
      </c>
      <c r="T682">
        <f t="shared" si="127"/>
        <v>11</v>
      </c>
      <c r="U682">
        <f t="shared" si="128"/>
        <v>440</v>
      </c>
      <c r="V682" s="3" t="str">
        <f t="shared" si="129"/>
        <v>'TRUE'</v>
      </c>
      <c r="W682">
        <f t="shared" si="130"/>
        <v>88</v>
      </c>
      <c r="X682" s="3" t="str">
        <f t="shared" si="131"/>
        <v>352)</v>
      </c>
    </row>
    <row r="683" spans="1:24" x14ac:dyDescent="0.25">
      <c r="A683" t="s">
        <v>708</v>
      </c>
      <c r="B683">
        <v>25</v>
      </c>
      <c r="C683" t="s">
        <v>39</v>
      </c>
      <c r="D683" t="s">
        <v>13</v>
      </c>
      <c r="E683" t="s">
        <v>14</v>
      </c>
      <c r="F683">
        <v>40</v>
      </c>
      <c r="G683">
        <v>31</v>
      </c>
      <c r="H683">
        <v>1240</v>
      </c>
      <c r="I683" t="b">
        <v>0</v>
      </c>
      <c r="J683">
        <v>0</v>
      </c>
      <c r="K683">
        <v>1240</v>
      </c>
      <c r="L683" s="2" t="str">
        <f t="shared" si="120"/>
        <v>11/12/2024</v>
      </c>
      <c r="M683" t="s">
        <v>708</v>
      </c>
      <c r="N683" s="2" t="str">
        <f t="shared" si="121"/>
        <v>('11/12/2024'</v>
      </c>
      <c r="O683">
        <f t="shared" si="122"/>
        <v>25</v>
      </c>
      <c r="P683" s="3" t="str">
        <f t="shared" si="123"/>
        <v>'Jeddah'</v>
      </c>
      <c r="Q683" s="3" t="str">
        <f t="shared" si="124"/>
        <v>'coffee beans'</v>
      </c>
      <c r="R683" s="3" t="str">
        <f t="shared" si="125"/>
        <v>'Colombian'</v>
      </c>
      <c r="S683">
        <f t="shared" si="126"/>
        <v>40</v>
      </c>
      <c r="T683">
        <f t="shared" si="127"/>
        <v>31</v>
      </c>
      <c r="U683">
        <f t="shared" si="128"/>
        <v>1240</v>
      </c>
      <c r="V683" s="3" t="str">
        <f t="shared" si="129"/>
        <v>'FALSE'</v>
      </c>
      <c r="W683">
        <f t="shared" si="130"/>
        <v>0</v>
      </c>
      <c r="X683" s="3" t="str">
        <f t="shared" si="131"/>
        <v>1240)</v>
      </c>
    </row>
    <row r="684" spans="1:24" x14ac:dyDescent="0.25">
      <c r="A684" t="s">
        <v>709</v>
      </c>
      <c r="B684">
        <v>77</v>
      </c>
      <c r="C684" t="s">
        <v>23</v>
      </c>
      <c r="D684" t="s">
        <v>13</v>
      </c>
      <c r="E684" t="s">
        <v>28</v>
      </c>
      <c r="F684">
        <v>30</v>
      </c>
      <c r="G684">
        <v>20</v>
      </c>
      <c r="H684">
        <v>600</v>
      </c>
      <c r="I684" t="b">
        <v>1</v>
      </c>
      <c r="J684">
        <v>120</v>
      </c>
      <c r="K684">
        <v>480</v>
      </c>
      <c r="L684" s="2" t="str">
        <f t="shared" si="120"/>
        <v>11/13/2024</v>
      </c>
      <c r="M684" t="s">
        <v>709</v>
      </c>
      <c r="N684" s="2" t="str">
        <f t="shared" si="121"/>
        <v>('11/13/2024'</v>
      </c>
      <c r="O684">
        <f t="shared" si="122"/>
        <v>77</v>
      </c>
      <c r="P684" s="3" t="str">
        <f t="shared" si="123"/>
        <v>'Hail'</v>
      </c>
      <c r="Q684" s="3" t="str">
        <f t="shared" si="124"/>
        <v>'coffee beans'</v>
      </c>
      <c r="R684" s="3" t="str">
        <f t="shared" si="125"/>
        <v>'Brazilian'</v>
      </c>
      <c r="S684">
        <f t="shared" si="126"/>
        <v>30</v>
      </c>
      <c r="T684">
        <f t="shared" si="127"/>
        <v>20</v>
      </c>
      <c r="U684">
        <f t="shared" si="128"/>
        <v>600</v>
      </c>
      <c r="V684" s="3" t="str">
        <f t="shared" si="129"/>
        <v>'TRUE'</v>
      </c>
      <c r="W684">
        <f t="shared" si="130"/>
        <v>120</v>
      </c>
      <c r="X684" s="3" t="str">
        <f t="shared" si="131"/>
        <v>480)</v>
      </c>
    </row>
    <row r="685" spans="1:24" x14ac:dyDescent="0.25">
      <c r="A685" t="s">
        <v>710</v>
      </c>
      <c r="B685">
        <v>58</v>
      </c>
      <c r="C685" t="s">
        <v>23</v>
      </c>
      <c r="D685" t="s">
        <v>13</v>
      </c>
      <c r="E685" t="s">
        <v>32</v>
      </c>
      <c r="F685">
        <v>35</v>
      </c>
      <c r="G685">
        <v>26</v>
      </c>
      <c r="H685">
        <v>910</v>
      </c>
      <c r="I685" t="b">
        <v>0</v>
      </c>
      <c r="J685">
        <v>0</v>
      </c>
      <c r="K685">
        <v>910</v>
      </c>
      <c r="L685" s="2" t="str">
        <f t="shared" si="120"/>
        <v>11/14/2024</v>
      </c>
      <c r="M685" t="s">
        <v>710</v>
      </c>
      <c r="N685" s="2" t="str">
        <f t="shared" si="121"/>
        <v>('11/14/2024'</v>
      </c>
      <c r="O685">
        <f t="shared" si="122"/>
        <v>58</v>
      </c>
      <c r="P685" s="3" t="str">
        <f t="shared" si="123"/>
        <v>'Hail'</v>
      </c>
      <c r="Q685" s="3" t="str">
        <f t="shared" si="124"/>
        <v>'coffee beans'</v>
      </c>
      <c r="R685" s="3" t="str">
        <f t="shared" si="125"/>
        <v>'Guatemala'</v>
      </c>
      <c r="S685">
        <f t="shared" si="126"/>
        <v>35</v>
      </c>
      <c r="T685">
        <f t="shared" si="127"/>
        <v>26</v>
      </c>
      <c r="U685">
        <f t="shared" si="128"/>
        <v>910</v>
      </c>
      <c r="V685" s="3" t="str">
        <f t="shared" si="129"/>
        <v>'FALSE'</v>
      </c>
      <c r="W685">
        <f t="shared" si="130"/>
        <v>0</v>
      </c>
      <c r="X685" s="3" t="str">
        <f t="shared" si="131"/>
        <v>910)</v>
      </c>
    </row>
    <row r="686" spans="1:24" x14ac:dyDescent="0.25">
      <c r="A686" t="s">
        <v>711</v>
      </c>
      <c r="B686">
        <v>82</v>
      </c>
      <c r="C686" t="s">
        <v>27</v>
      </c>
      <c r="D686" t="s">
        <v>13</v>
      </c>
      <c r="E686" t="s">
        <v>28</v>
      </c>
      <c r="F686">
        <v>30</v>
      </c>
      <c r="G686">
        <v>26</v>
      </c>
      <c r="H686">
        <v>780</v>
      </c>
      <c r="I686" t="b">
        <v>1</v>
      </c>
      <c r="J686">
        <v>156</v>
      </c>
      <c r="K686">
        <v>624</v>
      </c>
      <c r="L686" s="2" t="str">
        <f t="shared" si="120"/>
        <v>11/15/2024</v>
      </c>
      <c r="M686" t="s">
        <v>711</v>
      </c>
      <c r="N686" s="2" t="str">
        <f t="shared" si="121"/>
        <v>('11/15/2024'</v>
      </c>
      <c r="O686">
        <f t="shared" si="122"/>
        <v>82</v>
      </c>
      <c r="P686" s="3" t="str">
        <f t="shared" si="123"/>
        <v>'Buraidah'</v>
      </c>
      <c r="Q686" s="3" t="str">
        <f t="shared" si="124"/>
        <v>'coffee beans'</v>
      </c>
      <c r="R686" s="3" t="str">
        <f t="shared" si="125"/>
        <v>'Brazilian'</v>
      </c>
      <c r="S686">
        <f t="shared" si="126"/>
        <v>30</v>
      </c>
      <c r="T686">
        <f t="shared" si="127"/>
        <v>26</v>
      </c>
      <c r="U686">
        <f t="shared" si="128"/>
        <v>780</v>
      </c>
      <c r="V686" s="3" t="str">
        <f t="shared" si="129"/>
        <v>'TRUE'</v>
      </c>
      <c r="W686">
        <f t="shared" si="130"/>
        <v>156</v>
      </c>
      <c r="X686" s="3" t="str">
        <f t="shared" si="131"/>
        <v>624)</v>
      </c>
    </row>
    <row r="687" spans="1:24" x14ac:dyDescent="0.25">
      <c r="A687" t="s">
        <v>712</v>
      </c>
      <c r="B687">
        <v>29</v>
      </c>
      <c r="C687" t="s">
        <v>16</v>
      </c>
      <c r="D687" t="s">
        <v>13</v>
      </c>
      <c r="E687" t="s">
        <v>28</v>
      </c>
      <c r="F687">
        <v>30</v>
      </c>
      <c r="G687">
        <v>39</v>
      </c>
      <c r="H687">
        <v>1170</v>
      </c>
      <c r="I687" t="b">
        <v>1</v>
      </c>
      <c r="J687">
        <v>234</v>
      </c>
      <c r="K687">
        <v>936</v>
      </c>
      <c r="L687" s="2" t="str">
        <f t="shared" si="120"/>
        <v>11/16/2024</v>
      </c>
      <c r="M687" t="s">
        <v>712</v>
      </c>
      <c r="N687" s="2" t="str">
        <f t="shared" si="121"/>
        <v>('11/16/2024'</v>
      </c>
      <c r="O687">
        <f t="shared" si="122"/>
        <v>29</v>
      </c>
      <c r="P687" s="3" t="str">
        <f t="shared" si="123"/>
        <v>'Abha'</v>
      </c>
      <c r="Q687" s="3" t="str">
        <f t="shared" si="124"/>
        <v>'coffee beans'</v>
      </c>
      <c r="R687" s="3" t="str">
        <f t="shared" si="125"/>
        <v>'Brazilian'</v>
      </c>
      <c r="S687">
        <f t="shared" si="126"/>
        <v>30</v>
      </c>
      <c r="T687">
        <f t="shared" si="127"/>
        <v>39</v>
      </c>
      <c r="U687">
        <f t="shared" si="128"/>
        <v>1170</v>
      </c>
      <c r="V687" s="3" t="str">
        <f t="shared" si="129"/>
        <v>'TRUE'</v>
      </c>
      <c r="W687">
        <f t="shared" si="130"/>
        <v>234</v>
      </c>
      <c r="X687" s="3" t="str">
        <f t="shared" si="131"/>
        <v>936)</v>
      </c>
    </row>
    <row r="688" spans="1:24" x14ac:dyDescent="0.25">
      <c r="A688" t="s">
        <v>713</v>
      </c>
      <c r="B688">
        <v>66</v>
      </c>
      <c r="C688" t="s">
        <v>30</v>
      </c>
      <c r="D688" t="s">
        <v>13</v>
      </c>
      <c r="E688" t="s">
        <v>14</v>
      </c>
      <c r="F688">
        <v>40</v>
      </c>
      <c r="G688">
        <v>14</v>
      </c>
      <c r="H688">
        <v>560</v>
      </c>
      <c r="I688" t="b">
        <v>0</v>
      </c>
      <c r="J688">
        <v>0</v>
      </c>
      <c r="K688">
        <v>560</v>
      </c>
      <c r="L688" s="2" t="str">
        <f t="shared" si="120"/>
        <v>11/17/2024</v>
      </c>
      <c r="M688" t="s">
        <v>713</v>
      </c>
      <c r="N688" s="2" t="str">
        <f t="shared" si="121"/>
        <v>('11/17/2024'</v>
      </c>
      <c r="O688">
        <f t="shared" si="122"/>
        <v>66</v>
      </c>
      <c r="P688" s="3" t="str">
        <f t="shared" si="123"/>
        <v>'Medina'</v>
      </c>
      <c r="Q688" s="3" t="str">
        <f t="shared" si="124"/>
        <v>'coffee beans'</v>
      </c>
      <c r="R688" s="3" t="str">
        <f t="shared" si="125"/>
        <v>'Colombian'</v>
      </c>
      <c r="S688">
        <f t="shared" si="126"/>
        <v>40</v>
      </c>
      <c r="T688">
        <f t="shared" si="127"/>
        <v>14</v>
      </c>
      <c r="U688">
        <f t="shared" si="128"/>
        <v>560</v>
      </c>
      <c r="V688" s="3" t="str">
        <f t="shared" si="129"/>
        <v>'FALSE'</v>
      </c>
      <c r="W688">
        <f t="shared" si="130"/>
        <v>0</v>
      </c>
      <c r="X688" s="3" t="str">
        <f t="shared" si="131"/>
        <v>560)</v>
      </c>
    </row>
    <row r="689" spans="1:24" x14ac:dyDescent="0.25">
      <c r="A689" t="s">
        <v>714</v>
      </c>
      <c r="B689">
        <v>69</v>
      </c>
      <c r="C689" t="s">
        <v>16</v>
      </c>
      <c r="D689" t="s">
        <v>13</v>
      </c>
      <c r="E689" t="s">
        <v>28</v>
      </c>
      <c r="F689">
        <v>30</v>
      </c>
      <c r="G689">
        <v>16</v>
      </c>
      <c r="H689">
        <v>480</v>
      </c>
      <c r="I689" t="b">
        <v>0</v>
      </c>
      <c r="J689">
        <v>0</v>
      </c>
      <c r="K689">
        <v>480</v>
      </c>
      <c r="L689" s="2" t="str">
        <f t="shared" si="120"/>
        <v>11/18/2024</v>
      </c>
      <c r="M689" t="s">
        <v>714</v>
      </c>
      <c r="N689" s="2" t="str">
        <f t="shared" si="121"/>
        <v>('11/18/2024'</v>
      </c>
      <c r="O689">
        <f t="shared" si="122"/>
        <v>69</v>
      </c>
      <c r="P689" s="3" t="str">
        <f t="shared" si="123"/>
        <v>'Abha'</v>
      </c>
      <c r="Q689" s="3" t="str">
        <f t="shared" si="124"/>
        <v>'coffee beans'</v>
      </c>
      <c r="R689" s="3" t="str">
        <f t="shared" si="125"/>
        <v>'Brazilian'</v>
      </c>
      <c r="S689">
        <f t="shared" si="126"/>
        <v>30</v>
      </c>
      <c r="T689">
        <f t="shared" si="127"/>
        <v>16</v>
      </c>
      <c r="U689">
        <f t="shared" si="128"/>
        <v>480</v>
      </c>
      <c r="V689" s="3" t="str">
        <f t="shared" si="129"/>
        <v>'FALSE'</v>
      </c>
      <c r="W689">
        <f t="shared" si="130"/>
        <v>0</v>
      </c>
      <c r="X689" s="3" t="str">
        <f t="shared" si="131"/>
        <v>480)</v>
      </c>
    </row>
    <row r="690" spans="1:24" x14ac:dyDescent="0.25">
      <c r="A690" t="s">
        <v>715</v>
      </c>
      <c r="B690">
        <v>63</v>
      </c>
      <c r="C690" t="s">
        <v>12</v>
      </c>
      <c r="D690" t="s">
        <v>13</v>
      </c>
      <c r="E690" t="s">
        <v>14</v>
      </c>
      <c r="F690">
        <v>40</v>
      </c>
      <c r="G690">
        <v>33</v>
      </c>
      <c r="H690">
        <v>1320</v>
      </c>
      <c r="I690" t="b">
        <v>0</v>
      </c>
      <c r="J690">
        <v>0</v>
      </c>
      <c r="K690">
        <v>1320</v>
      </c>
      <c r="L690" s="2" t="str">
        <f t="shared" si="120"/>
        <v>11/19/2024</v>
      </c>
      <c r="M690" t="s">
        <v>715</v>
      </c>
      <c r="N690" s="2" t="str">
        <f t="shared" si="121"/>
        <v>('11/19/2024'</v>
      </c>
      <c r="O690">
        <f t="shared" si="122"/>
        <v>63</v>
      </c>
      <c r="P690" s="3" t="str">
        <f t="shared" si="123"/>
        <v>'Riyadh'</v>
      </c>
      <c r="Q690" s="3" t="str">
        <f t="shared" si="124"/>
        <v>'coffee beans'</v>
      </c>
      <c r="R690" s="3" t="str">
        <f t="shared" si="125"/>
        <v>'Colombian'</v>
      </c>
      <c r="S690">
        <f t="shared" si="126"/>
        <v>40</v>
      </c>
      <c r="T690">
        <f t="shared" si="127"/>
        <v>33</v>
      </c>
      <c r="U690">
        <f t="shared" si="128"/>
        <v>1320</v>
      </c>
      <c r="V690" s="3" t="str">
        <f t="shared" si="129"/>
        <v>'FALSE'</v>
      </c>
      <c r="W690">
        <f t="shared" si="130"/>
        <v>0</v>
      </c>
      <c r="X690" s="3" t="str">
        <f t="shared" si="131"/>
        <v>1320)</v>
      </c>
    </row>
    <row r="691" spans="1:24" x14ac:dyDescent="0.25">
      <c r="A691" t="s">
        <v>716</v>
      </c>
      <c r="B691">
        <v>34</v>
      </c>
      <c r="C691" t="s">
        <v>12</v>
      </c>
      <c r="D691" t="s">
        <v>13</v>
      </c>
      <c r="E691" t="s">
        <v>21</v>
      </c>
      <c r="F691">
        <v>45</v>
      </c>
      <c r="G691">
        <v>24</v>
      </c>
      <c r="H691">
        <v>1080</v>
      </c>
      <c r="I691" t="b">
        <v>0</v>
      </c>
      <c r="J691">
        <v>0</v>
      </c>
      <c r="K691">
        <v>1080</v>
      </c>
      <c r="L691" s="2" t="str">
        <f t="shared" si="120"/>
        <v>11/20/2024</v>
      </c>
      <c r="M691" t="s">
        <v>716</v>
      </c>
      <c r="N691" s="2" t="str">
        <f t="shared" si="121"/>
        <v>('11/20/2024'</v>
      </c>
      <c r="O691">
        <f t="shared" si="122"/>
        <v>34</v>
      </c>
      <c r="P691" s="3" t="str">
        <f t="shared" si="123"/>
        <v>'Riyadh'</v>
      </c>
      <c r="Q691" s="3" t="str">
        <f t="shared" si="124"/>
        <v>'coffee beans'</v>
      </c>
      <c r="R691" s="3" t="str">
        <f t="shared" si="125"/>
        <v>'Ethiopian'</v>
      </c>
      <c r="S691">
        <f t="shared" si="126"/>
        <v>45</v>
      </c>
      <c r="T691">
        <f t="shared" si="127"/>
        <v>24</v>
      </c>
      <c r="U691">
        <f t="shared" si="128"/>
        <v>1080</v>
      </c>
      <c r="V691" s="3" t="str">
        <f t="shared" si="129"/>
        <v>'FALSE'</v>
      </c>
      <c r="W691">
        <f t="shared" si="130"/>
        <v>0</v>
      </c>
      <c r="X691" s="3" t="str">
        <f t="shared" si="131"/>
        <v>1080)</v>
      </c>
    </row>
    <row r="692" spans="1:24" x14ac:dyDescent="0.25">
      <c r="A692" t="s">
        <v>717</v>
      </c>
      <c r="B692">
        <v>6</v>
      </c>
      <c r="C692" t="s">
        <v>27</v>
      </c>
      <c r="D692" t="s">
        <v>13</v>
      </c>
      <c r="E692" t="s">
        <v>32</v>
      </c>
      <c r="F692">
        <v>35</v>
      </c>
      <c r="G692">
        <v>48</v>
      </c>
      <c r="H692">
        <v>1680</v>
      </c>
      <c r="I692" t="b">
        <v>1</v>
      </c>
      <c r="J692">
        <v>336</v>
      </c>
      <c r="K692">
        <v>1344</v>
      </c>
      <c r="L692" s="2" t="str">
        <f t="shared" si="120"/>
        <v>11/21/2024</v>
      </c>
      <c r="M692" t="s">
        <v>717</v>
      </c>
      <c r="N692" s="2" t="str">
        <f t="shared" si="121"/>
        <v>('11/21/2024'</v>
      </c>
      <c r="O692">
        <f t="shared" si="122"/>
        <v>6</v>
      </c>
      <c r="P692" s="3" t="str">
        <f t="shared" si="123"/>
        <v>'Buraidah'</v>
      </c>
      <c r="Q692" s="3" t="str">
        <f t="shared" si="124"/>
        <v>'coffee beans'</v>
      </c>
      <c r="R692" s="3" t="str">
        <f t="shared" si="125"/>
        <v>'Guatemala'</v>
      </c>
      <c r="S692">
        <f t="shared" si="126"/>
        <v>35</v>
      </c>
      <c r="T692">
        <f t="shared" si="127"/>
        <v>48</v>
      </c>
      <c r="U692">
        <f t="shared" si="128"/>
        <v>1680</v>
      </c>
      <c r="V692" s="3" t="str">
        <f t="shared" si="129"/>
        <v>'TRUE'</v>
      </c>
      <c r="W692">
        <f t="shared" si="130"/>
        <v>336</v>
      </c>
      <c r="X692" s="3" t="str">
        <f t="shared" si="131"/>
        <v>1344)</v>
      </c>
    </row>
    <row r="693" spans="1:24" x14ac:dyDescent="0.25">
      <c r="A693" t="s">
        <v>718</v>
      </c>
      <c r="B693">
        <v>97</v>
      </c>
      <c r="C693" t="s">
        <v>30</v>
      </c>
      <c r="D693" t="s">
        <v>13</v>
      </c>
      <c r="E693" t="s">
        <v>21</v>
      </c>
      <c r="F693">
        <v>45</v>
      </c>
      <c r="G693">
        <v>13</v>
      </c>
      <c r="H693">
        <v>585</v>
      </c>
      <c r="I693" t="b">
        <v>1</v>
      </c>
      <c r="J693">
        <v>117</v>
      </c>
      <c r="K693">
        <v>468</v>
      </c>
      <c r="L693" s="2" t="str">
        <f t="shared" si="120"/>
        <v>11/22/2024</v>
      </c>
      <c r="M693" t="s">
        <v>718</v>
      </c>
      <c r="N693" s="2" t="str">
        <f t="shared" si="121"/>
        <v>('11/22/2024'</v>
      </c>
      <c r="O693">
        <f t="shared" si="122"/>
        <v>97</v>
      </c>
      <c r="P693" s="3" t="str">
        <f t="shared" si="123"/>
        <v>'Medina'</v>
      </c>
      <c r="Q693" s="3" t="str">
        <f t="shared" si="124"/>
        <v>'coffee beans'</v>
      </c>
      <c r="R693" s="3" t="str">
        <f t="shared" si="125"/>
        <v>'Ethiopian'</v>
      </c>
      <c r="S693">
        <f t="shared" si="126"/>
        <v>45</v>
      </c>
      <c r="T693">
        <f t="shared" si="127"/>
        <v>13</v>
      </c>
      <c r="U693">
        <f t="shared" si="128"/>
        <v>585</v>
      </c>
      <c r="V693" s="3" t="str">
        <f t="shared" si="129"/>
        <v>'TRUE'</v>
      </c>
      <c r="W693">
        <f t="shared" si="130"/>
        <v>117</v>
      </c>
      <c r="X693" s="3" t="str">
        <f t="shared" si="131"/>
        <v>468)</v>
      </c>
    </row>
    <row r="694" spans="1:24" x14ac:dyDescent="0.25">
      <c r="A694" t="s">
        <v>719</v>
      </c>
      <c r="B694">
        <v>48</v>
      </c>
      <c r="C694" t="s">
        <v>34</v>
      </c>
      <c r="D694" t="s">
        <v>13</v>
      </c>
      <c r="E694" t="s">
        <v>14</v>
      </c>
      <c r="F694">
        <v>40</v>
      </c>
      <c r="G694">
        <v>30</v>
      </c>
      <c r="H694">
        <v>1200</v>
      </c>
      <c r="I694" t="b">
        <v>1</v>
      </c>
      <c r="J694">
        <v>240</v>
      </c>
      <c r="K694">
        <v>960</v>
      </c>
      <c r="L694" s="2" t="str">
        <f t="shared" si="120"/>
        <v>11/23/2024</v>
      </c>
      <c r="M694" t="s">
        <v>719</v>
      </c>
      <c r="N694" s="2" t="str">
        <f t="shared" si="121"/>
        <v>('11/23/2024'</v>
      </c>
      <c r="O694">
        <f t="shared" si="122"/>
        <v>48</v>
      </c>
      <c r="P694" s="3" t="str">
        <f t="shared" si="123"/>
        <v>'Dammam'</v>
      </c>
      <c r="Q694" s="3" t="str">
        <f t="shared" si="124"/>
        <v>'coffee beans'</v>
      </c>
      <c r="R694" s="3" t="str">
        <f t="shared" si="125"/>
        <v>'Colombian'</v>
      </c>
      <c r="S694">
        <f t="shared" si="126"/>
        <v>40</v>
      </c>
      <c r="T694">
        <f t="shared" si="127"/>
        <v>30</v>
      </c>
      <c r="U694">
        <f t="shared" si="128"/>
        <v>1200</v>
      </c>
      <c r="V694" s="3" t="str">
        <f t="shared" si="129"/>
        <v>'TRUE'</v>
      </c>
      <c r="W694">
        <f t="shared" si="130"/>
        <v>240</v>
      </c>
      <c r="X694" s="3" t="str">
        <f t="shared" si="131"/>
        <v>960)</v>
      </c>
    </row>
    <row r="695" spans="1:24" x14ac:dyDescent="0.25">
      <c r="A695" t="s">
        <v>720</v>
      </c>
      <c r="B695">
        <v>45</v>
      </c>
      <c r="C695" t="s">
        <v>23</v>
      </c>
      <c r="D695" t="s">
        <v>13</v>
      </c>
      <c r="E695" t="s">
        <v>17</v>
      </c>
      <c r="F695">
        <v>35</v>
      </c>
      <c r="G695">
        <v>3</v>
      </c>
      <c r="H695">
        <v>105</v>
      </c>
      <c r="I695" t="b">
        <v>1</v>
      </c>
      <c r="J695">
        <v>21</v>
      </c>
      <c r="K695">
        <v>84</v>
      </c>
      <c r="L695" s="2" t="str">
        <f t="shared" si="120"/>
        <v>11/24/2024</v>
      </c>
      <c r="M695" t="s">
        <v>720</v>
      </c>
      <c r="N695" s="2" t="str">
        <f t="shared" si="121"/>
        <v>('11/24/2024'</v>
      </c>
      <c r="O695">
        <f t="shared" si="122"/>
        <v>45</v>
      </c>
      <c r="P695" s="3" t="str">
        <f t="shared" si="123"/>
        <v>'Hail'</v>
      </c>
      <c r="Q695" s="3" t="str">
        <f t="shared" si="124"/>
        <v>'coffee beans'</v>
      </c>
      <c r="R695" s="3" t="str">
        <f t="shared" si="125"/>
        <v>'Costa Rica'</v>
      </c>
      <c r="S695">
        <f t="shared" si="126"/>
        <v>35</v>
      </c>
      <c r="T695">
        <f t="shared" si="127"/>
        <v>3</v>
      </c>
      <c r="U695">
        <f t="shared" si="128"/>
        <v>105</v>
      </c>
      <c r="V695" s="3" t="str">
        <f t="shared" si="129"/>
        <v>'TRUE'</v>
      </c>
      <c r="W695">
        <f t="shared" si="130"/>
        <v>21</v>
      </c>
      <c r="X695" s="3" t="str">
        <f t="shared" si="131"/>
        <v>84)</v>
      </c>
    </row>
    <row r="696" spans="1:24" x14ac:dyDescent="0.25">
      <c r="A696" t="s">
        <v>721</v>
      </c>
      <c r="B696">
        <v>63</v>
      </c>
      <c r="C696" t="s">
        <v>16</v>
      </c>
      <c r="D696" t="s">
        <v>13</v>
      </c>
      <c r="E696" t="s">
        <v>17</v>
      </c>
      <c r="F696">
        <v>35</v>
      </c>
      <c r="G696">
        <v>20</v>
      </c>
      <c r="H696">
        <v>700</v>
      </c>
      <c r="I696" t="b">
        <v>0</v>
      </c>
      <c r="J696">
        <v>0</v>
      </c>
      <c r="K696">
        <v>700</v>
      </c>
      <c r="L696" s="2" t="str">
        <f t="shared" si="120"/>
        <v>11/25/2024</v>
      </c>
      <c r="M696" t="s">
        <v>721</v>
      </c>
      <c r="N696" s="2" t="str">
        <f t="shared" si="121"/>
        <v>('11/25/2024'</v>
      </c>
      <c r="O696">
        <f t="shared" si="122"/>
        <v>63</v>
      </c>
      <c r="P696" s="3" t="str">
        <f t="shared" si="123"/>
        <v>'Abha'</v>
      </c>
      <c r="Q696" s="3" t="str">
        <f t="shared" si="124"/>
        <v>'coffee beans'</v>
      </c>
      <c r="R696" s="3" t="str">
        <f t="shared" si="125"/>
        <v>'Costa Rica'</v>
      </c>
      <c r="S696">
        <f t="shared" si="126"/>
        <v>35</v>
      </c>
      <c r="T696">
        <f t="shared" si="127"/>
        <v>20</v>
      </c>
      <c r="U696">
        <f t="shared" si="128"/>
        <v>700</v>
      </c>
      <c r="V696" s="3" t="str">
        <f t="shared" si="129"/>
        <v>'FALSE'</v>
      </c>
      <c r="W696">
        <f t="shared" si="130"/>
        <v>0</v>
      </c>
      <c r="X696" s="3" t="str">
        <f t="shared" si="131"/>
        <v>700)</v>
      </c>
    </row>
    <row r="697" spans="1:24" x14ac:dyDescent="0.25">
      <c r="A697" t="s">
        <v>722</v>
      </c>
      <c r="B697">
        <v>95</v>
      </c>
      <c r="C697" t="s">
        <v>23</v>
      </c>
      <c r="D697" t="s">
        <v>13</v>
      </c>
      <c r="E697" t="s">
        <v>14</v>
      </c>
      <c r="F697">
        <v>40</v>
      </c>
      <c r="G697">
        <v>23</v>
      </c>
      <c r="H697">
        <v>920</v>
      </c>
      <c r="I697" t="b">
        <v>1</v>
      </c>
      <c r="J697">
        <v>184</v>
      </c>
      <c r="K697">
        <v>736</v>
      </c>
      <c r="L697" s="2" t="str">
        <f t="shared" si="120"/>
        <v>11/26/2024</v>
      </c>
      <c r="M697" t="s">
        <v>722</v>
      </c>
      <c r="N697" s="2" t="str">
        <f t="shared" si="121"/>
        <v>('11/26/2024'</v>
      </c>
      <c r="O697">
        <f t="shared" si="122"/>
        <v>95</v>
      </c>
      <c r="P697" s="3" t="str">
        <f t="shared" si="123"/>
        <v>'Hail'</v>
      </c>
      <c r="Q697" s="3" t="str">
        <f t="shared" si="124"/>
        <v>'coffee beans'</v>
      </c>
      <c r="R697" s="3" t="str">
        <f t="shared" si="125"/>
        <v>'Colombian'</v>
      </c>
      <c r="S697">
        <f t="shared" si="126"/>
        <v>40</v>
      </c>
      <c r="T697">
        <f t="shared" si="127"/>
        <v>23</v>
      </c>
      <c r="U697">
        <f t="shared" si="128"/>
        <v>920</v>
      </c>
      <c r="V697" s="3" t="str">
        <f t="shared" si="129"/>
        <v>'TRUE'</v>
      </c>
      <c r="W697">
        <f t="shared" si="130"/>
        <v>184</v>
      </c>
      <c r="X697" s="3" t="str">
        <f t="shared" si="131"/>
        <v>736)</v>
      </c>
    </row>
    <row r="698" spans="1:24" x14ac:dyDescent="0.25">
      <c r="A698" t="s">
        <v>723</v>
      </c>
      <c r="B698">
        <v>80</v>
      </c>
      <c r="C698" t="s">
        <v>27</v>
      </c>
      <c r="D698" t="s">
        <v>13</v>
      </c>
      <c r="E698" t="s">
        <v>14</v>
      </c>
      <c r="F698">
        <v>40</v>
      </c>
      <c r="G698">
        <v>49</v>
      </c>
      <c r="H698">
        <v>1960</v>
      </c>
      <c r="I698" t="b">
        <v>1</v>
      </c>
      <c r="J698">
        <v>392</v>
      </c>
      <c r="K698">
        <v>1568</v>
      </c>
      <c r="L698" s="2" t="str">
        <f t="shared" si="120"/>
        <v>11/27/2024</v>
      </c>
      <c r="M698" t="s">
        <v>723</v>
      </c>
      <c r="N698" s="2" t="str">
        <f t="shared" si="121"/>
        <v>('11/27/2024'</v>
      </c>
      <c r="O698">
        <f t="shared" si="122"/>
        <v>80</v>
      </c>
      <c r="P698" s="3" t="str">
        <f t="shared" si="123"/>
        <v>'Buraidah'</v>
      </c>
      <c r="Q698" s="3" t="str">
        <f t="shared" si="124"/>
        <v>'coffee beans'</v>
      </c>
      <c r="R698" s="3" t="str">
        <f t="shared" si="125"/>
        <v>'Colombian'</v>
      </c>
      <c r="S698">
        <f t="shared" si="126"/>
        <v>40</v>
      </c>
      <c r="T698">
        <f t="shared" si="127"/>
        <v>49</v>
      </c>
      <c r="U698">
        <f t="shared" si="128"/>
        <v>1960</v>
      </c>
      <c r="V698" s="3" t="str">
        <f t="shared" si="129"/>
        <v>'TRUE'</v>
      </c>
      <c r="W698">
        <f t="shared" si="130"/>
        <v>392</v>
      </c>
      <c r="X698" s="3" t="str">
        <f t="shared" si="131"/>
        <v>1568)</v>
      </c>
    </row>
    <row r="699" spans="1:24" x14ac:dyDescent="0.25">
      <c r="A699" t="s">
        <v>724</v>
      </c>
      <c r="B699">
        <v>27</v>
      </c>
      <c r="C699" t="s">
        <v>39</v>
      </c>
      <c r="D699" t="s">
        <v>13</v>
      </c>
      <c r="E699" t="s">
        <v>17</v>
      </c>
      <c r="F699">
        <v>35</v>
      </c>
      <c r="G699">
        <v>8</v>
      </c>
      <c r="H699">
        <v>280</v>
      </c>
      <c r="I699" t="b">
        <v>0</v>
      </c>
      <c r="J699">
        <v>0</v>
      </c>
      <c r="K699">
        <v>280</v>
      </c>
      <c r="L699" s="2" t="str">
        <f t="shared" si="120"/>
        <v>11/28/2024</v>
      </c>
      <c r="M699" t="s">
        <v>724</v>
      </c>
      <c r="N699" s="2" t="str">
        <f t="shared" si="121"/>
        <v>('11/28/2024'</v>
      </c>
      <c r="O699">
        <f t="shared" si="122"/>
        <v>27</v>
      </c>
      <c r="P699" s="3" t="str">
        <f t="shared" si="123"/>
        <v>'Jeddah'</v>
      </c>
      <c r="Q699" s="3" t="str">
        <f t="shared" si="124"/>
        <v>'coffee beans'</v>
      </c>
      <c r="R699" s="3" t="str">
        <f t="shared" si="125"/>
        <v>'Costa Rica'</v>
      </c>
      <c r="S699">
        <f t="shared" si="126"/>
        <v>35</v>
      </c>
      <c r="T699">
        <f t="shared" si="127"/>
        <v>8</v>
      </c>
      <c r="U699">
        <f t="shared" si="128"/>
        <v>280</v>
      </c>
      <c r="V699" s="3" t="str">
        <f t="shared" si="129"/>
        <v>'FALSE'</v>
      </c>
      <c r="W699">
        <f t="shared" si="130"/>
        <v>0</v>
      </c>
      <c r="X699" s="3" t="str">
        <f t="shared" si="131"/>
        <v>280)</v>
      </c>
    </row>
    <row r="700" spans="1:24" x14ac:dyDescent="0.25">
      <c r="A700" t="s">
        <v>725</v>
      </c>
      <c r="B700">
        <v>56</v>
      </c>
      <c r="C700" t="s">
        <v>41</v>
      </c>
      <c r="D700" t="s">
        <v>13</v>
      </c>
      <c r="E700" t="s">
        <v>28</v>
      </c>
      <c r="F700">
        <v>30</v>
      </c>
      <c r="G700">
        <v>19</v>
      </c>
      <c r="H700">
        <v>570</v>
      </c>
      <c r="I700" t="b">
        <v>1</v>
      </c>
      <c r="J700">
        <v>114</v>
      </c>
      <c r="K700">
        <v>456</v>
      </c>
      <c r="L700" s="2" t="str">
        <f t="shared" si="120"/>
        <v>11/29/2024</v>
      </c>
      <c r="M700" t="s">
        <v>725</v>
      </c>
      <c r="N700" s="2" t="str">
        <f t="shared" si="121"/>
        <v>('11/29/2024'</v>
      </c>
      <c r="O700">
        <f t="shared" si="122"/>
        <v>56</v>
      </c>
      <c r="P700" s="3" t="str">
        <f t="shared" si="123"/>
        <v>'Mecca'</v>
      </c>
      <c r="Q700" s="3" t="str">
        <f t="shared" si="124"/>
        <v>'coffee beans'</v>
      </c>
      <c r="R700" s="3" t="str">
        <f t="shared" si="125"/>
        <v>'Brazilian'</v>
      </c>
      <c r="S700">
        <f t="shared" si="126"/>
        <v>30</v>
      </c>
      <c r="T700">
        <f t="shared" si="127"/>
        <v>19</v>
      </c>
      <c r="U700">
        <f t="shared" si="128"/>
        <v>570</v>
      </c>
      <c r="V700" s="3" t="str">
        <f t="shared" si="129"/>
        <v>'TRUE'</v>
      </c>
      <c r="W700">
        <f t="shared" si="130"/>
        <v>114</v>
      </c>
      <c r="X700" s="3" t="str">
        <f t="shared" si="131"/>
        <v>456)</v>
      </c>
    </row>
    <row r="701" spans="1:24" x14ac:dyDescent="0.25">
      <c r="A701" t="s">
        <v>726</v>
      </c>
      <c r="B701">
        <v>48</v>
      </c>
      <c r="C701" t="s">
        <v>41</v>
      </c>
      <c r="D701" t="s">
        <v>13</v>
      </c>
      <c r="E701" t="s">
        <v>14</v>
      </c>
      <c r="F701">
        <v>40</v>
      </c>
      <c r="G701">
        <v>19</v>
      </c>
      <c r="H701">
        <v>760</v>
      </c>
      <c r="I701" t="b">
        <v>0</v>
      </c>
      <c r="J701">
        <v>0</v>
      </c>
      <c r="K701">
        <v>760</v>
      </c>
      <c r="L701" s="2" t="str">
        <f t="shared" si="120"/>
        <v>11/30/2024</v>
      </c>
      <c r="M701" t="s">
        <v>726</v>
      </c>
      <c r="N701" s="2" t="str">
        <f t="shared" si="121"/>
        <v>('11/30/2024'</v>
      </c>
      <c r="O701">
        <f t="shared" si="122"/>
        <v>48</v>
      </c>
      <c r="P701" s="3" t="str">
        <f t="shared" si="123"/>
        <v>'Mecca'</v>
      </c>
      <c r="Q701" s="3" t="str">
        <f t="shared" si="124"/>
        <v>'coffee beans'</v>
      </c>
      <c r="R701" s="3" t="str">
        <f t="shared" si="125"/>
        <v>'Colombian'</v>
      </c>
      <c r="S701">
        <f t="shared" si="126"/>
        <v>40</v>
      </c>
      <c r="T701">
        <f t="shared" si="127"/>
        <v>19</v>
      </c>
      <c r="U701">
        <f t="shared" si="128"/>
        <v>760</v>
      </c>
      <c r="V701" s="3" t="str">
        <f t="shared" si="129"/>
        <v>'FALSE'</v>
      </c>
      <c r="W701">
        <f t="shared" si="130"/>
        <v>0</v>
      </c>
      <c r="X701" s="3" t="str">
        <f t="shared" si="131"/>
        <v>760)</v>
      </c>
    </row>
    <row r="702" spans="1:24" x14ac:dyDescent="0.25">
      <c r="A702" t="s">
        <v>727</v>
      </c>
      <c r="B702">
        <v>17</v>
      </c>
      <c r="C702" t="s">
        <v>25</v>
      </c>
      <c r="D702" t="s">
        <v>13</v>
      </c>
      <c r="E702" t="s">
        <v>28</v>
      </c>
      <c r="F702">
        <v>30</v>
      </c>
      <c r="G702">
        <v>49</v>
      </c>
      <c r="H702">
        <v>1470</v>
      </c>
      <c r="I702" t="b">
        <v>1</v>
      </c>
      <c r="J702">
        <v>294</v>
      </c>
      <c r="K702">
        <v>1176</v>
      </c>
      <c r="L702" s="2" t="str">
        <f t="shared" si="120"/>
        <v>12/1/2024</v>
      </c>
      <c r="M702" t="s">
        <v>727</v>
      </c>
      <c r="N702" s="2" t="str">
        <f t="shared" si="121"/>
        <v>('12/1/2024'</v>
      </c>
      <c r="O702">
        <f t="shared" si="122"/>
        <v>17</v>
      </c>
      <c r="P702" s="3" t="str">
        <f t="shared" si="123"/>
        <v>'Khobar'</v>
      </c>
      <c r="Q702" s="3" t="str">
        <f t="shared" si="124"/>
        <v>'coffee beans'</v>
      </c>
      <c r="R702" s="3" t="str">
        <f t="shared" si="125"/>
        <v>'Brazilian'</v>
      </c>
      <c r="S702">
        <f t="shared" si="126"/>
        <v>30</v>
      </c>
      <c r="T702">
        <f t="shared" si="127"/>
        <v>49</v>
      </c>
      <c r="U702">
        <f t="shared" si="128"/>
        <v>1470</v>
      </c>
      <c r="V702" s="3" t="str">
        <f t="shared" si="129"/>
        <v>'TRUE'</v>
      </c>
      <c r="W702">
        <f t="shared" si="130"/>
        <v>294</v>
      </c>
      <c r="X702" s="3" t="str">
        <f t="shared" si="131"/>
        <v>1176)</v>
      </c>
    </row>
    <row r="703" spans="1:24" x14ac:dyDescent="0.25">
      <c r="A703" t="s">
        <v>728</v>
      </c>
      <c r="B703">
        <v>16</v>
      </c>
      <c r="C703" t="s">
        <v>25</v>
      </c>
      <c r="D703" t="s">
        <v>13</v>
      </c>
      <c r="E703" t="s">
        <v>14</v>
      </c>
      <c r="F703">
        <v>40</v>
      </c>
      <c r="G703">
        <v>29</v>
      </c>
      <c r="H703">
        <v>1160</v>
      </c>
      <c r="I703" t="b">
        <v>0</v>
      </c>
      <c r="J703">
        <v>0</v>
      </c>
      <c r="K703">
        <v>1160</v>
      </c>
      <c r="L703" s="2" t="str">
        <f t="shared" si="120"/>
        <v>12/2/2024</v>
      </c>
      <c r="M703" t="s">
        <v>728</v>
      </c>
      <c r="N703" s="2" t="str">
        <f t="shared" si="121"/>
        <v>('12/2/2024'</v>
      </c>
      <c r="O703">
        <f t="shared" si="122"/>
        <v>16</v>
      </c>
      <c r="P703" s="3" t="str">
        <f t="shared" si="123"/>
        <v>'Khobar'</v>
      </c>
      <c r="Q703" s="3" t="str">
        <f t="shared" si="124"/>
        <v>'coffee beans'</v>
      </c>
      <c r="R703" s="3" t="str">
        <f t="shared" si="125"/>
        <v>'Colombian'</v>
      </c>
      <c r="S703">
        <f t="shared" si="126"/>
        <v>40</v>
      </c>
      <c r="T703">
        <f t="shared" si="127"/>
        <v>29</v>
      </c>
      <c r="U703">
        <f t="shared" si="128"/>
        <v>1160</v>
      </c>
      <c r="V703" s="3" t="str">
        <f t="shared" si="129"/>
        <v>'FALSE'</v>
      </c>
      <c r="W703">
        <f t="shared" si="130"/>
        <v>0</v>
      </c>
      <c r="X703" s="3" t="str">
        <f t="shared" si="131"/>
        <v>1160)</v>
      </c>
    </row>
    <row r="704" spans="1:24" x14ac:dyDescent="0.25">
      <c r="A704" t="s">
        <v>729</v>
      </c>
      <c r="B704">
        <v>63</v>
      </c>
      <c r="C704" t="s">
        <v>23</v>
      </c>
      <c r="D704" t="s">
        <v>13</v>
      </c>
      <c r="E704" t="s">
        <v>17</v>
      </c>
      <c r="F704">
        <v>35</v>
      </c>
      <c r="G704">
        <v>18</v>
      </c>
      <c r="H704">
        <v>630</v>
      </c>
      <c r="I704" t="b">
        <v>0</v>
      </c>
      <c r="J704">
        <v>0</v>
      </c>
      <c r="K704">
        <v>630</v>
      </c>
      <c r="L704" s="2" t="str">
        <f t="shared" si="120"/>
        <v>12/3/2024</v>
      </c>
      <c r="M704" t="s">
        <v>729</v>
      </c>
      <c r="N704" s="2" t="str">
        <f t="shared" si="121"/>
        <v>('12/3/2024'</v>
      </c>
      <c r="O704">
        <f t="shared" si="122"/>
        <v>63</v>
      </c>
      <c r="P704" s="3" t="str">
        <f t="shared" si="123"/>
        <v>'Hail'</v>
      </c>
      <c r="Q704" s="3" t="str">
        <f t="shared" si="124"/>
        <v>'coffee beans'</v>
      </c>
      <c r="R704" s="3" t="str">
        <f t="shared" si="125"/>
        <v>'Costa Rica'</v>
      </c>
      <c r="S704">
        <f t="shared" si="126"/>
        <v>35</v>
      </c>
      <c r="T704">
        <f t="shared" si="127"/>
        <v>18</v>
      </c>
      <c r="U704">
        <f t="shared" si="128"/>
        <v>630</v>
      </c>
      <c r="V704" s="3" t="str">
        <f t="shared" si="129"/>
        <v>'FALSE'</v>
      </c>
      <c r="W704">
        <f t="shared" si="130"/>
        <v>0</v>
      </c>
      <c r="X704" s="3" t="str">
        <f t="shared" si="131"/>
        <v>630)</v>
      </c>
    </row>
    <row r="705" spans="1:24" x14ac:dyDescent="0.25">
      <c r="A705" t="s">
        <v>730</v>
      </c>
      <c r="B705">
        <v>75</v>
      </c>
      <c r="C705" t="s">
        <v>16</v>
      </c>
      <c r="D705" t="s">
        <v>13</v>
      </c>
      <c r="E705" t="s">
        <v>21</v>
      </c>
      <c r="F705">
        <v>45</v>
      </c>
      <c r="G705">
        <v>43</v>
      </c>
      <c r="H705">
        <v>1935</v>
      </c>
      <c r="I705" t="b">
        <v>1</v>
      </c>
      <c r="J705">
        <v>387</v>
      </c>
      <c r="K705">
        <v>1548</v>
      </c>
      <c r="L705" s="2" t="str">
        <f t="shared" si="120"/>
        <v>12/4/2024</v>
      </c>
      <c r="M705" t="s">
        <v>730</v>
      </c>
      <c r="N705" s="2" t="str">
        <f t="shared" si="121"/>
        <v>('12/4/2024'</v>
      </c>
      <c r="O705">
        <f t="shared" si="122"/>
        <v>75</v>
      </c>
      <c r="P705" s="3" t="str">
        <f t="shared" si="123"/>
        <v>'Abha'</v>
      </c>
      <c r="Q705" s="3" t="str">
        <f t="shared" si="124"/>
        <v>'coffee beans'</v>
      </c>
      <c r="R705" s="3" t="str">
        <f t="shared" si="125"/>
        <v>'Ethiopian'</v>
      </c>
      <c r="S705">
        <f t="shared" si="126"/>
        <v>45</v>
      </c>
      <c r="T705">
        <f t="shared" si="127"/>
        <v>43</v>
      </c>
      <c r="U705">
        <f t="shared" si="128"/>
        <v>1935</v>
      </c>
      <c r="V705" s="3" t="str">
        <f t="shared" si="129"/>
        <v>'TRUE'</v>
      </c>
      <c r="W705">
        <f t="shared" si="130"/>
        <v>387</v>
      </c>
      <c r="X705" s="3" t="str">
        <f t="shared" si="131"/>
        <v>1548)</v>
      </c>
    </row>
    <row r="706" spans="1:24" x14ac:dyDescent="0.25">
      <c r="A706" t="s">
        <v>731</v>
      </c>
      <c r="B706">
        <v>79</v>
      </c>
      <c r="C706" t="s">
        <v>41</v>
      </c>
      <c r="D706" t="s">
        <v>13</v>
      </c>
      <c r="E706" t="s">
        <v>17</v>
      </c>
      <c r="F706">
        <v>35</v>
      </c>
      <c r="G706">
        <v>7</v>
      </c>
      <c r="H706">
        <v>245</v>
      </c>
      <c r="I706" t="b">
        <v>1</v>
      </c>
      <c r="J706">
        <v>49</v>
      </c>
      <c r="K706">
        <v>196</v>
      </c>
      <c r="L706" s="2" t="str">
        <f t="shared" si="120"/>
        <v>12/5/2024</v>
      </c>
      <c r="M706" t="s">
        <v>731</v>
      </c>
      <c r="N706" s="2" t="str">
        <f t="shared" si="121"/>
        <v>('12/5/2024'</v>
      </c>
      <c r="O706">
        <f t="shared" si="122"/>
        <v>79</v>
      </c>
      <c r="P706" s="3" t="str">
        <f t="shared" si="123"/>
        <v>'Mecca'</v>
      </c>
      <c r="Q706" s="3" t="str">
        <f t="shared" si="124"/>
        <v>'coffee beans'</v>
      </c>
      <c r="R706" s="3" t="str">
        <f t="shared" si="125"/>
        <v>'Costa Rica'</v>
      </c>
      <c r="S706">
        <f t="shared" si="126"/>
        <v>35</v>
      </c>
      <c r="T706">
        <f t="shared" si="127"/>
        <v>7</v>
      </c>
      <c r="U706">
        <f t="shared" si="128"/>
        <v>245</v>
      </c>
      <c r="V706" s="3" t="str">
        <f t="shared" si="129"/>
        <v>'TRUE'</v>
      </c>
      <c r="W706">
        <f t="shared" si="130"/>
        <v>49</v>
      </c>
      <c r="X706" s="3" t="str">
        <f t="shared" si="131"/>
        <v>196)</v>
      </c>
    </row>
    <row r="707" spans="1:24" x14ac:dyDescent="0.25">
      <c r="A707" t="s">
        <v>732</v>
      </c>
      <c r="B707">
        <v>9</v>
      </c>
      <c r="C707" t="s">
        <v>12</v>
      </c>
      <c r="D707" t="s">
        <v>13</v>
      </c>
      <c r="E707" t="s">
        <v>21</v>
      </c>
      <c r="F707">
        <v>45</v>
      </c>
      <c r="G707">
        <v>47</v>
      </c>
      <c r="H707">
        <v>2115</v>
      </c>
      <c r="I707" t="b">
        <v>0</v>
      </c>
      <c r="J707">
        <v>0</v>
      </c>
      <c r="K707">
        <v>2115</v>
      </c>
      <c r="L707" s="2" t="str">
        <f t="shared" ref="L707:L731" si="132">CONCATENATE(TEXT(A707,"yyyy-mm-dd"))</f>
        <v>12/6/2024</v>
      </c>
      <c r="M707" t="s">
        <v>732</v>
      </c>
      <c r="N707" s="2" t="str">
        <f t="shared" ref="N707:N731" si="133">CONCATENATE("('",M707,"'")</f>
        <v>('12/6/2024'</v>
      </c>
      <c r="O707">
        <f t="shared" ref="O707:O731" si="134">B707</f>
        <v>9</v>
      </c>
      <c r="P707" s="3" t="str">
        <f t="shared" ref="P707:P731" si="135">CONCATENATE("'",C707,"'")</f>
        <v>'Riyadh'</v>
      </c>
      <c r="Q707" s="3" t="str">
        <f t="shared" ref="Q707:Q731" si="136">CONCATENATE("'",D707,"'")</f>
        <v>'coffee beans'</v>
      </c>
      <c r="R707" s="3" t="str">
        <f t="shared" ref="R707:R731" si="137">CONCATENATE("'",E707,"'")</f>
        <v>'Ethiopian'</v>
      </c>
      <c r="S707">
        <f t="shared" ref="S707:S731" si="138">F707</f>
        <v>45</v>
      </c>
      <c r="T707">
        <f t="shared" ref="T707:T731" si="139">G707</f>
        <v>47</v>
      </c>
      <c r="U707">
        <f t="shared" ref="U707:U731" si="140">H707</f>
        <v>2115</v>
      </c>
      <c r="V707" s="3" t="str">
        <f t="shared" ref="V707:V731" si="141">CONCATENATE("'",I707,"'")</f>
        <v>'FALSE'</v>
      </c>
      <c r="W707">
        <f t="shared" ref="W707:W731" si="142">J707</f>
        <v>0</v>
      </c>
      <c r="X707" s="3" t="str">
        <f t="shared" ref="X707:X731" si="143">CONCATENATE(K707,")")</f>
        <v>2115)</v>
      </c>
    </row>
    <row r="708" spans="1:24" x14ac:dyDescent="0.25">
      <c r="A708" t="s">
        <v>733</v>
      </c>
      <c r="B708">
        <v>76</v>
      </c>
      <c r="C708" t="s">
        <v>41</v>
      </c>
      <c r="D708" t="s">
        <v>13</v>
      </c>
      <c r="E708" t="s">
        <v>28</v>
      </c>
      <c r="F708">
        <v>30</v>
      </c>
      <c r="G708">
        <v>36</v>
      </c>
      <c r="H708">
        <v>1080</v>
      </c>
      <c r="I708" t="b">
        <v>1</v>
      </c>
      <c r="J708">
        <v>216</v>
      </c>
      <c r="K708">
        <v>864</v>
      </c>
      <c r="L708" s="2" t="str">
        <f t="shared" si="132"/>
        <v>12/7/2024</v>
      </c>
      <c r="M708" t="s">
        <v>733</v>
      </c>
      <c r="N708" s="2" t="str">
        <f t="shared" si="133"/>
        <v>('12/7/2024'</v>
      </c>
      <c r="O708">
        <f t="shared" si="134"/>
        <v>76</v>
      </c>
      <c r="P708" s="3" t="str">
        <f t="shared" si="135"/>
        <v>'Mecca'</v>
      </c>
      <c r="Q708" s="3" t="str">
        <f t="shared" si="136"/>
        <v>'coffee beans'</v>
      </c>
      <c r="R708" s="3" t="str">
        <f t="shared" si="137"/>
        <v>'Brazilian'</v>
      </c>
      <c r="S708">
        <f t="shared" si="138"/>
        <v>30</v>
      </c>
      <c r="T708">
        <f t="shared" si="139"/>
        <v>36</v>
      </c>
      <c r="U708">
        <f t="shared" si="140"/>
        <v>1080</v>
      </c>
      <c r="V708" s="3" t="str">
        <f t="shared" si="141"/>
        <v>'TRUE'</v>
      </c>
      <c r="W708">
        <f t="shared" si="142"/>
        <v>216</v>
      </c>
      <c r="X708" s="3" t="str">
        <f t="shared" si="143"/>
        <v>864)</v>
      </c>
    </row>
    <row r="709" spans="1:24" x14ac:dyDescent="0.25">
      <c r="A709" t="s">
        <v>734</v>
      </c>
      <c r="B709">
        <v>10</v>
      </c>
      <c r="C709" t="s">
        <v>16</v>
      </c>
      <c r="D709" t="s">
        <v>13</v>
      </c>
      <c r="E709" t="s">
        <v>14</v>
      </c>
      <c r="F709">
        <v>40</v>
      </c>
      <c r="G709">
        <v>42</v>
      </c>
      <c r="H709">
        <v>1680</v>
      </c>
      <c r="I709" t="b">
        <v>1</v>
      </c>
      <c r="J709">
        <v>336</v>
      </c>
      <c r="K709">
        <v>1344</v>
      </c>
      <c r="L709" s="2" t="str">
        <f t="shared" si="132"/>
        <v>12/8/2024</v>
      </c>
      <c r="M709" t="s">
        <v>734</v>
      </c>
      <c r="N709" s="2" t="str">
        <f t="shared" si="133"/>
        <v>('12/8/2024'</v>
      </c>
      <c r="O709">
        <f t="shared" si="134"/>
        <v>10</v>
      </c>
      <c r="P709" s="3" t="str">
        <f t="shared" si="135"/>
        <v>'Abha'</v>
      </c>
      <c r="Q709" s="3" t="str">
        <f t="shared" si="136"/>
        <v>'coffee beans'</v>
      </c>
      <c r="R709" s="3" t="str">
        <f t="shared" si="137"/>
        <v>'Colombian'</v>
      </c>
      <c r="S709">
        <f t="shared" si="138"/>
        <v>40</v>
      </c>
      <c r="T709">
        <f t="shared" si="139"/>
        <v>42</v>
      </c>
      <c r="U709">
        <f t="shared" si="140"/>
        <v>1680</v>
      </c>
      <c r="V709" s="3" t="str">
        <f t="shared" si="141"/>
        <v>'TRUE'</v>
      </c>
      <c r="W709">
        <f t="shared" si="142"/>
        <v>336</v>
      </c>
      <c r="X709" s="3" t="str">
        <f t="shared" si="143"/>
        <v>1344)</v>
      </c>
    </row>
    <row r="710" spans="1:24" x14ac:dyDescent="0.25">
      <c r="A710" t="s">
        <v>735</v>
      </c>
      <c r="B710">
        <v>90</v>
      </c>
      <c r="C710" t="s">
        <v>16</v>
      </c>
      <c r="D710" t="s">
        <v>13</v>
      </c>
      <c r="E710" t="s">
        <v>32</v>
      </c>
      <c r="F710">
        <v>35</v>
      </c>
      <c r="G710">
        <v>17</v>
      </c>
      <c r="H710">
        <v>595</v>
      </c>
      <c r="I710" t="b">
        <v>1</v>
      </c>
      <c r="J710">
        <v>119</v>
      </c>
      <c r="K710">
        <v>476</v>
      </c>
      <c r="L710" s="2" t="str">
        <f t="shared" si="132"/>
        <v>12/9/2024</v>
      </c>
      <c r="M710" t="s">
        <v>735</v>
      </c>
      <c r="N710" s="2" t="str">
        <f t="shared" si="133"/>
        <v>('12/9/2024'</v>
      </c>
      <c r="O710">
        <f t="shared" si="134"/>
        <v>90</v>
      </c>
      <c r="P710" s="3" t="str">
        <f t="shared" si="135"/>
        <v>'Abha'</v>
      </c>
      <c r="Q710" s="3" t="str">
        <f t="shared" si="136"/>
        <v>'coffee beans'</v>
      </c>
      <c r="R710" s="3" t="str">
        <f t="shared" si="137"/>
        <v>'Guatemala'</v>
      </c>
      <c r="S710">
        <f t="shared" si="138"/>
        <v>35</v>
      </c>
      <c r="T710">
        <f t="shared" si="139"/>
        <v>17</v>
      </c>
      <c r="U710">
        <f t="shared" si="140"/>
        <v>595</v>
      </c>
      <c r="V710" s="3" t="str">
        <f t="shared" si="141"/>
        <v>'TRUE'</v>
      </c>
      <c r="W710">
        <f t="shared" si="142"/>
        <v>119</v>
      </c>
      <c r="X710" s="3" t="str">
        <f t="shared" si="143"/>
        <v>476)</v>
      </c>
    </row>
    <row r="711" spans="1:24" x14ac:dyDescent="0.25">
      <c r="A711" t="s">
        <v>736</v>
      </c>
      <c r="B711">
        <v>89</v>
      </c>
      <c r="C711" t="s">
        <v>27</v>
      </c>
      <c r="D711" t="s">
        <v>13</v>
      </c>
      <c r="E711" t="s">
        <v>17</v>
      </c>
      <c r="F711">
        <v>35</v>
      </c>
      <c r="G711">
        <v>29</v>
      </c>
      <c r="H711">
        <v>1015</v>
      </c>
      <c r="I711" t="b">
        <v>0</v>
      </c>
      <c r="J711">
        <v>0</v>
      </c>
      <c r="K711">
        <v>1015</v>
      </c>
      <c r="L711" s="2" t="str">
        <f t="shared" si="132"/>
        <v>12/10/2024</v>
      </c>
      <c r="M711" t="s">
        <v>736</v>
      </c>
      <c r="N711" s="2" t="str">
        <f t="shared" si="133"/>
        <v>('12/10/2024'</v>
      </c>
      <c r="O711">
        <f t="shared" si="134"/>
        <v>89</v>
      </c>
      <c r="P711" s="3" t="str">
        <f t="shared" si="135"/>
        <v>'Buraidah'</v>
      </c>
      <c r="Q711" s="3" t="str">
        <f t="shared" si="136"/>
        <v>'coffee beans'</v>
      </c>
      <c r="R711" s="3" t="str">
        <f t="shared" si="137"/>
        <v>'Costa Rica'</v>
      </c>
      <c r="S711">
        <f t="shared" si="138"/>
        <v>35</v>
      </c>
      <c r="T711">
        <f t="shared" si="139"/>
        <v>29</v>
      </c>
      <c r="U711">
        <f t="shared" si="140"/>
        <v>1015</v>
      </c>
      <c r="V711" s="3" t="str">
        <f t="shared" si="141"/>
        <v>'FALSE'</v>
      </c>
      <c r="W711">
        <f t="shared" si="142"/>
        <v>0</v>
      </c>
      <c r="X711" s="3" t="str">
        <f t="shared" si="143"/>
        <v>1015)</v>
      </c>
    </row>
    <row r="712" spans="1:24" x14ac:dyDescent="0.25">
      <c r="A712" t="s">
        <v>737</v>
      </c>
      <c r="B712">
        <v>23</v>
      </c>
      <c r="C712" t="s">
        <v>25</v>
      </c>
      <c r="D712" t="s">
        <v>13</v>
      </c>
      <c r="E712" t="s">
        <v>17</v>
      </c>
      <c r="F712">
        <v>35</v>
      </c>
      <c r="G712">
        <v>17</v>
      </c>
      <c r="H712">
        <v>595</v>
      </c>
      <c r="I712" t="b">
        <v>1</v>
      </c>
      <c r="J712">
        <v>119</v>
      </c>
      <c r="K712">
        <v>476</v>
      </c>
      <c r="L712" s="2" t="str">
        <f t="shared" si="132"/>
        <v>12/11/2024</v>
      </c>
      <c r="M712" t="s">
        <v>737</v>
      </c>
      <c r="N712" s="2" t="str">
        <f t="shared" si="133"/>
        <v>('12/11/2024'</v>
      </c>
      <c r="O712">
        <f t="shared" si="134"/>
        <v>23</v>
      </c>
      <c r="P712" s="3" t="str">
        <f t="shared" si="135"/>
        <v>'Khobar'</v>
      </c>
      <c r="Q712" s="3" t="str">
        <f t="shared" si="136"/>
        <v>'coffee beans'</v>
      </c>
      <c r="R712" s="3" t="str">
        <f t="shared" si="137"/>
        <v>'Costa Rica'</v>
      </c>
      <c r="S712">
        <f t="shared" si="138"/>
        <v>35</v>
      </c>
      <c r="T712">
        <f t="shared" si="139"/>
        <v>17</v>
      </c>
      <c r="U712">
        <f t="shared" si="140"/>
        <v>595</v>
      </c>
      <c r="V712" s="3" t="str">
        <f t="shared" si="141"/>
        <v>'TRUE'</v>
      </c>
      <c r="W712">
        <f t="shared" si="142"/>
        <v>119</v>
      </c>
      <c r="X712" s="3" t="str">
        <f t="shared" si="143"/>
        <v>476)</v>
      </c>
    </row>
    <row r="713" spans="1:24" x14ac:dyDescent="0.25">
      <c r="A713" t="s">
        <v>738</v>
      </c>
      <c r="B713">
        <v>81</v>
      </c>
      <c r="C713" t="s">
        <v>12</v>
      </c>
      <c r="D713" t="s">
        <v>13</v>
      </c>
      <c r="E713" t="s">
        <v>17</v>
      </c>
      <c r="F713">
        <v>35</v>
      </c>
      <c r="G713">
        <v>5</v>
      </c>
      <c r="H713">
        <v>175</v>
      </c>
      <c r="I713" t="b">
        <v>1</v>
      </c>
      <c r="J713">
        <v>35</v>
      </c>
      <c r="K713">
        <v>140</v>
      </c>
      <c r="L713" s="2" t="str">
        <f t="shared" si="132"/>
        <v>12/12/2024</v>
      </c>
      <c r="M713" t="s">
        <v>738</v>
      </c>
      <c r="N713" s="2" t="str">
        <f t="shared" si="133"/>
        <v>('12/12/2024'</v>
      </c>
      <c r="O713">
        <f t="shared" si="134"/>
        <v>81</v>
      </c>
      <c r="P713" s="3" t="str">
        <f t="shared" si="135"/>
        <v>'Riyadh'</v>
      </c>
      <c r="Q713" s="3" t="str">
        <f t="shared" si="136"/>
        <v>'coffee beans'</v>
      </c>
      <c r="R713" s="3" t="str">
        <f t="shared" si="137"/>
        <v>'Costa Rica'</v>
      </c>
      <c r="S713">
        <f t="shared" si="138"/>
        <v>35</v>
      </c>
      <c r="T713">
        <f t="shared" si="139"/>
        <v>5</v>
      </c>
      <c r="U713">
        <f t="shared" si="140"/>
        <v>175</v>
      </c>
      <c r="V713" s="3" t="str">
        <f t="shared" si="141"/>
        <v>'TRUE'</v>
      </c>
      <c r="W713">
        <f t="shared" si="142"/>
        <v>35</v>
      </c>
      <c r="X713" s="3" t="str">
        <f t="shared" si="143"/>
        <v>140)</v>
      </c>
    </row>
    <row r="714" spans="1:24" x14ac:dyDescent="0.25">
      <c r="A714" t="s">
        <v>739</v>
      </c>
      <c r="B714">
        <v>57</v>
      </c>
      <c r="C714" t="s">
        <v>16</v>
      </c>
      <c r="D714" t="s">
        <v>13</v>
      </c>
      <c r="E714" t="s">
        <v>32</v>
      </c>
      <c r="F714">
        <v>35</v>
      </c>
      <c r="G714">
        <v>20</v>
      </c>
      <c r="H714">
        <v>700</v>
      </c>
      <c r="I714" t="b">
        <v>0</v>
      </c>
      <c r="J714">
        <v>0</v>
      </c>
      <c r="K714">
        <v>700</v>
      </c>
      <c r="L714" s="2" t="str">
        <f t="shared" si="132"/>
        <v>12/13/2024</v>
      </c>
      <c r="M714" t="s">
        <v>739</v>
      </c>
      <c r="N714" s="2" t="str">
        <f t="shared" si="133"/>
        <v>('12/13/2024'</v>
      </c>
      <c r="O714">
        <f t="shared" si="134"/>
        <v>57</v>
      </c>
      <c r="P714" s="3" t="str">
        <f t="shared" si="135"/>
        <v>'Abha'</v>
      </c>
      <c r="Q714" s="3" t="str">
        <f t="shared" si="136"/>
        <v>'coffee beans'</v>
      </c>
      <c r="R714" s="3" t="str">
        <f t="shared" si="137"/>
        <v>'Guatemala'</v>
      </c>
      <c r="S714">
        <f t="shared" si="138"/>
        <v>35</v>
      </c>
      <c r="T714">
        <f t="shared" si="139"/>
        <v>20</v>
      </c>
      <c r="U714">
        <f t="shared" si="140"/>
        <v>700</v>
      </c>
      <c r="V714" s="3" t="str">
        <f t="shared" si="141"/>
        <v>'FALSE'</v>
      </c>
      <c r="W714">
        <f t="shared" si="142"/>
        <v>0</v>
      </c>
      <c r="X714" s="3" t="str">
        <f t="shared" si="143"/>
        <v>700)</v>
      </c>
    </row>
    <row r="715" spans="1:24" x14ac:dyDescent="0.25">
      <c r="A715" t="s">
        <v>740</v>
      </c>
      <c r="B715">
        <v>62</v>
      </c>
      <c r="C715" t="s">
        <v>30</v>
      </c>
      <c r="D715" t="s">
        <v>13</v>
      </c>
      <c r="E715" t="s">
        <v>28</v>
      </c>
      <c r="F715">
        <v>30</v>
      </c>
      <c r="G715">
        <v>3</v>
      </c>
      <c r="H715">
        <v>90</v>
      </c>
      <c r="I715" t="b">
        <v>0</v>
      </c>
      <c r="J715">
        <v>0</v>
      </c>
      <c r="K715">
        <v>90</v>
      </c>
      <c r="L715" s="2" t="str">
        <f t="shared" si="132"/>
        <v>12/14/2024</v>
      </c>
      <c r="M715" t="s">
        <v>740</v>
      </c>
      <c r="N715" s="2" t="str">
        <f t="shared" si="133"/>
        <v>('12/14/2024'</v>
      </c>
      <c r="O715">
        <f t="shared" si="134"/>
        <v>62</v>
      </c>
      <c r="P715" s="3" t="str">
        <f t="shared" si="135"/>
        <v>'Medina'</v>
      </c>
      <c r="Q715" s="3" t="str">
        <f t="shared" si="136"/>
        <v>'coffee beans'</v>
      </c>
      <c r="R715" s="3" t="str">
        <f t="shared" si="137"/>
        <v>'Brazilian'</v>
      </c>
      <c r="S715">
        <f t="shared" si="138"/>
        <v>30</v>
      </c>
      <c r="T715">
        <f t="shared" si="139"/>
        <v>3</v>
      </c>
      <c r="U715">
        <f t="shared" si="140"/>
        <v>90</v>
      </c>
      <c r="V715" s="3" t="str">
        <f t="shared" si="141"/>
        <v>'FALSE'</v>
      </c>
      <c r="W715">
        <f t="shared" si="142"/>
        <v>0</v>
      </c>
      <c r="X715" s="3" t="str">
        <f t="shared" si="143"/>
        <v>90)</v>
      </c>
    </row>
    <row r="716" spans="1:24" x14ac:dyDescent="0.25">
      <c r="A716" t="s">
        <v>741</v>
      </c>
      <c r="B716">
        <v>97</v>
      </c>
      <c r="C716" t="s">
        <v>39</v>
      </c>
      <c r="D716" t="s">
        <v>13</v>
      </c>
      <c r="E716" t="s">
        <v>28</v>
      </c>
      <c r="F716">
        <v>30</v>
      </c>
      <c r="G716">
        <v>35</v>
      </c>
      <c r="H716">
        <v>1050</v>
      </c>
      <c r="I716" t="b">
        <v>0</v>
      </c>
      <c r="J716">
        <v>0</v>
      </c>
      <c r="K716">
        <v>1050</v>
      </c>
      <c r="L716" s="2" t="str">
        <f t="shared" si="132"/>
        <v>12/15/2024</v>
      </c>
      <c r="M716" t="s">
        <v>741</v>
      </c>
      <c r="N716" s="2" t="str">
        <f t="shared" si="133"/>
        <v>('12/15/2024'</v>
      </c>
      <c r="O716">
        <f t="shared" si="134"/>
        <v>97</v>
      </c>
      <c r="P716" s="3" t="str">
        <f t="shared" si="135"/>
        <v>'Jeddah'</v>
      </c>
      <c r="Q716" s="3" t="str">
        <f t="shared" si="136"/>
        <v>'coffee beans'</v>
      </c>
      <c r="R716" s="3" t="str">
        <f t="shared" si="137"/>
        <v>'Brazilian'</v>
      </c>
      <c r="S716">
        <f t="shared" si="138"/>
        <v>30</v>
      </c>
      <c r="T716">
        <f t="shared" si="139"/>
        <v>35</v>
      </c>
      <c r="U716">
        <f t="shared" si="140"/>
        <v>1050</v>
      </c>
      <c r="V716" s="3" t="str">
        <f t="shared" si="141"/>
        <v>'FALSE'</v>
      </c>
      <c r="W716">
        <f t="shared" si="142"/>
        <v>0</v>
      </c>
      <c r="X716" s="3" t="str">
        <f t="shared" si="143"/>
        <v>1050)</v>
      </c>
    </row>
    <row r="717" spans="1:24" x14ac:dyDescent="0.25">
      <c r="A717" t="s">
        <v>742</v>
      </c>
      <c r="B717">
        <v>60</v>
      </c>
      <c r="C717" t="s">
        <v>39</v>
      </c>
      <c r="D717" t="s">
        <v>13</v>
      </c>
      <c r="E717" t="s">
        <v>17</v>
      </c>
      <c r="F717">
        <v>35</v>
      </c>
      <c r="G717">
        <v>21</v>
      </c>
      <c r="H717">
        <v>735</v>
      </c>
      <c r="I717" t="b">
        <v>1</v>
      </c>
      <c r="J717">
        <v>147</v>
      </c>
      <c r="K717">
        <v>588</v>
      </c>
      <c r="L717" s="2" t="str">
        <f t="shared" si="132"/>
        <v>12/16/2024</v>
      </c>
      <c r="M717" t="s">
        <v>742</v>
      </c>
      <c r="N717" s="2" t="str">
        <f t="shared" si="133"/>
        <v>('12/16/2024'</v>
      </c>
      <c r="O717">
        <f t="shared" si="134"/>
        <v>60</v>
      </c>
      <c r="P717" s="3" t="str">
        <f t="shared" si="135"/>
        <v>'Jeddah'</v>
      </c>
      <c r="Q717" s="3" t="str">
        <f t="shared" si="136"/>
        <v>'coffee beans'</v>
      </c>
      <c r="R717" s="3" t="str">
        <f t="shared" si="137"/>
        <v>'Costa Rica'</v>
      </c>
      <c r="S717">
        <f t="shared" si="138"/>
        <v>35</v>
      </c>
      <c r="T717">
        <f t="shared" si="139"/>
        <v>21</v>
      </c>
      <c r="U717">
        <f t="shared" si="140"/>
        <v>735</v>
      </c>
      <c r="V717" s="3" t="str">
        <f t="shared" si="141"/>
        <v>'TRUE'</v>
      </c>
      <c r="W717">
        <f t="shared" si="142"/>
        <v>147</v>
      </c>
      <c r="X717" s="3" t="str">
        <f t="shared" si="143"/>
        <v>588)</v>
      </c>
    </row>
    <row r="718" spans="1:24" x14ac:dyDescent="0.25">
      <c r="A718" t="s">
        <v>743</v>
      </c>
      <c r="B718">
        <v>32</v>
      </c>
      <c r="C718" t="s">
        <v>16</v>
      </c>
      <c r="D718" t="s">
        <v>13</v>
      </c>
      <c r="E718" t="s">
        <v>17</v>
      </c>
      <c r="F718">
        <v>35</v>
      </c>
      <c r="G718">
        <v>45</v>
      </c>
      <c r="H718">
        <v>1575</v>
      </c>
      <c r="I718" t="b">
        <v>0</v>
      </c>
      <c r="J718">
        <v>0</v>
      </c>
      <c r="K718">
        <v>1575</v>
      </c>
      <c r="L718" s="2" t="str">
        <f t="shared" si="132"/>
        <v>12/17/2024</v>
      </c>
      <c r="M718" t="s">
        <v>743</v>
      </c>
      <c r="N718" s="2" t="str">
        <f t="shared" si="133"/>
        <v>('12/17/2024'</v>
      </c>
      <c r="O718">
        <f t="shared" si="134"/>
        <v>32</v>
      </c>
      <c r="P718" s="3" t="str">
        <f t="shared" si="135"/>
        <v>'Abha'</v>
      </c>
      <c r="Q718" s="3" t="str">
        <f t="shared" si="136"/>
        <v>'coffee beans'</v>
      </c>
      <c r="R718" s="3" t="str">
        <f t="shared" si="137"/>
        <v>'Costa Rica'</v>
      </c>
      <c r="S718">
        <f t="shared" si="138"/>
        <v>35</v>
      </c>
      <c r="T718">
        <f t="shared" si="139"/>
        <v>45</v>
      </c>
      <c r="U718">
        <f t="shared" si="140"/>
        <v>1575</v>
      </c>
      <c r="V718" s="3" t="str">
        <f t="shared" si="141"/>
        <v>'FALSE'</v>
      </c>
      <c r="W718">
        <f t="shared" si="142"/>
        <v>0</v>
      </c>
      <c r="X718" s="3" t="str">
        <f t="shared" si="143"/>
        <v>1575)</v>
      </c>
    </row>
    <row r="719" spans="1:24" x14ac:dyDescent="0.25">
      <c r="A719" t="s">
        <v>744</v>
      </c>
      <c r="B719">
        <v>85</v>
      </c>
      <c r="C719" t="s">
        <v>41</v>
      </c>
      <c r="D719" t="s">
        <v>13</v>
      </c>
      <c r="E719" t="s">
        <v>28</v>
      </c>
      <c r="F719">
        <v>30</v>
      </c>
      <c r="G719">
        <v>43</v>
      </c>
      <c r="H719">
        <v>1290</v>
      </c>
      <c r="I719" t="b">
        <v>1</v>
      </c>
      <c r="J719">
        <v>258</v>
      </c>
      <c r="K719">
        <v>1032</v>
      </c>
      <c r="L719" s="2" t="str">
        <f t="shared" si="132"/>
        <v>12/18/2024</v>
      </c>
      <c r="M719" t="s">
        <v>744</v>
      </c>
      <c r="N719" s="2" t="str">
        <f t="shared" si="133"/>
        <v>('12/18/2024'</v>
      </c>
      <c r="O719">
        <f t="shared" si="134"/>
        <v>85</v>
      </c>
      <c r="P719" s="3" t="str">
        <f t="shared" si="135"/>
        <v>'Mecca'</v>
      </c>
      <c r="Q719" s="3" t="str">
        <f t="shared" si="136"/>
        <v>'coffee beans'</v>
      </c>
      <c r="R719" s="3" t="str">
        <f t="shared" si="137"/>
        <v>'Brazilian'</v>
      </c>
      <c r="S719">
        <f t="shared" si="138"/>
        <v>30</v>
      </c>
      <c r="T719">
        <f t="shared" si="139"/>
        <v>43</v>
      </c>
      <c r="U719">
        <f t="shared" si="140"/>
        <v>1290</v>
      </c>
      <c r="V719" s="3" t="str">
        <f t="shared" si="141"/>
        <v>'TRUE'</v>
      </c>
      <c r="W719">
        <f t="shared" si="142"/>
        <v>258</v>
      </c>
      <c r="X719" s="3" t="str">
        <f t="shared" si="143"/>
        <v>1032)</v>
      </c>
    </row>
    <row r="720" spans="1:24" x14ac:dyDescent="0.25">
      <c r="A720" t="s">
        <v>745</v>
      </c>
      <c r="B720">
        <v>22</v>
      </c>
      <c r="C720" t="s">
        <v>12</v>
      </c>
      <c r="D720" t="s">
        <v>13</v>
      </c>
      <c r="E720" t="s">
        <v>21</v>
      </c>
      <c r="F720">
        <v>45</v>
      </c>
      <c r="G720">
        <v>13</v>
      </c>
      <c r="H720">
        <v>585</v>
      </c>
      <c r="I720" t="b">
        <v>1</v>
      </c>
      <c r="J720">
        <v>117</v>
      </c>
      <c r="K720">
        <v>468</v>
      </c>
      <c r="L720" s="2" t="str">
        <f t="shared" si="132"/>
        <v>12/19/2024</v>
      </c>
      <c r="M720" t="s">
        <v>745</v>
      </c>
      <c r="N720" s="2" t="str">
        <f t="shared" si="133"/>
        <v>('12/19/2024'</v>
      </c>
      <c r="O720">
        <f t="shared" si="134"/>
        <v>22</v>
      </c>
      <c r="P720" s="3" t="str">
        <f t="shared" si="135"/>
        <v>'Riyadh'</v>
      </c>
      <c r="Q720" s="3" t="str">
        <f t="shared" si="136"/>
        <v>'coffee beans'</v>
      </c>
      <c r="R720" s="3" t="str">
        <f t="shared" si="137"/>
        <v>'Ethiopian'</v>
      </c>
      <c r="S720">
        <f t="shared" si="138"/>
        <v>45</v>
      </c>
      <c r="T720">
        <f t="shared" si="139"/>
        <v>13</v>
      </c>
      <c r="U720">
        <f t="shared" si="140"/>
        <v>585</v>
      </c>
      <c r="V720" s="3" t="str">
        <f t="shared" si="141"/>
        <v>'TRUE'</v>
      </c>
      <c r="W720">
        <f t="shared" si="142"/>
        <v>117</v>
      </c>
      <c r="X720" s="3" t="str">
        <f t="shared" si="143"/>
        <v>468)</v>
      </c>
    </row>
    <row r="721" spans="1:24" x14ac:dyDescent="0.25">
      <c r="A721" t="s">
        <v>746</v>
      </c>
      <c r="B721">
        <v>82</v>
      </c>
      <c r="C721" t="s">
        <v>41</v>
      </c>
      <c r="D721" t="s">
        <v>13</v>
      </c>
      <c r="E721" t="s">
        <v>17</v>
      </c>
      <c r="F721">
        <v>35</v>
      </c>
      <c r="G721">
        <v>23</v>
      </c>
      <c r="H721">
        <v>805</v>
      </c>
      <c r="I721" t="b">
        <v>0</v>
      </c>
      <c r="J721">
        <v>0</v>
      </c>
      <c r="K721">
        <v>805</v>
      </c>
      <c r="L721" s="2" t="str">
        <f t="shared" si="132"/>
        <v>12/20/2024</v>
      </c>
      <c r="M721" t="s">
        <v>746</v>
      </c>
      <c r="N721" s="2" t="str">
        <f t="shared" si="133"/>
        <v>('12/20/2024'</v>
      </c>
      <c r="O721">
        <f t="shared" si="134"/>
        <v>82</v>
      </c>
      <c r="P721" s="3" t="str">
        <f t="shared" si="135"/>
        <v>'Mecca'</v>
      </c>
      <c r="Q721" s="3" t="str">
        <f t="shared" si="136"/>
        <v>'coffee beans'</v>
      </c>
      <c r="R721" s="3" t="str">
        <f t="shared" si="137"/>
        <v>'Costa Rica'</v>
      </c>
      <c r="S721">
        <f t="shared" si="138"/>
        <v>35</v>
      </c>
      <c r="T721">
        <f t="shared" si="139"/>
        <v>23</v>
      </c>
      <c r="U721">
        <f t="shared" si="140"/>
        <v>805</v>
      </c>
      <c r="V721" s="3" t="str">
        <f t="shared" si="141"/>
        <v>'FALSE'</v>
      </c>
      <c r="W721">
        <f t="shared" si="142"/>
        <v>0</v>
      </c>
      <c r="X721" s="3" t="str">
        <f t="shared" si="143"/>
        <v>805)</v>
      </c>
    </row>
    <row r="722" spans="1:24" x14ac:dyDescent="0.25">
      <c r="A722" t="s">
        <v>747</v>
      </c>
      <c r="B722">
        <v>22</v>
      </c>
      <c r="C722" t="s">
        <v>39</v>
      </c>
      <c r="D722" t="s">
        <v>13</v>
      </c>
      <c r="E722" t="s">
        <v>17</v>
      </c>
      <c r="F722">
        <v>35</v>
      </c>
      <c r="G722">
        <v>15</v>
      </c>
      <c r="H722">
        <v>525</v>
      </c>
      <c r="I722" t="b">
        <v>1</v>
      </c>
      <c r="J722">
        <v>105</v>
      </c>
      <c r="K722">
        <v>420</v>
      </c>
      <c r="L722" s="2" t="str">
        <f t="shared" si="132"/>
        <v>12/21/2024</v>
      </c>
      <c r="M722" t="s">
        <v>747</v>
      </c>
      <c r="N722" s="2" t="str">
        <f t="shared" si="133"/>
        <v>('12/21/2024'</v>
      </c>
      <c r="O722">
        <f t="shared" si="134"/>
        <v>22</v>
      </c>
      <c r="P722" s="3" t="str">
        <f t="shared" si="135"/>
        <v>'Jeddah'</v>
      </c>
      <c r="Q722" s="3" t="str">
        <f t="shared" si="136"/>
        <v>'coffee beans'</v>
      </c>
      <c r="R722" s="3" t="str">
        <f t="shared" si="137"/>
        <v>'Costa Rica'</v>
      </c>
      <c r="S722">
        <f t="shared" si="138"/>
        <v>35</v>
      </c>
      <c r="T722">
        <f t="shared" si="139"/>
        <v>15</v>
      </c>
      <c r="U722">
        <f t="shared" si="140"/>
        <v>525</v>
      </c>
      <c r="V722" s="3" t="str">
        <f t="shared" si="141"/>
        <v>'TRUE'</v>
      </c>
      <c r="W722">
        <f t="shared" si="142"/>
        <v>105</v>
      </c>
      <c r="X722" s="3" t="str">
        <f t="shared" si="143"/>
        <v>420)</v>
      </c>
    </row>
    <row r="723" spans="1:24" x14ac:dyDescent="0.25">
      <c r="A723" t="s">
        <v>748</v>
      </c>
      <c r="B723">
        <v>72</v>
      </c>
      <c r="C723" t="s">
        <v>25</v>
      </c>
      <c r="D723" t="s">
        <v>13</v>
      </c>
      <c r="E723" t="s">
        <v>14</v>
      </c>
      <c r="F723">
        <v>40</v>
      </c>
      <c r="G723">
        <v>43</v>
      </c>
      <c r="H723">
        <v>1720</v>
      </c>
      <c r="I723" t="b">
        <v>1</v>
      </c>
      <c r="J723">
        <v>344</v>
      </c>
      <c r="K723">
        <v>1376</v>
      </c>
      <c r="L723" s="2" t="str">
        <f t="shared" si="132"/>
        <v>12/22/2024</v>
      </c>
      <c r="M723" t="s">
        <v>748</v>
      </c>
      <c r="N723" s="2" t="str">
        <f t="shared" si="133"/>
        <v>('12/22/2024'</v>
      </c>
      <c r="O723">
        <f t="shared" si="134"/>
        <v>72</v>
      </c>
      <c r="P723" s="3" t="str">
        <f t="shared" si="135"/>
        <v>'Khobar'</v>
      </c>
      <c r="Q723" s="3" t="str">
        <f t="shared" si="136"/>
        <v>'coffee beans'</v>
      </c>
      <c r="R723" s="3" t="str">
        <f t="shared" si="137"/>
        <v>'Colombian'</v>
      </c>
      <c r="S723">
        <f t="shared" si="138"/>
        <v>40</v>
      </c>
      <c r="T723">
        <f t="shared" si="139"/>
        <v>43</v>
      </c>
      <c r="U723">
        <f t="shared" si="140"/>
        <v>1720</v>
      </c>
      <c r="V723" s="3" t="str">
        <f t="shared" si="141"/>
        <v>'TRUE'</v>
      </c>
      <c r="W723">
        <f t="shared" si="142"/>
        <v>344</v>
      </c>
      <c r="X723" s="3" t="str">
        <f t="shared" si="143"/>
        <v>1376)</v>
      </c>
    </row>
    <row r="724" spans="1:24" x14ac:dyDescent="0.25">
      <c r="A724" t="s">
        <v>749</v>
      </c>
      <c r="B724">
        <v>83</v>
      </c>
      <c r="C724" t="s">
        <v>39</v>
      </c>
      <c r="D724" t="s">
        <v>13</v>
      </c>
      <c r="E724" t="s">
        <v>28</v>
      </c>
      <c r="F724">
        <v>30</v>
      </c>
      <c r="G724">
        <v>4</v>
      </c>
      <c r="H724">
        <v>120</v>
      </c>
      <c r="I724" t="b">
        <v>0</v>
      </c>
      <c r="J724">
        <v>0</v>
      </c>
      <c r="K724">
        <v>120</v>
      </c>
      <c r="L724" s="2" t="str">
        <f t="shared" si="132"/>
        <v>12/23/2024</v>
      </c>
      <c r="M724" t="s">
        <v>749</v>
      </c>
      <c r="N724" s="2" t="str">
        <f t="shared" si="133"/>
        <v>('12/23/2024'</v>
      </c>
      <c r="O724">
        <f t="shared" si="134"/>
        <v>83</v>
      </c>
      <c r="P724" s="3" t="str">
        <f t="shared" si="135"/>
        <v>'Jeddah'</v>
      </c>
      <c r="Q724" s="3" t="str">
        <f t="shared" si="136"/>
        <v>'coffee beans'</v>
      </c>
      <c r="R724" s="3" t="str">
        <f t="shared" si="137"/>
        <v>'Brazilian'</v>
      </c>
      <c r="S724">
        <f t="shared" si="138"/>
        <v>30</v>
      </c>
      <c r="T724">
        <f t="shared" si="139"/>
        <v>4</v>
      </c>
      <c r="U724">
        <f t="shared" si="140"/>
        <v>120</v>
      </c>
      <c r="V724" s="3" t="str">
        <f t="shared" si="141"/>
        <v>'FALSE'</v>
      </c>
      <c r="W724">
        <f t="shared" si="142"/>
        <v>0</v>
      </c>
      <c r="X724" s="3" t="str">
        <f t="shared" si="143"/>
        <v>120)</v>
      </c>
    </row>
    <row r="725" spans="1:24" x14ac:dyDescent="0.25">
      <c r="A725" t="s">
        <v>750</v>
      </c>
      <c r="B725">
        <v>49</v>
      </c>
      <c r="C725" t="s">
        <v>16</v>
      </c>
      <c r="D725" t="s">
        <v>13</v>
      </c>
      <c r="E725" t="s">
        <v>28</v>
      </c>
      <c r="F725">
        <v>30</v>
      </c>
      <c r="G725">
        <v>28</v>
      </c>
      <c r="H725">
        <v>840</v>
      </c>
      <c r="I725" t="b">
        <v>0</v>
      </c>
      <c r="J725">
        <v>0</v>
      </c>
      <c r="K725">
        <v>840</v>
      </c>
      <c r="L725" s="2" t="str">
        <f t="shared" si="132"/>
        <v>12/24/2024</v>
      </c>
      <c r="M725" t="s">
        <v>750</v>
      </c>
      <c r="N725" s="2" t="str">
        <f t="shared" si="133"/>
        <v>('12/24/2024'</v>
      </c>
      <c r="O725">
        <f t="shared" si="134"/>
        <v>49</v>
      </c>
      <c r="P725" s="3" t="str">
        <f t="shared" si="135"/>
        <v>'Abha'</v>
      </c>
      <c r="Q725" s="3" t="str">
        <f t="shared" si="136"/>
        <v>'coffee beans'</v>
      </c>
      <c r="R725" s="3" t="str">
        <f t="shared" si="137"/>
        <v>'Brazilian'</v>
      </c>
      <c r="S725">
        <f t="shared" si="138"/>
        <v>30</v>
      </c>
      <c r="T725">
        <f t="shared" si="139"/>
        <v>28</v>
      </c>
      <c r="U725">
        <f t="shared" si="140"/>
        <v>840</v>
      </c>
      <c r="V725" s="3" t="str">
        <f t="shared" si="141"/>
        <v>'FALSE'</v>
      </c>
      <c r="W725">
        <f t="shared" si="142"/>
        <v>0</v>
      </c>
      <c r="X725" s="3" t="str">
        <f t="shared" si="143"/>
        <v>840)</v>
      </c>
    </row>
    <row r="726" spans="1:24" x14ac:dyDescent="0.25">
      <c r="A726" t="s">
        <v>751</v>
      </c>
      <c r="B726">
        <v>20</v>
      </c>
      <c r="C726" t="s">
        <v>23</v>
      </c>
      <c r="D726" t="s">
        <v>13</v>
      </c>
      <c r="E726" t="s">
        <v>17</v>
      </c>
      <c r="F726">
        <v>35</v>
      </c>
      <c r="G726">
        <v>46</v>
      </c>
      <c r="H726">
        <v>1610</v>
      </c>
      <c r="I726" t="b">
        <v>0</v>
      </c>
      <c r="J726">
        <v>0</v>
      </c>
      <c r="K726">
        <v>1610</v>
      </c>
      <c r="L726" s="2" t="str">
        <f t="shared" si="132"/>
        <v>12/25/2024</v>
      </c>
      <c r="M726" t="s">
        <v>751</v>
      </c>
      <c r="N726" s="2" t="str">
        <f t="shared" si="133"/>
        <v>('12/25/2024'</v>
      </c>
      <c r="O726">
        <f t="shared" si="134"/>
        <v>20</v>
      </c>
      <c r="P726" s="3" t="str">
        <f t="shared" si="135"/>
        <v>'Hail'</v>
      </c>
      <c r="Q726" s="3" t="str">
        <f t="shared" si="136"/>
        <v>'coffee beans'</v>
      </c>
      <c r="R726" s="3" t="str">
        <f t="shared" si="137"/>
        <v>'Costa Rica'</v>
      </c>
      <c r="S726">
        <f t="shared" si="138"/>
        <v>35</v>
      </c>
      <c r="T726">
        <f t="shared" si="139"/>
        <v>46</v>
      </c>
      <c r="U726">
        <f t="shared" si="140"/>
        <v>1610</v>
      </c>
      <c r="V726" s="3" t="str">
        <f t="shared" si="141"/>
        <v>'FALSE'</v>
      </c>
      <c r="W726">
        <f t="shared" si="142"/>
        <v>0</v>
      </c>
      <c r="X726" s="3" t="str">
        <f t="shared" si="143"/>
        <v>1610)</v>
      </c>
    </row>
    <row r="727" spans="1:24" x14ac:dyDescent="0.25">
      <c r="A727" t="s">
        <v>752</v>
      </c>
      <c r="B727">
        <v>4</v>
      </c>
      <c r="C727" t="s">
        <v>23</v>
      </c>
      <c r="D727" t="s">
        <v>13</v>
      </c>
      <c r="E727" t="s">
        <v>14</v>
      </c>
      <c r="F727">
        <v>40</v>
      </c>
      <c r="G727">
        <v>26</v>
      </c>
      <c r="H727">
        <v>1040</v>
      </c>
      <c r="I727" t="b">
        <v>0</v>
      </c>
      <c r="J727">
        <v>0</v>
      </c>
      <c r="K727">
        <v>1040</v>
      </c>
      <c r="L727" s="2" t="str">
        <f t="shared" si="132"/>
        <v>12/26/2024</v>
      </c>
      <c r="M727" t="s">
        <v>752</v>
      </c>
      <c r="N727" s="2" t="str">
        <f t="shared" si="133"/>
        <v>('12/26/2024'</v>
      </c>
      <c r="O727">
        <f t="shared" si="134"/>
        <v>4</v>
      </c>
      <c r="P727" s="3" t="str">
        <f t="shared" si="135"/>
        <v>'Hail'</v>
      </c>
      <c r="Q727" s="3" t="str">
        <f t="shared" si="136"/>
        <v>'coffee beans'</v>
      </c>
      <c r="R727" s="3" t="str">
        <f t="shared" si="137"/>
        <v>'Colombian'</v>
      </c>
      <c r="S727">
        <f t="shared" si="138"/>
        <v>40</v>
      </c>
      <c r="T727">
        <f t="shared" si="139"/>
        <v>26</v>
      </c>
      <c r="U727">
        <f t="shared" si="140"/>
        <v>1040</v>
      </c>
      <c r="V727" s="3" t="str">
        <f t="shared" si="141"/>
        <v>'FALSE'</v>
      </c>
      <c r="W727">
        <f t="shared" si="142"/>
        <v>0</v>
      </c>
      <c r="X727" s="3" t="str">
        <f t="shared" si="143"/>
        <v>1040)</v>
      </c>
    </row>
    <row r="728" spans="1:24" x14ac:dyDescent="0.25">
      <c r="A728" t="s">
        <v>753</v>
      </c>
      <c r="B728">
        <v>63</v>
      </c>
      <c r="C728" t="s">
        <v>41</v>
      </c>
      <c r="D728" t="s">
        <v>13</v>
      </c>
      <c r="E728" t="s">
        <v>14</v>
      </c>
      <c r="F728">
        <v>40</v>
      </c>
      <c r="G728">
        <v>10</v>
      </c>
      <c r="H728">
        <v>400</v>
      </c>
      <c r="I728" t="b">
        <v>0</v>
      </c>
      <c r="J728">
        <v>0</v>
      </c>
      <c r="K728">
        <v>400</v>
      </c>
      <c r="L728" s="2" t="str">
        <f t="shared" si="132"/>
        <v>12/27/2024</v>
      </c>
      <c r="M728" t="s">
        <v>753</v>
      </c>
      <c r="N728" s="2" t="str">
        <f t="shared" si="133"/>
        <v>('12/27/2024'</v>
      </c>
      <c r="O728">
        <f t="shared" si="134"/>
        <v>63</v>
      </c>
      <c r="P728" s="3" t="str">
        <f t="shared" si="135"/>
        <v>'Mecca'</v>
      </c>
      <c r="Q728" s="3" t="str">
        <f t="shared" si="136"/>
        <v>'coffee beans'</v>
      </c>
      <c r="R728" s="3" t="str">
        <f t="shared" si="137"/>
        <v>'Colombian'</v>
      </c>
      <c r="S728">
        <f t="shared" si="138"/>
        <v>40</v>
      </c>
      <c r="T728">
        <f t="shared" si="139"/>
        <v>10</v>
      </c>
      <c r="U728">
        <f t="shared" si="140"/>
        <v>400</v>
      </c>
      <c r="V728" s="3" t="str">
        <f t="shared" si="141"/>
        <v>'FALSE'</v>
      </c>
      <c r="W728">
        <f t="shared" si="142"/>
        <v>0</v>
      </c>
      <c r="X728" s="3" t="str">
        <f t="shared" si="143"/>
        <v>400)</v>
      </c>
    </row>
    <row r="729" spans="1:24" x14ac:dyDescent="0.25">
      <c r="A729" t="s">
        <v>754</v>
      </c>
      <c r="B729">
        <v>39</v>
      </c>
      <c r="C729" t="s">
        <v>16</v>
      </c>
      <c r="D729" t="s">
        <v>13</v>
      </c>
      <c r="E729" t="s">
        <v>17</v>
      </c>
      <c r="F729">
        <v>35</v>
      </c>
      <c r="G729">
        <v>47</v>
      </c>
      <c r="H729">
        <v>1645</v>
      </c>
      <c r="I729" t="b">
        <v>0</v>
      </c>
      <c r="J729">
        <v>0</v>
      </c>
      <c r="K729">
        <v>1645</v>
      </c>
      <c r="L729" s="2" t="str">
        <f t="shared" si="132"/>
        <v>12/28/2024</v>
      </c>
      <c r="M729" t="s">
        <v>754</v>
      </c>
      <c r="N729" s="2" t="str">
        <f t="shared" si="133"/>
        <v>('12/28/2024'</v>
      </c>
      <c r="O729">
        <f t="shared" si="134"/>
        <v>39</v>
      </c>
      <c r="P729" s="3" t="str">
        <f t="shared" si="135"/>
        <v>'Abha'</v>
      </c>
      <c r="Q729" s="3" t="str">
        <f t="shared" si="136"/>
        <v>'coffee beans'</v>
      </c>
      <c r="R729" s="3" t="str">
        <f t="shared" si="137"/>
        <v>'Costa Rica'</v>
      </c>
      <c r="S729">
        <f t="shared" si="138"/>
        <v>35</v>
      </c>
      <c r="T729">
        <f t="shared" si="139"/>
        <v>47</v>
      </c>
      <c r="U729">
        <f t="shared" si="140"/>
        <v>1645</v>
      </c>
      <c r="V729" s="3" t="str">
        <f t="shared" si="141"/>
        <v>'FALSE'</v>
      </c>
      <c r="W729">
        <f t="shared" si="142"/>
        <v>0</v>
      </c>
      <c r="X729" s="3" t="str">
        <f t="shared" si="143"/>
        <v>1645)</v>
      </c>
    </row>
    <row r="730" spans="1:24" x14ac:dyDescent="0.25">
      <c r="A730" t="s">
        <v>755</v>
      </c>
      <c r="B730">
        <v>57</v>
      </c>
      <c r="C730" t="s">
        <v>19</v>
      </c>
      <c r="D730" t="s">
        <v>13</v>
      </c>
      <c r="E730" t="s">
        <v>21</v>
      </c>
      <c r="F730">
        <v>45</v>
      </c>
      <c r="G730">
        <v>3</v>
      </c>
      <c r="H730">
        <v>135</v>
      </c>
      <c r="I730" t="b">
        <v>1</v>
      </c>
      <c r="J730">
        <v>27</v>
      </c>
      <c r="K730">
        <v>108</v>
      </c>
      <c r="L730" s="2" t="str">
        <f t="shared" si="132"/>
        <v>12/29/2024</v>
      </c>
      <c r="M730" t="s">
        <v>755</v>
      </c>
      <c r="N730" s="2" t="str">
        <f t="shared" si="133"/>
        <v>('12/29/2024'</v>
      </c>
      <c r="O730">
        <f t="shared" si="134"/>
        <v>57</v>
      </c>
      <c r="P730" s="3" t="str">
        <f t="shared" si="135"/>
        <v>'Tabuk'</v>
      </c>
      <c r="Q730" s="3" t="str">
        <f t="shared" si="136"/>
        <v>'coffee beans'</v>
      </c>
      <c r="R730" s="3" t="str">
        <f t="shared" si="137"/>
        <v>'Ethiopian'</v>
      </c>
      <c r="S730">
        <f t="shared" si="138"/>
        <v>45</v>
      </c>
      <c r="T730">
        <f t="shared" si="139"/>
        <v>3</v>
      </c>
      <c r="U730">
        <f t="shared" si="140"/>
        <v>135</v>
      </c>
      <c r="V730" s="3" t="str">
        <f t="shared" si="141"/>
        <v>'TRUE'</v>
      </c>
      <c r="W730">
        <f t="shared" si="142"/>
        <v>27</v>
      </c>
      <c r="X730" s="3" t="str">
        <f t="shared" si="143"/>
        <v>108)</v>
      </c>
    </row>
    <row r="731" spans="1:24" x14ac:dyDescent="0.25">
      <c r="A731" t="s">
        <v>756</v>
      </c>
      <c r="B731">
        <v>50</v>
      </c>
      <c r="C731" t="s">
        <v>30</v>
      </c>
      <c r="D731" t="s">
        <v>13</v>
      </c>
      <c r="E731" t="s">
        <v>28</v>
      </c>
      <c r="F731">
        <v>30</v>
      </c>
      <c r="G731">
        <v>33</v>
      </c>
      <c r="H731">
        <v>990</v>
      </c>
      <c r="I731" t="b">
        <v>1</v>
      </c>
      <c r="J731">
        <v>198</v>
      </c>
      <c r="K731">
        <v>792</v>
      </c>
      <c r="L731" s="2" t="str">
        <f t="shared" si="132"/>
        <v>12/30/2024</v>
      </c>
      <c r="M731" t="s">
        <v>756</v>
      </c>
      <c r="N731" s="2" t="str">
        <f t="shared" si="133"/>
        <v>('12/30/2024'</v>
      </c>
      <c r="O731">
        <f t="shared" si="134"/>
        <v>50</v>
      </c>
      <c r="P731" s="3" t="str">
        <f t="shared" si="135"/>
        <v>'Medina'</v>
      </c>
      <c r="Q731" s="3" t="str">
        <f t="shared" si="136"/>
        <v>'coffee beans'</v>
      </c>
      <c r="R731" s="3" t="str">
        <f t="shared" si="137"/>
        <v>'Brazilian'</v>
      </c>
      <c r="S731">
        <f t="shared" si="138"/>
        <v>30</v>
      </c>
      <c r="T731">
        <f t="shared" si="139"/>
        <v>33</v>
      </c>
      <c r="U731">
        <f t="shared" si="140"/>
        <v>990</v>
      </c>
      <c r="V731" s="3" t="str">
        <f t="shared" si="141"/>
        <v>'TRUE'</v>
      </c>
      <c r="W731">
        <f t="shared" si="142"/>
        <v>198</v>
      </c>
      <c r="X731" s="3" t="str">
        <f t="shared" si="143"/>
        <v>792)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workbookViewId="0">
      <selection activeCell="F6" sqref="F6"/>
    </sheetView>
  </sheetViews>
  <sheetFormatPr defaultRowHeight="15" x14ac:dyDescent="0.25"/>
  <cols>
    <col min="1" max="1" width="12.28515625" bestFit="1" customWidth="1"/>
    <col min="2" max="2" width="12.42578125" bestFit="1" customWidth="1"/>
    <col min="3" max="3" width="10.28515625" bestFit="1" customWidth="1"/>
    <col min="4" max="4" width="13.42578125" bestFit="1" customWidth="1"/>
    <col min="5" max="5" width="11.42578125" bestFit="1" customWidth="1"/>
    <col min="6" max="6" width="9.5703125" bestFit="1" customWidth="1"/>
    <col min="7" max="7" width="8.7109375" bestFit="1" customWidth="1"/>
    <col min="8" max="8" width="13.28515625" bestFit="1" customWidth="1"/>
    <col min="9" max="9" width="14.28515625" bestFit="1" customWidth="1"/>
    <col min="10" max="10" width="17" bestFit="1" customWidth="1"/>
    <col min="11" max="11" width="1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757</v>
      </c>
      <c r="B2">
        <v>32</v>
      </c>
      <c r="C2" t="s">
        <v>758</v>
      </c>
      <c r="D2" t="s">
        <v>759</v>
      </c>
      <c r="E2" t="s">
        <v>760</v>
      </c>
      <c r="F2">
        <v>40</v>
      </c>
      <c r="G2">
        <v>14</v>
      </c>
      <c r="H2">
        <v>560</v>
      </c>
      <c r="I2" t="s">
        <v>761</v>
      </c>
      <c r="J2">
        <v>0</v>
      </c>
      <c r="K2" t="s">
        <v>762</v>
      </c>
    </row>
    <row r="3" spans="1:11" x14ac:dyDescent="0.25">
      <c r="A3" t="s">
        <v>763</v>
      </c>
      <c r="B3">
        <v>49</v>
      </c>
      <c r="C3" t="s">
        <v>764</v>
      </c>
      <c r="D3" t="s">
        <v>759</v>
      </c>
      <c r="E3" t="s">
        <v>765</v>
      </c>
      <c r="F3">
        <v>35</v>
      </c>
      <c r="G3">
        <v>17</v>
      </c>
      <c r="H3">
        <v>595</v>
      </c>
      <c r="I3" t="s">
        <v>761</v>
      </c>
      <c r="J3">
        <v>0</v>
      </c>
      <c r="K3" t="s">
        <v>766</v>
      </c>
    </row>
    <row r="4" spans="1:11" x14ac:dyDescent="0.25">
      <c r="A4" t="s">
        <v>767</v>
      </c>
      <c r="B4">
        <v>75</v>
      </c>
      <c r="C4" t="s">
        <v>768</v>
      </c>
      <c r="D4" t="s">
        <v>759</v>
      </c>
      <c r="E4" t="s">
        <v>765</v>
      </c>
      <c r="F4">
        <v>35</v>
      </c>
      <c r="G4">
        <v>19</v>
      </c>
      <c r="H4">
        <v>665</v>
      </c>
      <c r="I4" t="s">
        <v>761</v>
      </c>
      <c r="J4">
        <v>0</v>
      </c>
      <c r="K4" t="s">
        <v>769</v>
      </c>
    </row>
    <row r="5" spans="1:11" x14ac:dyDescent="0.25">
      <c r="A5" t="s">
        <v>770</v>
      </c>
      <c r="B5">
        <v>80</v>
      </c>
      <c r="C5" t="s">
        <v>764</v>
      </c>
      <c r="D5" t="s">
        <v>759</v>
      </c>
      <c r="E5" t="s">
        <v>771</v>
      </c>
      <c r="F5">
        <v>45</v>
      </c>
      <c r="G5">
        <v>1</v>
      </c>
      <c r="H5">
        <v>45</v>
      </c>
      <c r="I5" t="s">
        <v>761</v>
      </c>
      <c r="J5">
        <v>0</v>
      </c>
      <c r="K5" t="s">
        <v>772</v>
      </c>
    </row>
    <row r="6" spans="1:11" x14ac:dyDescent="0.25">
      <c r="A6" t="s">
        <v>773</v>
      </c>
      <c r="B6">
        <v>78</v>
      </c>
      <c r="C6" t="s">
        <v>774</v>
      </c>
      <c r="D6" t="s">
        <v>759</v>
      </c>
      <c r="E6" t="s">
        <v>760</v>
      </c>
      <c r="F6">
        <v>40</v>
      </c>
      <c r="G6">
        <v>46</v>
      </c>
      <c r="H6">
        <v>1840</v>
      </c>
      <c r="I6" t="s">
        <v>775</v>
      </c>
      <c r="J6">
        <v>368</v>
      </c>
      <c r="K6" t="s">
        <v>776</v>
      </c>
    </row>
    <row r="7" spans="1:11" x14ac:dyDescent="0.25">
      <c r="A7" t="s">
        <v>777</v>
      </c>
      <c r="B7">
        <v>1</v>
      </c>
      <c r="C7" t="s">
        <v>778</v>
      </c>
      <c r="D7" t="s">
        <v>759</v>
      </c>
      <c r="E7" t="s">
        <v>760</v>
      </c>
      <c r="F7">
        <v>40</v>
      </c>
      <c r="G7">
        <v>32</v>
      </c>
      <c r="H7">
        <v>1280</v>
      </c>
      <c r="I7" t="s">
        <v>775</v>
      </c>
      <c r="J7">
        <v>256</v>
      </c>
      <c r="K7" t="s">
        <v>779</v>
      </c>
    </row>
    <row r="8" spans="1:11" x14ac:dyDescent="0.25">
      <c r="A8" t="s">
        <v>780</v>
      </c>
      <c r="B8">
        <v>95</v>
      </c>
      <c r="C8" t="s">
        <v>781</v>
      </c>
      <c r="D8" t="s">
        <v>759</v>
      </c>
      <c r="E8" t="s">
        <v>782</v>
      </c>
      <c r="F8">
        <v>30</v>
      </c>
      <c r="G8">
        <v>1</v>
      </c>
      <c r="H8">
        <v>30</v>
      </c>
      <c r="I8" t="s">
        <v>775</v>
      </c>
      <c r="J8">
        <v>6</v>
      </c>
      <c r="K8" t="s">
        <v>783</v>
      </c>
    </row>
    <row r="9" spans="1:11" x14ac:dyDescent="0.25">
      <c r="A9" t="s">
        <v>784</v>
      </c>
      <c r="B9">
        <v>27</v>
      </c>
      <c r="C9" t="s">
        <v>785</v>
      </c>
      <c r="D9" t="s">
        <v>759</v>
      </c>
      <c r="E9" t="s">
        <v>760</v>
      </c>
      <c r="F9">
        <v>40</v>
      </c>
      <c r="G9">
        <v>33</v>
      </c>
      <c r="H9">
        <v>1320</v>
      </c>
      <c r="I9" t="s">
        <v>761</v>
      </c>
      <c r="J9">
        <v>0</v>
      </c>
      <c r="K9" t="s">
        <v>786</v>
      </c>
    </row>
    <row r="10" spans="1:11" x14ac:dyDescent="0.25">
      <c r="A10" t="s">
        <v>787</v>
      </c>
      <c r="B10">
        <v>73</v>
      </c>
      <c r="C10" t="s">
        <v>774</v>
      </c>
      <c r="D10" t="s">
        <v>759</v>
      </c>
      <c r="E10" t="s">
        <v>788</v>
      </c>
      <c r="F10">
        <v>35</v>
      </c>
      <c r="G10">
        <v>47</v>
      </c>
      <c r="H10">
        <v>1645</v>
      </c>
      <c r="I10" t="s">
        <v>761</v>
      </c>
      <c r="J10">
        <v>0</v>
      </c>
      <c r="K10" t="s">
        <v>789</v>
      </c>
    </row>
    <row r="11" spans="1:11" x14ac:dyDescent="0.25">
      <c r="A11" t="s">
        <v>790</v>
      </c>
      <c r="B11">
        <v>82</v>
      </c>
      <c r="C11" t="s">
        <v>791</v>
      </c>
      <c r="D11" t="s">
        <v>759</v>
      </c>
      <c r="E11" t="s">
        <v>765</v>
      </c>
      <c r="F11">
        <v>35</v>
      </c>
      <c r="G11">
        <v>4</v>
      </c>
      <c r="H11">
        <v>140</v>
      </c>
      <c r="I11" t="s">
        <v>761</v>
      </c>
      <c r="J11">
        <v>0</v>
      </c>
      <c r="K11" t="s">
        <v>792</v>
      </c>
    </row>
    <row r="12" spans="1:11" x14ac:dyDescent="0.25">
      <c r="A12" t="s">
        <v>793</v>
      </c>
      <c r="B12">
        <v>63</v>
      </c>
      <c r="C12" t="s">
        <v>768</v>
      </c>
      <c r="D12" t="s">
        <v>759</v>
      </c>
      <c r="E12" t="s">
        <v>788</v>
      </c>
      <c r="F12">
        <v>35</v>
      </c>
      <c r="G12">
        <v>6</v>
      </c>
      <c r="H12">
        <v>210</v>
      </c>
      <c r="I12" t="s">
        <v>761</v>
      </c>
      <c r="J12">
        <v>0</v>
      </c>
      <c r="K12" t="s">
        <v>794</v>
      </c>
    </row>
    <row r="13" spans="1:11" x14ac:dyDescent="0.25">
      <c r="A13" t="s">
        <v>795</v>
      </c>
      <c r="B13">
        <v>3</v>
      </c>
      <c r="C13" t="s">
        <v>785</v>
      </c>
      <c r="D13" t="s">
        <v>759</v>
      </c>
      <c r="E13" t="s">
        <v>782</v>
      </c>
      <c r="F13">
        <v>30</v>
      </c>
      <c r="G13">
        <v>14</v>
      </c>
      <c r="H13">
        <v>420</v>
      </c>
      <c r="I13" t="s">
        <v>761</v>
      </c>
      <c r="J13">
        <v>0</v>
      </c>
      <c r="K13" t="s">
        <v>796</v>
      </c>
    </row>
    <row r="14" spans="1:11" x14ac:dyDescent="0.25">
      <c r="A14" t="s">
        <v>797</v>
      </c>
      <c r="B14">
        <v>71</v>
      </c>
      <c r="C14" t="s">
        <v>791</v>
      </c>
      <c r="D14" t="s">
        <v>759</v>
      </c>
      <c r="E14" t="s">
        <v>765</v>
      </c>
      <c r="F14">
        <v>35</v>
      </c>
      <c r="G14">
        <v>47</v>
      </c>
      <c r="H14">
        <v>1645</v>
      </c>
      <c r="I14" t="s">
        <v>761</v>
      </c>
      <c r="J14">
        <v>0</v>
      </c>
      <c r="K14" t="s">
        <v>789</v>
      </c>
    </row>
    <row r="15" spans="1:11" x14ac:dyDescent="0.25">
      <c r="A15" t="s">
        <v>798</v>
      </c>
      <c r="B15">
        <v>50</v>
      </c>
      <c r="C15" t="s">
        <v>799</v>
      </c>
      <c r="D15" t="s">
        <v>759</v>
      </c>
      <c r="E15" t="s">
        <v>765</v>
      </c>
      <c r="F15">
        <v>35</v>
      </c>
      <c r="G15">
        <v>47</v>
      </c>
      <c r="H15">
        <v>1645</v>
      </c>
      <c r="I15" t="s">
        <v>761</v>
      </c>
      <c r="J15">
        <v>0</v>
      </c>
      <c r="K15" t="s">
        <v>789</v>
      </c>
    </row>
    <row r="16" spans="1:11" x14ac:dyDescent="0.25">
      <c r="A16" t="s">
        <v>800</v>
      </c>
      <c r="B16">
        <v>62</v>
      </c>
      <c r="C16" t="s">
        <v>801</v>
      </c>
      <c r="D16" t="s">
        <v>759</v>
      </c>
      <c r="E16" t="s">
        <v>782</v>
      </c>
      <c r="F16">
        <v>30</v>
      </c>
      <c r="G16">
        <v>2</v>
      </c>
      <c r="H16">
        <v>60</v>
      </c>
      <c r="I16" t="s">
        <v>761</v>
      </c>
      <c r="J16">
        <v>0</v>
      </c>
      <c r="K16" t="s">
        <v>802</v>
      </c>
    </row>
    <row r="17" spans="1:11" x14ac:dyDescent="0.25">
      <c r="A17" t="s">
        <v>803</v>
      </c>
      <c r="B17">
        <v>36</v>
      </c>
      <c r="C17" t="s">
        <v>799</v>
      </c>
      <c r="D17" t="s">
        <v>759</v>
      </c>
      <c r="E17" t="s">
        <v>771</v>
      </c>
      <c r="F17">
        <v>45</v>
      </c>
      <c r="G17">
        <v>49</v>
      </c>
      <c r="H17">
        <v>2205</v>
      </c>
      <c r="I17" t="s">
        <v>775</v>
      </c>
      <c r="J17">
        <v>441</v>
      </c>
      <c r="K17" t="s">
        <v>804</v>
      </c>
    </row>
    <row r="18" spans="1:11" x14ac:dyDescent="0.25">
      <c r="A18" t="s">
        <v>805</v>
      </c>
      <c r="B18">
        <v>61</v>
      </c>
      <c r="C18" t="s">
        <v>778</v>
      </c>
      <c r="D18" t="s">
        <v>759</v>
      </c>
      <c r="E18" t="s">
        <v>760</v>
      </c>
      <c r="F18">
        <v>40</v>
      </c>
      <c r="G18">
        <v>4</v>
      </c>
      <c r="H18">
        <v>160</v>
      </c>
      <c r="I18" t="s">
        <v>775</v>
      </c>
      <c r="J18">
        <v>32</v>
      </c>
      <c r="K18" t="s">
        <v>806</v>
      </c>
    </row>
    <row r="19" spans="1:11" x14ac:dyDescent="0.25">
      <c r="A19" t="s">
        <v>807</v>
      </c>
      <c r="B19">
        <v>58</v>
      </c>
      <c r="C19" t="s">
        <v>791</v>
      </c>
      <c r="D19" t="s">
        <v>759</v>
      </c>
      <c r="E19" t="s">
        <v>760</v>
      </c>
      <c r="F19">
        <v>40</v>
      </c>
      <c r="G19">
        <v>45</v>
      </c>
      <c r="H19">
        <v>1800</v>
      </c>
      <c r="I19" t="s">
        <v>761</v>
      </c>
      <c r="J19">
        <v>0</v>
      </c>
      <c r="K19" t="s">
        <v>808</v>
      </c>
    </row>
    <row r="20" spans="1:11" x14ac:dyDescent="0.25">
      <c r="A20" t="s">
        <v>809</v>
      </c>
      <c r="B20">
        <v>3</v>
      </c>
      <c r="C20" t="s">
        <v>799</v>
      </c>
      <c r="D20" t="s">
        <v>759</v>
      </c>
      <c r="E20" t="s">
        <v>771</v>
      </c>
      <c r="F20">
        <v>45</v>
      </c>
      <c r="G20">
        <v>48</v>
      </c>
      <c r="H20">
        <v>2160</v>
      </c>
      <c r="I20" t="s">
        <v>761</v>
      </c>
      <c r="J20">
        <v>0</v>
      </c>
      <c r="K20" t="s">
        <v>810</v>
      </c>
    </row>
    <row r="21" spans="1:11" x14ac:dyDescent="0.25">
      <c r="A21" t="s">
        <v>811</v>
      </c>
      <c r="B21">
        <v>2</v>
      </c>
      <c r="C21" t="s">
        <v>758</v>
      </c>
      <c r="D21" t="s">
        <v>759</v>
      </c>
      <c r="E21" t="s">
        <v>771</v>
      </c>
      <c r="F21">
        <v>45</v>
      </c>
      <c r="G21">
        <v>18</v>
      </c>
      <c r="H21">
        <v>810</v>
      </c>
      <c r="I21" t="s">
        <v>775</v>
      </c>
      <c r="J21">
        <v>162</v>
      </c>
      <c r="K21" t="s">
        <v>812</v>
      </c>
    </row>
    <row r="22" spans="1:11" x14ac:dyDescent="0.25">
      <c r="A22" t="s">
        <v>813</v>
      </c>
      <c r="B22">
        <v>99</v>
      </c>
      <c r="C22" t="s">
        <v>801</v>
      </c>
      <c r="D22" t="s">
        <v>759</v>
      </c>
      <c r="E22" t="s">
        <v>771</v>
      </c>
      <c r="F22">
        <v>45</v>
      </c>
      <c r="G22">
        <v>41</v>
      </c>
      <c r="H22">
        <v>1845</v>
      </c>
      <c r="I22" t="s">
        <v>761</v>
      </c>
      <c r="J22">
        <v>0</v>
      </c>
      <c r="K22" t="s">
        <v>814</v>
      </c>
    </row>
    <row r="23" spans="1:11" x14ac:dyDescent="0.25">
      <c r="A23" t="s">
        <v>815</v>
      </c>
      <c r="B23">
        <v>98</v>
      </c>
      <c r="C23" t="s">
        <v>774</v>
      </c>
      <c r="D23" t="s">
        <v>759</v>
      </c>
      <c r="E23" t="s">
        <v>782</v>
      </c>
      <c r="F23">
        <v>30</v>
      </c>
      <c r="G23">
        <v>7</v>
      </c>
      <c r="H23">
        <v>210</v>
      </c>
      <c r="I23" t="s">
        <v>761</v>
      </c>
      <c r="J23">
        <v>0</v>
      </c>
      <c r="K23" t="s">
        <v>794</v>
      </c>
    </row>
    <row r="24" spans="1:11" x14ac:dyDescent="0.25">
      <c r="A24" t="s">
        <v>816</v>
      </c>
      <c r="B24">
        <v>84</v>
      </c>
      <c r="C24" t="s">
        <v>785</v>
      </c>
      <c r="D24" t="s">
        <v>759</v>
      </c>
      <c r="E24" t="s">
        <v>782</v>
      </c>
      <c r="F24">
        <v>30</v>
      </c>
      <c r="G24">
        <v>48</v>
      </c>
      <c r="H24">
        <v>1440</v>
      </c>
      <c r="I24" t="s">
        <v>761</v>
      </c>
      <c r="J24">
        <v>0</v>
      </c>
      <c r="K24" t="s">
        <v>817</v>
      </c>
    </row>
    <row r="25" spans="1:11" x14ac:dyDescent="0.25">
      <c r="A25" t="s">
        <v>818</v>
      </c>
      <c r="B25">
        <v>96</v>
      </c>
      <c r="C25" t="s">
        <v>774</v>
      </c>
      <c r="D25" t="s">
        <v>759</v>
      </c>
      <c r="E25" t="s">
        <v>760</v>
      </c>
      <c r="F25">
        <v>40</v>
      </c>
      <c r="G25">
        <v>21</v>
      </c>
      <c r="H25">
        <v>840</v>
      </c>
      <c r="I25" t="s">
        <v>761</v>
      </c>
      <c r="J25">
        <v>0</v>
      </c>
      <c r="K25" t="s">
        <v>819</v>
      </c>
    </row>
    <row r="26" spans="1:11" x14ac:dyDescent="0.25">
      <c r="A26" t="s">
        <v>820</v>
      </c>
      <c r="B26">
        <v>37</v>
      </c>
      <c r="C26" t="s">
        <v>768</v>
      </c>
      <c r="D26" t="s">
        <v>759</v>
      </c>
      <c r="E26" t="s">
        <v>782</v>
      </c>
      <c r="F26">
        <v>30</v>
      </c>
      <c r="G26">
        <v>2</v>
      </c>
      <c r="H26">
        <v>60</v>
      </c>
      <c r="I26" t="s">
        <v>775</v>
      </c>
      <c r="J26">
        <v>12</v>
      </c>
      <c r="K26" t="s">
        <v>821</v>
      </c>
    </row>
    <row r="27" spans="1:11" x14ac:dyDescent="0.25">
      <c r="A27" t="s">
        <v>822</v>
      </c>
      <c r="B27">
        <v>27</v>
      </c>
      <c r="C27" t="s">
        <v>768</v>
      </c>
      <c r="D27" t="s">
        <v>759</v>
      </c>
      <c r="E27" t="s">
        <v>765</v>
      </c>
      <c r="F27">
        <v>35</v>
      </c>
      <c r="G27">
        <v>18</v>
      </c>
      <c r="H27">
        <v>630</v>
      </c>
      <c r="I27" t="s">
        <v>761</v>
      </c>
      <c r="J27">
        <v>0</v>
      </c>
      <c r="K27" t="s">
        <v>823</v>
      </c>
    </row>
    <row r="28" spans="1:11" x14ac:dyDescent="0.25">
      <c r="A28" t="s">
        <v>824</v>
      </c>
      <c r="B28">
        <v>44</v>
      </c>
      <c r="C28" t="s">
        <v>785</v>
      </c>
      <c r="D28" t="s">
        <v>759</v>
      </c>
      <c r="E28" t="s">
        <v>765</v>
      </c>
      <c r="F28">
        <v>35</v>
      </c>
      <c r="G28">
        <v>42</v>
      </c>
      <c r="H28">
        <v>1470</v>
      </c>
      <c r="I28" t="s">
        <v>761</v>
      </c>
      <c r="J28">
        <v>0</v>
      </c>
      <c r="K28" t="s">
        <v>825</v>
      </c>
    </row>
    <row r="29" spans="1:11" x14ac:dyDescent="0.25">
      <c r="A29" t="s">
        <v>826</v>
      </c>
      <c r="B29">
        <v>32</v>
      </c>
      <c r="C29" t="s">
        <v>785</v>
      </c>
      <c r="D29" t="s">
        <v>759</v>
      </c>
      <c r="E29" t="s">
        <v>765</v>
      </c>
      <c r="F29">
        <v>35</v>
      </c>
      <c r="G29">
        <v>29</v>
      </c>
      <c r="H29">
        <v>1015</v>
      </c>
      <c r="I29" t="s">
        <v>761</v>
      </c>
      <c r="J29">
        <v>0</v>
      </c>
      <c r="K29" t="s">
        <v>827</v>
      </c>
    </row>
    <row r="30" spans="1:11" x14ac:dyDescent="0.25">
      <c r="A30" t="s">
        <v>828</v>
      </c>
      <c r="B30">
        <v>39</v>
      </c>
      <c r="C30" t="s">
        <v>799</v>
      </c>
      <c r="D30" t="s">
        <v>759</v>
      </c>
      <c r="E30" t="s">
        <v>788</v>
      </c>
      <c r="F30">
        <v>35</v>
      </c>
      <c r="G30">
        <v>11</v>
      </c>
      <c r="H30">
        <v>385</v>
      </c>
      <c r="I30" t="s">
        <v>775</v>
      </c>
      <c r="J30">
        <v>77</v>
      </c>
      <c r="K30" t="s">
        <v>829</v>
      </c>
    </row>
    <row r="31" spans="1:11" x14ac:dyDescent="0.25">
      <c r="A31" t="s">
        <v>830</v>
      </c>
      <c r="B31">
        <v>47</v>
      </c>
      <c r="C31" t="s">
        <v>778</v>
      </c>
      <c r="D31" t="s">
        <v>759</v>
      </c>
      <c r="E31" t="s">
        <v>788</v>
      </c>
      <c r="F31">
        <v>35</v>
      </c>
      <c r="G31">
        <v>5</v>
      </c>
      <c r="H31">
        <v>175</v>
      </c>
      <c r="I31" t="s">
        <v>761</v>
      </c>
      <c r="J31">
        <v>0</v>
      </c>
      <c r="K31" t="s">
        <v>831</v>
      </c>
    </row>
    <row r="32" spans="1:11" x14ac:dyDescent="0.25">
      <c r="A32" t="s">
        <v>832</v>
      </c>
      <c r="B32">
        <v>12</v>
      </c>
      <c r="C32" t="s">
        <v>768</v>
      </c>
      <c r="D32" t="s">
        <v>759</v>
      </c>
      <c r="E32" t="s">
        <v>765</v>
      </c>
      <c r="F32">
        <v>35</v>
      </c>
      <c r="G32">
        <v>3</v>
      </c>
      <c r="H32">
        <v>105</v>
      </c>
      <c r="I32" t="s">
        <v>761</v>
      </c>
      <c r="J32">
        <v>0</v>
      </c>
      <c r="K32" t="s">
        <v>833</v>
      </c>
    </row>
    <row r="33" spans="1:11" x14ac:dyDescent="0.25">
      <c r="A33" t="s">
        <v>834</v>
      </c>
      <c r="B33">
        <v>60</v>
      </c>
      <c r="C33" t="s">
        <v>785</v>
      </c>
      <c r="D33" t="s">
        <v>759</v>
      </c>
      <c r="E33" t="s">
        <v>765</v>
      </c>
      <c r="F33">
        <v>35</v>
      </c>
      <c r="G33">
        <v>44</v>
      </c>
      <c r="H33">
        <v>1540</v>
      </c>
      <c r="I33" t="s">
        <v>761</v>
      </c>
      <c r="J33">
        <v>0</v>
      </c>
      <c r="K33" t="s">
        <v>835</v>
      </c>
    </row>
    <row r="34" spans="1:11" x14ac:dyDescent="0.25">
      <c r="A34" t="s">
        <v>836</v>
      </c>
      <c r="B34">
        <v>86</v>
      </c>
      <c r="C34" t="s">
        <v>758</v>
      </c>
      <c r="D34" t="s">
        <v>759</v>
      </c>
      <c r="E34" t="s">
        <v>771</v>
      </c>
      <c r="F34">
        <v>45</v>
      </c>
      <c r="G34">
        <v>18</v>
      </c>
      <c r="H34">
        <v>810</v>
      </c>
      <c r="I34" t="s">
        <v>775</v>
      </c>
      <c r="J34">
        <v>162</v>
      </c>
      <c r="K34" t="s">
        <v>812</v>
      </c>
    </row>
    <row r="35" spans="1:11" x14ac:dyDescent="0.25">
      <c r="A35" t="s">
        <v>837</v>
      </c>
      <c r="B35">
        <v>69</v>
      </c>
      <c r="C35" t="s">
        <v>774</v>
      </c>
      <c r="D35" t="s">
        <v>759</v>
      </c>
      <c r="E35" t="s">
        <v>760</v>
      </c>
      <c r="F35">
        <v>40</v>
      </c>
      <c r="G35">
        <v>24</v>
      </c>
      <c r="H35">
        <v>960</v>
      </c>
      <c r="I35" t="s">
        <v>761</v>
      </c>
      <c r="J35">
        <v>0</v>
      </c>
      <c r="K35" t="s">
        <v>838</v>
      </c>
    </row>
    <row r="36" spans="1:11" x14ac:dyDescent="0.25">
      <c r="A36" t="s">
        <v>839</v>
      </c>
      <c r="B36">
        <v>82</v>
      </c>
      <c r="C36" t="s">
        <v>758</v>
      </c>
      <c r="D36" t="s">
        <v>759</v>
      </c>
      <c r="E36" t="s">
        <v>760</v>
      </c>
      <c r="F36">
        <v>40</v>
      </c>
      <c r="G36">
        <v>35</v>
      </c>
      <c r="H36">
        <v>1400</v>
      </c>
      <c r="I36" t="s">
        <v>761</v>
      </c>
      <c r="J36">
        <v>0</v>
      </c>
      <c r="K36" t="s">
        <v>840</v>
      </c>
    </row>
    <row r="37" spans="1:11" x14ac:dyDescent="0.25">
      <c r="A37" t="s">
        <v>841</v>
      </c>
      <c r="B37">
        <v>37</v>
      </c>
      <c r="C37" t="s">
        <v>774</v>
      </c>
      <c r="D37" t="s">
        <v>759</v>
      </c>
      <c r="E37" t="s">
        <v>782</v>
      </c>
      <c r="F37">
        <v>30</v>
      </c>
      <c r="G37">
        <v>11</v>
      </c>
      <c r="H37">
        <v>330</v>
      </c>
      <c r="I37" t="s">
        <v>761</v>
      </c>
      <c r="J37">
        <v>0</v>
      </c>
      <c r="K37" t="s">
        <v>842</v>
      </c>
    </row>
    <row r="38" spans="1:11" x14ac:dyDescent="0.25">
      <c r="A38" t="s">
        <v>843</v>
      </c>
      <c r="B38">
        <v>57</v>
      </c>
      <c r="C38" t="s">
        <v>774</v>
      </c>
      <c r="D38" t="s">
        <v>759</v>
      </c>
      <c r="E38" t="s">
        <v>788</v>
      </c>
      <c r="F38">
        <v>35</v>
      </c>
      <c r="G38">
        <v>29</v>
      </c>
      <c r="H38">
        <v>1015</v>
      </c>
      <c r="I38" t="s">
        <v>775</v>
      </c>
      <c r="J38">
        <v>203</v>
      </c>
      <c r="K38" t="s">
        <v>844</v>
      </c>
    </row>
    <row r="39" spans="1:11" x14ac:dyDescent="0.25">
      <c r="A39" t="s">
        <v>845</v>
      </c>
      <c r="B39">
        <v>83</v>
      </c>
      <c r="C39" t="s">
        <v>799</v>
      </c>
      <c r="D39" t="s">
        <v>759</v>
      </c>
      <c r="E39" t="s">
        <v>760</v>
      </c>
      <c r="F39">
        <v>40</v>
      </c>
      <c r="G39">
        <v>4</v>
      </c>
      <c r="H39">
        <v>160</v>
      </c>
      <c r="I39" t="s">
        <v>761</v>
      </c>
      <c r="J39">
        <v>0</v>
      </c>
      <c r="K39" t="s">
        <v>846</v>
      </c>
    </row>
    <row r="40" spans="1:11" x14ac:dyDescent="0.25">
      <c r="A40" t="s">
        <v>847</v>
      </c>
      <c r="B40">
        <v>49</v>
      </c>
      <c r="C40" t="s">
        <v>758</v>
      </c>
      <c r="D40" t="s">
        <v>759</v>
      </c>
      <c r="E40" t="s">
        <v>760</v>
      </c>
      <c r="F40">
        <v>40</v>
      </c>
      <c r="G40">
        <v>17</v>
      </c>
      <c r="H40">
        <v>680</v>
      </c>
      <c r="I40" t="s">
        <v>775</v>
      </c>
      <c r="J40">
        <v>136</v>
      </c>
      <c r="K40" t="s">
        <v>848</v>
      </c>
    </row>
    <row r="41" spans="1:11" x14ac:dyDescent="0.25">
      <c r="A41" t="s">
        <v>849</v>
      </c>
      <c r="B41">
        <v>86</v>
      </c>
      <c r="C41" t="s">
        <v>799</v>
      </c>
      <c r="D41" t="s">
        <v>759</v>
      </c>
      <c r="E41" t="s">
        <v>782</v>
      </c>
      <c r="F41">
        <v>30</v>
      </c>
      <c r="G41">
        <v>16</v>
      </c>
      <c r="H41">
        <v>480</v>
      </c>
      <c r="I41" t="s">
        <v>775</v>
      </c>
      <c r="J41">
        <v>96</v>
      </c>
      <c r="K41" t="s">
        <v>850</v>
      </c>
    </row>
    <row r="42" spans="1:11" x14ac:dyDescent="0.25">
      <c r="A42" t="s">
        <v>851</v>
      </c>
      <c r="B42">
        <v>15</v>
      </c>
      <c r="C42" t="s">
        <v>758</v>
      </c>
      <c r="D42" t="s">
        <v>759</v>
      </c>
      <c r="E42" t="s">
        <v>765</v>
      </c>
      <c r="F42">
        <v>35</v>
      </c>
      <c r="G42">
        <v>38</v>
      </c>
      <c r="H42">
        <v>1330</v>
      </c>
      <c r="I42" t="s">
        <v>761</v>
      </c>
      <c r="J42">
        <v>0</v>
      </c>
      <c r="K42" t="s">
        <v>852</v>
      </c>
    </row>
    <row r="43" spans="1:11" x14ac:dyDescent="0.25">
      <c r="A43" t="s">
        <v>853</v>
      </c>
      <c r="B43">
        <v>2</v>
      </c>
      <c r="C43" t="s">
        <v>791</v>
      </c>
      <c r="D43" t="s">
        <v>759</v>
      </c>
      <c r="E43" t="s">
        <v>760</v>
      </c>
      <c r="F43">
        <v>40</v>
      </c>
      <c r="G43">
        <v>43</v>
      </c>
      <c r="H43">
        <v>1720</v>
      </c>
      <c r="I43" t="s">
        <v>761</v>
      </c>
      <c r="J43">
        <v>0</v>
      </c>
      <c r="K43" t="s">
        <v>854</v>
      </c>
    </row>
    <row r="44" spans="1:11" x14ac:dyDescent="0.25">
      <c r="A44" t="s">
        <v>855</v>
      </c>
      <c r="B44">
        <v>18</v>
      </c>
      <c r="C44" t="s">
        <v>758</v>
      </c>
      <c r="D44" t="s">
        <v>759</v>
      </c>
      <c r="E44" t="s">
        <v>782</v>
      </c>
      <c r="F44">
        <v>30</v>
      </c>
      <c r="G44">
        <v>36</v>
      </c>
      <c r="H44">
        <v>1080</v>
      </c>
      <c r="I44" t="s">
        <v>761</v>
      </c>
      <c r="J44">
        <v>0</v>
      </c>
      <c r="K44" t="s">
        <v>856</v>
      </c>
    </row>
    <row r="45" spans="1:11" x14ac:dyDescent="0.25">
      <c r="A45" t="s">
        <v>857</v>
      </c>
      <c r="B45">
        <v>91</v>
      </c>
      <c r="C45" t="s">
        <v>758</v>
      </c>
      <c r="D45" t="s">
        <v>759</v>
      </c>
      <c r="E45" t="s">
        <v>760</v>
      </c>
      <c r="F45">
        <v>40</v>
      </c>
      <c r="G45">
        <v>34</v>
      </c>
      <c r="H45">
        <v>1360</v>
      </c>
      <c r="I45" t="s">
        <v>761</v>
      </c>
      <c r="J45">
        <v>0</v>
      </c>
      <c r="K45" t="s">
        <v>858</v>
      </c>
    </row>
    <row r="46" spans="1:11" x14ac:dyDescent="0.25">
      <c r="A46" t="s">
        <v>859</v>
      </c>
      <c r="B46">
        <v>44</v>
      </c>
      <c r="C46" t="s">
        <v>801</v>
      </c>
      <c r="D46" t="s">
        <v>759</v>
      </c>
      <c r="E46" t="s">
        <v>760</v>
      </c>
      <c r="F46">
        <v>40</v>
      </c>
      <c r="G46">
        <v>10</v>
      </c>
      <c r="H46">
        <v>400</v>
      </c>
      <c r="I46" t="s">
        <v>775</v>
      </c>
      <c r="J46">
        <v>80</v>
      </c>
      <c r="K46" t="s">
        <v>860</v>
      </c>
    </row>
    <row r="47" spans="1:11" x14ac:dyDescent="0.25">
      <c r="A47" t="s">
        <v>861</v>
      </c>
      <c r="B47">
        <v>17</v>
      </c>
      <c r="C47" t="s">
        <v>764</v>
      </c>
      <c r="D47" t="s">
        <v>759</v>
      </c>
      <c r="E47" t="s">
        <v>782</v>
      </c>
      <c r="F47">
        <v>30</v>
      </c>
      <c r="G47">
        <v>48</v>
      </c>
      <c r="H47">
        <v>1440</v>
      </c>
      <c r="I47" t="s">
        <v>761</v>
      </c>
      <c r="J47">
        <v>0</v>
      </c>
      <c r="K47" t="s">
        <v>817</v>
      </c>
    </row>
    <row r="48" spans="1:11" x14ac:dyDescent="0.25">
      <c r="A48" t="s">
        <v>862</v>
      </c>
      <c r="B48">
        <v>29</v>
      </c>
      <c r="C48" t="s">
        <v>799</v>
      </c>
      <c r="D48" t="s">
        <v>759</v>
      </c>
      <c r="E48" t="s">
        <v>760</v>
      </c>
      <c r="F48">
        <v>40</v>
      </c>
      <c r="G48">
        <v>17</v>
      </c>
      <c r="H48">
        <v>680</v>
      </c>
      <c r="I48" t="s">
        <v>775</v>
      </c>
      <c r="J48">
        <v>136</v>
      </c>
      <c r="K48" t="s">
        <v>848</v>
      </c>
    </row>
    <row r="49" spans="1:11" x14ac:dyDescent="0.25">
      <c r="A49" t="s">
        <v>863</v>
      </c>
      <c r="B49">
        <v>45</v>
      </c>
      <c r="C49" t="s">
        <v>799</v>
      </c>
      <c r="D49" t="s">
        <v>759</v>
      </c>
      <c r="E49" t="s">
        <v>788</v>
      </c>
      <c r="F49">
        <v>35</v>
      </c>
      <c r="G49">
        <v>46</v>
      </c>
      <c r="H49">
        <v>1610</v>
      </c>
      <c r="I49" t="s">
        <v>761</v>
      </c>
      <c r="J49">
        <v>0</v>
      </c>
      <c r="K49" t="s">
        <v>864</v>
      </c>
    </row>
    <row r="50" spans="1:11" x14ac:dyDescent="0.25">
      <c r="A50" t="s">
        <v>865</v>
      </c>
      <c r="B50">
        <v>43</v>
      </c>
      <c r="C50" t="s">
        <v>801</v>
      </c>
      <c r="D50" t="s">
        <v>759</v>
      </c>
      <c r="E50" t="s">
        <v>765</v>
      </c>
      <c r="F50">
        <v>35</v>
      </c>
      <c r="G50">
        <v>13</v>
      </c>
      <c r="H50">
        <v>455</v>
      </c>
      <c r="I50" t="s">
        <v>761</v>
      </c>
      <c r="J50">
        <v>0</v>
      </c>
      <c r="K50" t="s">
        <v>866</v>
      </c>
    </row>
    <row r="51" spans="1:11" x14ac:dyDescent="0.25">
      <c r="A51" t="s">
        <v>867</v>
      </c>
      <c r="B51">
        <v>38</v>
      </c>
      <c r="C51" t="s">
        <v>774</v>
      </c>
      <c r="D51" t="s">
        <v>759</v>
      </c>
      <c r="E51" t="s">
        <v>782</v>
      </c>
      <c r="F51">
        <v>30</v>
      </c>
      <c r="G51">
        <v>19</v>
      </c>
      <c r="H51">
        <v>570</v>
      </c>
      <c r="I51" t="s">
        <v>775</v>
      </c>
      <c r="J51">
        <v>114</v>
      </c>
      <c r="K51" t="s">
        <v>868</v>
      </c>
    </row>
    <row r="52" spans="1:11" x14ac:dyDescent="0.25">
      <c r="A52" t="s">
        <v>869</v>
      </c>
      <c r="B52">
        <v>61</v>
      </c>
      <c r="C52" t="s">
        <v>768</v>
      </c>
      <c r="D52" t="s">
        <v>759</v>
      </c>
      <c r="E52" t="s">
        <v>760</v>
      </c>
      <c r="F52">
        <v>40</v>
      </c>
      <c r="G52">
        <v>36</v>
      </c>
      <c r="H52">
        <v>1440</v>
      </c>
      <c r="I52" t="s">
        <v>775</v>
      </c>
      <c r="J52">
        <v>288</v>
      </c>
      <c r="K52" t="s">
        <v>870</v>
      </c>
    </row>
    <row r="53" spans="1:11" x14ac:dyDescent="0.25">
      <c r="A53" t="s">
        <v>871</v>
      </c>
      <c r="B53">
        <v>97</v>
      </c>
      <c r="C53" t="s">
        <v>791</v>
      </c>
      <c r="D53" t="s">
        <v>759</v>
      </c>
      <c r="E53" t="s">
        <v>788</v>
      </c>
      <c r="F53">
        <v>35</v>
      </c>
      <c r="G53">
        <v>36</v>
      </c>
      <c r="H53">
        <v>1260</v>
      </c>
      <c r="I53" t="s">
        <v>775</v>
      </c>
      <c r="J53">
        <v>252</v>
      </c>
      <c r="K53" t="s">
        <v>872</v>
      </c>
    </row>
    <row r="54" spans="1:11" x14ac:dyDescent="0.25">
      <c r="A54" t="s">
        <v>873</v>
      </c>
      <c r="B54">
        <v>96</v>
      </c>
      <c r="C54" t="s">
        <v>778</v>
      </c>
      <c r="D54" t="s">
        <v>759</v>
      </c>
      <c r="E54" t="s">
        <v>771</v>
      </c>
      <c r="F54">
        <v>45</v>
      </c>
      <c r="G54">
        <v>15</v>
      </c>
      <c r="H54">
        <v>675</v>
      </c>
      <c r="I54" t="s">
        <v>775</v>
      </c>
      <c r="J54">
        <v>135</v>
      </c>
      <c r="K54" t="s">
        <v>874</v>
      </c>
    </row>
    <row r="55" spans="1:11" x14ac:dyDescent="0.25">
      <c r="A55" t="s">
        <v>875</v>
      </c>
      <c r="B55">
        <v>94</v>
      </c>
      <c r="C55" t="s">
        <v>791</v>
      </c>
      <c r="D55" t="s">
        <v>759</v>
      </c>
      <c r="E55" t="s">
        <v>788</v>
      </c>
      <c r="F55">
        <v>35</v>
      </c>
      <c r="G55">
        <v>2</v>
      </c>
      <c r="H55">
        <v>70</v>
      </c>
      <c r="I55" t="s">
        <v>775</v>
      </c>
      <c r="J55">
        <v>14</v>
      </c>
      <c r="K55" t="s">
        <v>876</v>
      </c>
    </row>
    <row r="56" spans="1:11" x14ac:dyDescent="0.25">
      <c r="A56" t="s">
        <v>877</v>
      </c>
      <c r="B56">
        <v>77</v>
      </c>
      <c r="C56" t="s">
        <v>768</v>
      </c>
      <c r="D56" t="s">
        <v>759</v>
      </c>
      <c r="E56" t="s">
        <v>760</v>
      </c>
      <c r="F56">
        <v>40</v>
      </c>
      <c r="G56">
        <v>31</v>
      </c>
      <c r="H56">
        <v>1240</v>
      </c>
      <c r="I56" t="s">
        <v>775</v>
      </c>
      <c r="J56">
        <v>248</v>
      </c>
      <c r="K56" t="s">
        <v>878</v>
      </c>
    </row>
    <row r="57" spans="1:11" x14ac:dyDescent="0.25">
      <c r="A57" t="s">
        <v>879</v>
      </c>
      <c r="B57">
        <v>27</v>
      </c>
      <c r="C57" t="s">
        <v>781</v>
      </c>
      <c r="D57" t="s">
        <v>759</v>
      </c>
      <c r="E57" t="s">
        <v>782</v>
      </c>
      <c r="F57">
        <v>30</v>
      </c>
      <c r="G57">
        <v>33</v>
      </c>
      <c r="H57">
        <v>990</v>
      </c>
      <c r="I57" t="s">
        <v>775</v>
      </c>
      <c r="J57">
        <v>198</v>
      </c>
      <c r="K57" t="s">
        <v>880</v>
      </c>
    </row>
    <row r="58" spans="1:11" x14ac:dyDescent="0.25">
      <c r="A58" t="s">
        <v>881</v>
      </c>
      <c r="B58">
        <v>94</v>
      </c>
      <c r="C58" t="s">
        <v>785</v>
      </c>
      <c r="D58" t="s">
        <v>759</v>
      </c>
      <c r="E58" t="s">
        <v>760</v>
      </c>
      <c r="F58">
        <v>40</v>
      </c>
      <c r="G58">
        <v>27</v>
      </c>
      <c r="H58">
        <v>1080</v>
      </c>
      <c r="I58" t="s">
        <v>761</v>
      </c>
      <c r="J58">
        <v>0</v>
      </c>
      <c r="K58" t="s">
        <v>856</v>
      </c>
    </row>
    <row r="59" spans="1:11" x14ac:dyDescent="0.25">
      <c r="A59" t="s">
        <v>882</v>
      </c>
      <c r="B59">
        <v>21</v>
      </c>
      <c r="C59" t="s">
        <v>801</v>
      </c>
      <c r="D59" t="s">
        <v>759</v>
      </c>
      <c r="E59" t="s">
        <v>771</v>
      </c>
      <c r="F59">
        <v>45</v>
      </c>
      <c r="G59">
        <v>23</v>
      </c>
      <c r="H59">
        <v>1035</v>
      </c>
      <c r="I59" t="s">
        <v>775</v>
      </c>
      <c r="J59">
        <v>207</v>
      </c>
      <c r="K59" t="s">
        <v>883</v>
      </c>
    </row>
    <row r="60" spans="1:11" x14ac:dyDescent="0.25">
      <c r="A60" t="s">
        <v>884</v>
      </c>
      <c r="B60">
        <v>99</v>
      </c>
      <c r="C60" t="s">
        <v>764</v>
      </c>
      <c r="D60" t="s">
        <v>759</v>
      </c>
      <c r="E60" t="s">
        <v>771</v>
      </c>
      <c r="F60">
        <v>45</v>
      </c>
      <c r="G60">
        <v>6</v>
      </c>
      <c r="H60">
        <v>270</v>
      </c>
      <c r="I60" t="s">
        <v>775</v>
      </c>
      <c r="J60">
        <v>54</v>
      </c>
      <c r="K60" t="s">
        <v>885</v>
      </c>
    </row>
    <row r="61" spans="1:11" x14ac:dyDescent="0.25">
      <c r="A61" t="s">
        <v>886</v>
      </c>
      <c r="B61">
        <v>80</v>
      </c>
      <c r="C61" t="s">
        <v>791</v>
      </c>
      <c r="D61" t="s">
        <v>759</v>
      </c>
      <c r="E61" t="s">
        <v>782</v>
      </c>
      <c r="F61">
        <v>30</v>
      </c>
      <c r="G61">
        <v>33</v>
      </c>
      <c r="H61">
        <v>990</v>
      </c>
      <c r="I61" t="s">
        <v>775</v>
      </c>
      <c r="J61">
        <v>198</v>
      </c>
      <c r="K61" t="s">
        <v>880</v>
      </c>
    </row>
    <row r="62" spans="1:11" x14ac:dyDescent="0.25">
      <c r="A62" t="s">
        <v>887</v>
      </c>
      <c r="B62">
        <v>13</v>
      </c>
      <c r="C62" t="s">
        <v>778</v>
      </c>
      <c r="D62" t="s">
        <v>759</v>
      </c>
      <c r="E62" t="s">
        <v>788</v>
      </c>
      <c r="F62">
        <v>35</v>
      </c>
      <c r="G62">
        <v>29</v>
      </c>
      <c r="H62">
        <v>1015</v>
      </c>
      <c r="I62" t="s">
        <v>761</v>
      </c>
      <c r="J62">
        <v>0</v>
      </c>
      <c r="K62" t="s">
        <v>827</v>
      </c>
    </row>
    <row r="63" spans="1:11" x14ac:dyDescent="0.25">
      <c r="A63" t="s">
        <v>888</v>
      </c>
      <c r="B63">
        <v>13</v>
      </c>
      <c r="C63" t="s">
        <v>799</v>
      </c>
      <c r="D63" t="s">
        <v>759</v>
      </c>
      <c r="E63" t="s">
        <v>760</v>
      </c>
      <c r="F63">
        <v>40</v>
      </c>
      <c r="G63">
        <v>17</v>
      </c>
      <c r="H63">
        <v>680</v>
      </c>
      <c r="I63" t="s">
        <v>761</v>
      </c>
      <c r="J63">
        <v>0</v>
      </c>
      <c r="K63" t="s">
        <v>889</v>
      </c>
    </row>
    <row r="64" spans="1:11" x14ac:dyDescent="0.25">
      <c r="A64" t="s">
        <v>890</v>
      </c>
      <c r="B64">
        <v>18</v>
      </c>
      <c r="C64" t="s">
        <v>799</v>
      </c>
      <c r="D64" t="s">
        <v>759</v>
      </c>
      <c r="E64" t="s">
        <v>771</v>
      </c>
      <c r="F64">
        <v>45</v>
      </c>
      <c r="G64">
        <v>41</v>
      </c>
      <c r="H64">
        <v>1845</v>
      </c>
      <c r="I64" t="s">
        <v>775</v>
      </c>
      <c r="J64">
        <v>369</v>
      </c>
      <c r="K64" t="s">
        <v>891</v>
      </c>
    </row>
    <row r="65" spans="1:11" x14ac:dyDescent="0.25">
      <c r="A65" t="s">
        <v>892</v>
      </c>
      <c r="B65">
        <v>89</v>
      </c>
      <c r="C65" t="s">
        <v>781</v>
      </c>
      <c r="D65" t="s">
        <v>759</v>
      </c>
      <c r="E65" t="s">
        <v>771</v>
      </c>
      <c r="F65">
        <v>45</v>
      </c>
      <c r="G65">
        <v>46</v>
      </c>
      <c r="H65">
        <v>2070</v>
      </c>
      <c r="I65" t="s">
        <v>775</v>
      </c>
      <c r="J65">
        <v>414</v>
      </c>
      <c r="K65" t="s">
        <v>893</v>
      </c>
    </row>
    <row r="66" spans="1:11" x14ac:dyDescent="0.25">
      <c r="A66" t="s">
        <v>894</v>
      </c>
      <c r="B66">
        <v>25</v>
      </c>
      <c r="C66" t="s">
        <v>774</v>
      </c>
      <c r="D66" t="s">
        <v>759</v>
      </c>
      <c r="E66" t="s">
        <v>788</v>
      </c>
      <c r="F66">
        <v>35</v>
      </c>
      <c r="G66">
        <v>21</v>
      </c>
      <c r="H66">
        <v>735</v>
      </c>
      <c r="I66" t="s">
        <v>761</v>
      </c>
      <c r="J66">
        <v>0</v>
      </c>
      <c r="K66" t="s">
        <v>895</v>
      </c>
    </row>
    <row r="67" spans="1:11" x14ac:dyDescent="0.25">
      <c r="A67" t="s">
        <v>896</v>
      </c>
      <c r="B67">
        <v>94</v>
      </c>
      <c r="C67" t="s">
        <v>758</v>
      </c>
      <c r="D67" t="s">
        <v>759</v>
      </c>
      <c r="E67" t="s">
        <v>765</v>
      </c>
      <c r="F67">
        <v>35</v>
      </c>
      <c r="G67">
        <v>29</v>
      </c>
      <c r="H67">
        <v>1015</v>
      </c>
      <c r="I67" t="s">
        <v>761</v>
      </c>
      <c r="J67">
        <v>0</v>
      </c>
      <c r="K67" t="s">
        <v>827</v>
      </c>
    </row>
    <row r="68" spans="1:11" x14ac:dyDescent="0.25">
      <c r="A68" t="s">
        <v>897</v>
      </c>
      <c r="B68">
        <v>2</v>
      </c>
      <c r="C68" t="s">
        <v>801</v>
      </c>
      <c r="D68" t="s">
        <v>759</v>
      </c>
      <c r="E68" t="s">
        <v>765</v>
      </c>
      <c r="F68">
        <v>35</v>
      </c>
      <c r="G68">
        <v>32</v>
      </c>
      <c r="H68">
        <v>1120</v>
      </c>
      <c r="I68" t="s">
        <v>775</v>
      </c>
      <c r="J68">
        <v>224</v>
      </c>
      <c r="K68" t="s">
        <v>898</v>
      </c>
    </row>
    <row r="69" spans="1:11" x14ac:dyDescent="0.25">
      <c r="A69" t="s">
        <v>899</v>
      </c>
      <c r="B69">
        <v>16</v>
      </c>
      <c r="C69" t="s">
        <v>799</v>
      </c>
      <c r="D69" t="s">
        <v>759</v>
      </c>
      <c r="E69" t="s">
        <v>771</v>
      </c>
      <c r="F69">
        <v>45</v>
      </c>
      <c r="G69">
        <v>40</v>
      </c>
      <c r="H69">
        <v>1800</v>
      </c>
      <c r="I69" t="s">
        <v>761</v>
      </c>
      <c r="J69">
        <v>0</v>
      </c>
      <c r="K69" t="s">
        <v>808</v>
      </c>
    </row>
    <row r="70" spans="1:11" x14ac:dyDescent="0.25">
      <c r="A70" t="s">
        <v>900</v>
      </c>
      <c r="B70">
        <v>77</v>
      </c>
      <c r="C70" t="s">
        <v>785</v>
      </c>
      <c r="D70" t="s">
        <v>759</v>
      </c>
      <c r="E70" t="s">
        <v>760</v>
      </c>
      <c r="F70">
        <v>40</v>
      </c>
      <c r="G70">
        <v>3</v>
      </c>
      <c r="H70">
        <v>120</v>
      </c>
      <c r="I70" t="s">
        <v>775</v>
      </c>
      <c r="J70">
        <v>24</v>
      </c>
      <c r="K70" t="s">
        <v>901</v>
      </c>
    </row>
    <row r="71" spans="1:11" x14ac:dyDescent="0.25">
      <c r="A71" t="s">
        <v>902</v>
      </c>
      <c r="B71">
        <v>65</v>
      </c>
      <c r="C71" t="s">
        <v>785</v>
      </c>
      <c r="D71" t="s">
        <v>759</v>
      </c>
      <c r="E71" t="s">
        <v>788</v>
      </c>
      <c r="F71">
        <v>35</v>
      </c>
      <c r="G71">
        <v>29</v>
      </c>
      <c r="H71">
        <v>1015</v>
      </c>
      <c r="I71" t="s">
        <v>775</v>
      </c>
      <c r="J71">
        <v>203</v>
      </c>
      <c r="K71" t="s">
        <v>844</v>
      </c>
    </row>
    <row r="72" spans="1:11" x14ac:dyDescent="0.25">
      <c r="A72" t="s">
        <v>903</v>
      </c>
      <c r="B72">
        <v>71</v>
      </c>
      <c r="C72" t="s">
        <v>778</v>
      </c>
      <c r="D72" t="s">
        <v>759</v>
      </c>
      <c r="E72" t="s">
        <v>771</v>
      </c>
      <c r="F72">
        <v>45</v>
      </c>
      <c r="G72">
        <v>11</v>
      </c>
      <c r="H72">
        <v>495</v>
      </c>
      <c r="I72" t="s">
        <v>775</v>
      </c>
      <c r="J72">
        <v>99</v>
      </c>
      <c r="K72" t="s">
        <v>904</v>
      </c>
    </row>
    <row r="73" spans="1:11" x14ac:dyDescent="0.25">
      <c r="A73" t="s">
        <v>905</v>
      </c>
      <c r="B73">
        <v>51</v>
      </c>
      <c r="C73" t="s">
        <v>764</v>
      </c>
      <c r="D73" t="s">
        <v>759</v>
      </c>
      <c r="E73" t="s">
        <v>771</v>
      </c>
      <c r="F73">
        <v>45</v>
      </c>
      <c r="G73">
        <v>20</v>
      </c>
      <c r="H73">
        <v>900</v>
      </c>
      <c r="I73" t="s">
        <v>761</v>
      </c>
      <c r="J73">
        <v>0</v>
      </c>
      <c r="K73" t="s">
        <v>906</v>
      </c>
    </row>
    <row r="74" spans="1:11" x14ac:dyDescent="0.25">
      <c r="A74" t="s">
        <v>907</v>
      </c>
      <c r="B74">
        <v>76</v>
      </c>
      <c r="C74" t="s">
        <v>785</v>
      </c>
      <c r="D74" t="s">
        <v>759</v>
      </c>
      <c r="E74" t="s">
        <v>771</v>
      </c>
      <c r="F74">
        <v>45</v>
      </c>
      <c r="G74">
        <v>38</v>
      </c>
      <c r="H74">
        <v>1710</v>
      </c>
      <c r="I74" t="s">
        <v>761</v>
      </c>
      <c r="J74">
        <v>0</v>
      </c>
      <c r="K74" t="s">
        <v>908</v>
      </c>
    </row>
    <row r="75" spans="1:11" x14ac:dyDescent="0.25">
      <c r="A75" t="s">
        <v>909</v>
      </c>
      <c r="B75">
        <v>77</v>
      </c>
      <c r="C75" t="s">
        <v>791</v>
      </c>
      <c r="D75" t="s">
        <v>759</v>
      </c>
      <c r="E75" t="s">
        <v>765</v>
      </c>
      <c r="F75">
        <v>35</v>
      </c>
      <c r="G75">
        <v>46</v>
      </c>
      <c r="H75">
        <v>1610</v>
      </c>
      <c r="I75" t="s">
        <v>761</v>
      </c>
      <c r="J75">
        <v>0</v>
      </c>
      <c r="K75" t="s">
        <v>864</v>
      </c>
    </row>
    <row r="76" spans="1:11" x14ac:dyDescent="0.25">
      <c r="A76" t="s">
        <v>910</v>
      </c>
      <c r="B76">
        <v>50</v>
      </c>
      <c r="C76" t="s">
        <v>785</v>
      </c>
      <c r="D76" t="s">
        <v>759</v>
      </c>
      <c r="E76" t="s">
        <v>782</v>
      </c>
      <c r="F76">
        <v>30</v>
      </c>
      <c r="G76">
        <v>3</v>
      </c>
      <c r="H76">
        <v>90</v>
      </c>
      <c r="I76" t="s">
        <v>761</v>
      </c>
      <c r="J76">
        <v>0</v>
      </c>
      <c r="K76" t="s">
        <v>911</v>
      </c>
    </row>
    <row r="77" spans="1:11" x14ac:dyDescent="0.25">
      <c r="A77" t="s">
        <v>912</v>
      </c>
      <c r="B77">
        <v>57</v>
      </c>
      <c r="C77" t="s">
        <v>774</v>
      </c>
      <c r="D77" t="s">
        <v>759</v>
      </c>
      <c r="E77" t="s">
        <v>782</v>
      </c>
      <c r="F77">
        <v>30</v>
      </c>
      <c r="G77">
        <v>42</v>
      </c>
      <c r="H77">
        <v>1260</v>
      </c>
      <c r="I77" t="s">
        <v>775</v>
      </c>
      <c r="J77">
        <v>252</v>
      </c>
      <c r="K77" t="s">
        <v>872</v>
      </c>
    </row>
    <row r="78" spans="1:11" x14ac:dyDescent="0.25">
      <c r="A78" t="s">
        <v>913</v>
      </c>
      <c r="B78">
        <v>45</v>
      </c>
      <c r="C78" t="s">
        <v>785</v>
      </c>
      <c r="D78" t="s">
        <v>759</v>
      </c>
      <c r="E78" t="s">
        <v>760</v>
      </c>
      <c r="F78">
        <v>40</v>
      </c>
      <c r="G78">
        <v>46</v>
      </c>
      <c r="H78">
        <v>1840</v>
      </c>
      <c r="I78" t="s">
        <v>775</v>
      </c>
      <c r="J78">
        <v>368</v>
      </c>
      <c r="K78" t="s">
        <v>776</v>
      </c>
    </row>
    <row r="79" spans="1:11" x14ac:dyDescent="0.25">
      <c r="A79" t="s">
        <v>914</v>
      </c>
      <c r="B79">
        <v>66</v>
      </c>
      <c r="C79" t="s">
        <v>799</v>
      </c>
      <c r="D79" t="s">
        <v>759</v>
      </c>
      <c r="E79" t="s">
        <v>760</v>
      </c>
      <c r="F79">
        <v>40</v>
      </c>
      <c r="G79">
        <v>25</v>
      </c>
      <c r="H79">
        <v>1000</v>
      </c>
      <c r="I79" t="s">
        <v>775</v>
      </c>
      <c r="J79">
        <v>200</v>
      </c>
      <c r="K79" t="s">
        <v>915</v>
      </c>
    </row>
    <row r="80" spans="1:11" x14ac:dyDescent="0.25">
      <c r="A80" t="s">
        <v>916</v>
      </c>
      <c r="B80">
        <v>53</v>
      </c>
      <c r="C80" t="s">
        <v>791</v>
      </c>
      <c r="D80" t="s">
        <v>759</v>
      </c>
      <c r="E80" t="s">
        <v>788</v>
      </c>
      <c r="F80">
        <v>35</v>
      </c>
      <c r="G80">
        <v>36</v>
      </c>
      <c r="H80">
        <v>1260</v>
      </c>
      <c r="I80" t="s">
        <v>775</v>
      </c>
      <c r="J80">
        <v>252</v>
      </c>
      <c r="K80" t="s">
        <v>872</v>
      </c>
    </row>
    <row r="81" spans="1:11" x14ac:dyDescent="0.25">
      <c r="A81" t="s">
        <v>917</v>
      </c>
      <c r="B81">
        <v>60</v>
      </c>
      <c r="C81" t="s">
        <v>768</v>
      </c>
      <c r="D81" t="s">
        <v>759</v>
      </c>
      <c r="E81" t="s">
        <v>760</v>
      </c>
      <c r="F81">
        <v>40</v>
      </c>
      <c r="G81">
        <v>28</v>
      </c>
      <c r="H81">
        <v>1120</v>
      </c>
      <c r="I81" t="s">
        <v>761</v>
      </c>
      <c r="J81">
        <v>0</v>
      </c>
      <c r="K81" t="s">
        <v>918</v>
      </c>
    </row>
    <row r="82" spans="1:11" x14ac:dyDescent="0.25">
      <c r="A82" t="s">
        <v>919</v>
      </c>
      <c r="B82">
        <v>24</v>
      </c>
      <c r="C82" t="s">
        <v>791</v>
      </c>
      <c r="D82" t="s">
        <v>759</v>
      </c>
      <c r="E82" t="s">
        <v>765</v>
      </c>
      <c r="F82">
        <v>35</v>
      </c>
      <c r="G82">
        <v>48</v>
      </c>
      <c r="H82">
        <v>1680</v>
      </c>
      <c r="I82" t="s">
        <v>775</v>
      </c>
      <c r="J82">
        <v>336</v>
      </c>
      <c r="K82" t="s">
        <v>920</v>
      </c>
    </row>
    <row r="83" spans="1:11" x14ac:dyDescent="0.25">
      <c r="A83" t="s">
        <v>921</v>
      </c>
      <c r="B83">
        <v>16</v>
      </c>
      <c r="C83" t="s">
        <v>785</v>
      </c>
      <c r="D83" t="s">
        <v>759</v>
      </c>
      <c r="E83" t="s">
        <v>788</v>
      </c>
      <c r="F83">
        <v>35</v>
      </c>
      <c r="G83">
        <v>47</v>
      </c>
      <c r="H83">
        <v>1645</v>
      </c>
      <c r="I83" t="s">
        <v>775</v>
      </c>
      <c r="J83">
        <v>329</v>
      </c>
      <c r="K83" t="s">
        <v>922</v>
      </c>
    </row>
    <row r="84" spans="1:11" x14ac:dyDescent="0.25">
      <c r="A84" t="s">
        <v>923</v>
      </c>
      <c r="B84">
        <v>68</v>
      </c>
      <c r="C84" t="s">
        <v>758</v>
      </c>
      <c r="D84" t="s">
        <v>759</v>
      </c>
      <c r="E84" t="s">
        <v>771</v>
      </c>
      <c r="F84">
        <v>45</v>
      </c>
      <c r="G84">
        <v>40</v>
      </c>
      <c r="H84">
        <v>1800</v>
      </c>
      <c r="I84" t="s">
        <v>761</v>
      </c>
      <c r="J84">
        <v>0</v>
      </c>
      <c r="K84" t="s">
        <v>808</v>
      </c>
    </row>
    <row r="85" spans="1:11" x14ac:dyDescent="0.25">
      <c r="A85" t="s">
        <v>924</v>
      </c>
      <c r="B85">
        <v>88</v>
      </c>
      <c r="C85" t="s">
        <v>764</v>
      </c>
      <c r="D85" t="s">
        <v>759</v>
      </c>
      <c r="E85" t="s">
        <v>782</v>
      </c>
      <c r="F85">
        <v>30</v>
      </c>
      <c r="G85">
        <v>31</v>
      </c>
      <c r="H85">
        <v>930</v>
      </c>
      <c r="I85" t="s">
        <v>775</v>
      </c>
      <c r="J85">
        <v>186</v>
      </c>
      <c r="K85" t="s">
        <v>925</v>
      </c>
    </row>
    <row r="86" spans="1:11" x14ac:dyDescent="0.25">
      <c r="A86" t="s">
        <v>926</v>
      </c>
      <c r="B86">
        <v>55</v>
      </c>
      <c r="C86" t="s">
        <v>778</v>
      </c>
      <c r="D86" t="s">
        <v>759</v>
      </c>
      <c r="E86" t="s">
        <v>771</v>
      </c>
      <c r="F86">
        <v>45</v>
      </c>
      <c r="G86">
        <v>42</v>
      </c>
      <c r="H86">
        <v>1890</v>
      </c>
      <c r="I86" t="s">
        <v>775</v>
      </c>
      <c r="J86">
        <v>378</v>
      </c>
      <c r="K86" t="s">
        <v>927</v>
      </c>
    </row>
    <row r="87" spans="1:11" x14ac:dyDescent="0.25">
      <c r="A87" t="s">
        <v>928</v>
      </c>
      <c r="B87">
        <v>62</v>
      </c>
      <c r="C87" t="s">
        <v>785</v>
      </c>
      <c r="D87" t="s">
        <v>759</v>
      </c>
      <c r="E87" t="s">
        <v>760</v>
      </c>
      <c r="F87">
        <v>40</v>
      </c>
      <c r="G87">
        <v>21</v>
      </c>
      <c r="H87">
        <v>840</v>
      </c>
      <c r="I87" t="s">
        <v>761</v>
      </c>
      <c r="J87">
        <v>0</v>
      </c>
      <c r="K87" t="s">
        <v>819</v>
      </c>
    </row>
    <row r="88" spans="1:11" x14ac:dyDescent="0.25">
      <c r="A88" t="s">
        <v>929</v>
      </c>
      <c r="B88">
        <v>5</v>
      </c>
      <c r="C88" t="s">
        <v>799</v>
      </c>
      <c r="D88" t="s">
        <v>759</v>
      </c>
      <c r="E88" t="s">
        <v>782</v>
      </c>
      <c r="F88">
        <v>30</v>
      </c>
      <c r="G88">
        <v>39</v>
      </c>
      <c r="H88">
        <v>1170</v>
      </c>
      <c r="I88" t="s">
        <v>775</v>
      </c>
      <c r="J88">
        <v>234</v>
      </c>
      <c r="K88" t="s">
        <v>930</v>
      </c>
    </row>
    <row r="89" spans="1:11" x14ac:dyDescent="0.25">
      <c r="A89" t="s">
        <v>931</v>
      </c>
      <c r="B89">
        <v>61</v>
      </c>
      <c r="C89" t="s">
        <v>778</v>
      </c>
      <c r="D89" t="s">
        <v>759</v>
      </c>
      <c r="E89" t="s">
        <v>765</v>
      </c>
      <c r="F89">
        <v>35</v>
      </c>
      <c r="G89">
        <v>21</v>
      </c>
      <c r="H89">
        <v>735</v>
      </c>
      <c r="I89" t="s">
        <v>775</v>
      </c>
      <c r="J89">
        <v>147</v>
      </c>
      <c r="K89" t="s">
        <v>932</v>
      </c>
    </row>
    <row r="90" spans="1:11" x14ac:dyDescent="0.25">
      <c r="A90" t="s">
        <v>933</v>
      </c>
      <c r="B90">
        <v>41</v>
      </c>
      <c r="C90" t="s">
        <v>799</v>
      </c>
      <c r="D90" t="s">
        <v>759</v>
      </c>
      <c r="E90" t="s">
        <v>765</v>
      </c>
      <c r="F90">
        <v>35</v>
      </c>
      <c r="G90">
        <v>32</v>
      </c>
      <c r="H90">
        <v>1120</v>
      </c>
      <c r="I90" t="s">
        <v>761</v>
      </c>
      <c r="J90">
        <v>0</v>
      </c>
      <c r="K90" t="s">
        <v>918</v>
      </c>
    </row>
    <row r="91" spans="1:11" x14ac:dyDescent="0.25">
      <c r="A91" t="s">
        <v>934</v>
      </c>
      <c r="B91">
        <v>97</v>
      </c>
      <c r="C91" t="s">
        <v>799</v>
      </c>
      <c r="D91" t="s">
        <v>759</v>
      </c>
      <c r="E91" t="s">
        <v>765</v>
      </c>
      <c r="F91">
        <v>35</v>
      </c>
      <c r="G91">
        <v>33</v>
      </c>
      <c r="H91">
        <v>1155</v>
      </c>
      <c r="I91" t="s">
        <v>775</v>
      </c>
      <c r="J91">
        <v>231</v>
      </c>
      <c r="K91" t="s">
        <v>935</v>
      </c>
    </row>
    <row r="92" spans="1:11" x14ac:dyDescent="0.25">
      <c r="A92" t="s">
        <v>936</v>
      </c>
      <c r="B92">
        <v>45</v>
      </c>
      <c r="C92" t="s">
        <v>791</v>
      </c>
      <c r="D92" t="s">
        <v>759</v>
      </c>
      <c r="E92" t="s">
        <v>788</v>
      </c>
      <c r="F92">
        <v>35</v>
      </c>
      <c r="G92">
        <v>35</v>
      </c>
      <c r="H92">
        <v>1225</v>
      </c>
      <c r="I92" t="s">
        <v>775</v>
      </c>
      <c r="J92">
        <v>245</v>
      </c>
      <c r="K92" t="s">
        <v>937</v>
      </c>
    </row>
    <row r="93" spans="1:11" x14ac:dyDescent="0.25">
      <c r="A93" t="s">
        <v>938</v>
      </c>
      <c r="B93">
        <v>81</v>
      </c>
      <c r="C93" t="s">
        <v>801</v>
      </c>
      <c r="D93" t="s">
        <v>759</v>
      </c>
      <c r="E93" t="s">
        <v>782</v>
      </c>
      <c r="F93">
        <v>30</v>
      </c>
      <c r="G93">
        <v>46</v>
      </c>
      <c r="H93">
        <v>1380</v>
      </c>
      <c r="I93" t="s">
        <v>761</v>
      </c>
      <c r="J93">
        <v>0</v>
      </c>
      <c r="K93" t="s">
        <v>939</v>
      </c>
    </row>
    <row r="94" spans="1:11" x14ac:dyDescent="0.25">
      <c r="A94" t="s">
        <v>940</v>
      </c>
      <c r="B94">
        <v>64</v>
      </c>
      <c r="C94" t="s">
        <v>768</v>
      </c>
      <c r="D94" t="s">
        <v>759</v>
      </c>
      <c r="E94" t="s">
        <v>765</v>
      </c>
      <c r="F94">
        <v>35</v>
      </c>
      <c r="G94">
        <v>27</v>
      </c>
      <c r="H94">
        <v>945</v>
      </c>
      <c r="I94" t="s">
        <v>775</v>
      </c>
      <c r="J94">
        <v>189</v>
      </c>
      <c r="K94" t="s">
        <v>941</v>
      </c>
    </row>
    <row r="95" spans="1:11" x14ac:dyDescent="0.25">
      <c r="A95" t="s">
        <v>942</v>
      </c>
      <c r="B95">
        <v>24</v>
      </c>
      <c r="C95" t="s">
        <v>785</v>
      </c>
      <c r="D95" t="s">
        <v>759</v>
      </c>
      <c r="E95" t="s">
        <v>788</v>
      </c>
      <c r="F95">
        <v>35</v>
      </c>
      <c r="G95">
        <v>34</v>
      </c>
      <c r="H95">
        <v>1190</v>
      </c>
      <c r="I95" t="s">
        <v>761</v>
      </c>
      <c r="J95">
        <v>0</v>
      </c>
      <c r="K95" t="s">
        <v>943</v>
      </c>
    </row>
    <row r="96" spans="1:11" x14ac:dyDescent="0.25">
      <c r="A96" t="s">
        <v>944</v>
      </c>
      <c r="B96">
        <v>91</v>
      </c>
      <c r="C96" t="s">
        <v>758</v>
      </c>
      <c r="D96" t="s">
        <v>759</v>
      </c>
      <c r="E96" t="s">
        <v>765</v>
      </c>
      <c r="F96">
        <v>35</v>
      </c>
      <c r="G96">
        <v>43</v>
      </c>
      <c r="H96">
        <v>1505</v>
      </c>
      <c r="I96" t="s">
        <v>775</v>
      </c>
      <c r="J96">
        <v>301</v>
      </c>
      <c r="K96" t="s">
        <v>945</v>
      </c>
    </row>
    <row r="97" spans="1:11" x14ac:dyDescent="0.25">
      <c r="A97" t="s">
        <v>946</v>
      </c>
      <c r="B97">
        <v>40</v>
      </c>
      <c r="C97" t="s">
        <v>764</v>
      </c>
      <c r="D97" t="s">
        <v>759</v>
      </c>
      <c r="E97" t="s">
        <v>782</v>
      </c>
      <c r="F97">
        <v>30</v>
      </c>
      <c r="G97">
        <v>12</v>
      </c>
      <c r="H97">
        <v>360</v>
      </c>
      <c r="I97" t="s">
        <v>761</v>
      </c>
      <c r="J97">
        <v>0</v>
      </c>
      <c r="K97" t="s">
        <v>947</v>
      </c>
    </row>
    <row r="98" spans="1:11" x14ac:dyDescent="0.25">
      <c r="A98" t="s">
        <v>948</v>
      </c>
      <c r="B98">
        <v>67</v>
      </c>
      <c r="C98" t="s">
        <v>785</v>
      </c>
      <c r="D98" t="s">
        <v>759</v>
      </c>
      <c r="E98" t="s">
        <v>765</v>
      </c>
      <c r="F98">
        <v>35</v>
      </c>
      <c r="G98">
        <v>45</v>
      </c>
      <c r="H98">
        <v>1575</v>
      </c>
      <c r="I98" t="s">
        <v>761</v>
      </c>
      <c r="J98">
        <v>0</v>
      </c>
      <c r="K98" t="s">
        <v>949</v>
      </c>
    </row>
    <row r="99" spans="1:11" x14ac:dyDescent="0.25">
      <c r="A99" t="s">
        <v>950</v>
      </c>
      <c r="B99">
        <v>76</v>
      </c>
      <c r="C99" t="s">
        <v>781</v>
      </c>
      <c r="D99" t="s">
        <v>759</v>
      </c>
      <c r="E99" t="s">
        <v>765</v>
      </c>
      <c r="F99">
        <v>35</v>
      </c>
      <c r="G99">
        <v>25</v>
      </c>
      <c r="H99">
        <v>875</v>
      </c>
      <c r="I99" t="s">
        <v>775</v>
      </c>
      <c r="J99">
        <v>175</v>
      </c>
      <c r="K99" t="s">
        <v>951</v>
      </c>
    </row>
    <row r="100" spans="1:11" x14ac:dyDescent="0.25">
      <c r="A100" t="s">
        <v>952</v>
      </c>
      <c r="B100">
        <v>72</v>
      </c>
      <c r="C100" t="s">
        <v>781</v>
      </c>
      <c r="D100" t="s">
        <v>759</v>
      </c>
      <c r="E100" t="s">
        <v>788</v>
      </c>
      <c r="F100">
        <v>35</v>
      </c>
      <c r="G100">
        <v>26</v>
      </c>
      <c r="H100">
        <v>910</v>
      </c>
      <c r="I100" t="s">
        <v>775</v>
      </c>
      <c r="J100">
        <v>182</v>
      </c>
      <c r="K100" t="s">
        <v>953</v>
      </c>
    </row>
    <row r="101" spans="1:11" x14ac:dyDescent="0.25">
      <c r="A101" t="s">
        <v>954</v>
      </c>
      <c r="B101">
        <v>71</v>
      </c>
      <c r="C101" t="s">
        <v>781</v>
      </c>
      <c r="D101" t="s">
        <v>759</v>
      </c>
      <c r="E101" t="s">
        <v>771</v>
      </c>
      <c r="F101">
        <v>45</v>
      </c>
      <c r="G101">
        <v>20</v>
      </c>
      <c r="H101">
        <v>900</v>
      </c>
      <c r="I101" t="s">
        <v>775</v>
      </c>
      <c r="J101">
        <v>180</v>
      </c>
      <c r="K101" t="s">
        <v>955</v>
      </c>
    </row>
    <row r="102" spans="1:11" x14ac:dyDescent="0.25">
      <c r="A102" t="s">
        <v>956</v>
      </c>
      <c r="B102">
        <v>76</v>
      </c>
      <c r="C102" t="s">
        <v>785</v>
      </c>
      <c r="D102" t="s">
        <v>759</v>
      </c>
      <c r="E102" t="s">
        <v>788</v>
      </c>
      <c r="F102">
        <v>35</v>
      </c>
      <c r="G102">
        <v>35</v>
      </c>
      <c r="H102">
        <v>1225</v>
      </c>
      <c r="I102" t="s">
        <v>761</v>
      </c>
      <c r="J102">
        <v>0</v>
      </c>
      <c r="K102" t="s">
        <v>957</v>
      </c>
    </row>
    <row r="103" spans="1:11" x14ac:dyDescent="0.25">
      <c r="A103" t="s">
        <v>958</v>
      </c>
      <c r="B103">
        <v>57</v>
      </c>
      <c r="C103" t="s">
        <v>768</v>
      </c>
      <c r="D103" t="s">
        <v>759</v>
      </c>
      <c r="E103" t="s">
        <v>788</v>
      </c>
      <c r="F103">
        <v>35</v>
      </c>
      <c r="G103">
        <v>28</v>
      </c>
      <c r="H103">
        <v>980</v>
      </c>
      <c r="I103" t="s">
        <v>761</v>
      </c>
      <c r="J103">
        <v>0</v>
      </c>
      <c r="K103" t="s">
        <v>937</v>
      </c>
    </row>
    <row r="104" spans="1:11" x14ac:dyDescent="0.25">
      <c r="A104" t="s">
        <v>959</v>
      </c>
      <c r="B104">
        <v>75</v>
      </c>
      <c r="C104" t="s">
        <v>768</v>
      </c>
      <c r="D104" t="s">
        <v>759</v>
      </c>
      <c r="E104" t="s">
        <v>760</v>
      </c>
      <c r="F104">
        <v>40</v>
      </c>
      <c r="G104">
        <v>39</v>
      </c>
      <c r="H104">
        <v>1560</v>
      </c>
      <c r="I104" t="s">
        <v>775</v>
      </c>
      <c r="J104">
        <v>312</v>
      </c>
      <c r="K104" t="s">
        <v>960</v>
      </c>
    </row>
    <row r="105" spans="1:11" x14ac:dyDescent="0.25">
      <c r="A105" t="s">
        <v>961</v>
      </c>
      <c r="B105">
        <v>45</v>
      </c>
      <c r="C105" t="s">
        <v>799</v>
      </c>
      <c r="D105" t="s">
        <v>759</v>
      </c>
      <c r="E105" t="s">
        <v>765</v>
      </c>
      <c r="F105">
        <v>35</v>
      </c>
      <c r="G105">
        <v>41</v>
      </c>
      <c r="H105">
        <v>1435</v>
      </c>
      <c r="I105" t="s">
        <v>775</v>
      </c>
      <c r="J105">
        <v>287</v>
      </c>
      <c r="K105" t="s">
        <v>962</v>
      </c>
    </row>
    <row r="106" spans="1:11" x14ac:dyDescent="0.25">
      <c r="A106" t="s">
        <v>963</v>
      </c>
      <c r="B106">
        <v>88</v>
      </c>
      <c r="C106" t="s">
        <v>801</v>
      </c>
      <c r="D106" t="s">
        <v>759</v>
      </c>
      <c r="E106" t="s">
        <v>788</v>
      </c>
      <c r="F106">
        <v>35</v>
      </c>
      <c r="G106">
        <v>4</v>
      </c>
      <c r="H106">
        <v>140</v>
      </c>
      <c r="I106" t="s">
        <v>775</v>
      </c>
      <c r="J106">
        <v>28</v>
      </c>
      <c r="K106" t="s">
        <v>964</v>
      </c>
    </row>
    <row r="107" spans="1:11" x14ac:dyDescent="0.25">
      <c r="A107" t="s">
        <v>965</v>
      </c>
      <c r="B107">
        <v>90</v>
      </c>
      <c r="C107" t="s">
        <v>758</v>
      </c>
      <c r="D107" t="s">
        <v>759</v>
      </c>
      <c r="E107" t="s">
        <v>765</v>
      </c>
      <c r="F107">
        <v>35</v>
      </c>
      <c r="G107">
        <v>32</v>
      </c>
      <c r="H107">
        <v>1120</v>
      </c>
      <c r="I107" t="s">
        <v>775</v>
      </c>
      <c r="J107">
        <v>224</v>
      </c>
      <c r="K107" t="s">
        <v>898</v>
      </c>
    </row>
    <row r="108" spans="1:11" x14ac:dyDescent="0.25">
      <c r="A108" t="s">
        <v>966</v>
      </c>
      <c r="B108">
        <v>18</v>
      </c>
      <c r="C108" t="s">
        <v>801</v>
      </c>
      <c r="D108" t="s">
        <v>759</v>
      </c>
      <c r="E108" t="s">
        <v>765</v>
      </c>
      <c r="F108">
        <v>35</v>
      </c>
      <c r="G108">
        <v>28</v>
      </c>
      <c r="H108">
        <v>980</v>
      </c>
      <c r="I108" t="s">
        <v>761</v>
      </c>
      <c r="J108">
        <v>0</v>
      </c>
      <c r="K108" t="s">
        <v>937</v>
      </c>
    </row>
    <row r="109" spans="1:11" x14ac:dyDescent="0.25">
      <c r="A109" t="s">
        <v>967</v>
      </c>
      <c r="B109">
        <v>66</v>
      </c>
      <c r="C109" t="s">
        <v>781</v>
      </c>
      <c r="D109" t="s">
        <v>759</v>
      </c>
      <c r="E109" t="s">
        <v>771</v>
      </c>
      <c r="F109">
        <v>45</v>
      </c>
      <c r="G109">
        <v>3</v>
      </c>
      <c r="H109">
        <v>135</v>
      </c>
      <c r="I109" t="s">
        <v>761</v>
      </c>
      <c r="J109">
        <v>0</v>
      </c>
      <c r="K109" t="s">
        <v>968</v>
      </c>
    </row>
    <row r="110" spans="1:11" x14ac:dyDescent="0.25">
      <c r="A110" t="s">
        <v>969</v>
      </c>
      <c r="B110">
        <v>73</v>
      </c>
      <c r="C110" t="s">
        <v>799</v>
      </c>
      <c r="D110" t="s">
        <v>759</v>
      </c>
      <c r="E110" t="s">
        <v>760</v>
      </c>
      <c r="F110">
        <v>40</v>
      </c>
      <c r="G110">
        <v>15</v>
      </c>
      <c r="H110">
        <v>600</v>
      </c>
      <c r="I110" t="s">
        <v>761</v>
      </c>
      <c r="J110">
        <v>0</v>
      </c>
      <c r="K110" t="s">
        <v>970</v>
      </c>
    </row>
    <row r="111" spans="1:11" x14ac:dyDescent="0.25">
      <c r="A111" t="s">
        <v>971</v>
      </c>
      <c r="B111">
        <v>13</v>
      </c>
      <c r="C111" t="s">
        <v>801</v>
      </c>
      <c r="D111" t="s">
        <v>759</v>
      </c>
      <c r="E111" t="s">
        <v>788</v>
      </c>
      <c r="F111">
        <v>35</v>
      </c>
      <c r="G111">
        <v>38</v>
      </c>
      <c r="H111">
        <v>1330</v>
      </c>
      <c r="I111" t="s">
        <v>761</v>
      </c>
      <c r="J111">
        <v>0</v>
      </c>
      <c r="K111" t="s">
        <v>852</v>
      </c>
    </row>
    <row r="112" spans="1:11" x14ac:dyDescent="0.25">
      <c r="A112" t="s">
        <v>972</v>
      </c>
      <c r="B112">
        <v>70</v>
      </c>
      <c r="C112" t="s">
        <v>781</v>
      </c>
      <c r="D112" t="s">
        <v>759</v>
      </c>
      <c r="E112" t="s">
        <v>765</v>
      </c>
      <c r="F112">
        <v>35</v>
      </c>
      <c r="G112">
        <v>4</v>
      </c>
      <c r="H112">
        <v>140</v>
      </c>
      <c r="I112" t="s">
        <v>761</v>
      </c>
      <c r="J112">
        <v>0</v>
      </c>
      <c r="K112" t="s">
        <v>792</v>
      </c>
    </row>
    <row r="113" spans="1:11" x14ac:dyDescent="0.25">
      <c r="A113" t="s">
        <v>973</v>
      </c>
      <c r="B113">
        <v>65</v>
      </c>
      <c r="C113" t="s">
        <v>781</v>
      </c>
      <c r="D113" t="s">
        <v>759</v>
      </c>
      <c r="E113" t="s">
        <v>782</v>
      </c>
      <c r="F113">
        <v>30</v>
      </c>
      <c r="G113">
        <v>30</v>
      </c>
      <c r="H113">
        <v>900</v>
      </c>
      <c r="I113" t="s">
        <v>761</v>
      </c>
      <c r="J113">
        <v>0</v>
      </c>
      <c r="K113" t="s">
        <v>906</v>
      </c>
    </row>
    <row r="114" spans="1:11" x14ac:dyDescent="0.25">
      <c r="A114" t="s">
        <v>974</v>
      </c>
      <c r="B114">
        <v>11</v>
      </c>
      <c r="C114" t="s">
        <v>781</v>
      </c>
      <c r="D114" t="s">
        <v>759</v>
      </c>
      <c r="E114" t="s">
        <v>760</v>
      </c>
      <c r="F114">
        <v>40</v>
      </c>
      <c r="G114">
        <v>17</v>
      </c>
      <c r="H114">
        <v>680</v>
      </c>
      <c r="I114" t="s">
        <v>761</v>
      </c>
      <c r="J114">
        <v>0</v>
      </c>
      <c r="K114" t="s">
        <v>889</v>
      </c>
    </row>
    <row r="115" spans="1:11" x14ac:dyDescent="0.25">
      <c r="A115" t="s">
        <v>975</v>
      </c>
      <c r="B115">
        <v>62</v>
      </c>
      <c r="C115" t="s">
        <v>785</v>
      </c>
      <c r="D115" t="s">
        <v>759</v>
      </c>
      <c r="E115" t="s">
        <v>765</v>
      </c>
      <c r="F115">
        <v>35</v>
      </c>
      <c r="G115">
        <v>37</v>
      </c>
      <c r="H115">
        <v>1295</v>
      </c>
      <c r="I115" t="s">
        <v>775</v>
      </c>
      <c r="J115">
        <v>259</v>
      </c>
      <c r="K115" t="s">
        <v>976</v>
      </c>
    </row>
    <row r="116" spans="1:11" x14ac:dyDescent="0.25">
      <c r="A116" t="s">
        <v>977</v>
      </c>
      <c r="B116">
        <v>47</v>
      </c>
      <c r="C116" t="s">
        <v>758</v>
      </c>
      <c r="D116" t="s">
        <v>759</v>
      </c>
      <c r="E116" t="s">
        <v>760</v>
      </c>
      <c r="F116">
        <v>40</v>
      </c>
      <c r="G116">
        <v>40</v>
      </c>
      <c r="H116">
        <v>1600</v>
      </c>
      <c r="I116" t="s">
        <v>761</v>
      </c>
      <c r="J116">
        <v>0</v>
      </c>
      <c r="K116" t="s">
        <v>978</v>
      </c>
    </row>
    <row r="117" spans="1:11" x14ac:dyDescent="0.25">
      <c r="A117" t="s">
        <v>979</v>
      </c>
      <c r="B117">
        <v>29</v>
      </c>
      <c r="C117" t="s">
        <v>764</v>
      </c>
      <c r="D117" t="s">
        <v>759</v>
      </c>
      <c r="E117" t="s">
        <v>782</v>
      </c>
      <c r="F117">
        <v>30</v>
      </c>
      <c r="G117">
        <v>3</v>
      </c>
      <c r="H117">
        <v>90</v>
      </c>
      <c r="I117" t="s">
        <v>761</v>
      </c>
      <c r="J117">
        <v>0</v>
      </c>
      <c r="K117" t="s">
        <v>911</v>
      </c>
    </row>
    <row r="118" spans="1:11" x14ac:dyDescent="0.25">
      <c r="A118" t="s">
        <v>980</v>
      </c>
      <c r="B118">
        <v>52</v>
      </c>
      <c r="C118" t="s">
        <v>781</v>
      </c>
      <c r="D118" t="s">
        <v>759</v>
      </c>
      <c r="E118" t="s">
        <v>771</v>
      </c>
      <c r="F118">
        <v>45</v>
      </c>
      <c r="G118">
        <v>6</v>
      </c>
      <c r="H118">
        <v>270</v>
      </c>
      <c r="I118" t="s">
        <v>775</v>
      </c>
      <c r="J118">
        <v>54</v>
      </c>
      <c r="K118" t="s">
        <v>885</v>
      </c>
    </row>
    <row r="119" spans="1:11" x14ac:dyDescent="0.25">
      <c r="A119" t="s">
        <v>981</v>
      </c>
      <c r="B119">
        <v>74</v>
      </c>
      <c r="C119" t="s">
        <v>791</v>
      </c>
      <c r="D119" t="s">
        <v>759</v>
      </c>
      <c r="E119" t="s">
        <v>788</v>
      </c>
      <c r="F119">
        <v>35</v>
      </c>
      <c r="G119">
        <v>9</v>
      </c>
      <c r="H119">
        <v>315</v>
      </c>
      <c r="I119" t="s">
        <v>761</v>
      </c>
      <c r="J119">
        <v>0</v>
      </c>
      <c r="K119" t="s">
        <v>982</v>
      </c>
    </row>
    <row r="120" spans="1:11" x14ac:dyDescent="0.25">
      <c r="A120" t="s">
        <v>983</v>
      </c>
      <c r="B120">
        <v>92</v>
      </c>
      <c r="C120" t="s">
        <v>781</v>
      </c>
      <c r="D120" t="s">
        <v>759</v>
      </c>
      <c r="E120" t="s">
        <v>760</v>
      </c>
      <c r="F120">
        <v>40</v>
      </c>
      <c r="G120">
        <v>27</v>
      </c>
      <c r="H120">
        <v>1080</v>
      </c>
      <c r="I120" t="s">
        <v>775</v>
      </c>
      <c r="J120">
        <v>216</v>
      </c>
      <c r="K120" t="s">
        <v>984</v>
      </c>
    </row>
    <row r="121" spans="1:11" x14ac:dyDescent="0.25">
      <c r="A121" t="s">
        <v>985</v>
      </c>
      <c r="B121">
        <v>4</v>
      </c>
      <c r="C121" t="s">
        <v>774</v>
      </c>
      <c r="D121" t="s">
        <v>759</v>
      </c>
      <c r="E121" t="s">
        <v>788</v>
      </c>
      <c r="F121">
        <v>35</v>
      </c>
      <c r="G121">
        <v>7</v>
      </c>
      <c r="H121">
        <v>245</v>
      </c>
      <c r="I121" t="s">
        <v>775</v>
      </c>
      <c r="J121">
        <v>49</v>
      </c>
      <c r="K121" t="s">
        <v>986</v>
      </c>
    </row>
    <row r="122" spans="1:11" x14ac:dyDescent="0.25">
      <c r="A122" t="s">
        <v>987</v>
      </c>
      <c r="B122">
        <v>4</v>
      </c>
      <c r="C122" t="s">
        <v>801</v>
      </c>
      <c r="D122" t="s">
        <v>759</v>
      </c>
      <c r="E122" t="s">
        <v>782</v>
      </c>
      <c r="F122">
        <v>30</v>
      </c>
      <c r="G122">
        <v>48</v>
      </c>
      <c r="H122">
        <v>1440</v>
      </c>
      <c r="I122" t="s">
        <v>761</v>
      </c>
      <c r="J122">
        <v>0</v>
      </c>
      <c r="K122" t="s">
        <v>817</v>
      </c>
    </row>
    <row r="123" spans="1:11" x14ac:dyDescent="0.25">
      <c r="A123" t="s">
        <v>988</v>
      </c>
      <c r="B123">
        <v>5</v>
      </c>
      <c r="C123" t="s">
        <v>785</v>
      </c>
      <c r="D123" t="s">
        <v>759</v>
      </c>
      <c r="E123" t="s">
        <v>765</v>
      </c>
      <c r="F123">
        <v>35</v>
      </c>
      <c r="G123">
        <v>2</v>
      </c>
      <c r="H123">
        <v>70</v>
      </c>
      <c r="I123" t="s">
        <v>761</v>
      </c>
      <c r="J123">
        <v>0</v>
      </c>
      <c r="K123" t="s">
        <v>989</v>
      </c>
    </row>
    <row r="124" spans="1:11" x14ac:dyDescent="0.25">
      <c r="A124" t="s">
        <v>990</v>
      </c>
      <c r="B124">
        <v>15</v>
      </c>
      <c r="C124" t="s">
        <v>791</v>
      </c>
      <c r="D124" t="s">
        <v>759</v>
      </c>
      <c r="E124" t="s">
        <v>765</v>
      </c>
      <c r="F124">
        <v>35</v>
      </c>
      <c r="G124">
        <v>19</v>
      </c>
      <c r="H124">
        <v>665</v>
      </c>
      <c r="I124" t="s">
        <v>761</v>
      </c>
      <c r="J124">
        <v>0</v>
      </c>
      <c r="K124" t="s">
        <v>769</v>
      </c>
    </row>
    <row r="125" spans="1:11" x14ac:dyDescent="0.25">
      <c r="A125" t="s">
        <v>991</v>
      </c>
      <c r="B125">
        <v>76</v>
      </c>
      <c r="C125" t="s">
        <v>768</v>
      </c>
      <c r="D125" t="s">
        <v>759</v>
      </c>
      <c r="E125" t="s">
        <v>788</v>
      </c>
      <c r="F125">
        <v>35</v>
      </c>
      <c r="G125">
        <v>37</v>
      </c>
      <c r="H125">
        <v>1295</v>
      </c>
      <c r="I125" t="s">
        <v>775</v>
      </c>
      <c r="J125">
        <v>259</v>
      </c>
      <c r="K125" t="s">
        <v>976</v>
      </c>
    </row>
    <row r="126" spans="1:11" x14ac:dyDescent="0.25">
      <c r="A126" t="s">
        <v>992</v>
      </c>
      <c r="B126">
        <v>7</v>
      </c>
      <c r="C126" t="s">
        <v>781</v>
      </c>
      <c r="D126" t="s">
        <v>759</v>
      </c>
      <c r="E126" t="s">
        <v>765</v>
      </c>
      <c r="F126">
        <v>35</v>
      </c>
      <c r="G126">
        <v>1</v>
      </c>
      <c r="H126">
        <v>35</v>
      </c>
      <c r="I126" t="s">
        <v>761</v>
      </c>
      <c r="J126">
        <v>0</v>
      </c>
      <c r="K126" t="s">
        <v>993</v>
      </c>
    </row>
    <row r="127" spans="1:11" x14ac:dyDescent="0.25">
      <c r="A127" t="s">
        <v>994</v>
      </c>
      <c r="B127">
        <v>25</v>
      </c>
      <c r="C127" t="s">
        <v>774</v>
      </c>
      <c r="D127" t="s">
        <v>759</v>
      </c>
      <c r="E127" t="s">
        <v>788</v>
      </c>
      <c r="F127">
        <v>35</v>
      </c>
      <c r="G127">
        <v>32</v>
      </c>
      <c r="H127">
        <v>1120</v>
      </c>
      <c r="I127" t="s">
        <v>775</v>
      </c>
      <c r="J127">
        <v>224</v>
      </c>
      <c r="K127" t="s">
        <v>898</v>
      </c>
    </row>
    <row r="128" spans="1:11" x14ac:dyDescent="0.25">
      <c r="A128" t="s">
        <v>995</v>
      </c>
      <c r="B128">
        <v>44</v>
      </c>
      <c r="C128" t="s">
        <v>781</v>
      </c>
      <c r="D128" t="s">
        <v>759</v>
      </c>
      <c r="E128" t="s">
        <v>771</v>
      </c>
      <c r="F128">
        <v>45</v>
      </c>
      <c r="G128">
        <v>8</v>
      </c>
      <c r="H128">
        <v>360</v>
      </c>
      <c r="I128" t="s">
        <v>761</v>
      </c>
      <c r="J128">
        <v>0</v>
      </c>
      <c r="K128" t="s">
        <v>947</v>
      </c>
    </row>
    <row r="129" spans="1:11" x14ac:dyDescent="0.25">
      <c r="A129" t="s">
        <v>996</v>
      </c>
      <c r="B129">
        <v>53</v>
      </c>
      <c r="C129" t="s">
        <v>781</v>
      </c>
      <c r="D129" t="s">
        <v>759</v>
      </c>
      <c r="E129" t="s">
        <v>782</v>
      </c>
      <c r="F129">
        <v>30</v>
      </c>
      <c r="G129">
        <v>6</v>
      </c>
      <c r="H129">
        <v>180</v>
      </c>
      <c r="I129" t="s">
        <v>775</v>
      </c>
      <c r="J129">
        <v>36</v>
      </c>
      <c r="K129" t="s">
        <v>997</v>
      </c>
    </row>
    <row r="130" spans="1:11" x14ac:dyDescent="0.25">
      <c r="A130" t="s">
        <v>998</v>
      </c>
      <c r="B130">
        <v>7</v>
      </c>
      <c r="C130" t="s">
        <v>778</v>
      </c>
      <c r="D130" t="s">
        <v>759</v>
      </c>
      <c r="E130" t="s">
        <v>765</v>
      </c>
      <c r="F130">
        <v>35</v>
      </c>
      <c r="G130">
        <v>30</v>
      </c>
      <c r="H130">
        <v>1050</v>
      </c>
      <c r="I130" t="s">
        <v>761</v>
      </c>
      <c r="J130">
        <v>0</v>
      </c>
      <c r="K130" t="s">
        <v>999</v>
      </c>
    </row>
    <row r="131" spans="1:11" x14ac:dyDescent="0.25">
      <c r="A131" t="s">
        <v>1000</v>
      </c>
      <c r="B131">
        <v>69</v>
      </c>
      <c r="C131" t="s">
        <v>774</v>
      </c>
      <c r="D131" t="s">
        <v>759</v>
      </c>
      <c r="E131" t="s">
        <v>765</v>
      </c>
      <c r="F131">
        <v>35</v>
      </c>
      <c r="G131">
        <v>3</v>
      </c>
      <c r="H131">
        <v>105</v>
      </c>
      <c r="I131" t="s">
        <v>761</v>
      </c>
      <c r="J131">
        <v>0</v>
      </c>
      <c r="K131" t="s">
        <v>833</v>
      </c>
    </row>
    <row r="132" spans="1:11" x14ac:dyDescent="0.25">
      <c r="A132" t="s">
        <v>1001</v>
      </c>
      <c r="B132">
        <v>91</v>
      </c>
      <c r="C132" t="s">
        <v>799</v>
      </c>
      <c r="D132" t="s">
        <v>759</v>
      </c>
      <c r="E132" t="s">
        <v>765</v>
      </c>
      <c r="F132">
        <v>35</v>
      </c>
      <c r="G132">
        <v>42</v>
      </c>
      <c r="H132">
        <v>1470</v>
      </c>
      <c r="I132" t="s">
        <v>761</v>
      </c>
      <c r="J132">
        <v>0</v>
      </c>
      <c r="K132" t="s">
        <v>825</v>
      </c>
    </row>
    <row r="133" spans="1:11" x14ac:dyDescent="0.25">
      <c r="A133" t="s">
        <v>1002</v>
      </c>
      <c r="B133">
        <v>11</v>
      </c>
      <c r="C133" t="s">
        <v>799</v>
      </c>
      <c r="D133" t="s">
        <v>759</v>
      </c>
      <c r="E133" t="s">
        <v>788</v>
      </c>
      <c r="F133">
        <v>35</v>
      </c>
      <c r="G133">
        <v>29</v>
      </c>
      <c r="H133">
        <v>1015</v>
      </c>
      <c r="I133" t="s">
        <v>761</v>
      </c>
      <c r="J133">
        <v>0</v>
      </c>
      <c r="K133" t="s">
        <v>827</v>
      </c>
    </row>
    <row r="134" spans="1:11" x14ac:dyDescent="0.25">
      <c r="A134" t="s">
        <v>1003</v>
      </c>
      <c r="B134">
        <v>57</v>
      </c>
      <c r="C134" t="s">
        <v>774</v>
      </c>
      <c r="D134" t="s">
        <v>759</v>
      </c>
      <c r="E134" t="s">
        <v>760</v>
      </c>
      <c r="F134">
        <v>40</v>
      </c>
      <c r="G134">
        <v>27</v>
      </c>
      <c r="H134">
        <v>1080</v>
      </c>
      <c r="I134" t="s">
        <v>761</v>
      </c>
      <c r="J134">
        <v>0</v>
      </c>
      <c r="K134" t="s">
        <v>856</v>
      </c>
    </row>
    <row r="135" spans="1:11" x14ac:dyDescent="0.25">
      <c r="A135" t="s">
        <v>1004</v>
      </c>
      <c r="B135">
        <v>53</v>
      </c>
      <c r="C135" t="s">
        <v>801</v>
      </c>
      <c r="D135" t="s">
        <v>759</v>
      </c>
      <c r="E135" t="s">
        <v>765</v>
      </c>
      <c r="F135">
        <v>35</v>
      </c>
      <c r="G135">
        <v>21</v>
      </c>
      <c r="H135">
        <v>735</v>
      </c>
      <c r="I135" t="s">
        <v>775</v>
      </c>
      <c r="J135">
        <v>147</v>
      </c>
      <c r="K135" t="s">
        <v>932</v>
      </c>
    </row>
    <row r="136" spans="1:11" x14ac:dyDescent="0.25">
      <c r="A136" t="s">
        <v>1005</v>
      </c>
      <c r="B136">
        <v>90</v>
      </c>
      <c r="C136" t="s">
        <v>774</v>
      </c>
      <c r="D136" t="s">
        <v>759</v>
      </c>
      <c r="E136" t="s">
        <v>788</v>
      </c>
      <c r="F136">
        <v>35</v>
      </c>
      <c r="G136">
        <v>13</v>
      </c>
      <c r="H136">
        <v>455</v>
      </c>
      <c r="I136" t="s">
        <v>775</v>
      </c>
      <c r="J136">
        <v>91</v>
      </c>
      <c r="K136" t="s">
        <v>1006</v>
      </c>
    </row>
    <row r="137" spans="1:11" x14ac:dyDescent="0.25">
      <c r="A137" t="s">
        <v>1007</v>
      </c>
      <c r="B137">
        <v>100</v>
      </c>
      <c r="C137" t="s">
        <v>791</v>
      </c>
      <c r="D137" t="s">
        <v>759</v>
      </c>
      <c r="E137" t="s">
        <v>765</v>
      </c>
      <c r="F137">
        <v>35</v>
      </c>
      <c r="G137">
        <v>25</v>
      </c>
      <c r="H137">
        <v>875</v>
      </c>
      <c r="I137" t="s">
        <v>761</v>
      </c>
      <c r="J137">
        <v>0</v>
      </c>
      <c r="K137" t="s">
        <v>1008</v>
      </c>
    </row>
    <row r="138" spans="1:11" x14ac:dyDescent="0.25">
      <c r="A138" t="s">
        <v>1009</v>
      </c>
      <c r="B138">
        <v>28</v>
      </c>
      <c r="C138" t="s">
        <v>781</v>
      </c>
      <c r="D138" t="s">
        <v>759</v>
      </c>
      <c r="E138" t="s">
        <v>788</v>
      </c>
      <c r="F138">
        <v>35</v>
      </c>
      <c r="G138">
        <v>47</v>
      </c>
      <c r="H138">
        <v>1645</v>
      </c>
      <c r="I138" t="s">
        <v>775</v>
      </c>
      <c r="J138">
        <v>329</v>
      </c>
      <c r="K138" t="s">
        <v>922</v>
      </c>
    </row>
    <row r="139" spans="1:11" x14ac:dyDescent="0.25">
      <c r="A139" t="s">
        <v>1010</v>
      </c>
      <c r="B139">
        <v>72</v>
      </c>
      <c r="C139" t="s">
        <v>778</v>
      </c>
      <c r="D139" t="s">
        <v>759</v>
      </c>
      <c r="E139" t="s">
        <v>765</v>
      </c>
      <c r="F139">
        <v>35</v>
      </c>
      <c r="G139">
        <v>4</v>
      </c>
      <c r="H139">
        <v>140</v>
      </c>
      <c r="I139" t="s">
        <v>761</v>
      </c>
      <c r="J139">
        <v>0</v>
      </c>
      <c r="K139" t="s">
        <v>792</v>
      </c>
    </row>
    <row r="140" spans="1:11" x14ac:dyDescent="0.25">
      <c r="A140" t="s">
        <v>1011</v>
      </c>
      <c r="B140">
        <v>79</v>
      </c>
      <c r="C140" t="s">
        <v>764</v>
      </c>
      <c r="D140" t="s">
        <v>759</v>
      </c>
      <c r="E140" t="s">
        <v>760</v>
      </c>
      <c r="F140">
        <v>40</v>
      </c>
      <c r="G140">
        <v>8</v>
      </c>
      <c r="H140">
        <v>320</v>
      </c>
      <c r="I140" t="s">
        <v>761</v>
      </c>
      <c r="J140">
        <v>0</v>
      </c>
      <c r="K140" t="s">
        <v>860</v>
      </c>
    </row>
    <row r="141" spans="1:11" x14ac:dyDescent="0.25">
      <c r="A141" t="s">
        <v>1012</v>
      </c>
      <c r="B141">
        <v>81</v>
      </c>
      <c r="C141" t="s">
        <v>781</v>
      </c>
      <c r="D141" t="s">
        <v>759</v>
      </c>
      <c r="E141" t="s">
        <v>782</v>
      </c>
      <c r="F141">
        <v>30</v>
      </c>
      <c r="G141">
        <v>45</v>
      </c>
      <c r="H141">
        <v>1350</v>
      </c>
      <c r="I141" t="s">
        <v>761</v>
      </c>
      <c r="J141">
        <v>0</v>
      </c>
      <c r="K141" t="s">
        <v>1013</v>
      </c>
    </row>
    <row r="142" spans="1:11" x14ac:dyDescent="0.25">
      <c r="A142" t="s">
        <v>1014</v>
      </c>
      <c r="B142">
        <v>62</v>
      </c>
      <c r="C142" t="s">
        <v>781</v>
      </c>
      <c r="D142" t="s">
        <v>759</v>
      </c>
      <c r="E142" t="s">
        <v>771</v>
      </c>
      <c r="F142">
        <v>45</v>
      </c>
      <c r="G142">
        <v>21</v>
      </c>
      <c r="H142">
        <v>945</v>
      </c>
      <c r="I142" t="s">
        <v>775</v>
      </c>
      <c r="J142">
        <v>189</v>
      </c>
      <c r="K142" t="s">
        <v>941</v>
      </c>
    </row>
    <row r="143" spans="1:11" x14ac:dyDescent="0.25">
      <c r="A143" t="s">
        <v>1015</v>
      </c>
      <c r="B143">
        <v>13</v>
      </c>
      <c r="C143" t="s">
        <v>774</v>
      </c>
      <c r="D143" t="s">
        <v>759</v>
      </c>
      <c r="E143" t="s">
        <v>771</v>
      </c>
      <c r="F143">
        <v>45</v>
      </c>
      <c r="G143">
        <v>33</v>
      </c>
      <c r="H143">
        <v>1485</v>
      </c>
      <c r="I143" t="s">
        <v>761</v>
      </c>
      <c r="J143">
        <v>0</v>
      </c>
      <c r="K143" t="s">
        <v>1016</v>
      </c>
    </row>
    <row r="144" spans="1:11" x14ac:dyDescent="0.25">
      <c r="A144" t="s">
        <v>1017</v>
      </c>
      <c r="B144">
        <v>40</v>
      </c>
      <c r="C144" t="s">
        <v>768</v>
      </c>
      <c r="D144" t="s">
        <v>759</v>
      </c>
      <c r="E144" t="s">
        <v>760</v>
      </c>
      <c r="F144">
        <v>40</v>
      </c>
      <c r="G144">
        <v>24</v>
      </c>
      <c r="H144">
        <v>960</v>
      </c>
      <c r="I144" t="s">
        <v>761</v>
      </c>
      <c r="J144">
        <v>0</v>
      </c>
      <c r="K144" t="s">
        <v>838</v>
      </c>
    </row>
    <row r="145" spans="1:11" x14ac:dyDescent="0.25">
      <c r="A145" t="s">
        <v>1018</v>
      </c>
      <c r="B145">
        <v>29</v>
      </c>
      <c r="C145" t="s">
        <v>758</v>
      </c>
      <c r="D145" t="s">
        <v>759</v>
      </c>
      <c r="E145" t="s">
        <v>782</v>
      </c>
      <c r="F145">
        <v>30</v>
      </c>
      <c r="G145">
        <v>46</v>
      </c>
      <c r="H145">
        <v>1380</v>
      </c>
      <c r="I145" t="s">
        <v>761</v>
      </c>
      <c r="J145">
        <v>0</v>
      </c>
      <c r="K145" t="s">
        <v>939</v>
      </c>
    </row>
    <row r="146" spans="1:11" x14ac:dyDescent="0.25">
      <c r="A146" t="s">
        <v>1019</v>
      </c>
      <c r="B146">
        <v>83</v>
      </c>
      <c r="C146" t="s">
        <v>774</v>
      </c>
      <c r="D146" t="s">
        <v>759</v>
      </c>
      <c r="E146" t="s">
        <v>782</v>
      </c>
      <c r="F146">
        <v>30</v>
      </c>
      <c r="G146">
        <v>47</v>
      </c>
      <c r="H146">
        <v>1410</v>
      </c>
      <c r="I146" t="s">
        <v>761</v>
      </c>
      <c r="J146">
        <v>0</v>
      </c>
      <c r="K146" t="s">
        <v>1020</v>
      </c>
    </row>
    <row r="147" spans="1:11" x14ac:dyDescent="0.25">
      <c r="A147" t="s">
        <v>1021</v>
      </c>
      <c r="B147">
        <v>40</v>
      </c>
      <c r="C147" t="s">
        <v>785</v>
      </c>
      <c r="D147" t="s">
        <v>759</v>
      </c>
      <c r="E147" t="s">
        <v>765</v>
      </c>
      <c r="F147">
        <v>35</v>
      </c>
      <c r="G147">
        <v>38</v>
      </c>
      <c r="H147">
        <v>1330</v>
      </c>
      <c r="I147" t="s">
        <v>775</v>
      </c>
      <c r="J147">
        <v>266</v>
      </c>
      <c r="K147" t="s">
        <v>1022</v>
      </c>
    </row>
    <row r="148" spans="1:11" x14ac:dyDescent="0.25">
      <c r="A148" t="s">
        <v>1023</v>
      </c>
      <c r="B148">
        <v>58</v>
      </c>
      <c r="C148" t="s">
        <v>764</v>
      </c>
      <c r="D148" t="s">
        <v>759</v>
      </c>
      <c r="E148" t="s">
        <v>771</v>
      </c>
      <c r="F148">
        <v>45</v>
      </c>
      <c r="G148">
        <v>20</v>
      </c>
      <c r="H148">
        <v>900</v>
      </c>
      <c r="I148" t="s">
        <v>775</v>
      </c>
      <c r="J148">
        <v>180</v>
      </c>
      <c r="K148" t="s">
        <v>955</v>
      </c>
    </row>
    <row r="149" spans="1:11" x14ac:dyDescent="0.25">
      <c r="A149" t="s">
        <v>1024</v>
      </c>
      <c r="B149">
        <v>53</v>
      </c>
      <c r="C149" t="s">
        <v>758</v>
      </c>
      <c r="D149" t="s">
        <v>759</v>
      </c>
      <c r="E149" t="s">
        <v>771</v>
      </c>
      <c r="F149">
        <v>45</v>
      </c>
      <c r="G149">
        <v>20</v>
      </c>
      <c r="H149">
        <v>900</v>
      </c>
      <c r="I149" t="s">
        <v>775</v>
      </c>
      <c r="J149">
        <v>180</v>
      </c>
      <c r="K149" t="s">
        <v>955</v>
      </c>
    </row>
    <row r="150" spans="1:11" x14ac:dyDescent="0.25">
      <c r="A150" t="s">
        <v>1025</v>
      </c>
      <c r="B150">
        <v>45</v>
      </c>
      <c r="C150" t="s">
        <v>774</v>
      </c>
      <c r="D150" t="s">
        <v>759</v>
      </c>
      <c r="E150" t="s">
        <v>765</v>
      </c>
      <c r="F150">
        <v>35</v>
      </c>
      <c r="G150">
        <v>36</v>
      </c>
      <c r="H150">
        <v>1260</v>
      </c>
      <c r="I150" t="s">
        <v>775</v>
      </c>
      <c r="J150">
        <v>252</v>
      </c>
      <c r="K150" t="s">
        <v>872</v>
      </c>
    </row>
    <row r="151" spans="1:11" x14ac:dyDescent="0.25">
      <c r="A151" t="s">
        <v>1026</v>
      </c>
      <c r="B151">
        <v>4</v>
      </c>
      <c r="C151" t="s">
        <v>764</v>
      </c>
      <c r="D151" t="s">
        <v>759</v>
      </c>
      <c r="E151" t="s">
        <v>765</v>
      </c>
      <c r="F151">
        <v>35</v>
      </c>
      <c r="G151">
        <v>49</v>
      </c>
      <c r="H151">
        <v>1715</v>
      </c>
      <c r="I151" t="s">
        <v>761</v>
      </c>
      <c r="J151">
        <v>0</v>
      </c>
      <c r="K151" t="s">
        <v>1027</v>
      </c>
    </row>
    <row r="152" spans="1:11" x14ac:dyDescent="0.25">
      <c r="A152" t="s">
        <v>1028</v>
      </c>
      <c r="B152">
        <v>75</v>
      </c>
      <c r="C152" t="s">
        <v>801</v>
      </c>
      <c r="D152" t="s">
        <v>759</v>
      </c>
      <c r="E152" t="s">
        <v>788</v>
      </c>
      <c r="F152">
        <v>35</v>
      </c>
      <c r="G152">
        <v>13</v>
      </c>
      <c r="H152">
        <v>455</v>
      </c>
      <c r="I152" t="s">
        <v>775</v>
      </c>
      <c r="J152">
        <v>91</v>
      </c>
      <c r="K152" t="s">
        <v>1006</v>
      </c>
    </row>
    <row r="153" spans="1:11" x14ac:dyDescent="0.25">
      <c r="A153" t="s">
        <v>1029</v>
      </c>
      <c r="B153">
        <v>59</v>
      </c>
      <c r="C153" t="s">
        <v>781</v>
      </c>
      <c r="D153" t="s">
        <v>759</v>
      </c>
      <c r="E153" t="s">
        <v>782</v>
      </c>
      <c r="F153">
        <v>30</v>
      </c>
      <c r="G153">
        <v>41</v>
      </c>
      <c r="H153">
        <v>1230</v>
      </c>
      <c r="I153" t="s">
        <v>761</v>
      </c>
      <c r="J153">
        <v>0</v>
      </c>
      <c r="K153" t="s">
        <v>1030</v>
      </c>
    </row>
    <row r="154" spans="1:11" x14ac:dyDescent="0.25">
      <c r="A154" t="s">
        <v>1031</v>
      </c>
      <c r="B154">
        <v>25</v>
      </c>
      <c r="C154" t="s">
        <v>778</v>
      </c>
      <c r="D154" t="s">
        <v>759</v>
      </c>
      <c r="E154" t="s">
        <v>788</v>
      </c>
      <c r="F154">
        <v>35</v>
      </c>
      <c r="G154">
        <v>15</v>
      </c>
      <c r="H154">
        <v>525</v>
      </c>
      <c r="I154" t="s">
        <v>775</v>
      </c>
      <c r="J154">
        <v>105</v>
      </c>
      <c r="K154" t="s">
        <v>796</v>
      </c>
    </row>
    <row r="155" spans="1:11" x14ac:dyDescent="0.25">
      <c r="A155" t="s">
        <v>1032</v>
      </c>
      <c r="B155">
        <v>67</v>
      </c>
      <c r="C155" t="s">
        <v>801</v>
      </c>
      <c r="D155" t="s">
        <v>759</v>
      </c>
      <c r="E155" t="s">
        <v>788</v>
      </c>
      <c r="F155">
        <v>35</v>
      </c>
      <c r="G155">
        <v>24</v>
      </c>
      <c r="H155">
        <v>840</v>
      </c>
      <c r="I155" t="s">
        <v>761</v>
      </c>
      <c r="J155">
        <v>0</v>
      </c>
      <c r="K155" t="s">
        <v>819</v>
      </c>
    </row>
    <row r="156" spans="1:11" x14ac:dyDescent="0.25">
      <c r="A156" t="s">
        <v>1033</v>
      </c>
      <c r="B156">
        <v>4</v>
      </c>
      <c r="C156" t="s">
        <v>774</v>
      </c>
      <c r="D156" t="s">
        <v>759</v>
      </c>
      <c r="E156" t="s">
        <v>782</v>
      </c>
      <c r="F156">
        <v>30</v>
      </c>
      <c r="G156">
        <v>40</v>
      </c>
      <c r="H156">
        <v>1200</v>
      </c>
      <c r="I156" t="s">
        <v>761</v>
      </c>
      <c r="J156">
        <v>0</v>
      </c>
      <c r="K156" t="s">
        <v>1034</v>
      </c>
    </row>
    <row r="157" spans="1:11" x14ac:dyDescent="0.25">
      <c r="A157" t="s">
        <v>1035</v>
      </c>
      <c r="B157">
        <v>86</v>
      </c>
      <c r="C157" t="s">
        <v>764</v>
      </c>
      <c r="D157" t="s">
        <v>759</v>
      </c>
      <c r="E157" t="s">
        <v>765</v>
      </c>
      <c r="F157">
        <v>35</v>
      </c>
      <c r="G157">
        <v>26</v>
      </c>
      <c r="H157">
        <v>910</v>
      </c>
      <c r="I157" t="s">
        <v>775</v>
      </c>
      <c r="J157">
        <v>182</v>
      </c>
      <c r="K157" t="s">
        <v>953</v>
      </c>
    </row>
    <row r="158" spans="1:11" x14ac:dyDescent="0.25">
      <c r="A158" t="s">
        <v>1036</v>
      </c>
      <c r="B158">
        <v>72</v>
      </c>
      <c r="C158" t="s">
        <v>799</v>
      </c>
      <c r="D158" t="s">
        <v>759</v>
      </c>
      <c r="E158" t="s">
        <v>760</v>
      </c>
      <c r="F158">
        <v>40</v>
      </c>
      <c r="G158">
        <v>33</v>
      </c>
      <c r="H158">
        <v>1320</v>
      </c>
      <c r="I158" t="s">
        <v>761</v>
      </c>
      <c r="J158">
        <v>0</v>
      </c>
      <c r="K158" t="s">
        <v>786</v>
      </c>
    </row>
    <row r="159" spans="1:11" x14ac:dyDescent="0.25">
      <c r="A159" t="s">
        <v>1037</v>
      </c>
      <c r="B159">
        <v>51</v>
      </c>
      <c r="C159" t="s">
        <v>778</v>
      </c>
      <c r="D159" t="s">
        <v>759</v>
      </c>
      <c r="E159" t="s">
        <v>771</v>
      </c>
      <c r="F159">
        <v>45</v>
      </c>
      <c r="G159">
        <v>18</v>
      </c>
      <c r="H159">
        <v>810</v>
      </c>
      <c r="I159" t="s">
        <v>775</v>
      </c>
      <c r="J159">
        <v>162</v>
      </c>
      <c r="K159" t="s">
        <v>812</v>
      </c>
    </row>
    <row r="160" spans="1:11" x14ac:dyDescent="0.25">
      <c r="A160" t="s">
        <v>1038</v>
      </c>
      <c r="B160">
        <v>60</v>
      </c>
      <c r="C160" t="s">
        <v>799</v>
      </c>
      <c r="D160" t="s">
        <v>759</v>
      </c>
      <c r="E160" t="s">
        <v>782</v>
      </c>
      <c r="F160">
        <v>30</v>
      </c>
      <c r="G160">
        <v>24</v>
      </c>
      <c r="H160">
        <v>720</v>
      </c>
      <c r="I160" t="s">
        <v>775</v>
      </c>
      <c r="J160">
        <v>144</v>
      </c>
      <c r="K160" t="s">
        <v>1039</v>
      </c>
    </row>
    <row r="161" spans="1:11" x14ac:dyDescent="0.25">
      <c r="A161" t="s">
        <v>1040</v>
      </c>
      <c r="B161">
        <v>79</v>
      </c>
      <c r="C161" t="s">
        <v>781</v>
      </c>
      <c r="D161" t="s">
        <v>759</v>
      </c>
      <c r="E161" t="s">
        <v>760</v>
      </c>
      <c r="F161">
        <v>40</v>
      </c>
      <c r="G161">
        <v>47</v>
      </c>
      <c r="H161">
        <v>1880</v>
      </c>
      <c r="I161" t="s">
        <v>775</v>
      </c>
      <c r="J161">
        <v>376</v>
      </c>
      <c r="K161" t="s">
        <v>1041</v>
      </c>
    </row>
    <row r="162" spans="1:11" x14ac:dyDescent="0.25">
      <c r="A162" t="s">
        <v>1042</v>
      </c>
      <c r="B162">
        <v>100</v>
      </c>
      <c r="C162" t="s">
        <v>758</v>
      </c>
      <c r="D162" t="s">
        <v>759</v>
      </c>
      <c r="E162" t="s">
        <v>765</v>
      </c>
      <c r="F162">
        <v>35</v>
      </c>
      <c r="G162">
        <v>31</v>
      </c>
      <c r="H162">
        <v>1085</v>
      </c>
      <c r="I162" t="s">
        <v>775</v>
      </c>
      <c r="J162">
        <v>217</v>
      </c>
      <c r="K162" t="s">
        <v>1043</v>
      </c>
    </row>
    <row r="163" spans="1:11" x14ac:dyDescent="0.25">
      <c r="A163" t="s">
        <v>1044</v>
      </c>
      <c r="B163">
        <v>91</v>
      </c>
      <c r="C163" t="s">
        <v>768</v>
      </c>
      <c r="D163" t="s">
        <v>759</v>
      </c>
      <c r="E163" t="s">
        <v>765</v>
      </c>
      <c r="F163">
        <v>35</v>
      </c>
      <c r="G163">
        <v>21</v>
      </c>
      <c r="H163">
        <v>735</v>
      </c>
      <c r="I163" t="s">
        <v>761</v>
      </c>
      <c r="J163">
        <v>0</v>
      </c>
      <c r="K163" t="s">
        <v>895</v>
      </c>
    </row>
    <row r="164" spans="1:11" x14ac:dyDescent="0.25">
      <c r="A164" t="s">
        <v>1045</v>
      </c>
      <c r="B164">
        <v>22</v>
      </c>
      <c r="C164" t="s">
        <v>758</v>
      </c>
      <c r="D164" t="s">
        <v>759</v>
      </c>
      <c r="E164" t="s">
        <v>788</v>
      </c>
      <c r="F164">
        <v>35</v>
      </c>
      <c r="G164">
        <v>46</v>
      </c>
      <c r="H164">
        <v>1610</v>
      </c>
      <c r="I164" t="s">
        <v>761</v>
      </c>
      <c r="J164">
        <v>0</v>
      </c>
      <c r="K164" t="s">
        <v>864</v>
      </c>
    </row>
    <row r="165" spans="1:11" x14ac:dyDescent="0.25">
      <c r="A165" t="s">
        <v>1046</v>
      </c>
      <c r="B165">
        <v>19</v>
      </c>
      <c r="C165" t="s">
        <v>801</v>
      </c>
      <c r="D165" t="s">
        <v>759</v>
      </c>
      <c r="E165" t="s">
        <v>782</v>
      </c>
      <c r="F165">
        <v>30</v>
      </c>
      <c r="G165">
        <v>16</v>
      </c>
      <c r="H165">
        <v>480</v>
      </c>
      <c r="I165" t="s">
        <v>775</v>
      </c>
      <c r="J165">
        <v>96</v>
      </c>
      <c r="K165" t="s">
        <v>850</v>
      </c>
    </row>
    <row r="166" spans="1:11" x14ac:dyDescent="0.25">
      <c r="A166" t="s">
        <v>1047</v>
      </c>
      <c r="B166">
        <v>12</v>
      </c>
      <c r="C166" t="s">
        <v>778</v>
      </c>
      <c r="D166" t="s">
        <v>759</v>
      </c>
      <c r="E166" t="s">
        <v>782</v>
      </c>
      <c r="F166">
        <v>30</v>
      </c>
      <c r="G166">
        <v>47</v>
      </c>
      <c r="H166">
        <v>1410</v>
      </c>
      <c r="I166" t="s">
        <v>775</v>
      </c>
      <c r="J166">
        <v>282</v>
      </c>
      <c r="K166" t="s">
        <v>1048</v>
      </c>
    </row>
    <row r="167" spans="1:11" x14ac:dyDescent="0.25">
      <c r="A167" t="s">
        <v>1049</v>
      </c>
      <c r="B167">
        <v>81</v>
      </c>
      <c r="C167" t="s">
        <v>758</v>
      </c>
      <c r="D167" t="s">
        <v>759</v>
      </c>
      <c r="E167" t="s">
        <v>788</v>
      </c>
      <c r="F167">
        <v>35</v>
      </c>
      <c r="G167">
        <v>23</v>
      </c>
      <c r="H167">
        <v>805</v>
      </c>
      <c r="I167" t="s">
        <v>761</v>
      </c>
      <c r="J167">
        <v>0</v>
      </c>
      <c r="K167" t="s">
        <v>1050</v>
      </c>
    </row>
    <row r="168" spans="1:11" x14ac:dyDescent="0.25">
      <c r="A168" t="s">
        <v>1051</v>
      </c>
      <c r="B168">
        <v>67</v>
      </c>
      <c r="C168" t="s">
        <v>774</v>
      </c>
      <c r="D168" t="s">
        <v>759</v>
      </c>
      <c r="E168" t="s">
        <v>760</v>
      </c>
      <c r="F168">
        <v>40</v>
      </c>
      <c r="G168">
        <v>21</v>
      </c>
      <c r="H168">
        <v>840</v>
      </c>
      <c r="I168" t="s">
        <v>761</v>
      </c>
      <c r="J168">
        <v>0</v>
      </c>
      <c r="K168" t="s">
        <v>819</v>
      </c>
    </row>
    <row r="169" spans="1:11" x14ac:dyDescent="0.25">
      <c r="A169" t="s">
        <v>1052</v>
      </c>
      <c r="B169">
        <v>79</v>
      </c>
      <c r="C169" t="s">
        <v>778</v>
      </c>
      <c r="D169" t="s">
        <v>759</v>
      </c>
      <c r="E169" t="s">
        <v>760</v>
      </c>
      <c r="F169">
        <v>40</v>
      </c>
      <c r="G169">
        <v>42</v>
      </c>
      <c r="H169">
        <v>1680</v>
      </c>
      <c r="I169" t="s">
        <v>761</v>
      </c>
      <c r="J169">
        <v>0</v>
      </c>
      <c r="K169" t="s">
        <v>1053</v>
      </c>
    </row>
    <row r="170" spans="1:11" x14ac:dyDescent="0.25">
      <c r="A170" t="s">
        <v>1054</v>
      </c>
      <c r="B170">
        <v>47</v>
      </c>
      <c r="C170" t="s">
        <v>768</v>
      </c>
      <c r="D170" t="s">
        <v>759</v>
      </c>
      <c r="E170" t="s">
        <v>788</v>
      </c>
      <c r="F170">
        <v>35</v>
      </c>
      <c r="G170">
        <v>18</v>
      </c>
      <c r="H170">
        <v>630</v>
      </c>
      <c r="I170" t="s">
        <v>775</v>
      </c>
      <c r="J170">
        <v>126</v>
      </c>
      <c r="K170" t="s">
        <v>1055</v>
      </c>
    </row>
    <row r="171" spans="1:11" x14ac:dyDescent="0.25">
      <c r="A171" t="s">
        <v>1056</v>
      </c>
      <c r="B171">
        <v>96</v>
      </c>
      <c r="C171" t="s">
        <v>801</v>
      </c>
      <c r="D171" t="s">
        <v>759</v>
      </c>
      <c r="E171" t="s">
        <v>788</v>
      </c>
      <c r="F171">
        <v>35</v>
      </c>
      <c r="G171">
        <v>21</v>
      </c>
      <c r="H171">
        <v>735</v>
      </c>
      <c r="I171" t="s">
        <v>775</v>
      </c>
      <c r="J171">
        <v>147</v>
      </c>
      <c r="K171" t="s">
        <v>932</v>
      </c>
    </row>
    <row r="172" spans="1:11" x14ac:dyDescent="0.25">
      <c r="A172" t="s">
        <v>1057</v>
      </c>
      <c r="B172">
        <v>30</v>
      </c>
      <c r="C172" t="s">
        <v>801</v>
      </c>
      <c r="D172" t="s">
        <v>759</v>
      </c>
      <c r="E172" t="s">
        <v>760</v>
      </c>
      <c r="F172">
        <v>40</v>
      </c>
      <c r="G172">
        <v>46</v>
      </c>
      <c r="H172">
        <v>1840</v>
      </c>
      <c r="I172" t="s">
        <v>775</v>
      </c>
      <c r="J172">
        <v>368</v>
      </c>
      <c r="K172" t="s">
        <v>776</v>
      </c>
    </row>
    <row r="173" spans="1:11" x14ac:dyDescent="0.25">
      <c r="A173" t="s">
        <v>1058</v>
      </c>
      <c r="B173">
        <v>77</v>
      </c>
      <c r="C173" t="s">
        <v>801</v>
      </c>
      <c r="D173" t="s">
        <v>759</v>
      </c>
      <c r="E173" t="s">
        <v>782</v>
      </c>
      <c r="F173">
        <v>30</v>
      </c>
      <c r="G173">
        <v>29</v>
      </c>
      <c r="H173">
        <v>870</v>
      </c>
      <c r="I173" t="s">
        <v>761</v>
      </c>
      <c r="J173">
        <v>0</v>
      </c>
      <c r="K173" t="s">
        <v>1059</v>
      </c>
    </row>
    <row r="174" spans="1:11" x14ac:dyDescent="0.25">
      <c r="A174" t="s">
        <v>1060</v>
      </c>
      <c r="B174">
        <v>66</v>
      </c>
      <c r="C174" t="s">
        <v>778</v>
      </c>
      <c r="D174" t="s">
        <v>759</v>
      </c>
      <c r="E174" t="s">
        <v>788</v>
      </c>
      <c r="F174">
        <v>35</v>
      </c>
      <c r="G174">
        <v>5</v>
      </c>
      <c r="H174">
        <v>175</v>
      </c>
      <c r="I174" t="s">
        <v>761</v>
      </c>
      <c r="J174">
        <v>0</v>
      </c>
      <c r="K174" t="s">
        <v>831</v>
      </c>
    </row>
    <row r="175" spans="1:11" x14ac:dyDescent="0.25">
      <c r="A175" t="s">
        <v>1061</v>
      </c>
      <c r="B175">
        <v>90</v>
      </c>
      <c r="C175" t="s">
        <v>774</v>
      </c>
      <c r="D175" t="s">
        <v>759</v>
      </c>
      <c r="E175" t="s">
        <v>788</v>
      </c>
      <c r="F175">
        <v>35</v>
      </c>
      <c r="G175">
        <v>26</v>
      </c>
      <c r="H175">
        <v>910</v>
      </c>
      <c r="I175" t="s">
        <v>775</v>
      </c>
      <c r="J175">
        <v>182</v>
      </c>
      <c r="K175" t="s">
        <v>953</v>
      </c>
    </row>
    <row r="176" spans="1:11" x14ac:dyDescent="0.25">
      <c r="A176" t="s">
        <v>1062</v>
      </c>
      <c r="B176">
        <v>28</v>
      </c>
      <c r="C176" t="s">
        <v>774</v>
      </c>
      <c r="D176" t="s">
        <v>759</v>
      </c>
      <c r="E176" t="s">
        <v>760</v>
      </c>
      <c r="F176">
        <v>40</v>
      </c>
      <c r="G176">
        <v>18</v>
      </c>
      <c r="H176">
        <v>720</v>
      </c>
      <c r="I176" t="s">
        <v>761</v>
      </c>
      <c r="J176">
        <v>0</v>
      </c>
      <c r="K176" t="s">
        <v>955</v>
      </c>
    </row>
    <row r="177" spans="1:11" x14ac:dyDescent="0.25">
      <c r="A177" t="s">
        <v>1063</v>
      </c>
      <c r="B177">
        <v>83</v>
      </c>
      <c r="C177" t="s">
        <v>768</v>
      </c>
      <c r="D177" t="s">
        <v>759</v>
      </c>
      <c r="E177" t="s">
        <v>760</v>
      </c>
      <c r="F177">
        <v>40</v>
      </c>
      <c r="G177">
        <v>25</v>
      </c>
      <c r="H177">
        <v>1000</v>
      </c>
      <c r="I177" t="s">
        <v>775</v>
      </c>
      <c r="J177">
        <v>200</v>
      </c>
      <c r="K177" t="s">
        <v>915</v>
      </c>
    </row>
    <row r="178" spans="1:11" x14ac:dyDescent="0.25">
      <c r="A178" t="s">
        <v>1064</v>
      </c>
      <c r="B178">
        <v>29</v>
      </c>
      <c r="C178" t="s">
        <v>781</v>
      </c>
      <c r="D178" t="s">
        <v>759</v>
      </c>
      <c r="E178" t="s">
        <v>782</v>
      </c>
      <c r="F178">
        <v>30</v>
      </c>
      <c r="G178">
        <v>21</v>
      </c>
      <c r="H178">
        <v>630</v>
      </c>
      <c r="I178" t="s">
        <v>761</v>
      </c>
      <c r="J178">
        <v>0</v>
      </c>
      <c r="K178" t="s">
        <v>823</v>
      </c>
    </row>
    <row r="179" spans="1:11" x14ac:dyDescent="0.25">
      <c r="A179" t="s">
        <v>1065</v>
      </c>
      <c r="B179">
        <v>79</v>
      </c>
      <c r="C179" t="s">
        <v>778</v>
      </c>
      <c r="D179" t="s">
        <v>759</v>
      </c>
      <c r="E179" t="s">
        <v>760</v>
      </c>
      <c r="F179">
        <v>40</v>
      </c>
      <c r="G179">
        <v>13</v>
      </c>
      <c r="H179">
        <v>520</v>
      </c>
      <c r="I179" t="s">
        <v>775</v>
      </c>
      <c r="J179">
        <v>104</v>
      </c>
      <c r="K179" t="s">
        <v>1066</v>
      </c>
    </row>
    <row r="180" spans="1:11" x14ac:dyDescent="0.25">
      <c r="A180" t="s">
        <v>1067</v>
      </c>
      <c r="B180">
        <v>81</v>
      </c>
      <c r="C180" t="s">
        <v>781</v>
      </c>
      <c r="D180" t="s">
        <v>759</v>
      </c>
      <c r="E180" t="s">
        <v>788</v>
      </c>
      <c r="F180">
        <v>35</v>
      </c>
      <c r="G180">
        <v>41</v>
      </c>
      <c r="H180">
        <v>1435</v>
      </c>
      <c r="I180" t="s">
        <v>761</v>
      </c>
      <c r="J180">
        <v>0</v>
      </c>
      <c r="K180" t="s">
        <v>1068</v>
      </c>
    </row>
    <row r="181" spans="1:11" x14ac:dyDescent="0.25">
      <c r="A181" t="s">
        <v>1069</v>
      </c>
      <c r="B181">
        <v>82</v>
      </c>
      <c r="C181" t="s">
        <v>774</v>
      </c>
      <c r="D181" t="s">
        <v>759</v>
      </c>
      <c r="E181" t="s">
        <v>788</v>
      </c>
      <c r="F181">
        <v>35</v>
      </c>
      <c r="G181">
        <v>49</v>
      </c>
      <c r="H181">
        <v>1715</v>
      </c>
      <c r="I181" t="s">
        <v>761</v>
      </c>
      <c r="J181">
        <v>0</v>
      </c>
      <c r="K181" t="s">
        <v>1027</v>
      </c>
    </row>
    <row r="182" spans="1:11" x14ac:dyDescent="0.25">
      <c r="A182" t="s">
        <v>1070</v>
      </c>
      <c r="B182">
        <v>39</v>
      </c>
      <c r="C182" t="s">
        <v>778</v>
      </c>
      <c r="D182" t="s">
        <v>759</v>
      </c>
      <c r="E182" t="s">
        <v>771</v>
      </c>
      <c r="F182">
        <v>45</v>
      </c>
      <c r="G182">
        <v>31</v>
      </c>
      <c r="H182">
        <v>1395</v>
      </c>
      <c r="I182" t="s">
        <v>761</v>
      </c>
      <c r="J182">
        <v>0</v>
      </c>
      <c r="K182" t="s">
        <v>1071</v>
      </c>
    </row>
    <row r="183" spans="1:11" x14ac:dyDescent="0.25">
      <c r="A183" t="s">
        <v>1072</v>
      </c>
      <c r="B183">
        <v>28</v>
      </c>
      <c r="C183" t="s">
        <v>801</v>
      </c>
      <c r="D183" t="s">
        <v>759</v>
      </c>
      <c r="E183" t="s">
        <v>765</v>
      </c>
      <c r="F183">
        <v>35</v>
      </c>
      <c r="G183">
        <v>22</v>
      </c>
      <c r="H183">
        <v>770</v>
      </c>
      <c r="I183" t="s">
        <v>775</v>
      </c>
      <c r="J183">
        <v>154</v>
      </c>
      <c r="K183" t="s">
        <v>1073</v>
      </c>
    </row>
    <row r="184" spans="1:11" x14ac:dyDescent="0.25">
      <c r="A184" t="s">
        <v>1074</v>
      </c>
      <c r="B184">
        <v>79</v>
      </c>
      <c r="C184" t="s">
        <v>778</v>
      </c>
      <c r="D184" t="s">
        <v>759</v>
      </c>
      <c r="E184" t="s">
        <v>782</v>
      </c>
      <c r="F184">
        <v>30</v>
      </c>
      <c r="G184">
        <v>19</v>
      </c>
      <c r="H184">
        <v>570</v>
      </c>
      <c r="I184" t="s">
        <v>761</v>
      </c>
      <c r="J184">
        <v>0</v>
      </c>
      <c r="K184" t="s">
        <v>1075</v>
      </c>
    </row>
    <row r="185" spans="1:11" x14ac:dyDescent="0.25">
      <c r="A185" t="s">
        <v>1076</v>
      </c>
      <c r="B185">
        <v>72</v>
      </c>
      <c r="C185" t="s">
        <v>791</v>
      </c>
      <c r="D185" t="s">
        <v>759</v>
      </c>
      <c r="E185" t="s">
        <v>788</v>
      </c>
      <c r="F185">
        <v>35</v>
      </c>
      <c r="G185">
        <v>27</v>
      </c>
      <c r="H185">
        <v>945</v>
      </c>
      <c r="I185" t="s">
        <v>775</v>
      </c>
      <c r="J185">
        <v>189</v>
      </c>
      <c r="K185" t="s">
        <v>941</v>
      </c>
    </row>
    <row r="186" spans="1:11" x14ac:dyDescent="0.25">
      <c r="A186" t="s">
        <v>1077</v>
      </c>
      <c r="B186">
        <v>51</v>
      </c>
      <c r="C186" t="s">
        <v>791</v>
      </c>
      <c r="D186" t="s">
        <v>759</v>
      </c>
      <c r="E186" t="s">
        <v>760</v>
      </c>
      <c r="F186">
        <v>40</v>
      </c>
      <c r="G186">
        <v>37</v>
      </c>
      <c r="H186">
        <v>1480</v>
      </c>
      <c r="I186" t="s">
        <v>761</v>
      </c>
      <c r="J186">
        <v>0</v>
      </c>
      <c r="K186" t="s">
        <v>1078</v>
      </c>
    </row>
    <row r="187" spans="1:11" x14ac:dyDescent="0.25">
      <c r="A187" t="s">
        <v>1079</v>
      </c>
      <c r="B187">
        <v>52</v>
      </c>
      <c r="C187" t="s">
        <v>781</v>
      </c>
      <c r="D187" t="s">
        <v>759</v>
      </c>
      <c r="E187" t="s">
        <v>760</v>
      </c>
      <c r="F187">
        <v>40</v>
      </c>
      <c r="G187">
        <v>40</v>
      </c>
      <c r="H187">
        <v>1600</v>
      </c>
      <c r="I187" t="s">
        <v>775</v>
      </c>
      <c r="J187">
        <v>320</v>
      </c>
      <c r="K187" t="s">
        <v>1080</v>
      </c>
    </row>
    <row r="188" spans="1:11" x14ac:dyDescent="0.25">
      <c r="A188" t="s">
        <v>1081</v>
      </c>
      <c r="B188">
        <v>97</v>
      </c>
      <c r="C188" t="s">
        <v>768</v>
      </c>
      <c r="D188" t="s">
        <v>759</v>
      </c>
      <c r="E188" t="s">
        <v>760</v>
      </c>
      <c r="F188">
        <v>40</v>
      </c>
      <c r="G188">
        <v>44</v>
      </c>
      <c r="H188">
        <v>1760</v>
      </c>
      <c r="I188" t="s">
        <v>775</v>
      </c>
      <c r="J188">
        <v>352</v>
      </c>
      <c r="K188" t="s">
        <v>1082</v>
      </c>
    </row>
    <row r="189" spans="1:11" x14ac:dyDescent="0.25">
      <c r="A189" t="s">
        <v>1083</v>
      </c>
      <c r="B189">
        <v>25</v>
      </c>
      <c r="C189" t="s">
        <v>781</v>
      </c>
      <c r="D189" t="s">
        <v>759</v>
      </c>
      <c r="E189" t="s">
        <v>765</v>
      </c>
      <c r="F189">
        <v>35</v>
      </c>
      <c r="G189">
        <v>15</v>
      </c>
      <c r="H189">
        <v>525</v>
      </c>
      <c r="I189" t="s">
        <v>775</v>
      </c>
      <c r="J189">
        <v>105</v>
      </c>
      <c r="K189" t="s">
        <v>796</v>
      </c>
    </row>
    <row r="190" spans="1:11" x14ac:dyDescent="0.25">
      <c r="A190" t="s">
        <v>1084</v>
      </c>
      <c r="B190">
        <v>90</v>
      </c>
      <c r="C190" t="s">
        <v>768</v>
      </c>
      <c r="D190" t="s">
        <v>759</v>
      </c>
      <c r="E190" t="s">
        <v>760</v>
      </c>
      <c r="F190">
        <v>40</v>
      </c>
      <c r="G190">
        <v>7</v>
      </c>
      <c r="H190">
        <v>280</v>
      </c>
      <c r="I190" t="s">
        <v>761</v>
      </c>
      <c r="J190">
        <v>0</v>
      </c>
      <c r="K190" t="s">
        <v>1085</v>
      </c>
    </row>
    <row r="191" spans="1:11" x14ac:dyDescent="0.25">
      <c r="A191" t="s">
        <v>1086</v>
      </c>
      <c r="B191">
        <v>25</v>
      </c>
      <c r="C191" t="s">
        <v>764</v>
      </c>
      <c r="D191" t="s">
        <v>759</v>
      </c>
      <c r="E191" t="s">
        <v>765</v>
      </c>
      <c r="F191">
        <v>35</v>
      </c>
      <c r="G191">
        <v>20</v>
      </c>
      <c r="H191">
        <v>700</v>
      </c>
      <c r="I191" t="s">
        <v>761</v>
      </c>
      <c r="J191">
        <v>0</v>
      </c>
      <c r="K191" t="s">
        <v>951</v>
      </c>
    </row>
    <row r="192" spans="1:11" x14ac:dyDescent="0.25">
      <c r="A192" t="s">
        <v>1087</v>
      </c>
      <c r="B192">
        <v>6</v>
      </c>
      <c r="C192" t="s">
        <v>799</v>
      </c>
      <c r="D192" t="s">
        <v>759</v>
      </c>
      <c r="E192" t="s">
        <v>765</v>
      </c>
      <c r="F192">
        <v>35</v>
      </c>
      <c r="G192">
        <v>37</v>
      </c>
      <c r="H192">
        <v>1295</v>
      </c>
      <c r="I192" t="s">
        <v>761</v>
      </c>
      <c r="J192">
        <v>0</v>
      </c>
      <c r="K192" t="s">
        <v>1088</v>
      </c>
    </row>
    <row r="193" spans="1:11" x14ac:dyDescent="0.25">
      <c r="A193" t="s">
        <v>1089</v>
      </c>
      <c r="B193">
        <v>19</v>
      </c>
      <c r="C193" t="s">
        <v>778</v>
      </c>
      <c r="D193" t="s">
        <v>759</v>
      </c>
      <c r="E193" t="s">
        <v>782</v>
      </c>
      <c r="F193">
        <v>30</v>
      </c>
      <c r="G193">
        <v>5</v>
      </c>
      <c r="H193">
        <v>150</v>
      </c>
      <c r="I193" t="s">
        <v>761</v>
      </c>
      <c r="J193">
        <v>0</v>
      </c>
      <c r="K193" t="s">
        <v>1090</v>
      </c>
    </row>
    <row r="194" spans="1:11" x14ac:dyDescent="0.25">
      <c r="A194" t="s">
        <v>1091</v>
      </c>
      <c r="B194">
        <v>74</v>
      </c>
      <c r="C194" t="s">
        <v>781</v>
      </c>
      <c r="D194" t="s">
        <v>759</v>
      </c>
      <c r="E194" t="s">
        <v>782</v>
      </c>
      <c r="F194">
        <v>30</v>
      </c>
      <c r="G194">
        <v>10</v>
      </c>
      <c r="H194">
        <v>300</v>
      </c>
      <c r="I194" t="s">
        <v>775</v>
      </c>
      <c r="J194">
        <v>60</v>
      </c>
      <c r="K194" t="s">
        <v>1092</v>
      </c>
    </row>
    <row r="195" spans="1:11" x14ac:dyDescent="0.25">
      <c r="A195" t="s">
        <v>1093</v>
      </c>
      <c r="B195">
        <v>13</v>
      </c>
      <c r="C195" t="s">
        <v>774</v>
      </c>
      <c r="D195" t="s">
        <v>759</v>
      </c>
      <c r="E195" t="s">
        <v>760</v>
      </c>
      <c r="F195">
        <v>40</v>
      </c>
      <c r="G195">
        <v>15</v>
      </c>
      <c r="H195">
        <v>600</v>
      </c>
      <c r="I195" t="s">
        <v>775</v>
      </c>
      <c r="J195">
        <v>120</v>
      </c>
      <c r="K195" t="s">
        <v>1094</v>
      </c>
    </row>
    <row r="196" spans="1:11" x14ac:dyDescent="0.25">
      <c r="A196" t="s">
        <v>1095</v>
      </c>
      <c r="B196">
        <v>32</v>
      </c>
      <c r="C196" t="s">
        <v>758</v>
      </c>
      <c r="D196" t="s">
        <v>759</v>
      </c>
      <c r="E196" t="s">
        <v>760</v>
      </c>
      <c r="F196">
        <v>40</v>
      </c>
      <c r="G196">
        <v>44</v>
      </c>
      <c r="H196">
        <v>1760</v>
      </c>
      <c r="I196" t="s">
        <v>761</v>
      </c>
      <c r="J196">
        <v>0</v>
      </c>
      <c r="K196" t="s">
        <v>1096</v>
      </c>
    </row>
    <row r="197" spans="1:11" x14ac:dyDescent="0.25">
      <c r="A197" t="s">
        <v>1097</v>
      </c>
      <c r="B197">
        <v>35</v>
      </c>
      <c r="C197" t="s">
        <v>774</v>
      </c>
      <c r="D197" t="s">
        <v>759</v>
      </c>
      <c r="E197" t="s">
        <v>788</v>
      </c>
      <c r="F197">
        <v>35</v>
      </c>
      <c r="G197">
        <v>47</v>
      </c>
      <c r="H197">
        <v>1645</v>
      </c>
      <c r="I197" t="s">
        <v>775</v>
      </c>
      <c r="J197">
        <v>329</v>
      </c>
      <c r="K197" t="s">
        <v>922</v>
      </c>
    </row>
    <row r="198" spans="1:11" x14ac:dyDescent="0.25">
      <c r="A198" t="s">
        <v>1098</v>
      </c>
      <c r="B198">
        <v>34</v>
      </c>
      <c r="C198" t="s">
        <v>781</v>
      </c>
      <c r="D198" t="s">
        <v>759</v>
      </c>
      <c r="E198" t="s">
        <v>788</v>
      </c>
      <c r="F198">
        <v>35</v>
      </c>
      <c r="G198">
        <v>48</v>
      </c>
      <c r="H198">
        <v>1680</v>
      </c>
      <c r="I198" t="s">
        <v>775</v>
      </c>
      <c r="J198">
        <v>336</v>
      </c>
      <c r="K198" t="s">
        <v>920</v>
      </c>
    </row>
    <row r="199" spans="1:11" x14ac:dyDescent="0.25">
      <c r="A199" t="s">
        <v>1099</v>
      </c>
      <c r="B199">
        <v>99</v>
      </c>
      <c r="C199" t="s">
        <v>801</v>
      </c>
      <c r="D199" t="s">
        <v>759</v>
      </c>
      <c r="E199" t="s">
        <v>760</v>
      </c>
      <c r="F199">
        <v>40</v>
      </c>
      <c r="G199">
        <v>49</v>
      </c>
      <c r="H199">
        <v>1960</v>
      </c>
      <c r="I199" t="s">
        <v>775</v>
      </c>
      <c r="J199">
        <v>392</v>
      </c>
      <c r="K199" t="s">
        <v>1100</v>
      </c>
    </row>
    <row r="200" spans="1:11" x14ac:dyDescent="0.25">
      <c r="A200" t="s">
        <v>1101</v>
      </c>
      <c r="B200">
        <v>62</v>
      </c>
      <c r="C200" t="s">
        <v>791</v>
      </c>
      <c r="D200" t="s">
        <v>759</v>
      </c>
      <c r="E200" t="s">
        <v>771</v>
      </c>
      <c r="F200">
        <v>45</v>
      </c>
      <c r="G200">
        <v>29</v>
      </c>
      <c r="H200">
        <v>1305</v>
      </c>
      <c r="I200" t="s">
        <v>761</v>
      </c>
      <c r="J200">
        <v>0</v>
      </c>
      <c r="K200" t="s">
        <v>1102</v>
      </c>
    </row>
    <row r="201" spans="1:11" x14ac:dyDescent="0.25">
      <c r="A201" t="s">
        <v>1103</v>
      </c>
      <c r="B201">
        <v>54</v>
      </c>
      <c r="C201" t="s">
        <v>774</v>
      </c>
      <c r="D201" t="s">
        <v>759</v>
      </c>
      <c r="E201" t="s">
        <v>760</v>
      </c>
      <c r="F201">
        <v>40</v>
      </c>
      <c r="G201">
        <v>3</v>
      </c>
      <c r="H201">
        <v>120</v>
      </c>
      <c r="I201" t="s">
        <v>761</v>
      </c>
      <c r="J201">
        <v>0</v>
      </c>
      <c r="K201" t="s">
        <v>1104</v>
      </c>
    </row>
    <row r="202" spans="1:11" x14ac:dyDescent="0.25">
      <c r="A202" t="s">
        <v>1105</v>
      </c>
      <c r="B202">
        <v>56</v>
      </c>
      <c r="C202" t="s">
        <v>774</v>
      </c>
      <c r="D202" t="s">
        <v>759</v>
      </c>
      <c r="E202" t="s">
        <v>765</v>
      </c>
      <c r="F202">
        <v>35</v>
      </c>
      <c r="G202">
        <v>19</v>
      </c>
      <c r="H202">
        <v>665</v>
      </c>
      <c r="I202" t="s">
        <v>775</v>
      </c>
      <c r="J202">
        <v>133</v>
      </c>
      <c r="K202" t="s">
        <v>1106</v>
      </c>
    </row>
    <row r="203" spans="1:11" x14ac:dyDescent="0.25">
      <c r="A203" t="s">
        <v>1107</v>
      </c>
      <c r="B203">
        <v>33</v>
      </c>
      <c r="C203" t="s">
        <v>781</v>
      </c>
      <c r="D203" t="s">
        <v>759</v>
      </c>
      <c r="E203" t="s">
        <v>765</v>
      </c>
      <c r="F203">
        <v>35</v>
      </c>
      <c r="G203">
        <v>29</v>
      </c>
      <c r="H203">
        <v>1015</v>
      </c>
      <c r="I203" t="s">
        <v>775</v>
      </c>
      <c r="J203">
        <v>203</v>
      </c>
      <c r="K203" t="s">
        <v>844</v>
      </c>
    </row>
    <row r="204" spans="1:11" x14ac:dyDescent="0.25">
      <c r="A204" t="s">
        <v>1108</v>
      </c>
      <c r="B204">
        <v>66</v>
      </c>
      <c r="C204" t="s">
        <v>801</v>
      </c>
      <c r="D204" t="s">
        <v>759</v>
      </c>
      <c r="E204" t="s">
        <v>788</v>
      </c>
      <c r="F204">
        <v>35</v>
      </c>
      <c r="G204">
        <v>18</v>
      </c>
      <c r="H204">
        <v>630</v>
      </c>
      <c r="I204" t="s">
        <v>761</v>
      </c>
      <c r="J204">
        <v>0</v>
      </c>
      <c r="K204" t="s">
        <v>823</v>
      </c>
    </row>
    <row r="205" spans="1:11" x14ac:dyDescent="0.25">
      <c r="A205" t="s">
        <v>1109</v>
      </c>
      <c r="B205">
        <v>4</v>
      </c>
      <c r="C205" t="s">
        <v>758</v>
      </c>
      <c r="D205" t="s">
        <v>759</v>
      </c>
      <c r="E205" t="s">
        <v>788</v>
      </c>
      <c r="F205">
        <v>35</v>
      </c>
      <c r="G205">
        <v>4</v>
      </c>
      <c r="H205">
        <v>140</v>
      </c>
      <c r="I205" t="s">
        <v>775</v>
      </c>
      <c r="J205">
        <v>28</v>
      </c>
      <c r="K205" t="s">
        <v>964</v>
      </c>
    </row>
    <row r="206" spans="1:11" x14ac:dyDescent="0.25">
      <c r="A206" t="s">
        <v>1110</v>
      </c>
      <c r="B206">
        <v>21</v>
      </c>
      <c r="C206" t="s">
        <v>764</v>
      </c>
      <c r="D206" t="s">
        <v>759</v>
      </c>
      <c r="E206" t="s">
        <v>771</v>
      </c>
      <c r="F206">
        <v>45</v>
      </c>
      <c r="G206">
        <v>25</v>
      </c>
      <c r="H206">
        <v>1125</v>
      </c>
      <c r="I206" t="s">
        <v>761</v>
      </c>
      <c r="J206">
        <v>0</v>
      </c>
      <c r="K206" t="s">
        <v>1111</v>
      </c>
    </row>
    <row r="207" spans="1:11" x14ac:dyDescent="0.25">
      <c r="A207" t="s">
        <v>1112</v>
      </c>
      <c r="B207">
        <v>95</v>
      </c>
      <c r="C207" t="s">
        <v>799</v>
      </c>
      <c r="D207" t="s">
        <v>759</v>
      </c>
      <c r="E207" t="s">
        <v>782</v>
      </c>
      <c r="F207">
        <v>30</v>
      </c>
      <c r="G207">
        <v>41</v>
      </c>
      <c r="H207">
        <v>1230</v>
      </c>
      <c r="I207" t="s">
        <v>775</v>
      </c>
      <c r="J207">
        <v>246</v>
      </c>
      <c r="K207" t="s">
        <v>1113</v>
      </c>
    </row>
    <row r="208" spans="1:11" x14ac:dyDescent="0.25">
      <c r="A208" t="s">
        <v>1114</v>
      </c>
      <c r="B208">
        <v>50</v>
      </c>
      <c r="C208" t="s">
        <v>799</v>
      </c>
      <c r="D208" t="s">
        <v>759</v>
      </c>
      <c r="E208" t="s">
        <v>771</v>
      </c>
      <c r="F208">
        <v>45</v>
      </c>
      <c r="G208">
        <v>25</v>
      </c>
      <c r="H208">
        <v>1125</v>
      </c>
      <c r="I208" t="s">
        <v>775</v>
      </c>
      <c r="J208">
        <v>225</v>
      </c>
      <c r="K208" t="s">
        <v>906</v>
      </c>
    </row>
    <row r="209" spans="1:11" x14ac:dyDescent="0.25">
      <c r="A209" t="s">
        <v>1115</v>
      </c>
      <c r="B209">
        <v>17</v>
      </c>
      <c r="C209" t="s">
        <v>758</v>
      </c>
      <c r="D209" t="s">
        <v>759</v>
      </c>
      <c r="E209" t="s">
        <v>771</v>
      </c>
      <c r="F209">
        <v>45</v>
      </c>
      <c r="G209">
        <v>3</v>
      </c>
      <c r="H209">
        <v>135</v>
      </c>
      <c r="I209" t="s">
        <v>761</v>
      </c>
      <c r="J209">
        <v>0</v>
      </c>
      <c r="K209" t="s">
        <v>968</v>
      </c>
    </row>
    <row r="210" spans="1:11" x14ac:dyDescent="0.25">
      <c r="A210" t="s">
        <v>1116</v>
      </c>
      <c r="B210">
        <v>75</v>
      </c>
      <c r="C210" t="s">
        <v>758</v>
      </c>
      <c r="D210" t="s">
        <v>759</v>
      </c>
      <c r="E210" t="s">
        <v>765</v>
      </c>
      <c r="F210">
        <v>35</v>
      </c>
      <c r="G210">
        <v>39</v>
      </c>
      <c r="H210">
        <v>1365</v>
      </c>
      <c r="I210" t="s">
        <v>761</v>
      </c>
      <c r="J210">
        <v>0</v>
      </c>
      <c r="K210" t="s">
        <v>1117</v>
      </c>
    </row>
    <row r="211" spans="1:11" x14ac:dyDescent="0.25">
      <c r="A211" t="s">
        <v>1118</v>
      </c>
      <c r="B211">
        <v>28</v>
      </c>
      <c r="C211" t="s">
        <v>768</v>
      </c>
      <c r="D211" t="s">
        <v>759</v>
      </c>
      <c r="E211" t="s">
        <v>782</v>
      </c>
      <c r="F211">
        <v>30</v>
      </c>
      <c r="G211">
        <v>45</v>
      </c>
      <c r="H211">
        <v>1350</v>
      </c>
      <c r="I211" t="s">
        <v>761</v>
      </c>
      <c r="J211">
        <v>0</v>
      </c>
      <c r="K211" t="s">
        <v>1013</v>
      </c>
    </row>
    <row r="212" spans="1:11" x14ac:dyDescent="0.25">
      <c r="A212" t="s">
        <v>1119</v>
      </c>
      <c r="B212">
        <v>68</v>
      </c>
      <c r="C212" t="s">
        <v>778</v>
      </c>
      <c r="D212" t="s">
        <v>759</v>
      </c>
      <c r="E212" t="s">
        <v>760</v>
      </c>
      <c r="F212">
        <v>40</v>
      </c>
      <c r="G212">
        <v>46</v>
      </c>
      <c r="H212">
        <v>1840</v>
      </c>
      <c r="I212" t="s">
        <v>775</v>
      </c>
      <c r="J212">
        <v>368</v>
      </c>
      <c r="K212" t="s">
        <v>776</v>
      </c>
    </row>
    <row r="213" spans="1:11" x14ac:dyDescent="0.25">
      <c r="A213" t="s">
        <v>1120</v>
      </c>
      <c r="B213">
        <v>65</v>
      </c>
      <c r="C213" t="s">
        <v>785</v>
      </c>
      <c r="D213" t="s">
        <v>759</v>
      </c>
      <c r="E213" t="s">
        <v>765</v>
      </c>
      <c r="F213">
        <v>35</v>
      </c>
      <c r="G213">
        <v>6</v>
      </c>
      <c r="H213">
        <v>210</v>
      </c>
      <c r="I213" t="s">
        <v>775</v>
      </c>
      <c r="J213">
        <v>42</v>
      </c>
      <c r="K213" t="s">
        <v>1121</v>
      </c>
    </row>
    <row r="214" spans="1:11" x14ac:dyDescent="0.25">
      <c r="A214" t="s">
        <v>1122</v>
      </c>
      <c r="B214">
        <v>47</v>
      </c>
      <c r="C214" t="s">
        <v>774</v>
      </c>
      <c r="D214" t="s">
        <v>759</v>
      </c>
      <c r="E214" t="s">
        <v>760</v>
      </c>
      <c r="F214">
        <v>40</v>
      </c>
      <c r="G214">
        <v>31</v>
      </c>
      <c r="H214">
        <v>1240</v>
      </c>
      <c r="I214" t="s">
        <v>775</v>
      </c>
      <c r="J214">
        <v>248</v>
      </c>
      <c r="K214" t="s">
        <v>878</v>
      </c>
    </row>
    <row r="215" spans="1:11" x14ac:dyDescent="0.25">
      <c r="A215" t="s">
        <v>1123</v>
      </c>
      <c r="B215">
        <v>61</v>
      </c>
      <c r="C215" t="s">
        <v>764</v>
      </c>
      <c r="D215" t="s">
        <v>759</v>
      </c>
      <c r="E215" t="s">
        <v>765</v>
      </c>
      <c r="F215">
        <v>35</v>
      </c>
      <c r="G215">
        <v>41</v>
      </c>
      <c r="H215">
        <v>1435</v>
      </c>
      <c r="I215" t="s">
        <v>761</v>
      </c>
      <c r="J215">
        <v>0</v>
      </c>
      <c r="K215" t="s">
        <v>1068</v>
      </c>
    </row>
    <row r="216" spans="1:11" x14ac:dyDescent="0.25">
      <c r="A216" t="s">
        <v>1124</v>
      </c>
      <c r="B216">
        <v>4</v>
      </c>
      <c r="C216" t="s">
        <v>774</v>
      </c>
      <c r="D216" t="s">
        <v>759</v>
      </c>
      <c r="E216" t="s">
        <v>760</v>
      </c>
      <c r="F216">
        <v>40</v>
      </c>
      <c r="G216">
        <v>22</v>
      </c>
      <c r="H216">
        <v>880</v>
      </c>
      <c r="I216" t="s">
        <v>775</v>
      </c>
      <c r="J216">
        <v>176</v>
      </c>
      <c r="K216" t="s">
        <v>1125</v>
      </c>
    </row>
    <row r="217" spans="1:11" x14ac:dyDescent="0.25">
      <c r="A217" t="s">
        <v>1126</v>
      </c>
      <c r="B217">
        <v>7</v>
      </c>
      <c r="C217" t="s">
        <v>785</v>
      </c>
      <c r="D217" t="s">
        <v>759</v>
      </c>
      <c r="E217" t="s">
        <v>782</v>
      </c>
      <c r="F217">
        <v>30</v>
      </c>
      <c r="G217">
        <v>27</v>
      </c>
      <c r="H217">
        <v>810</v>
      </c>
      <c r="I217" t="s">
        <v>761</v>
      </c>
      <c r="J217">
        <v>0</v>
      </c>
      <c r="K217" t="s">
        <v>1127</v>
      </c>
    </row>
    <row r="218" spans="1:11" x14ac:dyDescent="0.25">
      <c r="A218" t="s">
        <v>1128</v>
      </c>
      <c r="B218">
        <v>66</v>
      </c>
      <c r="C218" t="s">
        <v>791</v>
      </c>
      <c r="D218" t="s">
        <v>759</v>
      </c>
      <c r="E218" t="s">
        <v>771</v>
      </c>
      <c r="F218">
        <v>45</v>
      </c>
      <c r="G218">
        <v>35</v>
      </c>
      <c r="H218">
        <v>1575</v>
      </c>
      <c r="I218" t="s">
        <v>775</v>
      </c>
      <c r="J218">
        <v>315</v>
      </c>
      <c r="K218" t="s">
        <v>1129</v>
      </c>
    </row>
    <row r="219" spans="1:11" x14ac:dyDescent="0.25">
      <c r="A219" t="s">
        <v>1130</v>
      </c>
      <c r="B219">
        <v>73</v>
      </c>
      <c r="C219" t="s">
        <v>799</v>
      </c>
      <c r="D219" t="s">
        <v>759</v>
      </c>
      <c r="E219" t="s">
        <v>760</v>
      </c>
      <c r="F219">
        <v>40</v>
      </c>
      <c r="G219">
        <v>28</v>
      </c>
      <c r="H219">
        <v>1120</v>
      </c>
      <c r="I219" t="s">
        <v>761</v>
      </c>
      <c r="J219">
        <v>0</v>
      </c>
      <c r="K219" t="s">
        <v>918</v>
      </c>
    </row>
    <row r="220" spans="1:11" x14ac:dyDescent="0.25">
      <c r="A220" t="s">
        <v>1131</v>
      </c>
      <c r="B220">
        <v>51</v>
      </c>
      <c r="C220" t="s">
        <v>799</v>
      </c>
      <c r="D220" t="s">
        <v>759</v>
      </c>
      <c r="E220" t="s">
        <v>765</v>
      </c>
      <c r="F220">
        <v>35</v>
      </c>
      <c r="G220">
        <v>38</v>
      </c>
      <c r="H220">
        <v>1330</v>
      </c>
      <c r="I220" t="s">
        <v>761</v>
      </c>
      <c r="J220">
        <v>0</v>
      </c>
      <c r="K220" t="s">
        <v>852</v>
      </c>
    </row>
    <row r="221" spans="1:11" x14ac:dyDescent="0.25">
      <c r="A221" t="s">
        <v>1132</v>
      </c>
      <c r="B221">
        <v>83</v>
      </c>
      <c r="C221" t="s">
        <v>785</v>
      </c>
      <c r="D221" t="s">
        <v>759</v>
      </c>
      <c r="E221" t="s">
        <v>788</v>
      </c>
      <c r="F221">
        <v>35</v>
      </c>
      <c r="G221">
        <v>12</v>
      </c>
      <c r="H221">
        <v>420</v>
      </c>
      <c r="I221" t="s">
        <v>775</v>
      </c>
      <c r="J221">
        <v>84</v>
      </c>
      <c r="K221" t="s">
        <v>1133</v>
      </c>
    </row>
    <row r="222" spans="1:11" x14ac:dyDescent="0.25">
      <c r="A222" t="s">
        <v>1134</v>
      </c>
      <c r="B222">
        <v>43</v>
      </c>
      <c r="C222" t="s">
        <v>768</v>
      </c>
      <c r="D222" t="s">
        <v>759</v>
      </c>
      <c r="E222" t="s">
        <v>788</v>
      </c>
      <c r="F222">
        <v>35</v>
      </c>
      <c r="G222">
        <v>40</v>
      </c>
      <c r="H222">
        <v>1400</v>
      </c>
      <c r="I222" t="s">
        <v>775</v>
      </c>
      <c r="J222">
        <v>280</v>
      </c>
      <c r="K222" t="s">
        <v>918</v>
      </c>
    </row>
    <row r="223" spans="1:11" x14ac:dyDescent="0.25">
      <c r="A223" t="s">
        <v>1135</v>
      </c>
      <c r="B223">
        <v>8</v>
      </c>
      <c r="C223" t="s">
        <v>764</v>
      </c>
      <c r="D223" t="s">
        <v>759</v>
      </c>
      <c r="E223" t="s">
        <v>788</v>
      </c>
      <c r="F223">
        <v>35</v>
      </c>
      <c r="G223">
        <v>23</v>
      </c>
      <c r="H223">
        <v>805</v>
      </c>
      <c r="I223" t="s">
        <v>775</v>
      </c>
      <c r="J223">
        <v>161</v>
      </c>
      <c r="K223" t="s">
        <v>1136</v>
      </c>
    </row>
    <row r="224" spans="1:11" x14ac:dyDescent="0.25">
      <c r="A224" t="s">
        <v>1137</v>
      </c>
      <c r="B224">
        <v>27</v>
      </c>
      <c r="C224" t="s">
        <v>778</v>
      </c>
      <c r="D224" t="s">
        <v>759</v>
      </c>
      <c r="E224" t="s">
        <v>788</v>
      </c>
      <c r="F224">
        <v>35</v>
      </c>
      <c r="G224">
        <v>21</v>
      </c>
      <c r="H224">
        <v>735</v>
      </c>
      <c r="I224" t="s">
        <v>761</v>
      </c>
      <c r="J224">
        <v>0</v>
      </c>
      <c r="K224" t="s">
        <v>895</v>
      </c>
    </row>
    <row r="225" spans="1:11" x14ac:dyDescent="0.25">
      <c r="A225" t="s">
        <v>1138</v>
      </c>
      <c r="B225">
        <v>93</v>
      </c>
      <c r="C225" t="s">
        <v>799</v>
      </c>
      <c r="D225" t="s">
        <v>759</v>
      </c>
      <c r="E225" t="s">
        <v>788</v>
      </c>
      <c r="F225">
        <v>35</v>
      </c>
      <c r="G225">
        <v>4</v>
      </c>
      <c r="H225">
        <v>140</v>
      </c>
      <c r="I225" t="s">
        <v>761</v>
      </c>
      <c r="J225">
        <v>0</v>
      </c>
      <c r="K225" t="s">
        <v>792</v>
      </c>
    </row>
    <row r="226" spans="1:11" x14ac:dyDescent="0.25">
      <c r="A226" t="s">
        <v>1139</v>
      </c>
      <c r="B226">
        <v>54</v>
      </c>
      <c r="C226" t="s">
        <v>758</v>
      </c>
      <c r="D226" t="s">
        <v>759</v>
      </c>
      <c r="E226" t="s">
        <v>782</v>
      </c>
      <c r="F226">
        <v>30</v>
      </c>
      <c r="G226">
        <v>25</v>
      </c>
      <c r="H226">
        <v>750</v>
      </c>
      <c r="I226" t="s">
        <v>761</v>
      </c>
      <c r="J226">
        <v>0</v>
      </c>
      <c r="K226" t="s">
        <v>1140</v>
      </c>
    </row>
    <row r="227" spans="1:11" x14ac:dyDescent="0.25">
      <c r="A227" t="s">
        <v>1141</v>
      </c>
      <c r="B227">
        <v>83</v>
      </c>
      <c r="C227" t="s">
        <v>778</v>
      </c>
      <c r="D227" t="s">
        <v>759</v>
      </c>
      <c r="E227" t="s">
        <v>760</v>
      </c>
      <c r="F227">
        <v>40</v>
      </c>
      <c r="G227">
        <v>33</v>
      </c>
      <c r="H227">
        <v>1320</v>
      </c>
      <c r="I227" t="s">
        <v>775</v>
      </c>
      <c r="J227">
        <v>264</v>
      </c>
      <c r="K227" t="s">
        <v>1142</v>
      </c>
    </row>
    <row r="228" spans="1:11" x14ac:dyDescent="0.25">
      <c r="A228" t="s">
        <v>1143</v>
      </c>
      <c r="B228">
        <v>52</v>
      </c>
      <c r="C228" t="s">
        <v>781</v>
      </c>
      <c r="D228" t="s">
        <v>759</v>
      </c>
      <c r="E228" t="s">
        <v>782</v>
      </c>
      <c r="F228">
        <v>30</v>
      </c>
      <c r="G228">
        <v>33</v>
      </c>
      <c r="H228">
        <v>990</v>
      </c>
      <c r="I228" t="s">
        <v>775</v>
      </c>
      <c r="J228">
        <v>198</v>
      </c>
      <c r="K228" t="s">
        <v>880</v>
      </c>
    </row>
    <row r="229" spans="1:11" x14ac:dyDescent="0.25">
      <c r="A229" t="s">
        <v>1144</v>
      </c>
      <c r="B229">
        <v>88</v>
      </c>
      <c r="C229" t="s">
        <v>799</v>
      </c>
      <c r="D229" t="s">
        <v>759</v>
      </c>
      <c r="E229" t="s">
        <v>765</v>
      </c>
      <c r="F229">
        <v>35</v>
      </c>
      <c r="G229">
        <v>43</v>
      </c>
      <c r="H229">
        <v>1505</v>
      </c>
      <c r="I229" t="s">
        <v>775</v>
      </c>
      <c r="J229">
        <v>301</v>
      </c>
      <c r="K229" t="s">
        <v>945</v>
      </c>
    </row>
    <row r="230" spans="1:11" x14ac:dyDescent="0.25">
      <c r="A230" t="s">
        <v>1145</v>
      </c>
      <c r="B230">
        <v>81</v>
      </c>
      <c r="C230" t="s">
        <v>785</v>
      </c>
      <c r="D230" t="s">
        <v>759</v>
      </c>
      <c r="E230" t="s">
        <v>765</v>
      </c>
      <c r="F230">
        <v>35</v>
      </c>
      <c r="G230">
        <v>47</v>
      </c>
      <c r="H230">
        <v>1645</v>
      </c>
      <c r="I230" t="s">
        <v>761</v>
      </c>
      <c r="J230">
        <v>0</v>
      </c>
      <c r="K230" t="s">
        <v>789</v>
      </c>
    </row>
    <row r="231" spans="1:11" x14ac:dyDescent="0.25">
      <c r="A231" t="s">
        <v>1146</v>
      </c>
      <c r="B231">
        <v>68</v>
      </c>
      <c r="C231" t="s">
        <v>764</v>
      </c>
      <c r="D231" t="s">
        <v>759</v>
      </c>
      <c r="E231" t="s">
        <v>788</v>
      </c>
      <c r="F231">
        <v>35</v>
      </c>
      <c r="G231">
        <v>8</v>
      </c>
      <c r="H231">
        <v>280</v>
      </c>
      <c r="I231" t="s">
        <v>761</v>
      </c>
      <c r="J231">
        <v>0</v>
      </c>
      <c r="K231" t="s">
        <v>1085</v>
      </c>
    </row>
    <row r="232" spans="1:11" x14ac:dyDescent="0.25">
      <c r="A232" t="s">
        <v>1147</v>
      </c>
      <c r="B232">
        <v>17</v>
      </c>
      <c r="C232" t="s">
        <v>758</v>
      </c>
      <c r="D232" t="s">
        <v>759</v>
      </c>
      <c r="E232" t="s">
        <v>765</v>
      </c>
      <c r="F232">
        <v>35</v>
      </c>
      <c r="G232">
        <v>23</v>
      </c>
      <c r="H232">
        <v>805</v>
      </c>
      <c r="I232" t="s">
        <v>761</v>
      </c>
      <c r="J232">
        <v>0</v>
      </c>
      <c r="K232" t="s">
        <v>1050</v>
      </c>
    </row>
    <row r="233" spans="1:11" x14ac:dyDescent="0.25">
      <c r="A233" t="s">
        <v>1148</v>
      </c>
      <c r="B233">
        <v>37</v>
      </c>
      <c r="C233" t="s">
        <v>768</v>
      </c>
      <c r="D233" t="s">
        <v>759</v>
      </c>
      <c r="E233" t="s">
        <v>782</v>
      </c>
      <c r="F233">
        <v>30</v>
      </c>
      <c r="G233">
        <v>41</v>
      </c>
      <c r="H233">
        <v>1230</v>
      </c>
      <c r="I233" t="s">
        <v>761</v>
      </c>
      <c r="J233">
        <v>0</v>
      </c>
      <c r="K233" t="s">
        <v>1030</v>
      </c>
    </row>
    <row r="234" spans="1:11" x14ac:dyDescent="0.25">
      <c r="A234" t="s">
        <v>1149</v>
      </c>
      <c r="B234">
        <v>88</v>
      </c>
      <c r="C234" t="s">
        <v>801</v>
      </c>
      <c r="D234" t="s">
        <v>759</v>
      </c>
      <c r="E234" t="s">
        <v>788</v>
      </c>
      <c r="F234">
        <v>35</v>
      </c>
      <c r="G234">
        <v>30</v>
      </c>
      <c r="H234">
        <v>1050</v>
      </c>
      <c r="I234" t="s">
        <v>761</v>
      </c>
      <c r="J234">
        <v>0</v>
      </c>
      <c r="K234" t="s">
        <v>999</v>
      </c>
    </row>
    <row r="235" spans="1:11" x14ac:dyDescent="0.25">
      <c r="A235" t="s">
        <v>1150</v>
      </c>
      <c r="B235">
        <v>24</v>
      </c>
      <c r="C235" t="s">
        <v>764</v>
      </c>
      <c r="D235" t="s">
        <v>759</v>
      </c>
      <c r="E235" t="s">
        <v>760</v>
      </c>
      <c r="F235">
        <v>40</v>
      </c>
      <c r="G235">
        <v>31</v>
      </c>
      <c r="H235">
        <v>1240</v>
      </c>
      <c r="I235" t="s">
        <v>775</v>
      </c>
      <c r="J235">
        <v>248</v>
      </c>
      <c r="K235" t="s">
        <v>878</v>
      </c>
    </row>
    <row r="236" spans="1:11" x14ac:dyDescent="0.25">
      <c r="A236" t="s">
        <v>1151</v>
      </c>
      <c r="B236">
        <v>70</v>
      </c>
      <c r="C236" t="s">
        <v>799</v>
      </c>
      <c r="D236" t="s">
        <v>759</v>
      </c>
      <c r="E236" t="s">
        <v>788</v>
      </c>
      <c r="F236">
        <v>35</v>
      </c>
      <c r="G236">
        <v>26</v>
      </c>
      <c r="H236">
        <v>910</v>
      </c>
      <c r="I236" t="s">
        <v>761</v>
      </c>
      <c r="J236">
        <v>0</v>
      </c>
      <c r="K236" t="s">
        <v>1152</v>
      </c>
    </row>
    <row r="237" spans="1:11" x14ac:dyDescent="0.25">
      <c r="A237" t="s">
        <v>1153</v>
      </c>
      <c r="B237">
        <v>2</v>
      </c>
      <c r="C237" t="s">
        <v>764</v>
      </c>
      <c r="D237" t="s">
        <v>759</v>
      </c>
      <c r="E237" t="s">
        <v>771</v>
      </c>
      <c r="F237">
        <v>45</v>
      </c>
      <c r="G237">
        <v>39</v>
      </c>
      <c r="H237">
        <v>1755</v>
      </c>
      <c r="I237" t="s">
        <v>775</v>
      </c>
      <c r="J237">
        <v>351</v>
      </c>
      <c r="K237" t="s">
        <v>1154</v>
      </c>
    </row>
    <row r="238" spans="1:11" x14ac:dyDescent="0.25">
      <c r="A238" t="s">
        <v>1155</v>
      </c>
      <c r="B238">
        <v>47</v>
      </c>
      <c r="C238" t="s">
        <v>778</v>
      </c>
      <c r="D238" t="s">
        <v>759</v>
      </c>
      <c r="E238" t="s">
        <v>782</v>
      </c>
      <c r="F238">
        <v>30</v>
      </c>
      <c r="G238">
        <v>30</v>
      </c>
      <c r="H238">
        <v>900</v>
      </c>
      <c r="I238" t="s">
        <v>775</v>
      </c>
      <c r="J238">
        <v>180</v>
      </c>
      <c r="K238" t="s">
        <v>955</v>
      </c>
    </row>
    <row r="239" spans="1:11" x14ac:dyDescent="0.25">
      <c r="A239" t="s">
        <v>1156</v>
      </c>
      <c r="B239">
        <v>78</v>
      </c>
      <c r="C239" t="s">
        <v>774</v>
      </c>
      <c r="D239" t="s">
        <v>759</v>
      </c>
      <c r="E239" t="s">
        <v>782</v>
      </c>
      <c r="F239">
        <v>30</v>
      </c>
      <c r="G239">
        <v>39</v>
      </c>
      <c r="H239">
        <v>1170</v>
      </c>
      <c r="I239" t="s">
        <v>761</v>
      </c>
      <c r="J239">
        <v>0</v>
      </c>
      <c r="K239" t="s">
        <v>1157</v>
      </c>
    </row>
    <row r="240" spans="1:11" x14ac:dyDescent="0.25">
      <c r="A240" t="s">
        <v>1158</v>
      </c>
      <c r="B240">
        <v>30</v>
      </c>
      <c r="C240" t="s">
        <v>768</v>
      </c>
      <c r="D240" t="s">
        <v>759</v>
      </c>
      <c r="E240" t="s">
        <v>765</v>
      </c>
      <c r="F240">
        <v>35</v>
      </c>
      <c r="G240">
        <v>18</v>
      </c>
      <c r="H240">
        <v>630</v>
      </c>
      <c r="I240" t="s">
        <v>775</v>
      </c>
      <c r="J240">
        <v>126</v>
      </c>
      <c r="K240" t="s">
        <v>1055</v>
      </c>
    </row>
    <row r="241" spans="1:11" x14ac:dyDescent="0.25">
      <c r="A241" t="s">
        <v>1159</v>
      </c>
      <c r="B241">
        <v>25</v>
      </c>
      <c r="C241" t="s">
        <v>778</v>
      </c>
      <c r="D241" t="s">
        <v>759</v>
      </c>
      <c r="E241" t="s">
        <v>788</v>
      </c>
      <c r="F241">
        <v>35</v>
      </c>
      <c r="G241">
        <v>15</v>
      </c>
      <c r="H241">
        <v>525</v>
      </c>
      <c r="I241" t="s">
        <v>761</v>
      </c>
      <c r="J241">
        <v>0</v>
      </c>
      <c r="K241" t="s">
        <v>1160</v>
      </c>
    </row>
    <row r="242" spans="1:11" x14ac:dyDescent="0.25">
      <c r="A242" t="s">
        <v>1161</v>
      </c>
      <c r="B242">
        <v>30</v>
      </c>
      <c r="C242" t="s">
        <v>791</v>
      </c>
      <c r="D242" t="s">
        <v>759</v>
      </c>
      <c r="E242" t="s">
        <v>771</v>
      </c>
      <c r="F242">
        <v>45</v>
      </c>
      <c r="G242">
        <v>25</v>
      </c>
      <c r="H242">
        <v>1125</v>
      </c>
      <c r="I242" t="s">
        <v>775</v>
      </c>
      <c r="J242">
        <v>225</v>
      </c>
      <c r="K242" t="s">
        <v>906</v>
      </c>
    </row>
    <row r="243" spans="1:11" x14ac:dyDescent="0.25">
      <c r="A243" t="s">
        <v>1162</v>
      </c>
      <c r="B243">
        <v>14</v>
      </c>
      <c r="C243" t="s">
        <v>781</v>
      </c>
      <c r="D243" t="s">
        <v>759</v>
      </c>
      <c r="E243" t="s">
        <v>788</v>
      </c>
      <c r="F243">
        <v>35</v>
      </c>
      <c r="G243">
        <v>5</v>
      </c>
      <c r="H243">
        <v>175</v>
      </c>
      <c r="I243" t="s">
        <v>775</v>
      </c>
      <c r="J243">
        <v>35</v>
      </c>
      <c r="K243" t="s">
        <v>792</v>
      </c>
    </row>
    <row r="244" spans="1:11" x14ac:dyDescent="0.25">
      <c r="A244" t="s">
        <v>1163</v>
      </c>
      <c r="B244">
        <v>38</v>
      </c>
      <c r="C244" t="s">
        <v>778</v>
      </c>
      <c r="D244" t="s">
        <v>759</v>
      </c>
      <c r="E244" t="s">
        <v>782</v>
      </c>
      <c r="F244">
        <v>30</v>
      </c>
      <c r="G244">
        <v>40</v>
      </c>
      <c r="H244">
        <v>1200</v>
      </c>
      <c r="I244" t="s">
        <v>775</v>
      </c>
      <c r="J244">
        <v>240</v>
      </c>
      <c r="K244" t="s">
        <v>838</v>
      </c>
    </row>
    <row r="245" spans="1:11" x14ac:dyDescent="0.25">
      <c r="A245" t="s">
        <v>1164</v>
      </c>
      <c r="B245">
        <v>66</v>
      </c>
      <c r="C245" t="s">
        <v>801</v>
      </c>
      <c r="D245" t="s">
        <v>759</v>
      </c>
      <c r="E245" t="s">
        <v>760</v>
      </c>
      <c r="F245">
        <v>40</v>
      </c>
      <c r="G245">
        <v>49</v>
      </c>
      <c r="H245">
        <v>1960</v>
      </c>
      <c r="I245" t="s">
        <v>761</v>
      </c>
      <c r="J245">
        <v>0</v>
      </c>
      <c r="K245" t="s">
        <v>1165</v>
      </c>
    </row>
    <row r="246" spans="1:11" x14ac:dyDescent="0.25">
      <c r="A246" t="s">
        <v>1166</v>
      </c>
      <c r="B246">
        <v>60</v>
      </c>
      <c r="C246" t="s">
        <v>791</v>
      </c>
      <c r="D246" t="s">
        <v>759</v>
      </c>
      <c r="E246" t="s">
        <v>782</v>
      </c>
      <c r="F246">
        <v>30</v>
      </c>
      <c r="G246">
        <v>42</v>
      </c>
      <c r="H246">
        <v>1260</v>
      </c>
      <c r="I246" t="s">
        <v>761</v>
      </c>
      <c r="J246">
        <v>0</v>
      </c>
      <c r="K246" t="s">
        <v>1129</v>
      </c>
    </row>
    <row r="247" spans="1:11" x14ac:dyDescent="0.25">
      <c r="A247" t="s">
        <v>1167</v>
      </c>
      <c r="B247">
        <v>5</v>
      </c>
      <c r="C247" t="s">
        <v>774</v>
      </c>
      <c r="D247" t="s">
        <v>759</v>
      </c>
      <c r="E247" t="s">
        <v>771</v>
      </c>
      <c r="F247">
        <v>45</v>
      </c>
      <c r="G247">
        <v>33</v>
      </c>
      <c r="H247">
        <v>1485</v>
      </c>
      <c r="I247" t="s">
        <v>761</v>
      </c>
      <c r="J247">
        <v>0</v>
      </c>
      <c r="K247" t="s">
        <v>1016</v>
      </c>
    </row>
    <row r="248" spans="1:11" x14ac:dyDescent="0.25">
      <c r="A248" t="s">
        <v>1168</v>
      </c>
      <c r="B248">
        <v>22</v>
      </c>
      <c r="C248" t="s">
        <v>791</v>
      </c>
      <c r="D248" t="s">
        <v>759</v>
      </c>
      <c r="E248" t="s">
        <v>760</v>
      </c>
      <c r="F248">
        <v>40</v>
      </c>
      <c r="G248">
        <v>24</v>
      </c>
      <c r="H248">
        <v>960</v>
      </c>
      <c r="I248" t="s">
        <v>761</v>
      </c>
      <c r="J248">
        <v>0</v>
      </c>
      <c r="K248" t="s">
        <v>838</v>
      </c>
    </row>
    <row r="249" spans="1:11" x14ac:dyDescent="0.25">
      <c r="A249" t="s">
        <v>1169</v>
      </c>
      <c r="B249">
        <v>47</v>
      </c>
      <c r="C249" t="s">
        <v>801</v>
      </c>
      <c r="D249" t="s">
        <v>759</v>
      </c>
      <c r="E249" t="s">
        <v>788</v>
      </c>
      <c r="F249">
        <v>35</v>
      </c>
      <c r="G249">
        <v>22</v>
      </c>
      <c r="H249">
        <v>770</v>
      </c>
      <c r="I249" t="s">
        <v>775</v>
      </c>
      <c r="J249">
        <v>154</v>
      </c>
      <c r="K249" t="s">
        <v>1073</v>
      </c>
    </row>
    <row r="250" spans="1:11" x14ac:dyDescent="0.25">
      <c r="A250" t="s">
        <v>1170</v>
      </c>
      <c r="B250">
        <v>2</v>
      </c>
      <c r="C250" t="s">
        <v>791</v>
      </c>
      <c r="D250" t="s">
        <v>759</v>
      </c>
      <c r="E250" t="s">
        <v>771</v>
      </c>
      <c r="F250">
        <v>45</v>
      </c>
      <c r="G250">
        <v>4</v>
      </c>
      <c r="H250">
        <v>180</v>
      </c>
      <c r="I250" t="s">
        <v>761</v>
      </c>
      <c r="J250">
        <v>0</v>
      </c>
      <c r="K250" t="s">
        <v>1171</v>
      </c>
    </row>
    <row r="251" spans="1:11" x14ac:dyDescent="0.25">
      <c r="A251" t="s">
        <v>1172</v>
      </c>
      <c r="B251">
        <v>23</v>
      </c>
      <c r="C251" t="s">
        <v>778</v>
      </c>
      <c r="D251" t="s">
        <v>759</v>
      </c>
      <c r="E251" t="s">
        <v>760</v>
      </c>
      <c r="F251">
        <v>40</v>
      </c>
      <c r="G251">
        <v>8</v>
      </c>
      <c r="H251">
        <v>320</v>
      </c>
      <c r="I251" t="s">
        <v>761</v>
      </c>
      <c r="J251">
        <v>0</v>
      </c>
      <c r="K251" t="s">
        <v>860</v>
      </c>
    </row>
    <row r="252" spans="1:11" x14ac:dyDescent="0.25">
      <c r="A252" t="s">
        <v>1173</v>
      </c>
      <c r="B252">
        <v>51</v>
      </c>
      <c r="C252" t="s">
        <v>768</v>
      </c>
      <c r="D252" t="s">
        <v>759</v>
      </c>
      <c r="E252" t="s">
        <v>765</v>
      </c>
      <c r="F252">
        <v>35</v>
      </c>
      <c r="G252">
        <v>23</v>
      </c>
      <c r="H252">
        <v>805</v>
      </c>
      <c r="I252" t="s">
        <v>761</v>
      </c>
      <c r="J252">
        <v>0</v>
      </c>
      <c r="K252" t="s">
        <v>1050</v>
      </c>
    </row>
    <row r="253" spans="1:11" x14ac:dyDescent="0.25">
      <c r="A253" t="s">
        <v>1174</v>
      </c>
      <c r="B253">
        <v>82</v>
      </c>
      <c r="C253" t="s">
        <v>791</v>
      </c>
      <c r="D253" t="s">
        <v>759</v>
      </c>
      <c r="E253" t="s">
        <v>782</v>
      </c>
      <c r="F253">
        <v>30</v>
      </c>
      <c r="G253">
        <v>10</v>
      </c>
      <c r="H253">
        <v>300</v>
      </c>
      <c r="I253" t="s">
        <v>775</v>
      </c>
      <c r="J253">
        <v>60</v>
      </c>
      <c r="K253" t="s">
        <v>1092</v>
      </c>
    </row>
    <row r="254" spans="1:11" x14ac:dyDescent="0.25">
      <c r="A254" t="s">
        <v>1175</v>
      </c>
      <c r="B254">
        <v>32</v>
      </c>
      <c r="C254" t="s">
        <v>778</v>
      </c>
      <c r="D254" t="s">
        <v>759</v>
      </c>
      <c r="E254" t="s">
        <v>782</v>
      </c>
      <c r="F254">
        <v>30</v>
      </c>
      <c r="G254">
        <v>7</v>
      </c>
      <c r="H254">
        <v>210</v>
      </c>
      <c r="I254" t="s">
        <v>761</v>
      </c>
      <c r="J254">
        <v>0</v>
      </c>
      <c r="K254" t="s">
        <v>794</v>
      </c>
    </row>
    <row r="255" spans="1:11" x14ac:dyDescent="0.25">
      <c r="A255" t="s">
        <v>1176</v>
      </c>
      <c r="B255">
        <v>49</v>
      </c>
      <c r="C255" t="s">
        <v>799</v>
      </c>
      <c r="D255" t="s">
        <v>759</v>
      </c>
      <c r="E255" t="s">
        <v>788</v>
      </c>
      <c r="F255">
        <v>35</v>
      </c>
      <c r="G255">
        <v>34</v>
      </c>
      <c r="H255">
        <v>1190</v>
      </c>
      <c r="I255" t="s">
        <v>761</v>
      </c>
      <c r="J255">
        <v>0</v>
      </c>
      <c r="K255" t="s">
        <v>943</v>
      </c>
    </row>
    <row r="256" spans="1:11" x14ac:dyDescent="0.25">
      <c r="A256" t="s">
        <v>1177</v>
      </c>
      <c r="B256">
        <v>76</v>
      </c>
      <c r="C256" t="s">
        <v>758</v>
      </c>
      <c r="D256" t="s">
        <v>759</v>
      </c>
      <c r="E256" t="s">
        <v>765</v>
      </c>
      <c r="F256">
        <v>35</v>
      </c>
      <c r="G256">
        <v>5</v>
      </c>
      <c r="H256">
        <v>175</v>
      </c>
      <c r="I256" t="s">
        <v>775</v>
      </c>
      <c r="J256">
        <v>35</v>
      </c>
      <c r="K256" t="s">
        <v>792</v>
      </c>
    </row>
    <row r="257" spans="1:11" x14ac:dyDescent="0.25">
      <c r="A257" t="s">
        <v>1178</v>
      </c>
      <c r="B257">
        <v>53</v>
      </c>
      <c r="C257" t="s">
        <v>758</v>
      </c>
      <c r="D257" t="s">
        <v>759</v>
      </c>
      <c r="E257" t="s">
        <v>782</v>
      </c>
      <c r="F257">
        <v>30</v>
      </c>
      <c r="G257">
        <v>38</v>
      </c>
      <c r="H257">
        <v>1140</v>
      </c>
      <c r="I257" t="s">
        <v>775</v>
      </c>
      <c r="J257">
        <v>228</v>
      </c>
      <c r="K257" t="s">
        <v>1179</v>
      </c>
    </row>
    <row r="258" spans="1:11" x14ac:dyDescent="0.25">
      <c r="A258" t="s">
        <v>1180</v>
      </c>
      <c r="B258">
        <v>5</v>
      </c>
      <c r="C258" t="s">
        <v>764</v>
      </c>
      <c r="D258" t="s">
        <v>759</v>
      </c>
      <c r="E258" t="s">
        <v>765</v>
      </c>
      <c r="F258">
        <v>35</v>
      </c>
      <c r="G258">
        <v>23</v>
      </c>
      <c r="H258">
        <v>805</v>
      </c>
      <c r="I258" t="s">
        <v>775</v>
      </c>
      <c r="J258">
        <v>161</v>
      </c>
      <c r="K258" t="s">
        <v>1136</v>
      </c>
    </row>
    <row r="259" spans="1:11" x14ac:dyDescent="0.25">
      <c r="A259" t="s">
        <v>1181</v>
      </c>
      <c r="B259">
        <v>98</v>
      </c>
      <c r="C259" t="s">
        <v>781</v>
      </c>
      <c r="D259" t="s">
        <v>759</v>
      </c>
      <c r="E259" t="s">
        <v>771</v>
      </c>
      <c r="F259">
        <v>45</v>
      </c>
      <c r="G259">
        <v>2</v>
      </c>
      <c r="H259">
        <v>90</v>
      </c>
      <c r="I259" t="s">
        <v>775</v>
      </c>
      <c r="J259">
        <v>18</v>
      </c>
      <c r="K259" t="s">
        <v>1182</v>
      </c>
    </row>
    <row r="260" spans="1:11" x14ac:dyDescent="0.25">
      <c r="A260" t="s">
        <v>1183</v>
      </c>
      <c r="B260">
        <v>8</v>
      </c>
      <c r="C260" t="s">
        <v>799</v>
      </c>
      <c r="D260" t="s">
        <v>759</v>
      </c>
      <c r="E260" t="s">
        <v>788</v>
      </c>
      <c r="F260">
        <v>35</v>
      </c>
      <c r="G260">
        <v>45</v>
      </c>
      <c r="H260">
        <v>1575</v>
      </c>
      <c r="I260" t="s">
        <v>761</v>
      </c>
      <c r="J260">
        <v>0</v>
      </c>
      <c r="K260" t="s">
        <v>949</v>
      </c>
    </row>
    <row r="261" spans="1:11" x14ac:dyDescent="0.25">
      <c r="A261" t="s">
        <v>1184</v>
      </c>
      <c r="B261">
        <v>22</v>
      </c>
      <c r="C261" t="s">
        <v>791</v>
      </c>
      <c r="D261" t="s">
        <v>759</v>
      </c>
      <c r="E261" t="s">
        <v>771</v>
      </c>
      <c r="F261">
        <v>45</v>
      </c>
      <c r="G261">
        <v>6</v>
      </c>
      <c r="H261">
        <v>270</v>
      </c>
      <c r="I261" t="s">
        <v>775</v>
      </c>
      <c r="J261">
        <v>54</v>
      </c>
      <c r="K261" t="s">
        <v>885</v>
      </c>
    </row>
    <row r="262" spans="1:11" x14ac:dyDescent="0.25">
      <c r="A262" t="s">
        <v>1185</v>
      </c>
      <c r="B262">
        <v>17</v>
      </c>
      <c r="C262" t="s">
        <v>758</v>
      </c>
      <c r="D262" t="s">
        <v>759</v>
      </c>
      <c r="E262" t="s">
        <v>765</v>
      </c>
      <c r="F262">
        <v>35</v>
      </c>
      <c r="G262">
        <v>12</v>
      </c>
      <c r="H262">
        <v>420</v>
      </c>
      <c r="I262" t="s">
        <v>761</v>
      </c>
      <c r="J262">
        <v>0</v>
      </c>
      <c r="K262" t="s">
        <v>796</v>
      </c>
    </row>
    <row r="263" spans="1:11" x14ac:dyDescent="0.25">
      <c r="A263" t="s">
        <v>1186</v>
      </c>
      <c r="B263">
        <v>71</v>
      </c>
      <c r="C263" t="s">
        <v>791</v>
      </c>
      <c r="D263" t="s">
        <v>759</v>
      </c>
      <c r="E263" t="s">
        <v>765</v>
      </c>
      <c r="F263">
        <v>35</v>
      </c>
      <c r="G263">
        <v>46</v>
      </c>
      <c r="H263">
        <v>1610</v>
      </c>
      <c r="I263" t="s">
        <v>775</v>
      </c>
      <c r="J263">
        <v>322</v>
      </c>
      <c r="K263" t="s">
        <v>1187</v>
      </c>
    </row>
    <row r="264" spans="1:11" x14ac:dyDescent="0.25">
      <c r="A264" t="s">
        <v>1188</v>
      </c>
      <c r="B264">
        <v>83</v>
      </c>
      <c r="C264" t="s">
        <v>801</v>
      </c>
      <c r="D264" t="s">
        <v>759</v>
      </c>
      <c r="E264" t="s">
        <v>782</v>
      </c>
      <c r="F264">
        <v>30</v>
      </c>
      <c r="G264">
        <v>14</v>
      </c>
      <c r="H264">
        <v>420</v>
      </c>
      <c r="I264" t="s">
        <v>775</v>
      </c>
      <c r="J264">
        <v>84</v>
      </c>
      <c r="K264" t="s">
        <v>1133</v>
      </c>
    </row>
    <row r="265" spans="1:11" x14ac:dyDescent="0.25">
      <c r="A265" t="s">
        <v>1189</v>
      </c>
      <c r="B265">
        <v>90</v>
      </c>
      <c r="C265" t="s">
        <v>781</v>
      </c>
      <c r="D265" t="s">
        <v>759</v>
      </c>
      <c r="E265" t="s">
        <v>771</v>
      </c>
      <c r="F265">
        <v>45</v>
      </c>
      <c r="G265">
        <v>40</v>
      </c>
      <c r="H265">
        <v>1800</v>
      </c>
      <c r="I265" t="s">
        <v>775</v>
      </c>
      <c r="J265">
        <v>360</v>
      </c>
      <c r="K265" t="s">
        <v>817</v>
      </c>
    </row>
    <row r="266" spans="1:11" x14ac:dyDescent="0.25">
      <c r="A266" t="s">
        <v>1190</v>
      </c>
      <c r="B266">
        <v>40</v>
      </c>
      <c r="C266" t="s">
        <v>768</v>
      </c>
      <c r="D266" t="s">
        <v>759</v>
      </c>
      <c r="E266" t="s">
        <v>782</v>
      </c>
      <c r="F266">
        <v>30</v>
      </c>
      <c r="G266">
        <v>44</v>
      </c>
      <c r="H266">
        <v>1320</v>
      </c>
      <c r="I266" t="s">
        <v>761</v>
      </c>
      <c r="J266">
        <v>0</v>
      </c>
      <c r="K266" t="s">
        <v>786</v>
      </c>
    </row>
    <row r="267" spans="1:11" x14ac:dyDescent="0.25">
      <c r="A267" t="s">
        <v>1191</v>
      </c>
      <c r="B267">
        <v>2</v>
      </c>
      <c r="C267" t="s">
        <v>764</v>
      </c>
      <c r="D267" t="s">
        <v>759</v>
      </c>
      <c r="E267" t="s">
        <v>782</v>
      </c>
      <c r="F267">
        <v>30</v>
      </c>
      <c r="G267">
        <v>31</v>
      </c>
      <c r="H267">
        <v>930</v>
      </c>
      <c r="I267" t="s">
        <v>761</v>
      </c>
      <c r="J267">
        <v>0</v>
      </c>
      <c r="K267" t="s">
        <v>1192</v>
      </c>
    </row>
    <row r="268" spans="1:11" x14ac:dyDescent="0.25">
      <c r="A268" t="s">
        <v>1193</v>
      </c>
      <c r="B268">
        <v>89</v>
      </c>
      <c r="C268" t="s">
        <v>778</v>
      </c>
      <c r="D268" t="s">
        <v>759</v>
      </c>
      <c r="E268" t="s">
        <v>788</v>
      </c>
      <c r="F268">
        <v>35</v>
      </c>
      <c r="G268">
        <v>4</v>
      </c>
      <c r="H268">
        <v>140</v>
      </c>
      <c r="I268" t="s">
        <v>775</v>
      </c>
      <c r="J268">
        <v>28</v>
      </c>
      <c r="K268" t="s">
        <v>964</v>
      </c>
    </row>
    <row r="269" spans="1:11" x14ac:dyDescent="0.25">
      <c r="A269" t="s">
        <v>1194</v>
      </c>
      <c r="B269">
        <v>61</v>
      </c>
      <c r="C269" t="s">
        <v>801</v>
      </c>
      <c r="D269" t="s">
        <v>759</v>
      </c>
      <c r="E269" t="s">
        <v>771</v>
      </c>
      <c r="F269">
        <v>45</v>
      </c>
      <c r="G269">
        <v>24</v>
      </c>
      <c r="H269">
        <v>1080</v>
      </c>
      <c r="I269" t="s">
        <v>761</v>
      </c>
      <c r="J269">
        <v>0</v>
      </c>
      <c r="K269" t="s">
        <v>856</v>
      </c>
    </row>
    <row r="270" spans="1:11" x14ac:dyDescent="0.25">
      <c r="A270" t="s">
        <v>1195</v>
      </c>
      <c r="B270">
        <v>84</v>
      </c>
      <c r="C270" t="s">
        <v>778</v>
      </c>
      <c r="D270" t="s">
        <v>759</v>
      </c>
      <c r="E270" t="s">
        <v>782</v>
      </c>
      <c r="F270">
        <v>30</v>
      </c>
      <c r="G270">
        <v>42</v>
      </c>
      <c r="H270">
        <v>1260</v>
      </c>
      <c r="I270" t="s">
        <v>775</v>
      </c>
      <c r="J270">
        <v>252</v>
      </c>
      <c r="K270" t="s">
        <v>872</v>
      </c>
    </row>
    <row r="271" spans="1:11" x14ac:dyDescent="0.25">
      <c r="A271" t="s">
        <v>1196</v>
      </c>
      <c r="B271">
        <v>65</v>
      </c>
      <c r="C271" t="s">
        <v>791</v>
      </c>
      <c r="D271" t="s">
        <v>759</v>
      </c>
      <c r="E271" t="s">
        <v>771</v>
      </c>
      <c r="F271">
        <v>45</v>
      </c>
      <c r="G271">
        <v>14</v>
      </c>
      <c r="H271">
        <v>630</v>
      </c>
      <c r="I271" t="s">
        <v>775</v>
      </c>
      <c r="J271">
        <v>126</v>
      </c>
      <c r="K271" t="s">
        <v>1055</v>
      </c>
    </row>
    <row r="272" spans="1:11" x14ac:dyDescent="0.25">
      <c r="A272" t="s">
        <v>1197</v>
      </c>
      <c r="B272">
        <v>3</v>
      </c>
      <c r="C272" t="s">
        <v>801</v>
      </c>
      <c r="D272" t="s">
        <v>759</v>
      </c>
      <c r="E272" t="s">
        <v>771</v>
      </c>
      <c r="F272">
        <v>45</v>
      </c>
      <c r="G272">
        <v>49</v>
      </c>
      <c r="H272">
        <v>2205</v>
      </c>
      <c r="I272" t="s">
        <v>775</v>
      </c>
      <c r="J272">
        <v>441</v>
      </c>
      <c r="K272" t="s">
        <v>804</v>
      </c>
    </row>
    <row r="273" spans="1:11" x14ac:dyDescent="0.25">
      <c r="A273" t="s">
        <v>1198</v>
      </c>
      <c r="B273">
        <v>10</v>
      </c>
      <c r="C273" t="s">
        <v>801</v>
      </c>
      <c r="D273" t="s">
        <v>759</v>
      </c>
      <c r="E273" t="s">
        <v>765</v>
      </c>
      <c r="F273">
        <v>35</v>
      </c>
      <c r="G273">
        <v>38</v>
      </c>
      <c r="H273">
        <v>1330</v>
      </c>
      <c r="I273" t="s">
        <v>761</v>
      </c>
      <c r="J273">
        <v>0</v>
      </c>
      <c r="K273" t="s">
        <v>852</v>
      </c>
    </row>
    <row r="274" spans="1:11" x14ac:dyDescent="0.25">
      <c r="A274" t="s">
        <v>1199</v>
      </c>
      <c r="B274">
        <v>4</v>
      </c>
      <c r="C274" t="s">
        <v>791</v>
      </c>
      <c r="D274" t="s">
        <v>759</v>
      </c>
      <c r="E274" t="s">
        <v>765</v>
      </c>
      <c r="F274">
        <v>35</v>
      </c>
      <c r="G274">
        <v>10</v>
      </c>
      <c r="H274">
        <v>350</v>
      </c>
      <c r="I274" t="s">
        <v>761</v>
      </c>
      <c r="J274">
        <v>0</v>
      </c>
      <c r="K274" t="s">
        <v>1200</v>
      </c>
    </row>
    <row r="275" spans="1:11" x14ac:dyDescent="0.25">
      <c r="A275" t="s">
        <v>1201</v>
      </c>
      <c r="B275">
        <v>67</v>
      </c>
      <c r="C275" t="s">
        <v>768</v>
      </c>
      <c r="D275" t="s">
        <v>759</v>
      </c>
      <c r="E275" t="s">
        <v>765</v>
      </c>
      <c r="F275">
        <v>35</v>
      </c>
      <c r="G275">
        <v>17</v>
      </c>
      <c r="H275">
        <v>595</v>
      </c>
      <c r="I275" t="s">
        <v>775</v>
      </c>
      <c r="J275">
        <v>119</v>
      </c>
      <c r="K275" t="s">
        <v>1202</v>
      </c>
    </row>
    <row r="276" spans="1:11" x14ac:dyDescent="0.25">
      <c r="A276" t="s">
        <v>1203</v>
      </c>
      <c r="B276">
        <v>31</v>
      </c>
      <c r="C276" t="s">
        <v>801</v>
      </c>
      <c r="D276" t="s">
        <v>759</v>
      </c>
      <c r="E276" t="s">
        <v>760</v>
      </c>
      <c r="F276">
        <v>40</v>
      </c>
      <c r="G276">
        <v>3</v>
      </c>
      <c r="H276">
        <v>120</v>
      </c>
      <c r="I276" t="s">
        <v>761</v>
      </c>
      <c r="J276">
        <v>0</v>
      </c>
      <c r="K276" t="s">
        <v>1104</v>
      </c>
    </row>
    <row r="277" spans="1:11" x14ac:dyDescent="0.25">
      <c r="A277" t="s">
        <v>1204</v>
      </c>
      <c r="B277">
        <v>36</v>
      </c>
      <c r="C277" t="s">
        <v>785</v>
      </c>
      <c r="D277" t="s">
        <v>759</v>
      </c>
      <c r="E277" t="s">
        <v>765</v>
      </c>
      <c r="F277">
        <v>35</v>
      </c>
      <c r="G277">
        <v>33</v>
      </c>
      <c r="H277">
        <v>1155</v>
      </c>
      <c r="I277" t="s">
        <v>775</v>
      </c>
      <c r="J277">
        <v>231</v>
      </c>
      <c r="K277" t="s">
        <v>935</v>
      </c>
    </row>
    <row r="278" spans="1:11" x14ac:dyDescent="0.25">
      <c r="A278" t="s">
        <v>1205</v>
      </c>
      <c r="B278">
        <v>25</v>
      </c>
      <c r="C278" t="s">
        <v>791</v>
      </c>
      <c r="D278" t="s">
        <v>759</v>
      </c>
      <c r="E278" t="s">
        <v>765</v>
      </c>
      <c r="F278">
        <v>35</v>
      </c>
      <c r="G278">
        <v>41</v>
      </c>
      <c r="H278">
        <v>1435</v>
      </c>
      <c r="I278" t="s">
        <v>761</v>
      </c>
      <c r="J278">
        <v>0</v>
      </c>
      <c r="K278" t="s">
        <v>1068</v>
      </c>
    </row>
    <row r="279" spans="1:11" x14ac:dyDescent="0.25">
      <c r="A279" t="s">
        <v>1206</v>
      </c>
      <c r="B279">
        <v>39</v>
      </c>
      <c r="C279" t="s">
        <v>778</v>
      </c>
      <c r="D279" t="s">
        <v>759</v>
      </c>
      <c r="E279" t="s">
        <v>788</v>
      </c>
      <c r="F279">
        <v>35</v>
      </c>
      <c r="G279">
        <v>43</v>
      </c>
      <c r="H279">
        <v>1505</v>
      </c>
      <c r="I279" t="s">
        <v>761</v>
      </c>
      <c r="J279">
        <v>0</v>
      </c>
      <c r="K279" t="s">
        <v>1207</v>
      </c>
    </row>
    <row r="280" spans="1:11" x14ac:dyDescent="0.25">
      <c r="A280" t="s">
        <v>1208</v>
      </c>
      <c r="B280">
        <v>11</v>
      </c>
      <c r="C280" t="s">
        <v>778</v>
      </c>
      <c r="D280" t="s">
        <v>759</v>
      </c>
      <c r="E280" t="s">
        <v>760</v>
      </c>
      <c r="F280">
        <v>40</v>
      </c>
      <c r="G280">
        <v>34</v>
      </c>
      <c r="H280">
        <v>1360</v>
      </c>
      <c r="I280" t="s">
        <v>761</v>
      </c>
      <c r="J280">
        <v>0</v>
      </c>
      <c r="K280" t="s">
        <v>858</v>
      </c>
    </row>
    <row r="281" spans="1:11" x14ac:dyDescent="0.25">
      <c r="A281" t="s">
        <v>1209</v>
      </c>
      <c r="B281">
        <v>3</v>
      </c>
      <c r="C281" t="s">
        <v>774</v>
      </c>
      <c r="D281" t="s">
        <v>759</v>
      </c>
      <c r="E281" t="s">
        <v>760</v>
      </c>
      <c r="F281">
        <v>40</v>
      </c>
      <c r="G281">
        <v>7</v>
      </c>
      <c r="H281">
        <v>280</v>
      </c>
      <c r="I281" t="s">
        <v>761</v>
      </c>
      <c r="J281">
        <v>0</v>
      </c>
      <c r="K281" t="s">
        <v>1085</v>
      </c>
    </row>
    <row r="282" spans="1:11" x14ac:dyDescent="0.25">
      <c r="A282" t="s">
        <v>1210</v>
      </c>
      <c r="B282">
        <v>40</v>
      </c>
      <c r="C282" t="s">
        <v>778</v>
      </c>
      <c r="D282" t="s">
        <v>759</v>
      </c>
      <c r="E282" t="s">
        <v>765</v>
      </c>
      <c r="F282">
        <v>35</v>
      </c>
      <c r="G282">
        <v>4</v>
      </c>
      <c r="H282">
        <v>140</v>
      </c>
      <c r="I282" t="s">
        <v>775</v>
      </c>
      <c r="J282">
        <v>28</v>
      </c>
      <c r="K282" t="s">
        <v>964</v>
      </c>
    </row>
    <row r="283" spans="1:11" x14ac:dyDescent="0.25">
      <c r="A283" t="s">
        <v>1211</v>
      </c>
      <c r="B283">
        <v>6</v>
      </c>
      <c r="C283" t="s">
        <v>768</v>
      </c>
      <c r="D283" t="s">
        <v>759</v>
      </c>
      <c r="E283" t="s">
        <v>788</v>
      </c>
      <c r="F283">
        <v>35</v>
      </c>
      <c r="G283">
        <v>3</v>
      </c>
      <c r="H283">
        <v>105</v>
      </c>
      <c r="I283" t="s">
        <v>775</v>
      </c>
      <c r="J283">
        <v>21</v>
      </c>
      <c r="K283" t="s">
        <v>1212</v>
      </c>
    </row>
    <row r="284" spans="1:11" x14ac:dyDescent="0.25">
      <c r="A284" t="s">
        <v>1213</v>
      </c>
      <c r="B284">
        <v>41</v>
      </c>
      <c r="C284" t="s">
        <v>774</v>
      </c>
      <c r="D284" t="s">
        <v>759</v>
      </c>
      <c r="E284" t="s">
        <v>788</v>
      </c>
      <c r="F284">
        <v>35</v>
      </c>
      <c r="G284">
        <v>46</v>
      </c>
      <c r="H284">
        <v>1610</v>
      </c>
      <c r="I284" t="s">
        <v>775</v>
      </c>
      <c r="J284">
        <v>322</v>
      </c>
      <c r="K284" t="s">
        <v>1187</v>
      </c>
    </row>
    <row r="285" spans="1:11" x14ac:dyDescent="0.25">
      <c r="A285" t="s">
        <v>1214</v>
      </c>
      <c r="B285">
        <v>74</v>
      </c>
      <c r="C285" t="s">
        <v>758</v>
      </c>
      <c r="D285" t="s">
        <v>759</v>
      </c>
      <c r="E285" t="s">
        <v>765</v>
      </c>
      <c r="F285">
        <v>35</v>
      </c>
      <c r="G285">
        <v>35</v>
      </c>
      <c r="H285">
        <v>1225</v>
      </c>
      <c r="I285" t="s">
        <v>775</v>
      </c>
      <c r="J285">
        <v>245</v>
      </c>
      <c r="K285" t="s">
        <v>937</v>
      </c>
    </row>
    <row r="286" spans="1:11" x14ac:dyDescent="0.25">
      <c r="A286" t="s">
        <v>1215</v>
      </c>
      <c r="B286">
        <v>55</v>
      </c>
      <c r="C286" t="s">
        <v>785</v>
      </c>
      <c r="D286" t="s">
        <v>759</v>
      </c>
      <c r="E286" t="s">
        <v>782</v>
      </c>
      <c r="F286">
        <v>30</v>
      </c>
      <c r="G286">
        <v>27</v>
      </c>
      <c r="H286">
        <v>810</v>
      </c>
      <c r="I286" t="s">
        <v>775</v>
      </c>
      <c r="J286">
        <v>162</v>
      </c>
      <c r="K286" t="s">
        <v>812</v>
      </c>
    </row>
    <row r="287" spans="1:11" x14ac:dyDescent="0.25">
      <c r="A287" t="s">
        <v>1216</v>
      </c>
      <c r="B287">
        <v>67</v>
      </c>
      <c r="C287" t="s">
        <v>801</v>
      </c>
      <c r="D287" t="s">
        <v>759</v>
      </c>
      <c r="E287" t="s">
        <v>771</v>
      </c>
      <c r="F287">
        <v>45</v>
      </c>
      <c r="G287">
        <v>37</v>
      </c>
      <c r="H287">
        <v>1665</v>
      </c>
      <c r="I287" t="s">
        <v>761</v>
      </c>
      <c r="J287">
        <v>0</v>
      </c>
      <c r="K287" t="s">
        <v>1217</v>
      </c>
    </row>
    <row r="288" spans="1:11" x14ac:dyDescent="0.25">
      <c r="A288" t="s">
        <v>1218</v>
      </c>
      <c r="B288">
        <v>75</v>
      </c>
      <c r="C288" t="s">
        <v>778</v>
      </c>
      <c r="D288" t="s">
        <v>759</v>
      </c>
      <c r="E288" t="s">
        <v>782</v>
      </c>
      <c r="F288">
        <v>30</v>
      </c>
      <c r="G288">
        <v>41</v>
      </c>
      <c r="H288">
        <v>1230</v>
      </c>
      <c r="I288" t="s">
        <v>775</v>
      </c>
      <c r="J288">
        <v>246</v>
      </c>
      <c r="K288" t="s">
        <v>1113</v>
      </c>
    </row>
    <row r="289" spans="1:11" x14ac:dyDescent="0.25">
      <c r="A289" t="s">
        <v>1219</v>
      </c>
      <c r="B289">
        <v>42</v>
      </c>
      <c r="C289" t="s">
        <v>758</v>
      </c>
      <c r="D289" t="s">
        <v>759</v>
      </c>
      <c r="E289" t="s">
        <v>760</v>
      </c>
      <c r="F289">
        <v>40</v>
      </c>
      <c r="G289">
        <v>32</v>
      </c>
      <c r="H289">
        <v>1280</v>
      </c>
      <c r="I289" t="s">
        <v>775</v>
      </c>
      <c r="J289">
        <v>256</v>
      </c>
      <c r="K289" t="s">
        <v>779</v>
      </c>
    </row>
    <row r="290" spans="1:11" x14ac:dyDescent="0.25">
      <c r="A290" t="s">
        <v>1220</v>
      </c>
      <c r="B290">
        <v>89</v>
      </c>
      <c r="C290" t="s">
        <v>801</v>
      </c>
      <c r="D290" t="s">
        <v>759</v>
      </c>
      <c r="E290" t="s">
        <v>788</v>
      </c>
      <c r="F290">
        <v>35</v>
      </c>
      <c r="G290">
        <v>26</v>
      </c>
      <c r="H290">
        <v>910</v>
      </c>
      <c r="I290" t="s">
        <v>761</v>
      </c>
      <c r="J290">
        <v>0</v>
      </c>
      <c r="K290" t="s">
        <v>1152</v>
      </c>
    </row>
    <row r="291" spans="1:11" x14ac:dyDescent="0.25">
      <c r="A291" t="s">
        <v>1221</v>
      </c>
      <c r="B291">
        <v>23</v>
      </c>
      <c r="C291" t="s">
        <v>799</v>
      </c>
      <c r="D291" t="s">
        <v>759</v>
      </c>
      <c r="E291" t="s">
        <v>771</v>
      </c>
      <c r="F291">
        <v>45</v>
      </c>
      <c r="G291">
        <v>34</v>
      </c>
      <c r="H291">
        <v>1530</v>
      </c>
      <c r="I291" t="s">
        <v>761</v>
      </c>
      <c r="J291">
        <v>0</v>
      </c>
      <c r="K291" t="s">
        <v>1222</v>
      </c>
    </row>
    <row r="292" spans="1:11" x14ac:dyDescent="0.25">
      <c r="A292" t="s">
        <v>1223</v>
      </c>
      <c r="B292">
        <v>5</v>
      </c>
      <c r="C292" t="s">
        <v>781</v>
      </c>
      <c r="D292" t="s">
        <v>759</v>
      </c>
      <c r="E292" t="s">
        <v>760</v>
      </c>
      <c r="F292">
        <v>40</v>
      </c>
      <c r="G292">
        <v>9</v>
      </c>
      <c r="H292">
        <v>360</v>
      </c>
      <c r="I292" t="s">
        <v>775</v>
      </c>
      <c r="J292">
        <v>72</v>
      </c>
      <c r="K292" t="s">
        <v>1224</v>
      </c>
    </row>
    <row r="293" spans="1:11" x14ac:dyDescent="0.25">
      <c r="A293" t="s">
        <v>1225</v>
      </c>
      <c r="B293">
        <v>32</v>
      </c>
      <c r="C293" t="s">
        <v>778</v>
      </c>
      <c r="D293" t="s">
        <v>759</v>
      </c>
      <c r="E293" t="s">
        <v>771</v>
      </c>
      <c r="F293">
        <v>45</v>
      </c>
      <c r="G293">
        <v>15</v>
      </c>
      <c r="H293">
        <v>675</v>
      </c>
      <c r="I293" t="s">
        <v>761</v>
      </c>
      <c r="J293">
        <v>0</v>
      </c>
      <c r="K293" t="s">
        <v>1226</v>
      </c>
    </row>
    <row r="294" spans="1:11" x14ac:dyDescent="0.25">
      <c r="A294" t="s">
        <v>1227</v>
      </c>
      <c r="B294">
        <v>26</v>
      </c>
      <c r="C294" t="s">
        <v>791</v>
      </c>
      <c r="D294" t="s">
        <v>759</v>
      </c>
      <c r="E294" t="s">
        <v>782</v>
      </c>
      <c r="F294">
        <v>30</v>
      </c>
      <c r="G294">
        <v>15</v>
      </c>
      <c r="H294">
        <v>450</v>
      </c>
      <c r="I294" t="s">
        <v>761</v>
      </c>
      <c r="J294">
        <v>0</v>
      </c>
      <c r="K294" t="s">
        <v>1228</v>
      </c>
    </row>
    <row r="295" spans="1:11" x14ac:dyDescent="0.25">
      <c r="A295" t="s">
        <v>1229</v>
      </c>
      <c r="B295">
        <v>97</v>
      </c>
      <c r="C295" t="s">
        <v>781</v>
      </c>
      <c r="D295" t="s">
        <v>759</v>
      </c>
      <c r="E295" t="s">
        <v>760</v>
      </c>
      <c r="F295">
        <v>40</v>
      </c>
      <c r="G295">
        <v>27</v>
      </c>
      <c r="H295">
        <v>1080</v>
      </c>
      <c r="I295" t="s">
        <v>761</v>
      </c>
      <c r="J295">
        <v>0</v>
      </c>
      <c r="K295" t="s">
        <v>856</v>
      </c>
    </row>
    <row r="296" spans="1:11" x14ac:dyDescent="0.25">
      <c r="A296" t="s">
        <v>1230</v>
      </c>
      <c r="B296">
        <v>91</v>
      </c>
      <c r="C296" t="s">
        <v>799</v>
      </c>
      <c r="D296" t="s">
        <v>759</v>
      </c>
      <c r="E296" t="s">
        <v>771</v>
      </c>
      <c r="F296">
        <v>45</v>
      </c>
      <c r="G296">
        <v>28</v>
      </c>
      <c r="H296">
        <v>1260</v>
      </c>
      <c r="I296" t="s">
        <v>761</v>
      </c>
      <c r="J296">
        <v>0</v>
      </c>
      <c r="K296" t="s">
        <v>1129</v>
      </c>
    </row>
    <row r="297" spans="1:11" x14ac:dyDescent="0.25">
      <c r="A297" t="s">
        <v>1231</v>
      </c>
      <c r="B297">
        <v>48</v>
      </c>
      <c r="C297" t="s">
        <v>785</v>
      </c>
      <c r="D297" t="s">
        <v>759</v>
      </c>
      <c r="E297" t="s">
        <v>788</v>
      </c>
      <c r="F297">
        <v>35</v>
      </c>
      <c r="G297">
        <v>17</v>
      </c>
      <c r="H297">
        <v>595</v>
      </c>
      <c r="I297" t="s">
        <v>775</v>
      </c>
      <c r="J297">
        <v>119</v>
      </c>
      <c r="K297" t="s">
        <v>1202</v>
      </c>
    </row>
    <row r="298" spans="1:11" x14ac:dyDescent="0.25">
      <c r="A298" t="s">
        <v>1232</v>
      </c>
      <c r="B298">
        <v>53</v>
      </c>
      <c r="C298" t="s">
        <v>778</v>
      </c>
      <c r="D298" t="s">
        <v>759</v>
      </c>
      <c r="E298" t="s">
        <v>765</v>
      </c>
      <c r="F298">
        <v>35</v>
      </c>
      <c r="G298">
        <v>41</v>
      </c>
      <c r="H298">
        <v>1435</v>
      </c>
      <c r="I298" t="s">
        <v>761</v>
      </c>
      <c r="J298">
        <v>0</v>
      </c>
      <c r="K298" t="s">
        <v>1068</v>
      </c>
    </row>
    <row r="299" spans="1:11" x14ac:dyDescent="0.25">
      <c r="A299" t="s">
        <v>1233</v>
      </c>
      <c r="B299">
        <v>92</v>
      </c>
      <c r="C299" t="s">
        <v>764</v>
      </c>
      <c r="D299" t="s">
        <v>759</v>
      </c>
      <c r="E299" t="s">
        <v>760</v>
      </c>
      <c r="F299">
        <v>40</v>
      </c>
      <c r="G299">
        <v>17</v>
      </c>
      <c r="H299">
        <v>680</v>
      </c>
      <c r="I299" t="s">
        <v>775</v>
      </c>
      <c r="J299">
        <v>136</v>
      </c>
      <c r="K299" t="s">
        <v>848</v>
      </c>
    </row>
    <row r="300" spans="1:11" x14ac:dyDescent="0.25">
      <c r="A300" t="s">
        <v>1234</v>
      </c>
      <c r="B300">
        <v>59</v>
      </c>
      <c r="C300" t="s">
        <v>785</v>
      </c>
      <c r="D300" t="s">
        <v>759</v>
      </c>
      <c r="E300" t="s">
        <v>760</v>
      </c>
      <c r="F300">
        <v>40</v>
      </c>
      <c r="G300">
        <v>43</v>
      </c>
      <c r="H300">
        <v>1720</v>
      </c>
      <c r="I300" t="s">
        <v>761</v>
      </c>
      <c r="J300">
        <v>0</v>
      </c>
      <c r="K300" t="s">
        <v>854</v>
      </c>
    </row>
    <row r="301" spans="1:11" x14ac:dyDescent="0.25">
      <c r="A301" t="s">
        <v>1235</v>
      </c>
      <c r="B301">
        <v>36</v>
      </c>
      <c r="C301" t="s">
        <v>791</v>
      </c>
      <c r="D301" t="s">
        <v>759</v>
      </c>
      <c r="E301" t="s">
        <v>760</v>
      </c>
      <c r="F301">
        <v>40</v>
      </c>
      <c r="G301">
        <v>1</v>
      </c>
      <c r="H301">
        <v>40</v>
      </c>
      <c r="I301" t="s">
        <v>775</v>
      </c>
      <c r="J301">
        <v>8</v>
      </c>
      <c r="K301" t="s">
        <v>1236</v>
      </c>
    </row>
    <row r="302" spans="1:11" x14ac:dyDescent="0.25">
      <c r="A302" t="s">
        <v>1237</v>
      </c>
      <c r="B302">
        <v>57</v>
      </c>
      <c r="C302" t="s">
        <v>781</v>
      </c>
      <c r="D302" t="s">
        <v>759</v>
      </c>
      <c r="E302" t="s">
        <v>788</v>
      </c>
      <c r="F302">
        <v>35</v>
      </c>
      <c r="G302">
        <v>10</v>
      </c>
      <c r="H302">
        <v>350</v>
      </c>
      <c r="I302" t="s">
        <v>775</v>
      </c>
      <c r="J302">
        <v>70</v>
      </c>
      <c r="K302" t="s">
        <v>1085</v>
      </c>
    </row>
    <row r="303" spans="1:11" x14ac:dyDescent="0.25">
      <c r="A303" t="s">
        <v>1238</v>
      </c>
      <c r="B303">
        <v>10</v>
      </c>
      <c r="C303" t="s">
        <v>768</v>
      </c>
      <c r="D303" t="s">
        <v>759</v>
      </c>
      <c r="E303" t="s">
        <v>782</v>
      </c>
      <c r="F303">
        <v>30</v>
      </c>
      <c r="G303">
        <v>5</v>
      </c>
      <c r="H303">
        <v>150</v>
      </c>
      <c r="I303" t="s">
        <v>761</v>
      </c>
      <c r="J303">
        <v>0</v>
      </c>
      <c r="K303" t="s">
        <v>1090</v>
      </c>
    </row>
    <row r="304" spans="1:11" x14ac:dyDescent="0.25">
      <c r="A304" t="s">
        <v>1239</v>
      </c>
      <c r="B304">
        <v>82</v>
      </c>
      <c r="C304" t="s">
        <v>764</v>
      </c>
      <c r="D304" t="s">
        <v>759</v>
      </c>
      <c r="E304" t="s">
        <v>788</v>
      </c>
      <c r="F304">
        <v>35</v>
      </c>
      <c r="G304">
        <v>13</v>
      </c>
      <c r="H304">
        <v>455</v>
      </c>
      <c r="I304" t="s">
        <v>761</v>
      </c>
      <c r="J304">
        <v>0</v>
      </c>
      <c r="K304" t="s">
        <v>866</v>
      </c>
    </row>
    <row r="305" spans="1:11" x14ac:dyDescent="0.25">
      <c r="A305" t="s">
        <v>1240</v>
      </c>
      <c r="B305">
        <v>60</v>
      </c>
      <c r="C305" t="s">
        <v>791</v>
      </c>
      <c r="D305" t="s">
        <v>759</v>
      </c>
      <c r="E305" t="s">
        <v>788</v>
      </c>
      <c r="F305">
        <v>35</v>
      </c>
      <c r="G305">
        <v>42</v>
      </c>
      <c r="H305">
        <v>1470</v>
      </c>
      <c r="I305" t="s">
        <v>761</v>
      </c>
      <c r="J305">
        <v>0</v>
      </c>
      <c r="K305" t="s">
        <v>825</v>
      </c>
    </row>
    <row r="306" spans="1:11" x14ac:dyDescent="0.25">
      <c r="A306" t="s">
        <v>1241</v>
      </c>
      <c r="B306">
        <v>86</v>
      </c>
      <c r="C306" t="s">
        <v>768</v>
      </c>
      <c r="D306" t="s">
        <v>759</v>
      </c>
      <c r="E306" t="s">
        <v>765</v>
      </c>
      <c r="F306">
        <v>35</v>
      </c>
      <c r="G306">
        <v>31</v>
      </c>
      <c r="H306">
        <v>1085</v>
      </c>
      <c r="I306" t="s">
        <v>761</v>
      </c>
      <c r="J306">
        <v>0</v>
      </c>
      <c r="K306" t="s">
        <v>1242</v>
      </c>
    </row>
    <row r="307" spans="1:11" x14ac:dyDescent="0.25">
      <c r="A307" t="s">
        <v>1243</v>
      </c>
      <c r="B307">
        <v>15</v>
      </c>
      <c r="C307" t="s">
        <v>774</v>
      </c>
      <c r="D307" t="s">
        <v>759</v>
      </c>
      <c r="E307" t="s">
        <v>788</v>
      </c>
      <c r="F307">
        <v>35</v>
      </c>
      <c r="G307">
        <v>14</v>
      </c>
      <c r="H307">
        <v>490</v>
      </c>
      <c r="I307" t="s">
        <v>775</v>
      </c>
      <c r="J307">
        <v>98</v>
      </c>
      <c r="K307" t="s">
        <v>1244</v>
      </c>
    </row>
    <row r="308" spans="1:11" x14ac:dyDescent="0.25">
      <c r="A308" t="s">
        <v>1245</v>
      </c>
      <c r="B308">
        <v>31</v>
      </c>
      <c r="C308" t="s">
        <v>801</v>
      </c>
      <c r="D308" t="s">
        <v>759</v>
      </c>
      <c r="E308" t="s">
        <v>771</v>
      </c>
      <c r="F308">
        <v>45</v>
      </c>
      <c r="G308">
        <v>9</v>
      </c>
      <c r="H308">
        <v>405</v>
      </c>
      <c r="I308" t="s">
        <v>761</v>
      </c>
      <c r="J308">
        <v>0</v>
      </c>
      <c r="K308" t="s">
        <v>1246</v>
      </c>
    </row>
    <row r="309" spans="1:11" x14ac:dyDescent="0.25">
      <c r="A309" t="s">
        <v>1247</v>
      </c>
      <c r="B309">
        <v>29</v>
      </c>
      <c r="C309" t="s">
        <v>774</v>
      </c>
      <c r="D309" t="s">
        <v>759</v>
      </c>
      <c r="E309" t="s">
        <v>782</v>
      </c>
      <c r="F309">
        <v>30</v>
      </c>
      <c r="G309">
        <v>3</v>
      </c>
      <c r="H309">
        <v>90</v>
      </c>
      <c r="I309" t="s">
        <v>775</v>
      </c>
      <c r="J309">
        <v>18</v>
      </c>
      <c r="K309" t="s">
        <v>1182</v>
      </c>
    </row>
    <row r="310" spans="1:11" x14ac:dyDescent="0.25">
      <c r="A310" t="s">
        <v>1248</v>
      </c>
      <c r="B310">
        <v>22</v>
      </c>
      <c r="C310" t="s">
        <v>801</v>
      </c>
      <c r="D310" t="s">
        <v>759</v>
      </c>
      <c r="E310" t="s">
        <v>782</v>
      </c>
      <c r="F310">
        <v>30</v>
      </c>
      <c r="G310">
        <v>47</v>
      </c>
      <c r="H310">
        <v>1410</v>
      </c>
      <c r="I310" t="s">
        <v>775</v>
      </c>
      <c r="J310">
        <v>282</v>
      </c>
      <c r="K310" t="s">
        <v>1048</v>
      </c>
    </row>
    <row r="311" spans="1:11" x14ac:dyDescent="0.25">
      <c r="A311" t="s">
        <v>1249</v>
      </c>
      <c r="B311">
        <v>49</v>
      </c>
      <c r="C311" t="s">
        <v>768</v>
      </c>
      <c r="D311" t="s">
        <v>759</v>
      </c>
      <c r="E311" t="s">
        <v>760</v>
      </c>
      <c r="F311">
        <v>40</v>
      </c>
      <c r="G311">
        <v>28</v>
      </c>
      <c r="H311">
        <v>1120</v>
      </c>
      <c r="I311" t="s">
        <v>761</v>
      </c>
      <c r="J311">
        <v>0</v>
      </c>
      <c r="K311" t="s">
        <v>918</v>
      </c>
    </row>
    <row r="312" spans="1:11" x14ac:dyDescent="0.25">
      <c r="A312" t="s">
        <v>1250</v>
      </c>
      <c r="B312">
        <v>34</v>
      </c>
      <c r="C312" t="s">
        <v>758</v>
      </c>
      <c r="D312" t="s">
        <v>759</v>
      </c>
      <c r="E312" t="s">
        <v>765</v>
      </c>
      <c r="F312">
        <v>35</v>
      </c>
      <c r="G312">
        <v>45</v>
      </c>
      <c r="H312">
        <v>1575</v>
      </c>
      <c r="I312" t="s">
        <v>761</v>
      </c>
      <c r="J312">
        <v>0</v>
      </c>
      <c r="K312" t="s">
        <v>949</v>
      </c>
    </row>
    <row r="313" spans="1:11" x14ac:dyDescent="0.25">
      <c r="A313" t="s">
        <v>1251</v>
      </c>
      <c r="B313">
        <v>2</v>
      </c>
      <c r="C313" t="s">
        <v>758</v>
      </c>
      <c r="D313" t="s">
        <v>759</v>
      </c>
      <c r="E313" t="s">
        <v>788</v>
      </c>
      <c r="F313">
        <v>35</v>
      </c>
      <c r="G313">
        <v>18</v>
      </c>
      <c r="H313">
        <v>630</v>
      </c>
      <c r="I313" t="s">
        <v>775</v>
      </c>
      <c r="J313">
        <v>126</v>
      </c>
      <c r="K313" t="s">
        <v>1055</v>
      </c>
    </row>
    <row r="314" spans="1:11" x14ac:dyDescent="0.25">
      <c r="A314" t="s">
        <v>1252</v>
      </c>
      <c r="B314">
        <v>50</v>
      </c>
      <c r="C314" t="s">
        <v>778</v>
      </c>
      <c r="D314" t="s">
        <v>759</v>
      </c>
      <c r="E314" t="s">
        <v>771</v>
      </c>
      <c r="F314">
        <v>45</v>
      </c>
      <c r="G314">
        <v>48</v>
      </c>
      <c r="H314">
        <v>2160</v>
      </c>
      <c r="I314" t="s">
        <v>761</v>
      </c>
      <c r="J314">
        <v>0</v>
      </c>
      <c r="K314" t="s">
        <v>810</v>
      </c>
    </row>
    <row r="315" spans="1:11" x14ac:dyDescent="0.25">
      <c r="A315" t="s">
        <v>1253</v>
      </c>
      <c r="B315">
        <v>9</v>
      </c>
      <c r="C315" t="s">
        <v>799</v>
      </c>
      <c r="D315" t="s">
        <v>759</v>
      </c>
      <c r="E315" t="s">
        <v>782</v>
      </c>
      <c r="F315">
        <v>30</v>
      </c>
      <c r="G315">
        <v>49</v>
      </c>
      <c r="H315">
        <v>1470</v>
      </c>
      <c r="I315" t="s">
        <v>775</v>
      </c>
      <c r="J315">
        <v>294</v>
      </c>
      <c r="K315" t="s">
        <v>1254</v>
      </c>
    </row>
    <row r="316" spans="1:11" x14ac:dyDescent="0.25">
      <c r="A316" t="s">
        <v>1255</v>
      </c>
      <c r="B316">
        <v>37</v>
      </c>
      <c r="C316" t="s">
        <v>791</v>
      </c>
      <c r="D316" t="s">
        <v>759</v>
      </c>
      <c r="E316" t="s">
        <v>760</v>
      </c>
      <c r="F316">
        <v>40</v>
      </c>
      <c r="G316">
        <v>5</v>
      </c>
      <c r="H316">
        <v>200</v>
      </c>
      <c r="I316" t="s">
        <v>761</v>
      </c>
      <c r="J316">
        <v>0</v>
      </c>
      <c r="K316" t="s">
        <v>1256</v>
      </c>
    </row>
    <row r="317" spans="1:11" x14ac:dyDescent="0.25">
      <c r="A317" t="s">
        <v>1257</v>
      </c>
      <c r="B317">
        <v>31</v>
      </c>
      <c r="C317" t="s">
        <v>799</v>
      </c>
      <c r="D317" t="s">
        <v>759</v>
      </c>
      <c r="E317" t="s">
        <v>788</v>
      </c>
      <c r="F317">
        <v>35</v>
      </c>
      <c r="G317">
        <v>43</v>
      </c>
      <c r="H317">
        <v>1505</v>
      </c>
      <c r="I317" t="s">
        <v>775</v>
      </c>
      <c r="J317">
        <v>301</v>
      </c>
      <c r="K317" t="s">
        <v>945</v>
      </c>
    </row>
    <row r="318" spans="1:11" x14ac:dyDescent="0.25">
      <c r="A318" t="s">
        <v>1258</v>
      </c>
      <c r="B318">
        <v>56</v>
      </c>
      <c r="C318" t="s">
        <v>799</v>
      </c>
      <c r="D318" t="s">
        <v>759</v>
      </c>
      <c r="E318" t="s">
        <v>771</v>
      </c>
      <c r="F318">
        <v>45</v>
      </c>
      <c r="G318">
        <v>39</v>
      </c>
      <c r="H318">
        <v>1755</v>
      </c>
      <c r="I318" t="s">
        <v>775</v>
      </c>
      <c r="J318">
        <v>351</v>
      </c>
      <c r="K318" t="s">
        <v>1154</v>
      </c>
    </row>
    <row r="319" spans="1:11" x14ac:dyDescent="0.25">
      <c r="A319" t="s">
        <v>1259</v>
      </c>
      <c r="B319">
        <v>28</v>
      </c>
      <c r="C319" t="s">
        <v>778</v>
      </c>
      <c r="D319" t="s">
        <v>759</v>
      </c>
      <c r="E319" t="s">
        <v>788</v>
      </c>
      <c r="F319">
        <v>35</v>
      </c>
      <c r="G319">
        <v>41</v>
      </c>
      <c r="H319">
        <v>1435</v>
      </c>
      <c r="I319" t="s">
        <v>761</v>
      </c>
      <c r="J319">
        <v>0</v>
      </c>
      <c r="K319" t="s">
        <v>1068</v>
      </c>
    </row>
    <row r="320" spans="1:11" x14ac:dyDescent="0.25">
      <c r="A320" t="s">
        <v>1260</v>
      </c>
      <c r="B320">
        <v>32</v>
      </c>
      <c r="C320" t="s">
        <v>764</v>
      </c>
      <c r="D320" t="s">
        <v>759</v>
      </c>
      <c r="E320" t="s">
        <v>788</v>
      </c>
      <c r="F320">
        <v>35</v>
      </c>
      <c r="G320">
        <v>24</v>
      </c>
      <c r="H320">
        <v>840</v>
      </c>
      <c r="I320" t="s">
        <v>775</v>
      </c>
      <c r="J320">
        <v>168</v>
      </c>
      <c r="K320" t="s">
        <v>1261</v>
      </c>
    </row>
    <row r="321" spans="1:11" x14ac:dyDescent="0.25">
      <c r="A321" t="s">
        <v>1262</v>
      </c>
      <c r="B321">
        <v>100</v>
      </c>
      <c r="C321" t="s">
        <v>791</v>
      </c>
      <c r="D321" t="s">
        <v>759</v>
      </c>
      <c r="E321" t="s">
        <v>782</v>
      </c>
      <c r="F321">
        <v>30</v>
      </c>
      <c r="G321">
        <v>45</v>
      </c>
      <c r="H321">
        <v>1350</v>
      </c>
      <c r="I321" t="s">
        <v>761</v>
      </c>
      <c r="J321">
        <v>0</v>
      </c>
      <c r="K321" t="s">
        <v>1013</v>
      </c>
    </row>
    <row r="322" spans="1:11" x14ac:dyDescent="0.25">
      <c r="A322" t="s">
        <v>1263</v>
      </c>
      <c r="B322">
        <v>29</v>
      </c>
      <c r="C322" t="s">
        <v>785</v>
      </c>
      <c r="D322" t="s">
        <v>759</v>
      </c>
      <c r="E322" t="s">
        <v>782</v>
      </c>
      <c r="F322">
        <v>30</v>
      </c>
      <c r="G322">
        <v>6</v>
      </c>
      <c r="H322">
        <v>180</v>
      </c>
      <c r="I322" t="s">
        <v>761</v>
      </c>
      <c r="J322">
        <v>0</v>
      </c>
      <c r="K322" t="s">
        <v>1171</v>
      </c>
    </row>
    <row r="323" spans="1:11" x14ac:dyDescent="0.25">
      <c r="A323" t="s">
        <v>1264</v>
      </c>
      <c r="B323">
        <v>63</v>
      </c>
      <c r="C323" t="s">
        <v>758</v>
      </c>
      <c r="D323" t="s">
        <v>759</v>
      </c>
      <c r="E323" t="s">
        <v>771</v>
      </c>
      <c r="F323">
        <v>45</v>
      </c>
      <c r="G323">
        <v>18</v>
      </c>
      <c r="H323">
        <v>810</v>
      </c>
      <c r="I323" t="s">
        <v>761</v>
      </c>
      <c r="J323">
        <v>0</v>
      </c>
      <c r="K323" t="s">
        <v>1127</v>
      </c>
    </row>
    <row r="324" spans="1:11" x14ac:dyDescent="0.25">
      <c r="A324" t="s">
        <v>1265</v>
      </c>
      <c r="B324">
        <v>27</v>
      </c>
      <c r="C324" t="s">
        <v>758</v>
      </c>
      <c r="D324" t="s">
        <v>759</v>
      </c>
      <c r="E324" t="s">
        <v>782</v>
      </c>
      <c r="F324">
        <v>30</v>
      </c>
      <c r="G324">
        <v>12</v>
      </c>
      <c r="H324">
        <v>360</v>
      </c>
      <c r="I324" t="s">
        <v>775</v>
      </c>
      <c r="J324">
        <v>72</v>
      </c>
      <c r="K324" t="s">
        <v>1224</v>
      </c>
    </row>
    <row r="325" spans="1:11" x14ac:dyDescent="0.25">
      <c r="A325" t="s">
        <v>1266</v>
      </c>
      <c r="B325">
        <v>27</v>
      </c>
      <c r="C325" t="s">
        <v>768</v>
      </c>
      <c r="D325" t="s">
        <v>759</v>
      </c>
      <c r="E325" t="s">
        <v>765</v>
      </c>
      <c r="F325">
        <v>35</v>
      </c>
      <c r="G325">
        <v>16</v>
      </c>
      <c r="H325">
        <v>560</v>
      </c>
      <c r="I325" t="s">
        <v>775</v>
      </c>
      <c r="J325">
        <v>112</v>
      </c>
      <c r="K325" t="s">
        <v>1267</v>
      </c>
    </row>
    <row r="326" spans="1:11" x14ac:dyDescent="0.25">
      <c r="A326" t="s">
        <v>1268</v>
      </c>
      <c r="B326">
        <v>96</v>
      </c>
      <c r="C326" t="s">
        <v>781</v>
      </c>
      <c r="D326" t="s">
        <v>759</v>
      </c>
      <c r="E326" t="s">
        <v>782</v>
      </c>
      <c r="F326">
        <v>30</v>
      </c>
      <c r="G326">
        <v>39</v>
      </c>
      <c r="H326">
        <v>1170</v>
      </c>
      <c r="I326" t="s">
        <v>775</v>
      </c>
      <c r="J326">
        <v>234</v>
      </c>
      <c r="K326" t="s">
        <v>930</v>
      </c>
    </row>
    <row r="327" spans="1:11" x14ac:dyDescent="0.25">
      <c r="A327" t="s">
        <v>1269</v>
      </c>
      <c r="B327">
        <v>97</v>
      </c>
      <c r="C327" t="s">
        <v>774</v>
      </c>
      <c r="D327" t="s">
        <v>759</v>
      </c>
      <c r="E327" t="s">
        <v>760</v>
      </c>
      <c r="F327">
        <v>40</v>
      </c>
      <c r="G327">
        <v>24</v>
      </c>
      <c r="H327">
        <v>960</v>
      </c>
      <c r="I327" t="s">
        <v>775</v>
      </c>
      <c r="J327">
        <v>192</v>
      </c>
      <c r="K327" t="s">
        <v>1270</v>
      </c>
    </row>
    <row r="328" spans="1:11" x14ac:dyDescent="0.25">
      <c r="A328" t="s">
        <v>1271</v>
      </c>
      <c r="B328">
        <v>44</v>
      </c>
      <c r="C328" t="s">
        <v>791</v>
      </c>
      <c r="D328" t="s">
        <v>759</v>
      </c>
      <c r="E328" t="s">
        <v>782</v>
      </c>
      <c r="F328">
        <v>30</v>
      </c>
      <c r="G328">
        <v>4</v>
      </c>
      <c r="H328">
        <v>120</v>
      </c>
      <c r="I328" t="s">
        <v>775</v>
      </c>
      <c r="J328">
        <v>24</v>
      </c>
      <c r="K328" t="s">
        <v>901</v>
      </c>
    </row>
    <row r="329" spans="1:11" x14ac:dyDescent="0.25">
      <c r="A329" t="s">
        <v>1272</v>
      </c>
      <c r="B329">
        <v>2</v>
      </c>
      <c r="C329" t="s">
        <v>758</v>
      </c>
      <c r="D329" t="s">
        <v>759</v>
      </c>
      <c r="E329" t="s">
        <v>771</v>
      </c>
      <c r="F329">
        <v>45</v>
      </c>
      <c r="G329">
        <v>32</v>
      </c>
      <c r="H329">
        <v>1440</v>
      </c>
      <c r="I329" t="s">
        <v>775</v>
      </c>
      <c r="J329">
        <v>288</v>
      </c>
      <c r="K329" t="s">
        <v>870</v>
      </c>
    </row>
    <row r="330" spans="1:11" x14ac:dyDescent="0.25">
      <c r="A330" t="s">
        <v>1273</v>
      </c>
      <c r="B330">
        <v>94</v>
      </c>
      <c r="C330" t="s">
        <v>764</v>
      </c>
      <c r="D330" t="s">
        <v>759</v>
      </c>
      <c r="E330" t="s">
        <v>765</v>
      </c>
      <c r="F330">
        <v>35</v>
      </c>
      <c r="G330">
        <v>21</v>
      </c>
      <c r="H330">
        <v>735</v>
      </c>
      <c r="I330" t="s">
        <v>775</v>
      </c>
      <c r="J330">
        <v>147</v>
      </c>
      <c r="K330" t="s">
        <v>932</v>
      </c>
    </row>
    <row r="331" spans="1:11" x14ac:dyDescent="0.25">
      <c r="A331" t="s">
        <v>1274</v>
      </c>
      <c r="B331">
        <v>92</v>
      </c>
      <c r="C331" t="s">
        <v>758</v>
      </c>
      <c r="D331" t="s">
        <v>759</v>
      </c>
      <c r="E331" t="s">
        <v>788</v>
      </c>
      <c r="F331">
        <v>35</v>
      </c>
      <c r="G331">
        <v>18</v>
      </c>
      <c r="H331">
        <v>630</v>
      </c>
      <c r="I331" t="s">
        <v>775</v>
      </c>
      <c r="J331">
        <v>126</v>
      </c>
      <c r="K331" t="s">
        <v>1055</v>
      </c>
    </row>
    <row r="332" spans="1:11" x14ac:dyDescent="0.25">
      <c r="A332" t="s">
        <v>1275</v>
      </c>
      <c r="B332">
        <v>97</v>
      </c>
      <c r="C332" t="s">
        <v>801</v>
      </c>
      <c r="D332" t="s">
        <v>759</v>
      </c>
      <c r="E332" t="s">
        <v>788</v>
      </c>
      <c r="F332">
        <v>35</v>
      </c>
      <c r="G332">
        <v>41</v>
      </c>
      <c r="H332">
        <v>1435</v>
      </c>
      <c r="I332" t="s">
        <v>761</v>
      </c>
      <c r="J332">
        <v>0</v>
      </c>
      <c r="K332" t="s">
        <v>1068</v>
      </c>
    </row>
    <row r="333" spans="1:11" x14ac:dyDescent="0.25">
      <c r="A333" t="s">
        <v>1276</v>
      </c>
      <c r="B333">
        <v>7</v>
      </c>
      <c r="C333" t="s">
        <v>758</v>
      </c>
      <c r="D333" t="s">
        <v>759</v>
      </c>
      <c r="E333" t="s">
        <v>765</v>
      </c>
      <c r="F333">
        <v>35</v>
      </c>
      <c r="G333">
        <v>30</v>
      </c>
      <c r="H333">
        <v>1050</v>
      </c>
      <c r="I333" t="s">
        <v>775</v>
      </c>
      <c r="J333">
        <v>210</v>
      </c>
      <c r="K333" t="s">
        <v>819</v>
      </c>
    </row>
    <row r="334" spans="1:11" x14ac:dyDescent="0.25">
      <c r="A334" t="s">
        <v>1277</v>
      </c>
      <c r="B334">
        <v>7</v>
      </c>
      <c r="C334" t="s">
        <v>785</v>
      </c>
      <c r="D334" t="s">
        <v>759</v>
      </c>
      <c r="E334" t="s">
        <v>782</v>
      </c>
      <c r="F334">
        <v>30</v>
      </c>
      <c r="G334">
        <v>28</v>
      </c>
      <c r="H334">
        <v>840</v>
      </c>
      <c r="I334" t="s">
        <v>775</v>
      </c>
      <c r="J334">
        <v>168</v>
      </c>
      <c r="K334" t="s">
        <v>1261</v>
      </c>
    </row>
    <row r="335" spans="1:11" x14ac:dyDescent="0.25">
      <c r="A335" t="s">
        <v>1278</v>
      </c>
      <c r="B335">
        <v>82</v>
      </c>
      <c r="C335" t="s">
        <v>758</v>
      </c>
      <c r="D335" t="s">
        <v>759</v>
      </c>
      <c r="E335" t="s">
        <v>788</v>
      </c>
      <c r="F335">
        <v>35</v>
      </c>
      <c r="G335">
        <v>6</v>
      </c>
      <c r="H335">
        <v>210</v>
      </c>
      <c r="I335" t="s">
        <v>775</v>
      </c>
      <c r="J335">
        <v>42</v>
      </c>
      <c r="K335" t="s">
        <v>1121</v>
      </c>
    </row>
    <row r="336" spans="1:11" x14ac:dyDescent="0.25">
      <c r="A336" t="s">
        <v>1279</v>
      </c>
      <c r="B336">
        <v>30</v>
      </c>
      <c r="C336" t="s">
        <v>799</v>
      </c>
      <c r="D336" t="s">
        <v>759</v>
      </c>
      <c r="E336" t="s">
        <v>765</v>
      </c>
      <c r="F336">
        <v>35</v>
      </c>
      <c r="G336">
        <v>41</v>
      </c>
      <c r="H336">
        <v>1435</v>
      </c>
      <c r="I336" t="s">
        <v>775</v>
      </c>
      <c r="J336">
        <v>287</v>
      </c>
      <c r="K336" t="s">
        <v>962</v>
      </c>
    </row>
    <row r="337" spans="1:11" x14ac:dyDescent="0.25">
      <c r="A337" t="s">
        <v>1280</v>
      </c>
      <c r="B337">
        <v>44</v>
      </c>
      <c r="C337" t="s">
        <v>768</v>
      </c>
      <c r="D337" t="s">
        <v>759</v>
      </c>
      <c r="E337" t="s">
        <v>765</v>
      </c>
      <c r="F337">
        <v>35</v>
      </c>
      <c r="G337">
        <v>9</v>
      </c>
      <c r="H337">
        <v>315</v>
      </c>
      <c r="I337" t="s">
        <v>761</v>
      </c>
      <c r="J337">
        <v>0</v>
      </c>
      <c r="K337" t="s">
        <v>982</v>
      </c>
    </row>
    <row r="338" spans="1:11" x14ac:dyDescent="0.25">
      <c r="A338" t="s">
        <v>1281</v>
      </c>
      <c r="B338">
        <v>5</v>
      </c>
      <c r="C338" t="s">
        <v>778</v>
      </c>
      <c r="D338" t="s">
        <v>759</v>
      </c>
      <c r="E338" t="s">
        <v>760</v>
      </c>
      <c r="F338">
        <v>40</v>
      </c>
      <c r="G338">
        <v>24</v>
      </c>
      <c r="H338">
        <v>960</v>
      </c>
      <c r="I338" t="s">
        <v>775</v>
      </c>
      <c r="J338">
        <v>192</v>
      </c>
      <c r="K338" t="s">
        <v>1270</v>
      </c>
    </row>
    <row r="339" spans="1:11" x14ac:dyDescent="0.25">
      <c r="A339" t="s">
        <v>1282</v>
      </c>
      <c r="B339">
        <v>33</v>
      </c>
      <c r="C339" t="s">
        <v>781</v>
      </c>
      <c r="D339" t="s">
        <v>759</v>
      </c>
      <c r="E339" t="s">
        <v>765</v>
      </c>
      <c r="F339">
        <v>35</v>
      </c>
      <c r="G339">
        <v>7</v>
      </c>
      <c r="H339">
        <v>245</v>
      </c>
      <c r="I339" t="s">
        <v>775</v>
      </c>
      <c r="J339">
        <v>49</v>
      </c>
      <c r="K339" t="s">
        <v>986</v>
      </c>
    </row>
    <row r="340" spans="1:11" x14ac:dyDescent="0.25">
      <c r="A340" t="s">
        <v>1283</v>
      </c>
      <c r="B340">
        <v>92</v>
      </c>
      <c r="C340" t="s">
        <v>781</v>
      </c>
      <c r="D340" t="s">
        <v>759</v>
      </c>
      <c r="E340" t="s">
        <v>771</v>
      </c>
      <c r="F340">
        <v>45</v>
      </c>
      <c r="G340">
        <v>22</v>
      </c>
      <c r="H340">
        <v>990</v>
      </c>
      <c r="I340" t="s">
        <v>761</v>
      </c>
      <c r="J340">
        <v>0</v>
      </c>
      <c r="K340" t="s">
        <v>1284</v>
      </c>
    </row>
    <row r="341" spans="1:11" x14ac:dyDescent="0.25">
      <c r="A341" t="s">
        <v>1285</v>
      </c>
      <c r="B341">
        <v>97</v>
      </c>
      <c r="C341" t="s">
        <v>758</v>
      </c>
      <c r="D341" t="s">
        <v>759</v>
      </c>
      <c r="E341" t="s">
        <v>760</v>
      </c>
      <c r="F341">
        <v>40</v>
      </c>
      <c r="G341">
        <v>12</v>
      </c>
      <c r="H341">
        <v>480</v>
      </c>
      <c r="I341" t="s">
        <v>761</v>
      </c>
      <c r="J341">
        <v>0</v>
      </c>
      <c r="K341" t="s">
        <v>1094</v>
      </c>
    </row>
    <row r="342" spans="1:11" x14ac:dyDescent="0.25">
      <c r="A342" t="s">
        <v>1286</v>
      </c>
      <c r="B342">
        <v>80</v>
      </c>
      <c r="C342" t="s">
        <v>801</v>
      </c>
      <c r="D342" t="s">
        <v>759</v>
      </c>
      <c r="E342" t="s">
        <v>760</v>
      </c>
      <c r="F342">
        <v>40</v>
      </c>
      <c r="G342">
        <v>8</v>
      </c>
      <c r="H342">
        <v>320</v>
      </c>
      <c r="I342" t="s">
        <v>775</v>
      </c>
      <c r="J342">
        <v>64</v>
      </c>
      <c r="K342" t="s">
        <v>1287</v>
      </c>
    </row>
    <row r="343" spans="1:11" x14ac:dyDescent="0.25">
      <c r="A343" t="s">
        <v>1288</v>
      </c>
      <c r="B343">
        <v>28</v>
      </c>
      <c r="C343" t="s">
        <v>799</v>
      </c>
      <c r="D343" t="s">
        <v>759</v>
      </c>
      <c r="E343" t="s">
        <v>788</v>
      </c>
      <c r="F343">
        <v>35</v>
      </c>
      <c r="G343">
        <v>15</v>
      </c>
      <c r="H343">
        <v>525</v>
      </c>
      <c r="I343" t="s">
        <v>775</v>
      </c>
      <c r="J343">
        <v>105</v>
      </c>
      <c r="K343" t="s">
        <v>796</v>
      </c>
    </row>
    <row r="344" spans="1:11" x14ac:dyDescent="0.25">
      <c r="A344" t="s">
        <v>1289</v>
      </c>
      <c r="B344">
        <v>47</v>
      </c>
      <c r="C344" t="s">
        <v>801</v>
      </c>
      <c r="D344" t="s">
        <v>759</v>
      </c>
      <c r="E344" t="s">
        <v>782</v>
      </c>
      <c r="F344">
        <v>30</v>
      </c>
      <c r="G344">
        <v>22</v>
      </c>
      <c r="H344">
        <v>660</v>
      </c>
      <c r="I344" t="s">
        <v>775</v>
      </c>
      <c r="J344">
        <v>132</v>
      </c>
      <c r="K344" t="s">
        <v>1290</v>
      </c>
    </row>
    <row r="345" spans="1:11" x14ac:dyDescent="0.25">
      <c r="A345" t="s">
        <v>1291</v>
      </c>
      <c r="B345">
        <v>6</v>
      </c>
      <c r="C345" t="s">
        <v>785</v>
      </c>
      <c r="D345" t="s">
        <v>759</v>
      </c>
      <c r="E345" t="s">
        <v>765</v>
      </c>
      <c r="F345">
        <v>35</v>
      </c>
      <c r="G345">
        <v>37</v>
      </c>
      <c r="H345">
        <v>1295</v>
      </c>
      <c r="I345" t="s">
        <v>761</v>
      </c>
      <c r="J345">
        <v>0</v>
      </c>
      <c r="K345" t="s">
        <v>1088</v>
      </c>
    </row>
    <row r="346" spans="1:11" x14ac:dyDescent="0.25">
      <c r="A346" t="s">
        <v>1292</v>
      </c>
      <c r="B346">
        <v>94</v>
      </c>
      <c r="C346" t="s">
        <v>791</v>
      </c>
      <c r="D346" t="s">
        <v>759</v>
      </c>
      <c r="E346" t="s">
        <v>765</v>
      </c>
      <c r="F346">
        <v>35</v>
      </c>
      <c r="G346">
        <v>44</v>
      </c>
      <c r="H346">
        <v>1540</v>
      </c>
      <c r="I346" t="s">
        <v>761</v>
      </c>
      <c r="J346">
        <v>0</v>
      </c>
      <c r="K346" t="s">
        <v>835</v>
      </c>
    </row>
    <row r="347" spans="1:11" x14ac:dyDescent="0.25">
      <c r="A347" t="s">
        <v>1293</v>
      </c>
      <c r="B347">
        <v>97</v>
      </c>
      <c r="C347" t="s">
        <v>791</v>
      </c>
      <c r="D347" t="s">
        <v>759</v>
      </c>
      <c r="E347" t="s">
        <v>782</v>
      </c>
      <c r="F347">
        <v>30</v>
      </c>
      <c r="G347">
        <v>40</v>
      </c>
      <c r="H347">
        <v>1200</v>
      </c>
      <c r="I347" t="s">
        <v>775</v>
      </c>
      <c r="J347">
        <v>240</v>
      </c>
      <c r="K347" t="s">
        <v>838</v>
      </c>
    </row>
    <row r="348" spans="1:11" x14ac:dyDescent="0.25">
      <c r="A348" t="s">
        <v>1294</v>
      </c>
      <c r="B348">
        <v>30</v>
      </c>
      <c r="C348" t="s">
        <v>758</v>
      </c>
      <c r="D348" t="s">
        <v>759</v>
      </c>
      <c r="E348" t="s">
        <v>765</v>
      </c>
      <c r="F348">
        <v>35</v>
      </c>
      <c r="G348">
        <v>38</v>
      </c>
      <c r="H348">
        <v>1330</v>
      </c>
      <c r="I348" t="s">
        <v>775</v>
      </c>
      <c r="J348">
        <v>266</v>
      </c>
      <c r="K348" t="s">
        <v>1022</v>
      </c>
    </row>
    <row r="349" spans="1:11" x14ac:dyDescent="0.25">
      <c r="A349" t="s">
        <v>1295</v>
      </c>
      <c r="B349">
        <v>54</v>
      </c>
      <c r="C349" t="s">
        <v>758</v>
      </c>
      <c r="D349" t="s">
        <v>759</v>
      </c>
      <c r="E349" t="s">
        <v>771</v>
      </c>
      <c r="F349">
        <v>45</v>
      </c>
      <c r="G349">
        <v>27</v>
      </c>
      <c r="H349">
        <v>1215</v>
      </c>
      <c r="I349" t="s">
        <v>761</v>
      </c>
      <c r="J349">
        <v>0</v>
      </c>
      <c r="K349" t="s">
        <v>1296</v>
      </c>
    </row>
    <row r="350" spans="1:11" x14ac:dyDescent="0.25">
      <c r="A350" t="s">
        <v>1297</v>
      </c>
      <c r="B350">
        <v>74</v>
      </c>
      <c r="C350" t="s">
        <v>764</v>
      </c>
      <c r="D350" t="s">
        <v>759</v>
      </c>
      <c r="E350" t="s">
        <v>788</v>
      </c>
      <c r="F350">
        <v>35</v>
      </c>
      <c r="G350">
        <v>21</v>
      </c>
      <c r="H350">
        <v>735</v>
      </c>
      <c r="I350" t="s">
        <v>775</v>
      </c>
      <c r="J350">
        <v>147</v>
      </c>
      <c r="K350" t="s">
        <v>932</v>
      </c>
    </row>
    <row r="351" spans="1:11" x14ac:dyDescent="0.25">
      <c r="A351" t="s">
        <v>1298</v>
      </c>
      <c r="B351">
        <v>100</v>
      </c>
      <c r="C351" t="s">
        <v>801</v>
      </c>
      <c r="D351" t="s">
        <v>759</v>
      </c>
      <c r="E351" t="s">
        <v>760</v>
      </c>
      <c r="F351">
        <v>40</v>
      </c>
      <c r="G351">
        <v>1</v>
      </c>
      <c r="H351">
        <v>40</v>
      </c>
      <c r="I351" t="s">
        <v>761</v>
      </c>
      <c r="J351">
        <v>0</v>
      </c>
      <c r="K351" t="s">
        <v>1299</v>
      </c>
    </row>
    <row r="352" spans="1:11" x14ac:dyDescent="0.25">
      <c r="A352" t="s">
        <v>1300</v>
      </c>
      <c r="B352">
        <v>42</v>
      </c>
      <c r="C352" t="s">
        <v>781</v>
      </c>
      <c r="D352" t="s">
        <v>759</v>
      </c>
      <c r="E352" t="s">
        <v>765</v>
      </c>
      <c r="F352">
        <v>35</v>
      </c>
      <c r="G352">
        <v>39</v>
      </c>
      <c r="H352">
        <v>1365</v>
      </c>
      <c r="I352" t="s">
        <v>761</v>
      </c>
      <c r="J352">
        <v>0</v>
      </c>
      <c r="K352" t="s">
        <v>1117</v>
      </c>
    </row>
    <row r="353" spans="1:11" x14ac:dyDescent="0.25">
      <c r="A353" t="s">
        <v>1301</v>
      </c>
      <c r="B353">
        <v>72</v>
      </c>
      <c r="C353" t="s">
        <v>781</v>
      </c>
      <c r="D353" t="s">
        <v>759</v>
      </c>
      <c r="E353" t="s">
        <v>760</v>
      </c>
      <c r="F353">
        <v>40</v>
      </c>
      <c r="G353">
        <v>23</v>
      </c>
      <c r="H353">
        <v>920</v>
      </c>
      <c r="I353" t="s">
        <v>761</v>
      </c>
      <c r="J353">
        <v>0</v>
      </c>
      <c r="K353" t="s">
        <v>1302</v>
      </c>
    </row>
    <row r="354" spans="1:11" x14ac:dyDescent="0.25">
      <c r="A354" t="s">
        <v>1303</v>
      </c>
      <c r="B354">
        <v>95</v>
      </c>
      <c r="C354" t="s">
        <v>764</v>
      </c>
      <c r="D354" t="s">
        <v>759</v>
      </c>
      <c r="E354" t="s">
        <v>771</v>
      </c>
      <c r="F354">
        <v>45</v>
      </c>
      <c r="G354">
        <v>3</v>
      </c>
      <c r="H354">
        <v>135</v>
      </c>
      <c r="I354" t="s">
        <v>775</v>
      </c>
      <c r="J354">
        <v>27</v>
      </c>
      <c r="K354" t="s">
        <v>1304</v>
      </c>
    </row>
    <row r="355" spans="1:11" x14ac:dyDescent="0.25">
      <c r="A355" t="s">
        <v>1305</v>
      </c>
      <c r="B355">
        <v>16</v>
      </c>
      <c r="C355" t="s">
        <v>801</v>
      </c>
      <c r="D355" t="s">
        <v>759</v>
      </c>
      <c r="E355" t="s">
        <v>782</v>
      </c>
      <c r="F355">
        <v>30</v>
      </c>
      <c r="G355">
        <v>30</v>
      </c>
      <c r="H355">
        <v>900</v>
      </c>
      <c r="I355" t="s">
        <v>775</v>
      </c>
      <c r="J355">
        <v>180</v>
      </c>
      <c r="K355" t="s">
        <v>955</v>
      </c>
    </row>
    <row r="356" spans="1:11" x14ac:dyDescent="0.25">
      <c r="A356" t="s">
        <v>1306</v>
      </c>
      <c r="B356">
        <v>80</v>
      </c>
      <c r="C356" t="s">
        <v>774</v>
      </c>
      <c r="D356" t="s">
        <v>759</v>
      </c>
      <c r="E356" t="s">
        <v>782</v>
      </c>
      <c r="F356">
        <v>30</v>
      </c>
      <c r="G356">
        <v>6</v>
      </c>
      <c r="H356">
        <v>180</v>
      </c>
      <c r="I356" t="s">
        <v>775</v>
      </c>
      <c r="J356">
        <v>36</v>
      </c>
      <c r="K356" t="s">
        <v>997</v>
      </c>
    </row>
    <row r="357" spans="1:11" x14ac:dyDescent="0.25">
      <c r="A357" t="s">
        <v>1307</v>
      </c>
      <c r="B357">
        <v>31</v>
      </c>
      <c r="C357" t="s">
        <v>781</v>
      </c>
      <c r="D357" t="s">
        <v>759</v>
      </c>
      <c r="E357" t="s">
        <v>782</v>
      </c>
      <c r="F357">
        <v>30</v>
      </c>
      <c r="G357">
        <v>49</v>
      </c>
      <c r="H357">
        <v>1470</v>
      </c>
      <c r="I357" t="s">
        <v>761</v>
      </c>
      <c r="J357">
        <v>0</v>
      </c>
      <c r="K357" t="s">
        <v>825</v>
      </c>
    </row>
    <row r="358" spans="1:11" x14ac:dyDescent="0.25">
      <c r="A358" t="s">
        <v>1308</v>
      </c>
      <c r="B358">
        <v>94</v>
      </c>
      <c r="C358" t="s">
        <v>801</v>
      </c>
      <c r="D358" t="s">
        <v>759</v>
      </c>
      <c r="E358" t="s">
        <v>788</v>
      </c>
      <c r="F358">
        <v>35</v>
      </c>
      <c r="G358">
        <v>5</v>
      </c>
      <c r="H358">
        <v>175</v>
      </c>
      <c r="I358" t="s">
        <v>775</v>
      </c>
      <c r="J358">
        <v>35</v>
      </c>
      <c r="K358" t="s">
        <v>792</v>
      </c>
    </row>
    <row r="359" spans="1:11" x14ac:dyDescent="0.25">
      <c r="A359" t="s">
        <v>1309</v>
      </c>
      <c r="B359">
        <v>85</v>
      </c>
      <c r="C359" t="s">
        <v>758</v>
      </c>
      <c r="D359" t="s">
        <v>759</v>
      </c>
      <c r="E359" t="s">
        <v>782</v>
      </c>
      <c r="F359">
        <v>30</v>
      </c>
      <c r="G359">
        <v>3</v>
      </c>
      <c r="H359">
        <v>90</v>
      </c>
      <c r="I359" t="s">
        <v>775</v>
      </c>
      <c r="J359">
        <v>18</v>
      </c>
      <c r="K359" t="s">
        <v>1182</v>
      </c>
    </row>
    <row r="360" spans="1:11" x14ac:dyDescent="0.25">
      <c r="A360" t="s">
        <v>1310</v>
      </c>
      <c r="B360">
        <v>91</v>
      </c>
      <c r="C360" t="s">
        <v>774</v>
      </c>
      <c r="D360" t="s">
        <v>759</v>
      </c>
      <c r="E360" t="s">
        <v>782</v>
      </c>
      <c r="F360">
        <v>30</v>
      </c>
      <c r="G360">
        <v>45</v>
      </c>
      <c r="H360">
        <v>1350</v>
      </c>
      <c r="I360" t="s">
        <v>761</v>
      </c>
      <c r="J360">
        <v>0</v>
      </c>
      <c r="K360" t="s">
        <v>1013</v>
      </c>
    </row>
    <row r="361" spans="1:11" x14ac:dyDescent="0.25">
      <c r="A361" t="s">
        <v>1311</v>
      </c>
      <c r="B361">
        <v>67</v>
      </c>
      <c r="C361" t="s">
        <v>768</v>
      </c>
      <c r="D361" t="s">
        <v>759</v>
      </c>
      <c r="E361" t="s">
        <v>765</v>
      </c>
      <c r="F361">
        <v>35</v>
      </c>
      <c r="G361">
        <v>17</v>
      </c>
      <c r="H361">
        <v>595</v>
      </c>
      <c r="I361" t="s">
        <v>761</v>
      </c>
      <c r="J361">
        <v>0</v>
      </c>
      <c r="K361" t="s">
        <v>766</v>
      </c>
    </row>
    <row r="362" spans="1:11" x14ac:dyDescent="0.25">
      <c r="A362" t="s">
        <v>1312</v>
      </c>
      <c r="B362">
        <v>96</v>
      </c>
      <c r="C362" t="s">
        <v>758</v>
      </c>
      <c r="D362" t="s">
        <v>759</v>
      </c>
      <c r="E362" t="s">
        <v>771</v>
      </c>
      <c r="F362">
        <v>45</v>
      </c>
      <c r="G362">
        <v>8</v>
      </c>
      <c r="H362">
        <v>360</v>
      </c>
      <c r="I362" t="s">
        <v>761</v>
      </c>
      <c r="J362">
        <v>0</v>
      </c>
      <c r="K362" t="s">
        <v>947</v>
      </c>
    </row>
    <row r="363" spans="1:11" x14ac:dyDescent="0.25">
      <c r="A363" t="s">
        <v>1313</v>
      </c>
      <c r="B363">
        <v>46</v>
      </c>
      <c r="C363" t="s">
        <v>778</v>
      </c>
      <c r="D363" t="s">
        <v>759</v>
      </c>
      <c r="E363" t="s">
        <v>765</v>
      </c>
      <c r="F363">
        <v>35</v>
      </c>
      <c r="G363">
        <v>30</v>
      </c>
      <c r="H363">
        <v>1050</v>
      </c>
      <c r="I363" t="s">
        <v>775</v>
      </c>
      <c r="J363">
        <v>210</v>
      </c>
      <c r="K363" t="s">
        <v>819</v>
      </c>
    </row>
    <row r="364" spans="1:11" x14ac:dyDescent="0.25">
      <c r="A364" t="s">
        <v>1314</v>
      </c>
      <c r="B364">
        <v>35</v>
      </c>
      <c r="C364" t="s">
        <v>778</v>
      </c>
      <c r="D364" t="s">
        <v>759</v>
      </c>
      <c r="E364" t="s">
        <v>760</v>
      </c>
      <c r="F364">
        <v>40</v>
      </c>
      <c r="G364">
        <v>37</v>
      </c>
      <c r="H364">
        <v>1480</v>
      </c>
      <c r="I364" t="s">
        <v>761</v>
      </c>
      <c r="J364">
        <v>0</v>
      </c>
      <c r="K364" t="s">
        <v>1078</v>
      </c>
    </row>
    <row r="365" spans="1:11" x14ac:dyDescent="0.25">
      <c r="A365" t="s">
        <v>1315</v>
      </c>
      <c r="B365">
        <v>97</v>
      </c>
      <c r="C365" t="s">
        <v>801</v>
      </c>
      <c r="D365" t="s">
        <v>759</v>
      </c>
      <c r="E365" t="s">
        <v>771</v>
      </c>
      <c r="F365">
        <v>45</v>
      </c>
      <c r="G365">
        <v>29</v>
      </c>
      <c r="H365">
        <v>1305</v>
      </c>
      <c r="I365" t="s">
        <v>775</v>
      </c>
      <c r="J365">
        <v>261</v>
      </c>
      <c r="K365" t="s">
        <v>1316</v>
      </c>
    </row>
    <row r="366" spans="1:11" x14ac:dyDescent="0.25">
      <c r="A366" t="s">
        <v>1317</v>
      </c>
      <c r="B366">
        <v>68</v>
      </c>
      <c r="C366" t="s">
        <v>781</v>
      </c>
      <c r="D366" t="s">
        <v>759</v>
      </c>
      <c r="E366" t="s">
        <v>765</v>
      </c>
      <c r="F366">
        <v>35</v>
      </c>
      <c r="G366">
        <v>33</v>
      </c>
      <c r="H366">
        <v>1155</v>
      </c>
      <c r="I366" t="s">
        <v>761</v>
      </c>
      <c r="J366">
        <v>0</v>
      </c>
      <c r="K366" t="s">
        <v>1318</v>
      </c>
    </row>
    <row r="367" spans="1:11" x14ac:dyDescent="0.25">
      <c r="A367" t="s">
        <v>1319</v>
      </c>
      <c r="B367">
        <v>31</v>
      </c>
      <c r="C367" t="s">
        <v>799</v>
      </c>
      <c r="D367" t="s">
        <v>759</v>
      </c>
      <c r="E367" t="s">
        <v>788</v>
      </c>
      <c r="F367">
        <v>35</v>
      </c>
      <c r="G367">
        <v>33</v>
      </c>
      <c r="H367">
        <v>1155</v>
      </c>
      <c r="I367" t="s">
        <v>775</v>
      </c>
      <c r="J367">
        <v>231</v>
      </c>
      <c r="K367" t="s">
        <v>935</v>
      </c>
    </row>
    <row r="368" spans="1:11" x14ac:dyDescent="0.25">
      <c r="A368" t="s">
        <v>1320</v>
      </c>
      <c r="B368">
        <v>91</v>
      </c>
      <c r="C368" t="s">
        <v>778</v>
      </c>
      <c r="D368" t="s">
        <v>759</v>
      </c>
      <c r="E368" t="s">
        <v>765</v>
      </c>
      <c r="F368">
        <v>35</v>
      </c>
      <c r="G368">
        <v>8</v>
      </c>
      <c r="H368">
        <v>280</v>
      </c>
      <c r="I368" t="s">
        <v>761</v>
      </c>
      <c r="J368">
        <v>0</v>
      </c>
      <c r="K368" t="s">
        <v>1085</v>
      </c>
    </row>
    <row r="369" spans="1:11" x14ac:dyDescent="0.25">
      <c r="A369" t="s">
        <v>1321</v>
      </c>
      <c r="B369">
        <v>44</v>
      </c>
      <c r="C369" t="s">
        <v>778</v>
      </c>
      <c r="D369" t="s">
        <v>759</v>
      </c>
      <c r="E369" t="s">
        <v>765</v>
      </c>
      <c r="F369">
        <v>35</v>
      </c>
      <c r="G369">
        <v>20</v>
      </c>
      <c r="H369">
        <v>700</v>
      </c>
      <c r="I369" t="s">
        <v>775</v>
      </c>
      <c r="J369">
        <v>140</v>
      </c>
      <c r="K369" t="s">
        <v>762</v>
      </c>
    </row>
    <row r="370" spans="1:11" x14ac:dyDescent="0.25">
      <c r="A370" t="s">
        <v>1322</v>
      </c>
      <c r="B370">
        <v>99</v>
      </c>
      <c r="C370" t="s">
        <v>758</v>
      </c>
      <c r="D370" t="s">
        <v>759</v>
      </c>
      <c r="E370" t="s">
        <v>788</v>
      </c>
      <c r="F370">
        <v>35</v>
      </c>
      <c r="G370">
        <v>15</v>
      </c>
      <c r="H370">
        <v>525</v>
      </c>
      <c r="I370" t="s">
        <v>761</v>
      </c>
      <c r="J370">
        <v>0</v>
      </c>
      <c r="K370" t="s">
        <v>1160</v>
      </c>
    </row>
    <row r="371" spans="1:11" x14ac:dyDescent="0.25">
      <c r="A371" t="s">
        <v>1323</v>
      </c>
      <c r="B371">
        <v>42</v>
      </c>
      <c r="C371" t="s">
        <v>799</v>
      </c>
      <c r="D371" t="s">
        <v>759</v>
      </c>
      <c r="E371" t="s">
        <v>765</v>
      </c>
      <c r="F371">
        <v>35</v>
      </c>
      <c r="G371">
        <v>1</v>
      </c>
      <c r="H371">
        <v>35</v>
      </c>
      <c r="I371" t="s">
        <v>761</v>
      </c>
      <c r="J371">
        <v>0</v>
      </c>
      <c r="K371" t="s">
        <v>993</v>
      </c>
    </row>
    <row r="372" spans="1:11" x14ac:dyDescent="0.25">
      <c r="A372" t="s">
        <v>1324</v>
      </c>
      <c r="B372">
        <v>12</v>
      </c>
      <c r="C372" t="s">
        <v>768</v>
      </c>
      <c r="D372" t="s">
        <v>759</v>
      </c>
      <c r="E372" t="s">
        <v>760</v>
      </c>
      <c r="F372">
        <v>40</v>
      </c>
      <c r="G372">
        <v>16</v>
      </c>
      <c r="H372">
        <v>640</v>
      </c>
      <c r="I372" t="s">
        <v>775</v>
      </c>
      <c r="J372">
        <v>128</v>
      </c>
      <c r="K372" t="s">
        <v>1325</v>
      </c>
    </row>
    <row r="373" spans="1:11" x14ac:dyDescent="0.25">
      <c r="A373" t="s">
        <v>1326</v>
      </c>
      <c r="B373">
        <v>37</v>
      </c>
      <c r="C373" t="s">
        <v>791</v>
      </c>
      <c r="D373" t="s">
        <v>759</v>
      </c>
      <c r="E373" t="s">
        <v>788</v>
      </c>
      <c r="F373">
        <v>35</v>
      </c>
      <c r="G373">
        <v>17</v>
      </c>
      <c r="H373">
        <v>595</v>
      </c>
      <c r="I373" t="s">
        <v>775</v>
      </c>
      <c r="J373">
        <v>119</v>
      </c>
      <c r="K373" t="s">
        <v>1202</v>
      </c>
    </row>
    <row r="374" spans="1:11" x14ac:dyDescent="0.25">
      <c r="A374" t="s">
        <v>1327</v>
      </c>
      <c r="B374">
        <v>15</v>
      </c>
      <c r="C374" t="s">
        <v>801</v>
      </c>
      <c r="D374" t="s">
        <v>759</v>
      </c>
      <c r="E374" t="s">
        <v>788</v>
      </c>
      <c r="F374">
        <v>35</v>
      </c>
      <c r="G374">
        <v>9</v>
      </c>
      <c r="H374">
        <v>315</v>
      </c>
      <c r="I374" t="s">
        <v>775</v>
      </c>
      <c r="J374">
        <v>63</v>
      </c>
      <c r="K374" t="s">
        <v>1328</v>
      </c>
    </row>
    <row r="375" spans="1:11" x14ac:dyDescent="0.25">
      <c r="A375" t="s">
        <v>1329</v>
      </c>
      <c r="B375">
        <v>33</v>
      </c>
      <c r="C375" t="s">
        <v>778</v>
      </c>
      <c r="D375" t="s">
        <v>759</v>
      </c>
      <c r="E375" t="s">
        <v>788</v>
      </c>
      <c r="F375">
        <v>35</v>
      </c>
      <c r="G375">
        <v>17</v>
      </c>
      <c r="H375">
        <v>595</v>
      </c>
      <c r="I375" t="s">
        <v>761</v>
      </c>
      <c r="J375">
        <v>0</v>
      </c>
      <c r="K375" t="s">
        <v>766</v>
      </c>
    </row>
    <row r="376" spans="1:11" x14ac:dyDescent="0.25">
      <c r="A376" t="s">
        <v>1330</v>
      </c>
      <c r="B376">
        <v>36</v>
      </c>
      <c r="C376" t="s">
        <v>791</v>
      </c>
      <c r="D376" t="s">
        <v>759</v>
      </c>
      <c r="E376" t="s">
        <v>760</v>
      </c>
      <c r="F376">
        <v>40</v>
      </c>
      <c r="G376">
        <v>6</v>
      </c>
      <c r="H376">
        <v>240</v>
      </c>
      <c r="I376" t="s">
        <v>761</v>
      </c>
      <c r="J376">
        <v>0</v>
      </c>
      <c r="K376" t="s">
        <v>1092</v>
      </c>
    </row>
    <row r="377" spans="1:11" x14ac:dyDescent="0.25">
      <c r="A377" t="s">
        <v>1331</v>
      </c>
      <c r="B377">
        <v>24</v>
      </c>
      <c r="C377" t="s">
        <v>791</v>
      </c>
      <c r="D377" t="s">
        <v>759</v>
      </c>
      <c r="E377" t="s">
        <v>760</v>
      </c>
      <c r="F377">
        <v>40</v>
      </c>
      <c r="G377">
        <v>5</v>
      </c>
      <c r="H377">
        <v>200</v>
      </c>
      <c r="I377" t="s">
        <v>761</v>
      </c>
      <c r="J377">
        <v>0</v>
      </c>
      <c r="K377" t="s">
        <v>1256</v>
      </c>
    </row>
    <row r="378" spans="1:11" x14ac:dyDescent="0.25">
      <c r="A378" t="s">
        <v>1332</v>
      </c>
      <c r="B378">
        <v>39</v>
      </c>
      <c r="C378" t="s">
        <v>774</v>
      </c>
      <c r="D378" t="s">
        <v>759</v>
      </c>
      <c r="E378" t="s">
        <v>788</v>
      </c>
      <c r="F378">
        <v>35</v>
      </c>
      <c r="G378">
        <v>15</v>
      </c>
      <c r="H378">
        <v>525</v>
      </c>
      <c r="I378" t="s">
        <v>761</v>
      </c>
      <c r="J378">
        <v>0</v>
      </c>
      <c r="K378" t="s">
        <v>1160</v>
      </c>
    </row>
    <row r="379" spans="1:11" x14ac:dyDescent="0.25">
      <c r="A379" t="s">
        <v>1333</v>
      </c>
      <c r="B379">
        <v>4</v>
      </c>
      <c r="C379" t="s">
        <v>778</v>
      </c>
      <c r="D379" t="s">
        <v>759</v>
      </c>
      <c r="E379" t="s">
        <v>788</v>
      </c>
      <c r="F379">
        <v>35</v>
      </c>
      <c r="G379">
        <v>33</v>
      </c>
      <c r="H379">
        <v>1155</v>
      </c>
      <c r="I379" t="s">
        <v>775</v>
      </c>
      <c r="J379">
        <v>231</v>
      </c>
      <c r="K379" t="s">
        <v>935</v>
      </c>
    </row>
    <row r="380" spans="1:11" x14ac:dyDescent="0.25">
      <c r="A380" t="s">
        <v>1334</v>
      </c>
      <c r="B380">
        <v>50</v>
      </c>
      <c r="C380" t="s">
        <v>785</v>
      </c>
      <c r="D380" t="s">
        <v>759</v>
      </c>
      <c r="E380" t="s">
        <v>782</v>
      </c>
      <c r="F380">
        <v>30</v>
      </c>
      <c r="G380">
        <v>40</v>
      </c>
      <c r="H380">
        <v>1200</v>
      </c>
      <c r="I380" t="s">
        <v>761</v>
      </c>
      <c r="J380">
        <v>0</v>
      </c>
      <c r="K380" t="s">
        <v>1034</v>
      </c>
    </row>
    <row r="381" spans="1:11" x14ac:dyDescent="0.25">
      <c r="A381" t="s">
        <v>1335</v>
      </c>
      <c r="B381">
        <v>84</v>
      </c>
      <c r="C381" t="s">
        <v>758</v>
      </c>
      <c r="D381" t="s">
        <v>759</v>
      </c>
      <c r="E381" t="s">
        <v>771</v>
      </c>
      <c r="F381">
        <v>45</v>
      </c>
      <c r="G381">
        <v>47</v>
      </c>
      <c r="H381">
        <v>2115</v>
      </c>
      <c r="I381" t="s">
        <v>775</v>
      </c>
      <c r="J381">
        <v>423</v>
      </c>
      <c r="K381" t="s">
        <v>1336</v>
      </c>
    </row>
    <row r="382" spans="1:11" x14ac:dyDescent="0.25">
      <c r="A382" t="s">
        <v>1337</v>
      </c>
      <c r="B382">
        <v>24</v>
      </c>
      <c r="C382" t="s">
        <v>781</v>
      </c>
      <c r="D382" t="s">
        <v>759</v>
      </c>
      <c r="E382" t="s">
        <v>760</v>
      </c>
      <c r="F382">
        <v>40</v>
      </c>
      <c r="G382">
        <v>19</v>
      </c>
      <c r="H382">
        <v>760</v>
      </c>
      <c r="I382" t="s">
        <v>775</v>
      </c>
      <c r="J382">
        <v>152</v>
      </c>
      <c r="K382" t="s">
        <v>1338</v>
      </c>
    </row>
    <row r="383" spans="1:11" x14ac:dyDescent="0.25">
      <c r="A383" t="s">
        <v>1339</v>
      </c>
      <c r="B383">
        <v>92</v>
      </c>
      <c r="C383" t="s">
        <v>799</v>
      </c>
      <c r="D383" t="s">
        <v>759</v>
      </c>
      <c r="E383" t="s">
        <v>788</v>
      </c>
      <c r="F383">
        <v>35</v>
      </c>
      <c r="G383">
        <v>31</v>
      </c>
      <c r="H383">
        <v>1085</v>
      </c>
      <c r="I383" t="s">
        <v>775</v>
      </c>
      <c r="J383">
        <v>217</v>
      </c>
      <c r="K383" t="s">
        <v>1043</v>
      </c>
    </row>
    <row r="384" spans="1:11" x14ac:dyDescent="0.25">
      <c r="A384" t="s">
        <v>1340</v>
      </c>
      <c r="B384">
        <v>91</v>
      </c>
      <c r="C384" t="s">
        <v>785</v>
      </c>
      <c r="D384" t="s">
        <v>759</v>
      </c>
      <c r="E384" t="s">
        <v>760</v>
      </c>
      <c r="F384">
        <v>40</v>
      </c>
      <c r="G384">
        <v>25</v>
      </c>
      <c r="H384">
        <v>1000</v>
      </c>
      <c r="I384" t="s">
        <v>775</v>
      </c>
      <c r="J384">
        <v>200</v>
      </c>
      <c r="K384" t="s">
        <v>915</v>
      </c>
    </row>
    <row r="385" spans="1:11" x14ac:dyDescent="0.25">
      <c r="A385" t="s">
        <v>1341</v>
      </c>
      <c r="B385">
        <v>46</v>
      </c>
      <c r="C385" t="s">
        <v>764</v>
      </c>
      <c r="D385" t="s">
        <v>759</v>
      </c>
      <c r="E385" t="s">
        <v>760</v>
      </c>
      <c r="F385">
        <v>40</v>
      </c>
      <c r="G385">
        <v>27</v>
      </c>
      <c r="H385">
        <v>1080</v>
      </c>
      <c r="I385" t="s">
        <v>775</v>
      </c>
      <c r="J385">
        <v>216</v>
      </c>
      <c r="K385" t="s">
        <v>984</v>
      </c>
    </row>
    <row r="386" spans="1:11" x14ac:dyDescent="0.25">
      <c r="A386" t="s">
        <v>1342</v>
      </c>
      <c r="B386">
        <v>50</v>
      </c>
      <c r="C386" t="s">
        <v>774</v>
      </c>
      <c r="D386" t="s">
        <v>759</v>
      </c>
      <c r="E386" t="s">
        <v>771</v>
      </c>
      <c r="F386">
        <v>45</v>
      </c>
      <c r="G386">
        <v>38</v>
      </c>
      <c r="H386">
        <v>1710</v>
      </c>
      <c r="I386" t="s">
        <v>761</v>
      </c>
      <c r="J386">
        <v>0</v>
      </c>
      <c r="K386" t="s">
        <v>908</v>
      </c>
    </row>
    <row r="387" spans="1:11" x14ac:dyDescent="0.25">
      <c r="A387" t="s">
        <v>1343</v>
      </c>
      <c r="B387">
        <v>56</v>
      </c>
      <c r="C387" t="s">
        <v>785</v>
      </c>
      <c r="D387" t="s">
        <v>759</v>
      </c>
      <c r="E387" t="s">
        <v>760</v>
      </c>
      <c r="F387">
        <v>40</v>
      </c>
      <c r="G387">
        <v>44</v>
      </c>
      <c r="H387">
        <v>1760</v>
      </c>
      <c r="I387" t="s">
        <v>761</v>
      </c>
      <c r="J387">
        <v>0</v>
      </c>
      <c r="K387" t="s">
        <v>1096</v>
      </c>
    </row>
    <row r="388" spans="1:11" x14ac:dyDescent="0.25">
      <c r="A388" t="s">
        <v>1344</v>
      </c>
      <c r="B388">
        <v>18</v>
      </c>
      <c r="C388" t="s">
        <v>764</v>
      </c>
      <c r="D388" t="s">
        <v>759</v>
      </c>
      <c r="E388" t="s">
        <v>760</v>
      </c>
      <c r="F388">
        <v>40</v>
      </c>
      <c r="G388">
        <v>32</v>
      </c>
      <c r="H388">
        <v>1280</v>
      </c>
      <c r="I388" t="s">
        <v>761</v>
      </c>
      <c r="J388">
        <v>0</v>
      </c>
      <c r="K388" t="s">
        <v>1080</v>
      </c>
    </row>
    <row r="389" spans="1:11" x14ac:dyDescent="0.25">
      <c r="A389" t="s">
        <v>1345</v>
      </c>
      <c r="B389">
        <v>63</v>
      </c>
      <c r="C389" t="s">
        <v>778</v>
      </c>
      <c r="D389" t="s">
        <v>759</v>
      </c>
      <c r="E389" t="s">
        <v>771</v>
      </c>
      <c r="F389">
        <v>45</v>
      </c>
      <c r="G389">
        <v>38</v>
      </c>
      <c r="H389">
        <v>1710</v>
      </c>
      <c r="I389" t="s">
        <v>761</v>
      </c>
      <c r="J389">
        <v>0</v>
      </c>
      <c r="K389" t="s">
        <v>908</v>
      </c>
    </row>
    <row r="390" spans="1:11" x14ac:dyDescent="0.25">
      <c r="A390" t="s">
        <v>1346</v>
      </c>
      <c r="B390">
        <v>22</v>
      </c>
      <c r="C390" t="s">
        <v>799</v>
      </c>
      <c r="D390" t="s">
        <v>759</v>
      </c>
      <c r="E390" t="s">
        <v>760</v>
      </c>
      <c r="F390">
        <v>40</v>
      </c>
      <c r="G390">
        <v>31</v>
      </c>
      <c r="H390">
        <v>1240</v>
      </c>
      <c r="I390" t="s">
        <v>761</v>
      </c>
      <c r="J390">
        <v>0</v>
      </c>
      <c r="K390" t="s">
        <v>1347</v>
      </c>
    </row>
    <row r="391" spans="1:11" x14ac:dyDescent="0.25">
      <c r="A391" t="s">
        <v>1348</v>
      </c>
      <c r="B391">
        <v>76</v>
      </c>
      <c r="C391" t="s">
        <v>791</v>
      </c>
      <c r="D391" t="s">
        <v>759</v>
      </c>
      <c r="E391" t="s">
        <v>771</v>
      </c>
      <c r="F391">
        <v>45</v>
      </c>
      <c r="G391">
        <v>15</v>
      </c>
      <c r="H391">
        <v>675</v>
      </c>
      <c r="I391" t="s">
        <v>775</v>
      </c>
      <c r="J391">
        <v>135</v>
      </c>
      <c r="K391" t="s">
        <v>874</v>
      </c>
    </row>
    <row r="392" spans="1:11" x14ac:dyDescent="0.25">
      <c r="A392" t="s">
        <v>1349</v>
      </c>
      <c r="B392">
        <v>2</v>
      </c>
      <c r="C392" t="s">
        <v>799</v>
      </c>
      <c r="D392" t="s">
        <v>759</v>
      </c>
      <c r="E392" t="s">
        <v>788</v>
      </c>
      <c r="F392">
        <v>35</v>
      </c>
      <c r="G392">
        <v>16</v>
      </c>
      <c r="H392">
        <v>560</v>
      </c>
      <c r="I392" t="s">
        <v>775</v>
      </c>
      <c r="J392">
        <v>112</v>
      </c>
      <c r="K392" t="s">
        <v>1267</v>
      </c>
    </row>
    <row r="393" spans="1:11" x14ac:dyDescent="0.25">
      <c r="A393" t="s">
        <v>1350</v>
      </c>
      <c r="B393">
        <v>95</v>
      </c>
      <c r="C393" t="s">
        <v>791</v>
      </c>
      <c r="D393" t="s">
        <v>759</v>
      </c>
      <c r="E393" t="s">
        <v>782</v>
      </c>
      <c r="F393">
        <v>30</v>
      </c>
      <c r="G393">
        <v>4</v>
      </c>
      <c r="H393">
        <v>120</v>
      </c>
      <c r="I393" t="s">
        <v>775</v>
      </c>
      <c r="J393">
        <v>24</v>
      </c>
      <c r="K393" t="s">
        <v>901</v>
      </c>
    </row>
    <row r="394" spans="1:11" x14ac:dyDescent="0.25">
      <c r="A394" t="s">
        <v>1351</v>
      </c>
      <c r="B394">
        <v>77</v>
      </c>
      <c r="C394" t="s">
        <v>801</v>
      </c>
      <c r="D394" t="s">
        <v>759</v>
      </c>
      <c r="E394" t="s">
        <v>771</v>
      </c>
      <c r="F394">
        <v>45</v>
      </c>
      <c r="G394">
        <v>34</v>
      </c>
      <c r="H394">
        <v>1530</v>
      </c>
      <c r="I394" t="s">
        <v>761</v>
      </c>
      <c r="J394">
        <v>0</v>
      </c>
      <c r="K394" t="s">
        <v>1222</v>
      </c>
    </row>
    <row r="395" spans="1:11" x14ac:dyDescent="0.25">
      <c r="A395" t="s">
        <v>1352</v>
      </c>
      <c r="B395">
        <v>48</v>
      </c>
      <c r="C395" t="s">
        <v>801</v>
      </c>
      <c r="D395" t="s">
        <v>759</v>
      </c>
      <c r="E395" t="s">
        <v>788</v>
      </c>
      <c r="F395">
        <v>35</v>
      </c>
      <c r="G395">
        <v>48</v>
      </c>
      <c r="H395">
        <v>1680</v>
      </c>
      <c r="I395" t="s">
        <v>775</v>
      </c>
      <c r="J395">
        <v>336</v>
      </c>
      <c r="K395" t="s">
        <v>920</v>
      </c>
    </row>
    <row r="396" spans="1:11" x14ac:dyDescent="0.25">
      <c r="A396" t="s">
        <v>1353</v>
      </c>
      <c r="B396">
        <v>98</v>
      </c>
      <c r="C396" t="s">
        <v>799</v>
      </c>
      <c r="D396" t="s">
        <v>759</v>
      </c>
      <c r="E396" t="s">
        <v>782</v>
      </c>
      <c r="F396">
        <v>30</v>
      </c>
      <c r="G396">
        <v>25</v>
      </c>
      <c r="H396">
        <v>750</v>
      </c>
      <c r="I396" t="s">
        <v>775</v>
      </c>
      <c r="J396">
        <v>150</v>
      </c>
      <c r="K396" t="s">
        <v>970</v>
      </c>
    </row>
    <row r="397" spans="1:11" x14ac:dyDescent="0.25">
      <c r="A397" t="s">
        <v>1354</v>
      </c>
      <c r="B397">
        <v>46</v>
      </c>
      <c r="C397" t="s">
        <v>785</v>
      </c>
      <c r="D397" t="s">
        <v>759</v>
      </c>
      <c r="E397" t="s">
        <v>760</v>
      </c>
      <c r="F397">
        <v>40</v>
      </c>
      <c r="G397">
        <v>42</v>
      </c>
      <c r="H397">
        <v>1680</v>
      </c>
      <c r="I397" t="s">
        <v>761</v>
      </c>
      <c r="J397">
        <v>0</v>
      </c>
      <c r="K397" t="s">
        <v>1053</v>
      </c>
    </row>
    <row r="398" spans="1:11" x14ac:dyDescent="0.25">
      <c r="A398" t="s">
        <v>1355</v>
      </c>
      <c r="B398">
        <v>12</v>
      </c>
      <c r="C398" t="s">
        <v>758</v>
      </c>
      <c r="D398" t="s">
        <v>759</v>
      </c>
      <c r="E398" t="s">
        <v>782</v>
      </c>
      <c r="F398">
        <v>30</v>
      </c>
      <c r="G398">
        <v>22</v>
      </c>
      <c r="H398">
        <v>660</v>
      </c>
      <c r="I398" t="s">
        <v>761</v>
      </c>
      <c r="J398">
        <v>0</v>
      </c>
      <c r="K398" t="s">
        <v>1356</v>
      </c>
    </row>
    <row r="399" spans="1:11" x14ac:dyDescent="0.25">
      <c r="A399" t="s">
        <v>1357</v>
      </c>
      <c r="B399">
        <v>41</v>
      </c>
      <c r="C399" t="s">
        <v>764</v>
      </c>
      <c r="D399" t="s">
        <v>759</v>
      </c>
      <c r="E399" t="s">
        <v>771</v>
      </c>
      <c r="F399">
        <v>45</v>
      </c>
      <c r="G399">
        <v>13</v>
      </c>
      <c r="H399">
        <v>585</v>
      </c>
      <c r="I399" t="s">
        <v>775</v>
      </c>
      <c r="J399">
        <v>117</v>
      </c>
      <c r="K399" t="s">
        <v>1358</v>
      </c>
    </row>
    <row r="400" spans="1:11" x14ac:dyDescent="0.25">
      <c r="A400" t="s">
        <v>1359</v>
      </c>
      <c r="B400">
        <v>59</v>
      </c>
      <c r="C400" t="s">
        <v>774</v>
      </c>
      <c r="D400" t="s">
        <v>759</v>
      </c>
      <c r="E400" t="s">
        <v>760</v>
      </c>
      <c r="F400">
        <v>40</v>
      </c>
      <c r="G400">
        <v>48</v>
      </c>
      <c r="H400">
        <v>1920</v>
      </c>
      <c r="I400" t="s">
        <v>775</v>
      </c>
      <c r="J400">
        <v>384</v>
      </c>
      <c r="K400" t="s">
        <v>1360</v>
      </c>
    </row>
    <row r="401" spans="1:11" x14ac:dyDescent="0.25">
      <c r="A401" t="s">
        <v>1361</v>
      </c>
      <c r="B401">
        <v>29</v>
      </c>
      <c r="C401" t="s">
        <v>778</v>
      </c>
      <c r="D401" t="s">
        <v>759</v>
      </c>
      <c r="E401" t="s">
        <v>765</v>
      </c>
      <c r="F401">
        <v>35</v>
      </c>
      <c r="G401">
        <v>30</v>
      </c>
      <c r="H401">
        <v>1050</v>
      </c>
      <c r="I401" t="s">
        <v>761</v>
      </c>
      <c r="J401">
        <v>0</v>
      </c>
      <c r="K401" t="s">
        <v>999</v>
      </c>
    </row>
    <row r="402" spans="1:11" x14ac:dyDescent="0.25">
      <c r="A402" t="s">
        <v>1362</v>
      </c>
      <c r="B402">
        <v>47</v>
      </c>
      <c r="C402" t="s">
        <v>801</v>
      </c>
      <c r="D402" t="s">
        <v>759</v>
      </c>
      <c r="E402" t="s">
        <v>788</v>
      </c>
      <c r="F402">
        <v>35</v>
      </c>
      <c r="G402">
        <v>24</v>
      </c>
      <c r="H402">
        <v>840</v>
      </c>
      <c r="I402" t="s">
        <v>761</v>
      </c>
      <c r="J402">
        <v>0</v>
      </c>
      <c r="K402" t="s">
        <v>819</v>
      </c>
    </row>
    <row r="403" spans="1:11" x14ac:dyDescent="0.25">
      <c r="A403" t="s">
        <v>1363</v>
      </c>
      <c r="B403">
        <v>9</v>
      </c>
      <c r="C403" t="s">
        <v>791</v>
      </c>
      <c r="D403" t="s">
        <v>759</v>
      </c>
      <c r="E403" t="s">
        <v>771</v>
      </c>
      <c r="F403">
        <v>45</v>
      </c>
      <c r="G403">
        <v>33</v>
      </c>
      <c r="H403">
        <v>1485</v>
      </c>
      <c r="I403" t="s">
        <v>775</v>
      </c>
      <c r="J403">
        <v>297</v>
      </c>
      <c r="K403" t="s">
        <v>1364</v>
      </c>
    </row>
    <row r="404" spans="1:11" x14ac:dyDescent="0.25">
      <c r="A404" t="s">
        <v>1365</v>
      </c>
      <c r="B404">
        <v>62</v>
      </c>
      <c r="C404" t="s">
        <v>801</v>
      </c>
      <c r="D404" t="s">
        <v>759</v>
      </c>
      <c r="E404" t="s">
        <v>771</v>
      </c>
      <c r="F404">
        <v>45</v>
      </c>
      <c r="G404">
        <v>49</v>
      </c>
      <c r="H404">
        <v>2205</v>
      </c>
      <c r="I404" t="s">
        <v>775</v>
      </c>
      <c r="J404">
        <v>441</v>
      </c>
      <c r="K404" t="s">
        <v>804</v>
      </c>
    </row>
    <row r="405" spans="1:11" x14ac:dyDescent="0.25">
      <c r="A405" t="s">
        <v>1366</v>
      </c>
      <c r="B405">
        <v>40</v>
      </c>
      <c r="C405" t="s">
        <v>758</v>
      </c>
      <c r="D405" t="s">
        <v>759</v>
      </c>
      <c r="E405" t="s">
        <v>782</v>
      </c>
      <c r="F405">
        <v>30</v>
      </c>
      <c r="G405">
        <v>29</v>
      </c>
      <c r="H405">
        <v>870</v>
      </c>
      <c r="I405" t="s">
        <v>761</v>
      </c>
      <c r="J405">
        <v>0</v>
      </c>
      <c r="K405" t="s">
        <v>1059</v>
      </c>
    </row>
    <row r="406" spans="1:11" x14ac:dyDescent="0.25">
      <c r="A406" t="s">
        <v>1367</v>
      </c>
      <c r="B406">
        <v>25</v>
      </c>
      <c r="C406" t="s">
        <v>768</v>
      </c>
      <c r="D406" t="s">
        <v>759</v>
      </c>
      <c r="E406" t="s">
        <v>771</v>
      </c>
      <c r="F406">
        <v>45</v>
      </c>
      <c r="G406">
        <v>32</v>
      </c>
      <c r="H406">
        <v>1440</v>
      </c>
      <c r="I406" t="s">
        <v>761</v>
      </c>
      <c r="J406">
        <v>0</v>
      </c>
      <c r="K406" t="s">
        <v>817</v>
      </c>
    </row>
    <row r="407" spans="1:11" x14ac:dyDescent="0.25">
      <c r="A407" t="s">
        <v>1368</v>
      </c>
      <c r="B407">
        <v>61</v>
      </c>
      <c r="C407" t="s">
        <v>799</v>
      </c>
      <c r="D407" t="s">
        <v>759</v>
      </c>
      <c r="E407" t="s">
        <v>788</v>
      </c>
      <c r="F407">
        <v>35</v>
      </c>
      <c r="G407">
        <v>35</v>
      </c>
      <c r="H407">
        <v>1225</v>
      </c>
      <c r="I407" t="s">
        <v>761</v>
      </c>
      <c r="J407">
        <v>0</v>
      </c>
      <c r="K407" t="s">
        <v>957</v>
      </c>
    </row>
    <row r="408" spans="1:11" x14ac:dyDescent="0.25">
      <c r="A408" t="s">
        <v>1369</v>
      </c>
      <c r="B408">
        <v>74</v>
      </c>
      <c r="C408" t="s">
        <v>764</v>
      </c>
      <c r="D408" t="s">
        <v>759</v>
      </c>
      <c r="E408" t="s">
        <v>765</v>
      </c>
      <c r="F408">
        <v>35</v>
      </c>
      <c r="G408">
        <v>32</v>
      </c>
      <c r="H408">
        <v>1120</v>
      </c>
      <c r="I408" t="s">
        <v>761</v>
      </c>
      <c r="J408">
        <v>0</v>
      </c>
      <c r="K408" t="s">
        <v>918</v>
      </c>
    </row>
    <row r="409" spans="1:11" x14ac:dyDescent="0.25">
      <c r="A409" t="s">
        <v>1370</v>
      </c>
      <c r="B409">
        <v>100</v>
      </c>
      <c r="C409" t="s">
        <v>791</v>
      </c>
      <c r="D409" t="s">
        <v>759</v>
      </c>
      <c r="E409" t="s">
        <v>788</v>
      </c>
      <c r="F409">
        <v>35</v>
      </c>
      <c r="G409">
        <v>36</v>
      </c>
      <c r="H409">
        <v>1260</v>
      </c>
      <c r="I409" t="s">
        <v>775</v>
      </c>
      <c r="J409">
        <v>252</v>
      </c>
      <c r="K409" t="s">
        <v>872</v>
      </c>
    </row>
    <row r="410" spans="1:11" x14ac:dyDescent="0.25">
      <c r="A410" t="s">
        <v>1371</v>
      </c>
      <c r="B410">
        <v>10</v>
      </c>
      <c r="C410" t="s">
        <v>768</v>
      </c>
      <c r="D410" t="s">
        <v>759</v>
      </c>
      <c r="E410" t="s">
        <v>760</v>
      </c>
      <c r="F410">
        <v>40</v>
      </c>
      <c r="G410">
        <v>18</v>
      </c>
      <c r="H410">
        <v>720</v>
      </c>
      <c r="I410" t="s">
        <v>761</v>
      </c>
      <c r="J410">
        <v>0</v>
      </c>
      <c r="K410" t="s">
        <v>955</v>
      </c>
    </row>
    <row r="411" spans="1:11" x14ac:dyDescent="0.25">
      <c r="A411" t="s">
        <v>1372</v>
      </c>
      <c r="B411">
        <v>82</v>
      </c>
      <c r="C411" t="s">
        <v>799</v>
      </c>
      <c r="D411" t="s">
        <v>759</v>
      </c>
      <c r="E411" t="s">
        <v>782</v>
      </c>
      <c r="F411">
        <v>30</v>
      </c>
      <c r="G411">
        <v>14</v>
      </c>
      <c r="H411">
        <v>420</v>
      </c>
      <c r="I411" t="s">
        <v>761</v>
      </c>
      <c r="J411">
        <v>0</v>
      </c>
      <c r="K411" t="s">
        <v>796</v>
      </c>
    </row>
    <row r="412" spans="1:11" x14ac:dyDescent="0.25">
      <c r="A412" t="s">
        <v>1373</v>
      </c>
      <c r="B412">
        <v>42</v>
      </c>
      <c r="C412" t="s">
        <v>781</v>
      </c>
      <c r="D412" t="s">
        <v>759</v>
      </c>
      <c r="E412" t="s">
        <v>771</v>
      </c>
      <c r="F412">
        <v>45</v>
      </c>
      <c r="G412">
        <v>37</v>
      </c>
      <c r="H412">
        <v>1665</v>
      </c>
      <c r="I412" t="s">
        <v>775</v>
      </c>
      <c r="J412">
        <v>333</v>
      </c>
      <c r="K412" t="s">
        <v>1374</v>
      </c>
    </row>
    <row r="413" spans="1:11" x14ac:dyDescent="0.25">
      <c r="A413" t="s">
        <v>1375</v>
      </c>
      <c r="B413">
        <v>31</v>
      </c>
      <c r="C413" t="s">
        <v>801</v>
      </c>
      <c r="D413" t="s">
        <v>759</v>
      </c>
      <c r="E413" t="s">
        <v>765</v>
      </c>
      <c r="F413">
        <v>35</v>
      </c>
      <c r="G413">
        <v>4</v>
      </c>
      <c r="H413">
        <v>140</v>
      </c>
      <c r="I413" t="s">
        <v>775</v>
      </c>
      <c r="J413">
        <v>28</v>
      </c>
      <c r="K413" t="s">
        <v>964</v>
      </c>
    </row>
    <row r="414" spans="1:11" x14ac:dyDescent="0.25">
      <c r="A414" t="s">
        <v>1376</v>
      </c>
      <c r="B414">
        <v>88</v>
      </c>
      <c r="C414" t="s">
        <v>774</v>
      </c>
      <c r="D414" t="s">
        <v>759</v>
      </c>
      <c r="E414" t="s">
        <v>765</v>
      </c>
      <c r="F414">
        <v>35</v>
      </c>
      <c r="G414">
        <v>46</v>
      </c>
      <c r="H414">
        <v>1610</v>
      </c>
      <c r="I414" t="s">
        <v>775</v>
      </c>
      <c r="J414">
        <v>322</v>
      </c>
      <c r="K414" t="s">
        <v>1187</v>
      </c>
    </row>
    <row r="415" spans="1:11" x14ac:dyDescent="0.25">
      <c r="A415" t="s">
        <v>1377</v>
      </c>
      <c r="B415">
        <v>18</v>
      </c>
      <c r="C415" t="s">
        <v>791</v>
      </c>
      <c r="D415" t="s">
        <v>759</v>
      </c>
      <c r="E415" t="s">
        <v>782</v>
      </c>
      <c r="F415">
        <v>30</v>
      </c>
      <c r="G415">
        <v>29</v>
      </c>
      <c r="H415">
        <v>870</v>
      </c>
      <c r="I415" t="s">
        <v>761</v>
      </c>
      <c r="J415">
        <v>0</v>
      </c>
      <c r="K415" t="s">
        <v>1059</v>
      </c>
    </row>
    <row r="416" spans="1:11" x14ac:dyDescent="0.25">
      <c r="A416" t="s">
        <v>1378</v>
      </c>
      <c r="B416">
        <v>46</v>
      </c>
      <c r="C416" t="s">
        <v>774</v>
      </c>
      <c r="D416" t="s">
        <v>759</v>
      </c>
      <c r="E416" t="s">
        <v>788</v>
      </c>
      <c r="F416">
        <v>35</v>
      </c>
      <c r="G416">
        <v>40</v>
      </c>
      <c r="H416">
        <v>1400</v>
      </c>
      <c r="I416" t="s">
        <v>761</v>
      </c>
      <c r="J416">
        <v>0</v>
      </c>
      <c r="K416" t="s">
        <v>840</v>
      </c>
    </row>
    <row r="417" spans="1:11" x14ac:dyDescent="0.25">
      <c r="A417" t="s">
        <v>1379</v>
      </c>
      <c r="B417">
        <v>21</v>
      </c>
      <c r="C417" t="s">
        <v>799</v>
      </c>
      <c r="D417" t="s">
        <v>759</v>
      </c>
      <c r="E417" t="s">
        <v>765</v>
      </c>
      <c r="F417">
        <v>35</v>
      </c>
      <c r="G417">
        <v>10</v>
      </c>
      <c r="H417">
        <v>350</v>
      </c>
      <c r="I417" t="s">
        <v>761</v>
      </c>
      <c r="J417">
        <v>0</v>
      </c>
      <c r="K417" t="s">
        <v>1200</v>
      </c>
    </row>
    <row r="418" spans="1:11" x14ac:dyDescent="0.25">
      <c r="A418" t="s">
        <v>1380</v>
      </c>
      <c r="B418">
        <v>89</v>
      </c>
      <c r="C418" t="s">
        <v>774</v>
      </c>
      <c r="D418" t="s">
        <v>759</v>
      </c>
      <c r="E418" t="s">
        <v>760</v>
      </c>
      <c r="F418">
        <v>40</v>
      </c>
      <c r="G418">
        <v>28</v>
      </c>
      <c r="H418">
        <v>1120</v>
      </c>
      <c r="I418" t="s">
        <v>775</v>
      </c>
      <c r="J418">
        <v>224</v>
      </c>
      <c r="K418" t="s">
        <v>898</v>
      </c>
    </row>
    <row r="419" spans="1:11" x14ac:dyDescent="0.25">
      <c r="A419" t="s">
        <v>1381</v>
      </c>
      <c r="B419">
        <v>65</v>
      </c>
      <c r="C419" t="s">
        <v>764</v>
      </c>
      <c r="D419" t="s">
        <v>759</v>
      </c>
      <c r="E419" t="s">
        <v>765</v>
      </c>
      <c r="F419">
        <v>35</v>
      </c>
      <c r="G419">
        <v>48</v>
      </c>
      <c r="H419">
        <v>1680</v>
      </c>
      <c r="I419" t="s">
        <v>775</v>
      </c>
      <c r="J419">
        <v>336</v>
      </c>
      <c r="K419" t="s">
        <v>920</v>
      </c>
    </row>
    <row r="420" spans="1:11" x14ac:dyDescent="0.25">
      <c r="A420" t="s">
        <v>1382</v>
      </c>
      <c r="B420">
        <v>32</v>
      </c>
      <c r="C420" t="s">
        <v>774</v>
      </c>
      <c r="D420" t="s">
        <v>759</v>
      </c>
      <c r="E420" t="s">
        <v>760</v>
      </c>
      <c r="F420">
        <v>40</v>
      </c>
      <c r="G420">
        <v>17</v>
      </c>
      <c r="H420">
        <v>680</v>
      </c>
      <c r="I420" t="s">
        <v>775</v>
      </c>
      <c r="J420">
        <v>136</v>
      </c>
      <c r="K420" t="s">
        <v>848</v>
      </c>
    </row>
    <row r="421" spans="1:11" x14ac:dyDescent="0.25">
      <c r="A421" t="s">
        <v>1383</v>
      </c>
      <c r="B421">
        <v>64</v>
      </c>
      <c r="C421" t="s">
        <v>774</v>
      </c>
      <c r="D421" t="s">
        <v>759</v>
      </c>
      <c r="E421" t="s">
        <v>771</v>
      </c>
      <c r="F421">
        <v>45</v>
      </c>
      <c r="G421">
        <v>32</v>
      </c>
      <c r="H421">
        <v>1440</v>
      </c>
      <c r="I421" t="s">
        <v>761</v>
      </c>
      <c r="J421">
        <v>0</v>
      </c>
      <c r="K421" t="s">
        <v>817</v>
      </c>
    </row>
    <row r="422" spans="1:11" x14ac:dyDescent="0.25">
      <c r="A422" t="s">
        <v>1384</v>
      </c>
      <c r="B422">
        <v>5</v>
      </c>
      <c r="C422" t="s">
        <v>768</v>
      </c>
      <c r="D422" t="s">
        <v>759</v>
      </c>
      <c r="E422" t="s">
        <v>771</v>
      </c>
      <c r="F422">
        <v>45</v>
      </c>
      <c r="G422">
        <v>9</v>
      </c>
      <c r="H422">
        <v>405</v>
      </c>
      <c r="I422" t="s">
        <v>775</v>
      </c>
      <c r="J422">
        <v>81</v>
      </c>
      <c r="K422" t="s">
        <v>1385</v>
      </c>
    </row>
    <row r="423" spans="1:11" x14ac:dyDescent="0.25">
      <c r="A423" t="s">
        <v>1386</v>
      </c>
      <c r="B423">
        <v>60</v>
      </c>
      <c r="C423" t="s">
        <v>764</v>
      </c>
      <c r="D423" t="s">
        <v>759</v>
      </c>
      <c r="E423" t="s">
        <v>771</v>
      </c>
      <c r="F423">
        <v>45</v>
      </c>
      <c r="G423">
        <v>12</v>
      </c>
      <c r="H423">
        <v>540</v>
      </c>
      <c r="I423" t="s">
        <v>761</v>
      </c>
      <c r="J423">
        <v>0</v>
      </c>
      <c r="K423" t="s">
        <v>874</v>
      </c>
    </row>
    <row r="424" spans="1:11" x14ac:dyDescent="0.25">
      <c r="A424" t="s">
        <v>1387</v>
      </c>
      <c r="B424">
        <v>83</v>
      </c>
      <c r="C424" t="s">
        <v>785</v>
      </c>
      <c r="D424" t="s">
        <v>759</v>
      </c>
      <c r="E424" t="s">
        <v>765</v>
      </c>
      <c r="F424">
        <v>35</v>
      </c>
      <c r="G424">
        <v>47</v>
      </c>
      <c r="H424">
        <v>1645</v>
      </c>
      <c r="I424" t="s">
        <v>761</v>
      </c>
      <c r="J424">
        <v>0</v>
      </c>
      <c r="K424" t="s">
        <v>789</v>
      </c>
    </row>
    <row r="425" spans="1:11" x14ac:dyDescent="0.25">
      <c r="A425" t="s">
        <v>1388</v>
      </c>
      <c r="B425">
        <v>100</v>
      </c>
      <c r="C425" t="s">
        <v>768</v>
      </c>
      <c r="D425" t="s">
        <v>759</v>
      </c>
      <c r="E425" t="s">
        <v>788</v>
      </c>
      <c r="F425">
        <v>35</v>
      </c>
      <c r="G425">
        <v>13</v>
      </c>
      <c r="H425">
        <v>455</v>
      </c>
      <c r="I425" t="s">
        <v>775</v>
      </c>
      <c r="J425">
        <v>91</v>
      </c>
      <c r="K425" t="s">
        <v>1006</v>
      </c>
    </row>
    <row r="426" spans="1:11" x14ac:dyDescent="0.25">
      <c r="A426" t="s">
        <v>1389</v>
      </c>
      <c r="B426">
        <v>71</v>
      </c>
      <c r="C426" t="s">
        <v>774</v>
      </c>
      <c r="D426" t="s">
        <v>759</v>
      </c>
      <c r="E426" t="s">
        <v>782</v>
      </c>
      <c r="F426">
        <v>30</v>
      </c>
      <c r="G426">
        <v>39</v>
      </c>
      <c r="H426">
        <v>1170</v>
      </c>
      <c r="I426" t="s">
        <v>775</v>
      </c>
      <c r="J426">
        <v>234</v>
      </c>
      <c r="K426" t="s">
        <v>930</v>
      </c>
    </row>
    <row r="427" spans="1:11" x14ac:dyDescent="0.25">
      <c r="A427" t="s">
        <v>1390</v>
      </c>
      <c r="B427">
        <v>76</v>
      </c>
      <c r="C427" t="s">
        <v>799</v>
      </c>
      <c r="D427" t="s">
        <v>759</v>
      </c>
      <c r="E427" t="s">
        <v>765</v>
      </c>
      <c r="F427">
        <v>35</v>
      </c>
      <c r="G427">
        <v>35</v>
      </c>
      <c r="H427">
        <v>1225</v>
      </c>
      <c r="I427" t="s">
        <v>775</v>
      </c>
      <c r="J427">
        <v>245</v>
      </c>
      <c r="K427" t="s">
        <v>937</v>
      </c>
    </row>
    <row r="428" spans="1:11" x14ac:dyDescent="0.25">
      <c r="A428" t="s">
        <v>1391</v>
      </c>
      <c r="B428">
        <v>33</v>
      </c>
      <c r="C428" t="s">
        <v>758</v>
      </c>
      <c r="D428" t="s">
        <v>759</v>
      </c>
      <c r="E428" t="s">
        <v>788</v>
      </c>
      <c r="F428">
        <v>35</v>
      </c>
      <c r="G428">
        <v>21</v>
      </c>
      <c r="H428">
        <v>735</v>
      </c>
      <c r="I428" t="s">
        <v>761</v>
      </c>
      <c r="J428">
        <v>0</v>
      </c>
      <c r="K428" t="s">
        <v>895</v>
      </c>
    </row>
    <row r="429" spans="1:11" x14ac:dyDescent="0.25">
      <c r="A429" t="s">
        <v>1392</v>
      </c>
      <c r="B429">
        <v>58</v>
      </c>
      <c r="C429" t="s">
        <v>781</v>
      </c>
      <c r="D429" t="s">
        <v>759</v>
      </c>
      <c r="E429" t="s">
        <v>788</v>
      </c>
      <c r="F429">
        <v>35</v>
      </c>
      <c r="G429">
        <v>44</v>
      </c>
      <c r="H429">
        <v>1540</v>
      </c>
      <c r="I429" t="s">
        <v>775</v>
      </c>
      <c r="J429">
        <v>308</v>
      </c>
      <c r="K429" t="s">
        <v>1393</v>
      </c>
    </row>
    <row r="430" spans="1:11" x14ac:dyDescent="0.25">
      <c r="A430" t="s">
        <v>1394</v>
      </c>
      <c r="B430">
        <v>91</v>
      </c>
      <c r="C430" t="s">
        <v>801</v>
      </c>
      <c r="D430" t="s">
        <v>759</v>
      </c>
      <c r="E430" t="s">
        <v>760</v>
      </c>
      <c r="F430">
        <v>40</v>
      </c>
      <c r="G430">
        <v>6</v>
      </c>
      <c r="H430">
        <v>240</v>
      </c>
      <c r="I430" t="s">
        <v>775</v>
      </c>
      <c r="J430">
        <v>48</v>
      </c>
      <c r="K430" t="s">
        <v>1395</v>
      </c>
    </row>
    <row r="431" spans="1:11" x14ac:dyDescent="0.25">
      <c r="A431" t="s">
        <v>1396</v>
      </c>
      <c r="B431">
        <v>99</v>
      </c>
      <c r="C431" t="s">
        <v>778</v>
      </c>
      <c r="D431" t="s">
        <v>759</v>
      </c>
      <c r="E431" t="s">
        <v>760</v>
      </c>
      <c r="F431">
        <v>40</v>
      </c>
      <c r="G431">
        <v>2</v>
      </c>
      <c r="H431">
        <v>80</v>
      </c>
      <c r="I431" t="s">
        <v>761</v>
      </c>
      <c r="J431">
        <v>0</v>
      </c>
      <c r="K431" t="s">
        <v>1397</v>
      </c>
    </row>
    <row r="432" spans="1:11" x14ac:dyDescent="0.25">
      <c r="A432" t="s">
        <v>1398</v>
      </c>
      <c r="B432">
        <v>5</v>
      </c>
      <c r="C432" t="s">
        <v>781</v>
      </c>
      <c r="D432" t="s">
        <v>759</v>
      </c>
      <c r="E432" t="s">
        <v>782</v>
      </c>
      <c r="F432">
        <v>30</v>
      </c>
      <c r="G432">
        <v>3</v>
      </c>
      <c r="H432">
        <v>90</v>
      </c>
      <c r="I432" t="s">
        <v>775</v>
      </c>
      <c r="J432">
        <v>18</v>
      </c>
      <c r="K432" t="s">
        <v>1182</v>
      </c>
    </row>
    <row r="433" spans="1:11" x14ac:dyDescent="0.25">
      <c r="A433" t="s">
        <v>1399</v>
      </c>
      <c r="B433">
        <v>66</v>
      </c>
      <c r="C433" t="s">
        <v>764</v>
      </c>
      <c r="D433" t="s">
        <v>759</v>
      </c>
      <c r="E433" t="s">
        <v>782</v>
      </c>
      <c r="F433">
        <v>30</v>
      </c>
      <c r="G433">
        <v>5</v>
      </c>
      <c r="H433">
        <v>150</v>
      </c>
      <c r="I433" t="s">
        <v>761</v>
      </c>
      <c r="J433">
        <v>0</v>
      </c>
      <c r="K433" t="s">
        <v>1090</v>
      </c>
    </row>
    <row r="434" spans="1:11" x14ac:dyDescent="0.25">
      <c r="A434" t="s">
        <v>1400</v>
      </c>
      <c r="B434">
        <v>2</v>
      </c>
      <c r="C434" t="s">
        <v>781</v>
      </c>
      <c r="D434" t="s">
        <v>759</v>
      </c>
      <c r="E434" t="s">
        <v>771</v>
      </c>
      <c r="F434">
        <v>45</v>
      </c>
      <c r="G434">
        <v>27</v>
      </c>
      <c r="H434">
        <v>1215</v>
      </c>
      <c r="I434" t="s">
        <v>775</v>
      </c>
      <c r="J434">
        <v>243</v>
      </c>
      <c r="K434" t="s">
        <v>1401</v>
      </c>
    </row>
    <row r="435" spans="1:11" x14ac:dyDescent="0.25">
      <c r="A435" t="s">
        <v>1402</v>
      </c>
      <c r="B435">
        <v>30</v>
      </c>
      <c r="C435" t="s">
        <v>785</v>
      </c>
      <c r="D435" t="s">
        <v>759</v>
      </c>
      <c r="E435" t="s">
        <v>771</v>
      </c>
      <c r="F435">
        <v>45</v>
      </c>
      <c r="G435">
        <v>3</v>
      </c>
      <c r="H435">
        <v>135</v>
      </c>
      <c r="I435" t="s">
        <v>761</v>
      </c>
      <c r="J435">
        <v>0</v>
      </c>
      <c r="K435" t="s">
        <v>968</v>
      </c>
    </row>
    <row r="436" spans="1:11" x14ac:dyDescent="0.25">
      <c r="A436" t="s">
        <v>1403</v>
      </c>
      <c r="B436">
        <v>36</v>
      </c>
      <c r="C436" t="s">
        <v>778</v>
      </c>
      <c r="D436" t="s">
        <v>759</v>
      </c>
      <c r="E436" t="s">
        <v>771</v>
      </c>
      <c r="F436">
        <v>45</v>
      </c>
      <c r="G436">
        <v>6</v>
      </c>
      <c r="H436">
        <v>270</v>
      </c>
      <c r="I436" t="s">
        <v>775</v>
      </c>
      <c r="J436">
        <v>54</v>
      </c>
      <c r="K436" t="s">
        <v>885</v>
      </c>
    </row>
    <row r="437" spans="1:11" x14ac:dyDescent="0.25">
      <c r="A437" t="s">
        <v>1404</v>
      </c>
      <c r="B437">
        <v>1</v>
      </c>
      <c r="C437" t="s">
        <v>785</v>
      </c>
      <c r="D437" t="s">
        <v>759</v>
      </c>
      <c r="E437" t="s">
        <v>760</v>
      </c>
      <c r="F437">
        <v>40</v>
      </c>
      <c r="G437">
        <v>49</v>
      </c>
      <c r="H437">
        <v>1960</v>
      </c>
      <c r="I437" t="s">
        <v>761</v>
      </c>
      <c r="J437">
        <v>0</v>
      </c>
      <c r="K437" t="s">
        <v>1165</v>
      </c>
    </row>
    <row r="438" spans="1:11" x14ac:dyDescent="0.25">
      <c r="A438" t="s">
        <v>1405</v>
      </c>
      <c r="B438">
        <v>68</v>
      </c>
      <c r="C438" t="s">
        <v>758</v>
      </c>
      <c r="D438" t="s">
        <v>759</v>
      </c>
      <c r="E438" t="s">
        <v>765</v>
      </c>
      <c r="F438">
        <v>35</v>
      </c>
      <c r="G438">
        <v>7</v>
      </c>
      <c r="H438">
        <v>245</v>
      </c>
      <c r="I438" t="s">
        <v>775</v>
      </c>
      <c r="J438">
        <v>49</v>
      </c>
      <c r="K438" t="s">
        <v>986</v>
      </c>
    </row>
    <row r="439" spans="1:11" x14ac:dyDescent="0.25">
      <c r="A439" t="s">
        <v>1406</v>
      </c>
      <c r="B439">
        <v>51</v>
      </c>
      <c r="C439" t="s">
        <v>764</v>
      </c>
      <c r="D439" t="s">
        <v>759</v>
      </c>
      <c r="E439" t="s">
        <v>771</v>
      </c>
      <c r="F439">
        <v>45</v>
      </c>
      <c r="G439">
        <v>18</v>
      </c>
      <c r="H439">
        <v>810</v>
      </c>
      <c r="I439" t="s">
        <v>761</v>
      </c>
      <c r="J439">
        <v>0</v>
      </c>
      <c r="K439" t="s">
        <v>1127</v>
      </c>
    </row>
    <row r="440" spans="1:11" x14ac:dyDescent="0.25">
      <c r="A440" t="s">
        <v>1407</v>
      </c>
      <c r="B440">
        <v>90</v>
      </c>
      <c r="C440" t="s">
        <v>785</v>
      </c>
      <c r="D440" t="s">
        <v>759</v>
      </c>
      <c r="E440" t="s">
        <v>782</v>
      </c>
      <c r="F440">
        <v>30</v>
      </c>
      <c r="G440">
        <v>9</v>
      </c>
      <c r="H440">
        <v>270</v>
      </c>
      <c r="I440" t="s">
        <v>775</v>
      </c>
      <c r="J440">
        <v>54</v>
      </c>
      <c r="K440" t="s">
        <v>885</v>
      </c>
    </row>
    <row r="441" spans="1:11" x14ac:dyDescent="0.25">
      <c r="A441" t="s">
        <v>1408</v>
      </c>
      <c r="B441">
        <v>57</v>
      </c>
      <c r="C441" t="s">
        <v>774</v>
      </c>
      <c r="D441" t="s">
        <v>759</v>
      </c>
      <c r="E441" t="s">
        <v>771</v>
      </c>
      <c r="F441">
        <v>45</v>
      </c>
      <c r="G441">
        <v>47</v>
      </c>
      <c r="H441">
        <v>2115</v>
      </c>
      <c r="I441" t="s">
        <v>761</v>
      </c>
      <c r="J441">
        <v>0</v>
      </c>
      <c r="K441" t="s">
        <v>1409</v>
      </c>
    </row>
    <row r="442" spans="1:11" x14ac:dyDescent="0.25">
      <c r="A442" t="s">
        <v>1410</v>
      </c>
      <c r="B442">
        <v>50</v>
      </c>
      <c r="C442" t="s">
        <v>764</v>
      </c>
      <c r="D442" t="s">
        <v>759</v>
      </c>
      <c r="E442" t="s">
        <v>765</v>
      </c>
      <c r="F442">
        <v>35</v>
      </c>
      <c r="G442">
        <v>47</v>
      </c>
      <c r="H442">
        <v>1645</v>
      </c>
      <c r="I442" t="s">
        <v>775</v>
      </c>
      <c r="J442">
        <v>329</v>
      </c>
      <c r="K442" t="s">
        <v>922</v>
      </c>
    </row>
    <row r="443" spans="1:11" x14ac:dyDescent="0.25">
      <c r="A443" t="s">
        <v>1411</v>
      </c>
      <c r="B443">
        <v>79</v>
      </c>
      <c r="C443" t="s">
        <v>778</v>
      </c>
      <c r="D443" t="s">
        <v>759</v>
      </c>
      <c r="E443" t="s">
        <v>782</v>
      </c>
      <c r="F443">
        <v>30</v>
      </c>
      <c r="G443">
        <v>49</v>
      </c>
      <c r="H443">
        <v>1470</v>
      </c>
      <c r="I443" t="s">
        <v>775</v>
      </c>
      <c r="J443">
        <v>294</v>
      </c>
      <c r="K443" t="s">
        <v>1254</v>
      </c>
    </row>
    <row r="444" spans="1:11" x14ac:dyDescent="0.25">
      <c r="A444" t="s">
        <v>1412</v>
      </c>
      <c r="B444">
        <v>10</v>
      </c>
      <c r="C444" t="s">
        <v>778</v>
      </c>
      <c r="D444" t="s">
        <v>759</v>
      </c>
      <c r="E444" t="s">
        <v>788</v>
      </c>
      <c r="F444">
        <v>35</v>
      </c>
      <c r="G444">
        <v>29</v>
      </c>
      <c r="H444">
        <v>1015</v>
      </c>
      <c r="I444" t="s">
        <v>775</v>
      </c>
      <c r="J444">
        <v>203</v>
      </c>
      <c r="K444" t="s">
        <v>844</v>
      </c>
    </row>
    <row r="445" spans="1:11" x14ac:dyDescent="0.25">
      <c r="A445" t="s">
        <v>1413</v>
      </c>
      <c r="B445">
        <v>15</v>
      </c>
      <c r="C445" t="s">
        <v>785</v>
      </c>
      <c r="D445" t="s">
        <v>759</v>
      </c>
      <c r="E445" t="s">
        <v>788</v>
      </c>
      <c r="F445">
        <v>35</v>
      </c>
      <c r="G445">
        <v>29</v>
      </c>
      <c r="H445">
        <v>1015</v>
      </c>
      <c r="I445" t="s">
        <v>775</v>
      </c>
      <c r="J445">
        <v>203</v>
      </c>
      <c r="K445" t="s">
        <v>844</v>
      </c>
    </row>
    <row r="446" spans="1:11" x14ac:dyDescent="0.25">
      <c r="A446" t="s">
        <v>1414</v>
      </c>
      <c r="B446">
        <v>95</v>
      </c>
      <c r="C446" t="s">
        <v>774</v>
      </c>
      <c r="D446" t="s">
        <v>759</v>
      </c>
      <c r="E446" t="s">
        <v>760</v>
      </c>
      <c r="F446">
        <v>40</v>
      </c>
      <c r="G446">
        <v>25</v>
      </c>
      <c r="H446">
        <v>1000</v>
      </c>
      <c r="I446" t="s">
        <v>761</v>
      </c>
      <c r="J446">
        <v>0</v>
      </c>
      <c r="K446" t="s">
        <v>1415</v>
      </c>
    </row>
    <row r="447" spans="1:11" x14ac:dyDescent="0.25">
      <c r="A447" t="s">
        <v>1416</v>
      </c>
      <c r="B447">
        <v>55</v>
      </c>
      <c r="C447" t="s">
        <v>774</v>
      </c>
      <c r="D447" t="s">
        <v>759</v>
      </c>
      <c r="E447" t="s">
        <v>760</v>
      </c>
      <c r="F447">
        <v>40</v>
      </c>
      <c r="G447">
        <v>28</v>
      </c>
      <c r="H447">
        <v>1120</v>
      </c>
      <c r="I447" t="s">
        <v>775</v>
      </c>
      <c r="J447">
        <v>224</v>
      </c>
      <c r="K447" t="s">
        <v>898</v>
      </c>
    </row>
    <row r="448" spans="1:11" x14ac:dyDescent="0.25">
      <c r="A448" t="s">
        <v>1417</v>
      </c>
      <c r="B448">
        <v>1</v>
      </c>
      <c r="C448" t="s">
        <v>764</v>
      </c>
      <c r="D448" t="s">
        <v>759</v>
      </c>
      <c r="E448" t="s">
        <v>765</v>
      </c>
      <c r="F448">
        <v>35</v>
      </c>
      <c r="G448">
        <v>2</v>
      </c>
      <c r="H448">
        <v>70</v>
      </c>
      <c r="I448" t="s">
        <v>761</v>
      </c>
      <c r="J448">
        <v>0</v>
      </c>
      <c r="K448" t="s">
        <v>989</v>
      </c>
    </row>
    <row r="449" spans="1:11" x14ac:dyDescent="0.25">
      <c r="A449" t="s">
        <v>1418</v>
      </c>
      <c r="B449">
        <v>61</v>
      </c>
      <c r="C449" t="s">
        <v>764</v>
      </c>
      <c r="D449" t="s">
        <v>759</v>
      </c>
      <c r="E449" t="s">
        <v>765</v>
      </c>
      <c r="F449">
        <v>35</v>
      </c>
      <c r="G449">
        <v>16</v>
      </c>
      <c r="H449">
        <v>560</v>
      </c>
      <c r="I449" t="s">
        <v>775</v>
      </c>
      <c r="J449">
        <v>112</v>
      </c>
      <c r="K449" t="s">
        <v>1267</v>
      </c>
    </row>
    <row r="450" spans="1:11" x14ac:dyDescent="0.25">
      <c r="A450" t="s">
        <v>1419</v>
      </c>
      <c r="B450">
        <v>43</v>
      </c>
      <c r="C450" t="s">
        <v>801</v>
      </c>
      <c r="D450" t="s">
        <v>759</v>
      </c>
      <c r="E450" t="s">
        <v>765</v>
      </c>
      <c r="F450">
        <v>35</v>
      </c>
      <c r="G450">
        <v>13</v>
      </c>
      <c r="H450">
        <v>455</v>
      </c>
      <c r="I450" t="s">
        <v>775</v>
      </c>
      <c r="J450">
        <v>91</v>
      </c>
      <c r="K450" t="s">
        <v>1006</v>
      </c>
    </row>
    <row r="451" spans="1:11" x14ac:dyDescent="0.25">
      <c r="A451" t="s">
        <v>1420</v>
      </c>
      <c r="B451">
        <v>14</v>
      </c>
      <c r="C451" t="s">
        <v>791</v>
      </c>
      <c r="D451" t="s">
        <v>759</v>
      </c>
      <c r="E451" t="s">
        <v>765</v>
      </c>
      <c r="F451">
        <v>35</v>
      </c>
      <c r="G451">
        <v>43</v>
      </c>
      <c r="H451">
        <v>1505</v>
      </c>
      <c r="I451" t="s">
        <v>761</v>
      </c>
      <c r="J451">
        <v>0</v>
      </c>
      <c r="K451" t="s">
        <v>1207</v>
      </c>
    </row>
    <row r="452" spans="1:11" x14ac:dyDescent="0.25">
      <c r="A452" t="s">
        <v>1421</v>
      </c>
      <c r="B452">
        <v>82</v>
      </c>
      <c r="C452" t="s">
        <v>758</v>
      </c>
      <c r="D452" t="s">
        <v>759</v>
      </c>
      <c r="E452" t="s">
        <v>765</v>
      </c>
      <c r="F452">
        <v>35</v>
      </c>
      <c r="G452">
        <v>48</v>
      </c>
      <c r="H452">
        <v>1680</v>
      </c>
      <c r="I452" t="s">
        <v>761</v>
      </c>
      <c r="J452">
        <v>0</v>
      </c>
      <c r="K452" t="s">
        <v>1053</v>
      </c>
    </row>
    <row r="453" spans="1:11" x14ac:dyDescent="0.25">
      <c r="A453" t="s">
        <v>1422</v>
      </c>
      <c r="B453">
        <v>90</v>
      </c>
      <c r="C453" t="s">
        <v>799</v>
      </c>
      <c r="D453" t="s">
        <v>759</v>
      </c>
      <c r="E453" t="s">
        <v>782</v>
      </c>
      <c r="F453">
        <v>30</v>
      </c>
      <c r="G453">
        <v>13</v>
      </c>
      <c r="H453">
        <v>390</v>
      </c>
      <c r="I453" t="s">
        <v>775</v>
      </c>
      <c r="J453">
        <v>78</v>
      </c>
      <c r="K453" t="s">
        <v>1423</v>
      </c>
    </row>
    <row r="454" spans="1:11" x14ac:dyDescent="0.25">
      <c r="A454" t="s">
        <v>1424</v>
      </c>
      <c r="B454">
        <v>8</v>
      </c>
      <c r="C454" t="s">
        <v>801</v>
      </c>
      <c r="D454" t="s">
        <v>759</v>
      </c>
      <c r="E454" t="s">
        <v>771</v>
      </c>
      <c r="F454">
        <v>45</v>
      </c>
      <c r="G454">
        <v>37</v>
      </c>
      <c r="H454">
        <v>1665</v>
      </c>
      <c r="I454" t="s">
        <v>775</v>
      </c>
      <c r="J454">
        <v>333</v>
      </c>
      <c r="K454" t="s">
        <v>1374</v>
      </c>
    </row>
    <row r="455" spans="1:11" x14ac:dyDescent="0.25">
      <c r="A455" t="s">
        <v>1425</v>
      </c>
      <c r="B455">
        <v>89</v>
      </c>
      <c r="C455" t="s">
        <v>774</v>
      </c>
      <c r="D455" t="s">
        <v>759</v>
      </c>
      <c r="E455" t="s">
        <v>788</v>
      </c>
      <c r="F455">
        <v>35</v>
      </c>
      <c r="G455">
        <v>45</v>
      </c>
      <c r="H455">
        <v>1575</v>
      </c>
      <c r="I455" t="s">
        <v>775</v>
      </c>
      <c r="J455">
        <v>315</v>
      </c>
      <c r="K455" t="s">
        <v>1129</v>
      </c>
    </row>
    <row r="456" spans="1:11" x14ac:dyDescent="0.25">
      <c r="A456" t="s">
        <v>1426</v>
      </c>
      <c r="B456">
        <v>82</v>
      </c>
      <c r="C456" t="s">
        <v>781</v>
      </c>
      <c r="D456" t="s">
        <v>759</v>
      </c>
      <c r="E456" t="s">
        <v>782</v>
      </c>
      <c r="F456">
        <v>30</v>
      </c>
      <c r="G456">
        <v>46</v>
      </c>
      <c r="H456">
        <v>1380</v>
      </c>
      <c r="I456" t="s">
        <v>775</v>
      </c>
      <c r="J456">
        <v>276</v>
      </c>
      <c r="K456" t="s">
        <v>1427</v>
      </c>
    </row>
    <row r="457" spans="1:11" x14ac:dyDescent="0.25">
      <c r="A457" t="s">
        <v>1428</v>
      </c>
      <c r="B457">
        <v>26</v>
      </c>
      <c r="C457" t="s">
        <v>785</v>
      </c>
      <c r="D457" t="s">
        <v>759</v>
      </c>
      <c r="E457" t="s">
        <v>760</v>
      </c>
      <c r="F457">
        <v>40</v>
      </c>
      <c r="G457">
        <v>5</v>
      </c>
      <c r="H457">
        <v>200</v>
      </c>
      <c r="I457" t="s">
        <v>775</v>
      </c>
      <c r="J457">
        <v>40</v>
      </c>
      <c r="K457" t="s">
        <v>846</v>
      </c>
    </row>
    <row r="458" spans="1:11" x14ac:dyDescent="0.25">
      <c r="A458" t="s">
        <v>1429</v>
      </c>
      <c r="B458">
        <v>14</v>
      </c>
      <c r="C458" t="s">
        <v>758</v>
      </c>
      <c r="D458" t="s">
        <v>759</v>
      </c>
      <c r="E458" t="s">
        <v>765</v>
      </c>
      <c r="F458">
        <v>35</v>
      </c>
      <c r="G458">
        <v>40</v>
      </c>
      <c r="H458">
        <v>1400</v>
      </c>
      <c r="I458" t="s">
        <v>775</v>
      </c>
      <c r="J458">
        <v>280</v>
      </c>
      <c r="K458" t="s">
        <v>918</v>
      </c>
    </row>
    <row r="459" spans="1:11" x14ac:dyDescent="0.25">
      <c r="A459" t="s">
        <v>1430</v>
      </c>
      <c r="B459">
        <v>98</v>
      </c>
      <c r="C459" t="s">
        <v>758</v>
      </c>
      <c r="D459" t="s">
        <v>759</v>
      </c>
      <c r="E459" t="s">
        <v>782</v>
      </c>
      <c r="F459">
        <v>30</v>
      </c>
      <c r="G459">
        <v>1</v>
      </c>
      <c r="H459">
        <v>30</v>
      </c>
      <c r="I459" t="s">
        <v>775</v>
      </c>
      <c r="J459">
        <v>6</v>
      </c>
      <c r="K459" t="s">
        <v>783</v>
      </c>
    </row>
    <row r="460" spans="1:11" x14ac:dyDescent="0.25">
      <c r="A460" t="s">
        <v>1431</v>
      </c>
      <c r="B460">
        <v>74</v>
      </c>
      <c r="C460" t="s">
        <v>785</v>
      </c>
      <c r="D460" t="s">
        <v>759</v>
      </c>
      <c r="E460" t="s">
        <v>760</v>
      </c>
      <c r="F460">
        <v>40</v>
      </c>
      <c r="G460">
        <v>17</v>
      </c>
      <c r="H460">
        <v>680</v>
      </c>
      <c r="I460" t="s">
        <v>775</v>
      </c>
      <c r="J460">
        <v>136</v>
      </c>
      <c r="K460" t="s">
        <v>848</v>
      </c>
    </row>
    <row r="461" spans="1:11" x14ac:dyDescent="0.25">
      <c r="A461" t="s">
        <v>1432</v>
      </c>
      <c r="B461">
        <v>43</v>
      </c>
      <c r="C461" t="s">
        <v>774</v>
      </c>
      <c r="D461" t="s">
        <v>759</v>
      </c>
      <c r="E461" t="s">
        <v>771</v>
      </c>
      <c r="F461">
        <v>45</v>
      </c>
      <c r="G461">
        <v>14</v>
      </c>
      <c r="H461">
        <v>630</v>
      </c>
      <c r="I461" t="s">
        <v>775</v>
      </c>
      <c r="J461">
        <v>126</v>
      </c>
      <c r="K461" t="s">
        <v>1055</v>
      </c>
    </row>
    <row r="462" spans="1:11" x14ac:dyDescent="0.25">
      <c r="A462" t="s">
        <v>1433</v>
      </c>
      <c r="B462">
        <v>52</v>
      </c>
      <c r="C462" t="s">
        <v>801</v>
      </c>
      <c r="D462" t="s">
        <v>759</v>
      </c>
      <c r="E462" t="s">
        <v>782</v>
      </c>
      <c r="F462">
        <v>30</v>
      </c>
      <c r="G462">
        <v>15</v>
      </c>
      <c r="H462">
        <v>450</v>
      </c>
      <c r="I462" t="s">
        <v>761</v>
      </c>
      <c r="J462">
        <v>0</v>
      </c>
      <c r="K462" t="s">
        <v>1228</v>
      </c>
    </row>
    <row r="463" spans="1:11" x14ac:dyDescent="0.25">
      <c r="A463" t="s">
        <v>1434</v>
      </c>
      <c r="B463">
        <v>69</v>
      </c>
      <c r="C463" t="s">
        <v>781</v>
      </c>
      <c r="D463" t="s">
        <v>759</v>
      </c>
      <c r="E463" t="s">
        <v>782</v>
      </c>
      <c r="F463">
        <v>30</v>
      </c>
      <c r="G463">
        <v>15</v>
      </c>
      <c r="H463">
        <v>450</v>
      </c>
      <c r="I463" t="s">
        <v>761</v>
      </c>
      <c r="J463">
        <v>0</v>
      </c>
      <c r="K463" t="s">
        <v>1228</v>
      </c>
    </row>
    <row r="464" spans="1:11" x14ac:dyDescent="0.25">
      <c r="A464" t="s">
        <v>1435</v>
      </c>
      <c r="B464">
        <v>35</v>
      </c>
      <c r="C464" t="s">
        <v>764</v>
      </c>
      <c r="D464" t="s">
        <v>759</v>
      </c>
      <c r="E464" t="s">
        <v>765</v>
      </c>
      <c r="F464">
        <v>35</v>
      </c>
      <c r="G464">
        <v>24</v>
      </c>
      <c r="H464">
        <v>840</v>
      </c>
      <c r="I464" t="s">
        <v>775</v>
      </c>
      <c r="J464">
        <v>168</v>
      </c>
      <c r="K464" t="s">
        <v>1261</v>
      </c>
    </row>
    <row r="465" spans="1:11" x14ac:dyDescent="0.25">
      <c r="A465" t="s">
        <v>1436</v>
      </c>
      <c r="B465">
        <v>24</v>
      </c>
      <c r="C465" t="s">
        <v>799</v>
      </c>
      <c r="D465" t="s">
        <v>759</v>
      </c>
      <c r="E465" t="s">
        <v>788</v>
      </c>
      <c r="F465">
        <v>35</v>
      </c>
      <c r="G465">
        <v>40</v>
      </c>
      <c r="H465">
        <v>1400</v>
      </c>
      <c r="I465" t="s">
        <v>775</v>
      </c>
      <c r="J465">
        <v>280</v>
      </c>
      <c r="K465" t="s">
        <v>918</v>
      </c>
    </row>
    <row r="466" spans="1:11" x14ac:dyDescent="0.25">
      <c r="A466" t="s">
        <v>1437</v>
      </c>
      <c r="B466">
        <v>7</v>
      </c>
      <c r="C466" t="s">
        <v>791</v>
      </c>
      <c r="D466" t="s">
        <v>759</v>
      </c>
      <c r="E466" t="s">
        <v>782</v>
      </c>
      <c r="F466">
        <v>30</v>
      </c>
      <c r="G466">
        <v>9</v>
      </c>
      <c r="H466">
        <v>270</v>
      </c>
      <c r="I466" t="s">
        <v>761</v>
      </c>
      <c r="J466">
        <v>0</v>
      </c>
      <c r="K466" t="s">
        <v>1438</v>
      </c>
    </row>
    <row r="467" spans="1:11" x14ac:dyDescent="0.25">
      <c r="A467" t="s">
        <v>1439</v>
      </c>
      <c r="B467">
        <v>68</v>
      </c>
      <c r="C467" t="s">
        <v>758</v>
      </c>
      <c r="D467" t="s">
        <v>759</v>
      </c>
      <c r="E467" t="s">
        <v>760</v>
      </c>
      <c r="F467">
        <v>40</v>
      </c>
      <c r="G467">
        <v>26</v>
      </c>
      <c r="H467">
        <v>1040</v>
      </c>
      <c r="I467" t="s">
        <v>775</v>
      </c>
      <c r="J467">
        <v>208</v>
      </c>
      <c r="K467" t="s">
        <v>1440</v>
      </c>
    </row>
    <row r="468" spans="1:11" x14ac:dyDescent="0.25">
      <c r="A468" t="s">
        <v>1441</v>
      </c>
      <c r="B468">
        <v>46</v>
      </c>
      <c r="C468" t="s">
        <v>799</v>
      </c>
      <c r="D468" t="s">
        <v>759</v>
      </c>
      <c r="E468" t="s">
        <v>788</v>
      </c>
      <c r="F468">
        <v>35</v>
      </c>
      <c r="G468">
        <v>41</v>
      </c>
      <c r="H468">
        <v>1435</v>
      </c>
      <c r="I468" t="s">
        <v>761</v>
      </c>
      <c r="J468">
        <v>0</v>
      </c>
      <c r="K468" t="s">
        <v>1068</v>
      </c>
    </row>
    <row r="469" spans="1:11" x14ac:dyDescent="0.25">
      <c r="A469" t="s">
        <v>1442</v>
      </c>
      <c r="B469">
        <v>83</v>
      </c>
      <c r="C469" t="s">
        <v>764</v>
      </c>
      <c r="D469" t="s">
        <v>759</v>
      </c>
      <c r="E469" t="s">
        <v>765</v>
      </c>
      <c r="F469">
        <v>35</v>
      </c>
      <c r="G469">
        <v>18</v>
      </c>
      <c r="H469">
        <v>630</v>
      </c>
      <c r="I469" t="s">
        <v>761</v>
      </c>
      <c r="J469">
        <v>0</v>
      </c>
      <c r="K469" t="s">
        <v>823</v>
      </c>
    </row>
    <row r="470" spans="1:11" x14ac:dyDescent="0.25">
      <c r="A470" t="s">
        <v>1443</v>
      </c>
      <c r="B470">
        <v>86</v>
      </c>
      <c r="C470" t="s">
        <v>791</v>
      </c>
      <c r="D470" t="s">
        <v>759</v>
      </c>
      <c r="E470" t="s">
        <v>771</v>
      </c>
      <c r="F470">
        <v>45</v>
      </c>
      <c r="G470">
        <v>19</v>
      </c>
      <c r="H470">
        <v>855</v>
      </c>
      <c r="I470" t="s">
        <v>761</v>
      </c>
      <c r="J470">
        <v>0</v>
      </c>
      <c r="K470" t="s">
        <v>1444</v>
      </c>
    </row>
    <row r="471" spans="1:11" x14ac:dyDescent="0.25">
      <c r="A471" t="s">
        <v>1445</v>
      </c>
      <c r="B471">
        <v>60</v>
      </c>
      <c r="C471" t="s">
        <v>778</v>
      </c>
      <c r="D471" t="s">
        <v>759</v>
      </c>
      <c r="E471" t="s">
        <v>788</v>
      </c>
      <c r="F471">
        <v>35</v>
      </c>
      <c r="G471">
        <v>41</v>
      </c>
      <c r="H471">
        <v>1435</v>
      </c>
      <c r="I471" t="s">
        <v>775</v>
      </c>
      <c r="J471">
        <v>287</v>
      </c>
      <c r="K471" t="s">
        <v>962</v>
      </c>
    </row>
    <row r="472" spans="1:11" x14ac:dyDescent="0.25">
      <c r="A472" t="s">
        <v>1446</v>
      </c>
      <c r="B472">
        <v>80</v>
      </c>
      <c r="C472" t="s">
        <v>791</v>
      </c>
      <c r="D472" t="s">
        <v>759</v>
      </c>
      <c r="E472" t="s">
        <v>760</v>
      </c>
      <c r="F472">
        <v>40</v>
      </c>
      <c r="G472">
        <v>21</v>
      </c>
      <c r="H472">
        <v>840</v>
      </c>
      <c r="I472" t="s">
        <v>775</v>
      </c>
      <c r="J472">
        <v>168</v>
      </c>
      <c r="K472" t="s">
        <v>1261</v>
      </c>
    </row>
    <row r="473" spans="1:11" x14ac:dyDescent="0.25">
      <c r="A473" t="s">
        <v>1447</v>
      </c>
      <c r="B473">
        <v>6</v>
      </c>
      <c r="C473" t="s">
        <v>758</v>
      </c>
      <c r="D473" t="s">
        <v>759</v>
      </c>
      <c r="E473" t="s">
        <v>788</v>
      </c>
      <c r="F473">
        <v>35</v>
      </c>
      <c r="G473">
        <v>14</v>
      </c>
      <c r="H473">
        <v>490</v>
      </c>
      <c r="I473" t="s">
        <v>775</v>
      </c>
      <c r="J473">
        <v>98</v>
      </c>
      <c r="K473" t="s">
        <v>1244</v>
      </c>
    </row>
    <row r="474" spans="1:11" x14ac:dyDescent="0.25">
      <c r="A474" t="s">
        <v>1448</v>
      </c>
      <c r="B474">
        <v>14</v>
      </c>
      <c r="C474" t="s">
        <v>778</v>
      </c>
      <c r="D474" t="s">
        <v>759</v>
      </c>
      <c r="E474" t="s">
        <v>788</v>
      </c>
      <c r="F474">
        <v>35</v>
      </c>
      <c r="G474">
        <v>23</v>
      </c>
      <c r="H474">
        <v>805</v>
      </c>
      <c r="I474" t="s">
        <v>761</v>
      </c>
      <c r="J474">
        <v>0</v>
      </c>
      <c r="K474" t="s">
        <v>1050</v>
      </c>
    </row>
    <row r="475" spans="1:11" x14ac:dyDescent="0.25">
      <c r="A475" t="s">
        <v>1449</v>
      </c>
      <c r="B475">
        <v>82</v>
      </c>
      <c r="C475" t="s">
        <v>791</v>
      </c>
      <c r="D475" t="s">
        <v>759</v>
      </c>
      <c r="E475" t="s">
        <v>782</v>
      </c>
      <c r="F475">
        <v>30</v>
      </c>
      <c r="G475">
        <v>43</v>
      </c>
      <c r="H475">
        <v>1290</v>
      </c>
      <c r="I475" t="s">
        <v>775</v>
      </c>
      <c r="J475">
        <v>258</v>
      </c>
      <c r="K475" t="s">
        <v>1450</v>
      </c>
    </row>
    <row r="476" spans="1:11" x14ac:dyDescent="0.25">
      <c r="A476" t="s">
        <v>1451</v>
      </c>
      <c r="B476">
        <v>42</v>
      </c>
      <c r="C476" t="s">
        <v>801</v>
      </c>
      <c r="D476" t="s">
        <v>759</v>
      </c>
      <c r="E476" t="s">
        <v>765</v>
      </c>
      <c r="F476">
        <v>35</v>
      </c>
      <c r="G476">
        <v>33</v>
      </c>
      <c r="H476">
        <v>1155</v>
      </c>
      <c r="I476" t="s">
        <v>761</v>
      </c>
      <c r="J476">
        <v>0</v>
      </c>
      <c r="K476" t="s">
        <v>1318</v>
      </c>
    </row>
    <row r="477" spans="1:11" x14ac:dyDescent="0.25">
      <c r="A477" t="s">
        <v>1452</v>
      </c>
      <c r="B477">
        <v>56</v>
      </c>
      <c r="C477" t="s">
        <v>774</v>
      </c>
      <c r="D477" t="s">
        <v>759</v>
      </c>
      <c r="E477" t="s">
        <v>782</v>
      </c>
      <c r="F477">
        <v>30</v>
      </c>
      <c r="G477">
        <v>37</v>
      </c>
      <c r="H477">
        <v>1110</v>
      </c>
      <c r="I477" t="s">
        <v>761</v>
      </c>
      <c r="J477">
        <v>0</v>
      </c>
      <c r="K477" t="s">
        <v>1453</v>
      </c>
    </row>
    <row r="478" spans="1:11" x14ac:dyDescent="0.25">
      <c r="A478" t="s">
        <v>1454</v>
      </c>
      <c r="B478">
        <v>29</v>
      </c>
      <c r="C478" t="s">
        <v>774</v>
      </c>
      <c r="D478" t="s">
        <v>759</v>
      </c>
      <c r="E478" t="s">
        <v>771</v>
      </c>
      <c r="F478">
        <v>45</v>
      </c>
      <c r="G478">
        <v>48</v>
      </c>
      <c r="H478">
        <v>2160</v>
      </c>
      <c r="I478" t="s">
        <v>761</v>
      </c>
      <c r="J478">
        <v>0</v>
      </c>
      <c r="K478" t="s">
        <v>810</v>
      </c>
    </row>
    <row r="479" spans="1:11" x14ac:dyDescent="0.25">
      <c r="A479" t="s">
        <v>1455</v>
      </c>
      <c r="B479">
        <v>61</v>
      </c>
      <c r="C479" t="s">
        <v>778</v>
      </c>
      <c r="D479" t="s">
        <v>759</v>
      </c>
      <c r="E479" t="s">
        <v>771</v>
      </c>
      <c r="F479">
        <v>45</v>
      </c>
      <c r="G479">
        <v>22</v>
      </c>
      <c r="H479">
        <v>990</v>
      </c>
      <c r="I479" t="s">
        <v>775</v>
      </c>
      <c r="J479">
        <v>198</v>
      </c>
      <c r="K479" t="s">
        <v>880</v>
      </c>
    </row>
    <row r="480" spans="1:11" x14ac:dyDescent="0.25">
      <c r="A480" t="s">
        <v>1456</v>
      </c>
      <c r="B480">
        <v>2</v>
      </c>
      <c r="C480" t="s">
        <v>791</v>
      </c>
      <c r="D480" t="s">
        <v>759</v>
      </c>
      <c r="E480" t="s">
        <v>788</v>
      </c>
      <c r="F480">
        <v>35</v>
      </c>
      <c r="G480">
        <v>21</v>
      </c>
      <c r="H480">
        <v>735</v>
      </c>
      <c r="I480" t="s">
        <v>775</v>
      </c>
      <c r="J480">
        <v>147</v>
      </c>
      <c r="K480" t="s">
        <v>932</v>
      </c>
    </row>
    <row r="481" spans="1:11" x14ac:dyDescent="0.25">
      <c r="A481" t="s">
        <v>1457</v>
      </c>
      <c r="B481">
        <v>7</v>
      </c>
      <c r="C481" t="s">
        <v>758</v>
      </c>
      <c r="D481" t="s">
        <v>759</v>
      </c>
      <c r="E481" t="s">
        <v>771</v>
      </c>
      <c r="F481">
        <v>45</v>
      </c>
      <c r="G481">
        <v>7</v>
      </c>
      <c r="H481">
        <v>315</v>
      </c>
      <c r="I481" t="s">
        <v>775</v>
      </c>
      <c r="J481">
        <v>63</v>
      </c>
      <c r="K481" t="s">
        <v>1328</v>
      </c>
    </row>
    <row r="482" spans="1:11" x14ac:dyDescent="0.25">
      <c r="A482" t="s">
        <v>1458</v>
      </c>
      <c r="B482">
        <v>15</v>
      </c>
      <c r="C482" t="s">
        <v>778</v>
      </c>
      <c r="D482" t="s">
        <v>759</v>
      </c>
      <c r="E482" t="s">
        <v>788</v>
      </c>
      <c r="F482">
        <v>35</v>
      </c>
      <c r="G482">
        <v>7</v>
      </c>
      <c r="H482">
        <v>245</v>
      </c>
      <c r="I482" t="s">
        <v>761</v>
      </c>
      <c r="J482">
        <v>0</v>
      </c>
      <c r="K482" t="s">
        <v>1459</v>
      </c>
    </row>
    <row r="483" spans="1:11" x14ac:dyDescent="0.25">
      <c r="A483" t="s">
        <v>1460</v>
      </c>
      <c r="B483">
        <v>20</v>
      </c>
      <c r="C483" t="s">
        <v>781</v>
      </c>
      <c r="D483" t="s">
        <v>759</v>
      </c>
      <c r="E483" t="s">
        <v>782</v>
      </c>
      <c r="F483">
        <v>30</v>
      </c>
      <c r="G483">
        <v>9</v>
      </c>
      <c r="H483">
        <v>270</v>
      </c>
      <c r="I483" t="s">
        <v>775</v>
      </c>
      <c r="J483">
        <v>54</v>
      </c>
      <c r="K483" t="s">
        <v>885</v>
      </c>
    </row>
    <row r="484" spans="1:11" x14ac:dyDescent="0.25">
      <c r="A484" t="s">
        <v>1461</v>
      </c>
      <c r="B484">
        <v>59</v>
      </c>
      <c r="C484" t="s">
        <v>774</v>
      </c>
      <c r="D484" t="s">
        <v>759</v>
      </c>
      <c r="E484" t="s">
        <v>782</v>
      </c>
      <c r="F484">
        <v>30</v>
      </c>
      <c r="G484">
        <v>46</v>
      </c>
      <c r="H484">
        <v>1380</v>
      </c>
      <c r="I484" t="s">
        <v>761</v>
      </c>
      <c r="J484">
        <v>0</v>
      </c>
      <c r="K484" t="s">
        <v>939</v>
      </c>
    </row>
    <row r="485" spans="1:11" x14ac:dyDescent="0.25">
      <c r="A485" t="s">
        <v>1462</v>
      </c>
      <c r="B485">
        <v>43</v>
      </c>
      <c r="C485" t="s">
        <v>774</v>
      </c>
      <c r="D485" t="s">
        <v>759</v>
      </c>
      <c r="E485" t="s">
        <v>788</v>
      </c>
      <c r="F485">
        <v>35</v>
      </c>
      <c r="G485">
        <v>35</v>
      </c>
      <c r="H485">
        <v>1225</v>
      </c>
      <c r="I485" t="s">
        <v>775</v>
      </c>
      <c r="J485">
        <v>245</v>
      </c>
      <c r="K485" t="s">
        <v>937</v>
      </c>
    </row>
    <row r="486" spans="1:11" x14ac:dyDescent="0.25">
      <c r="A486" t="s">
        <v>1463</v>
      </c>
      <c r="B486">
        <v>19</v>
      </c>
      <c r="C486" t="s">
        <v>791</v>
      </c>
      <c r="D486" t="s">
        <v>759</v>
      </c>
      <c r="E486" t="s">
        <v>782</v>
      </c>
      <c r="F486">
        <v>30</v>
      </c>
      <c r="G486">
        <v>18</v>
      </c>
      <c r="H486">
        <v>540</v>
      </c>
      <c r="I486" t="s">
        <v>761</v>
      </c>
      <c r="J486">
        <v>0</v>
      </c>
      <c r="K486" t="s">
        <v>874</v>
      </c>
    </row>
    <row r="487" spans="1:11" x14ac:dyDescent="0.25">
      <c r="A487" t="s">
        <v>1464</v>
      </c>
      <c r="B487">
        <v>80</v>
      </c>
      <c r="C487" t="s">
        <v>768</v>
      </c>
      <c r="D487" t="s">
        <v>759</v>
      </c>
      <c r="E487" t="s">
        <v>788</v>
      </c>
      <c r="F487">
        <v>35</v>
      </c>
      <c r="G487">
        <v>35</v>
      </c>
      <c r="H487">
        <v>1225</v>
      </c>
      <c r="I487" t="s">
        <v>761</v>
      </c>
      <c r="J487">
        <v>0</v>
      </c>
      <c r="K487" t="s">
        <v>957</v>
      </c>
    </row>
    <row r="488" spans="1:11" x14ac:dyDescent="0.25">
      <c r="A488" t="s">
        <v>1465</v>
      </c>
      <c r="B488">
        <v>100</v>
      </c>
      <c r="C488" t="s">
        <v>801</v>
      </c>
      <c r="D488" t="s">
        <v>759</v>
      </c>
      <c r="E488" t="s">
        <v>760</v>
      </c>
      <c r="F488">
        <v>40</v>
      </c>
      <c r="G488">
        <v>37</v>
      </c>
      <c r="H488">
        <v>1480</v>
      </c>
      <c r="I488" t="s">
        <v>775</v>
      </c>
      <c r="J488">
        <v>296</v>
      </c>
      <c r="K488" t="s">
        <v>1466</v>
      </c>
    </row>
    <row r="489" spans="1:11" x14ac:dyDescent="0.25">
      <c r="A489" t="s">
        <v>1467</v>
      </c>
      <c r="B489">
        <v>77</v>
      </c>
      <c r="C489" t="s">
        <v>781</v>
      </c>
      <c r="D489" t="s">
        <v>759</v>
      </c>
      <c r="E489" t="s">
        <v>771</v>
      </c>
      <c r="F489">
        <v>45</v>
      </c>
      <c r="G489">
        <v>40</v>
      </c>
      <c r="H489">
        <v>1800</v>
      </c>
      <c r="I489" t="s">
        <v>775</v>
      </c>
      <c r="J489">
        <v>360</v>
      </c>
      <c r="K489" t="s">
        <v>817</v>
      </c>
    </row>
    <row r="490" spans="1:11" x14ac:dyDescent="0.25">
      <c r="A490" t="s">
        <v>1468</v>
      </c>
      <c r="B490">
        <v>37</v>
      </c>
      <c r="C490" t="s">
        <v>774</v>
      </c>
      <c r="D490" t="s">
        <v>759</v>
      </c>
      <c r="E490" t="s">
        <v>782</v>
      </c>
      <c r="F490">
        <v>30</v>
      </c>
      <c r="G490">
        <v>30</v>
      </c>
      <c r="H490">
        <v>900</v>
      </c>
      <c r="I490" t="s">
        <v>761</v>
      </c>
      <c r="J490">
        <v>0</v>
      </c>
      <c r="K490" t="s">
        <v>906</v>
      </c>
    </row>
    <row r="491" spans="1:11" x14ac:dyDescent="0.25">
      <c r="A491" t="s">
        <v>1469</v>
      </c>
      <c r="B491">
        <v>35</v>
      </c>
      <c r="C491" t="s">
        <v>791</v>
      </c>
      <c r="D491" t="s">
        <v>759</v>
      </c>
      <c r="E491" t="s">
        <v>760</v>
      </c>
      <c r="F491">
        <v>40</v>
      </c>
      <c r="G491">
        <v>48</v>
      </c>
      <c r="H491">
        <v>1920</v>
      </c>
      <c r="I491" t="s">
        <v>775</v>
      </c>
      <c r="J491">
        <v>384</v>
      </c>
      <c r="K491" t="s">
        <v>1360</v>
      </c>
    </row>
    <row r="492" spans="1:11" x14ac:dyDescent="0.25">
      <c r="A492" t="s">
        <v>1470</v>
      </c>
      <c r="B492">
        <v>22</v>
      </c>
      <c r="C492" t="s">
        <v>781</v>
      </c>
      <c r="D492" t="s">
        <v>759</v>
      </c>
      <c r="E492" t="s">
        <v>782</v>
      </c>
      <c r="F492">
        <v>30</v>
      </c>
      <c r="G492">
        <v>41</v>
      </c>
      <c r="H492">
        <v>1230</v>
      </c>
      <c r="I492" t="s">
        <v>761</v>
      </c>
      <c r="J492">
        <v>0</v>
      </c>
      <c r="K492" t="s">
        <v>1030</v>
      </c>
    </row>
    <row r="493" spans="1:11" x14ac:dyDescent="0.25">
      <c r="A493" t="s">
        <v>1471</v>
      </c>
      <c r="B493">
        <v>48</v>
      </c>
      <c r="C493" t="s">
        <v>801</v>
      </c>
      <c r="D493" t="s">
        <v>759</v>
      </c>
      <c r="E493" t="s">
        <v>760</v>
      </c>
      <c r="F493">
        <v>40</v>
      </c>
      <c r="G493">
        <v>23</v>
      </c>
      <c r="H493">
        <v>920</v>
      </c>
      <c r="I493" t="s">
        <v>775</v>
      </c>
      <c r="J493">
        <v>184</v>
      </c>
      <c r="K493" t="s">
        <v>1472</v>
      </c>
    </row>
    <row r="494" spans="1:11" x14ac:dyDescent="0.25">
      <c r="A494" t="s">
        <v>1473</v>
      </c>
      <c r="B494">
        <v>63</v>
      </c>
      <c r="C494" t="s">
        <v>781</v>
      </c>
      <c r="D494" t="s">
        <v>759</v>
      </c>
      <c r="E494" t="s">
        <v>782</v>
      </c>
      <c r="F494">
        <v>30</v>
      </c>
      <c r="G494">
        <v>28</v>
      </c>
      <c r="H494">
        <v>840</v>
      </c>
      <c r="I494" t="s">
        <v>761</v>
      </c>
      <c r="J494">
        <v>0</v>
      </c>
      <c r="K494" t="s">
        <v>819</v>
      </c>
    </row>
    <row r="495" spans="1:11" x14ac:dyDescent="0.25">
      <c r="A495" t="s">
        <v>1474</v>
      </c>
      <c r="B495">
        <v>78</v>
      </c>
      <c r="C495" t="s">
        <v>799</v>
      </c>
      <c r="D495" t="s">
        <v>759</v>
      </c>
      <c r="E495" t="s">
        <v>771</v>
      </c>
      <c r="F495">
        <v>45</v>
      </c>
      <c r="G495">
        <v>26</v>
      </c>
      <c r="H495">
        <v>1170</v>
      </c>
      <c r="I495" t="s">
        <v>761</v>
      </c>
      <c r="J495">
        <v>0</v>
      </c>
      <c r="K495" t="s">
        <v>1157</v>
      </c>
    </row>
    <row r="496" spans="1:11" x14ac:dyDescent="0.25">
      <c r="A496" t="s">
        <v>1475</v>
      </c>
      <c r="B496">
        <v>47</v>
      </c>
      <c r="C496" t="s">
        <v>778</v>
      </c>
      <c r="D496" t="s">
        <v>759</v>
      </c>
      <c r="E496" t="s">
        <v>771</v>
      </c>
      <c r="F496">
        <v>45</v>
      </c>
      <c r="G496">
        <v>10</v>
      </c>
      <c r="H496">
        <v>450</v>
      </c>
      <c r="I496" t="s">
        <v>775</v>
      </c>
      <c r="J496">
        <v>90</v>
      </c>
      <c r="K496" t="s">
        <v>947</v>
      </c>
    </row>
    <row r="497" spans="1:11" x14ac:dyDescent="0.25">
      <c r="A497" t="s">
        <v>1476</v>
      </c>
      <c r="B497">
        <v>63</v>
      </c>
      <c r="C497" t="s">
        <v>799</v>
      </c>
      <c r="D497" t="s">
        <v>759</v>
      </c>
      <c r="E497" t="s">
        <v>765</v>
      </c>
      <c r="F497">
        <v>35</v>
      </c>
      <c r="G497">
        <v>27</v>
      </c>
      <c r="H497">
        <v>945</v>
      </c>
      <c r="I497" t="s">
        <v>775</v>
      </c>
      <c r="J497">
        <v>189</v>
      </c>
      <c r="K497" t="s">
        <v>941</v>
      </c>
    </row>
    <row r="498" spans="1:11" x14ac:dyDescent="0.25">
      <c r="A498" t="s">
        <v>1477</v>
      </c>
      <c r="B498">
        <v>98</v>
      </c>
      <c r="C498" t="s">
        <v>764</v>
      </c>
      <c r="D498" t="s">
        <v>759</v>
      </c>
      <c r="E498" t="s">
        <v>782</v>
      </c>
      <c r="F498">
        <v>30</v>
      </c>
      <c r="G498">
        <v>16</v>
      </c>
      <c r="H498">
        <v>480</v>
      </c>
      <c r="I498" t="s">
        <v>775</v>
      </c>
      <c r="J498">
        <v>96</v>
      </c>
      <c r="K498" t="s">
        <v>850</v>
      </c>
    </row>
    <row r="499" spans="1:11" x14ac:dyDescent="0.25">
      <c r="A499" t="s">
        <v>1478</v>
      </c>
      <c r="B499">
        <v>71</v>
      </c>
      <c r="C499" t="s">
        <v>801</v>
      </c>
      <c r="D499" t="s">
        <v>759</v>
      </c>
      <c r="E499" t="s">
        <v>771</v>
      </c>
      <c r="F499">
        <v>45</v>
      </c>
      <c r="G499">
        <v>20</v>
      </c>
      <c r="H499">
        <v>900</v>
      </c>
      <c r="I499" t="s">
        <v>761</v>
      </c>
      <c r="J499">
        <v>0</v>
      </c>
      <c r="K499" t="s">
        <v>906</v>
      </c>
    </row>
    <row r="500" spans="1:11" x14ac:dyDescent="0.25">
      <c r="A500" t="s">
        <v>1479</v>
      </c>
      <c r="B500">
        <v>8</v>
      </c>
      <c r="C500" t="s">
        <v>758</v>
      </c>
      <c r="D500" t="s">
        <v>759</v>
      </c>
      <c r="E500" t="s">
        <v>760</v>
      </c>
      <c r="F500">
        <v>40</v>
      </c>
      <c r="G500">
        <v>4</v>
      </c>
      <c r="H500">
        <v>160</v>
      </c>
      <c r="I500" t="s">
        <v>775</v>
      </c>
      <c r="J500">
        <v>32</v>
      </c>
      <c r="K500" t="s">
        <v>806</v>
      </c>
    </row>
    <row r="501" spans="1:11" x14ac:dyDescent="0.25">
      <c r="A501" t="s">
        <v>1480</v>
      </c>
      <c r="B501">
        <v>57</v>
      </c>
      <c r="C501" t="s">
        <v>799</v>
      </c>
      <c r="D501" t="s">
        <v>759</v>
      </c>
      <c r="E501" t="s">
        <v>771</v>
      </c>
      <c r="F501">
        <v>45</v>
      </c>
      <c r="G501">
        <v>13</v>
      </c>
      <c r="H501">
        <v>585</v>
      </c>
      <c r="I501" t="s">
        <v>775</v>
      </c>
      <c r="J501">
        <v>117</v>
      </c>
      <c r="K501" t="s">
        <v>1358</v>
      </c>
    </row>
    <row r="502" spans="1:11" x14ac:dyDescent="0.25">
      <c r="A502" t="s">
        <v>1481</v>
      </c>
      <c r="B502">
        <v>2</v>
      </c>
      <c r="C502" t="s">
        <v>781</v>
      </c>
      <c r="D502" t="s">
        <v>759</v>
      </c>
      <c r="E502" t="s">
        <v>771</v>
      </c>
      <c r="F502">
        <v>45</v>
      </c>
      <c r="G502">
        <v>44</v>
      </c>
      <c r="H502">
        <v>1980</v>
      </c>
      <c r="I502" t="s">
        <v>775</v>
      </c>
      <c r="J502">
        <v>396</v>
      </c>
      <c r="K502" t="s">
        <v>1482</v>
      </c>
    </row>
    <row r="503" spans="1:11" x14ac:dyDescent="0.25">
      <c r="A503" t="s">
        <v>1483</v>
      </c>
      <c r="B503">
        <v>83</v>
      </c>
      <c r="C503" t="s">
        <v>758</v>
      </c>
      <c r="D503" t="s">
        <v>759</v>
      </c>
      <c r="E503" t="s">
        <v>771</v>
      </c>
      <c r="F503">
        <v>45</v>
      </c>
      <c r="G503">
        <v>11</v>
      </c>
      <c r="H503">
        <v>495</v>
      </c>
      <c r="I503" t="s">
        <v>775</v>
      </c>
      <c r="J503">
        <v>99</v>
      </c>
      <c r="K503" t="s">
        <v>904</v>
      </c>
    </row>
    <row r="504" spans="1:11" x14ac:dyDescent="0.25">
      <c r="A504" t="s">
        <v>1484</v>
      </c>
      <c r="B504">
        <v>9</v>
      </c>
      <c r="C504" t="s">
        <v>758</v>
      </c>
      <c r="D504" t="s">
        <v>759</v>
      </c>
      <c r="E504" t="s">
        <v>760</v>
      </c>
      <c r="F504">
        <v>40</v>
      </c>
      <c r="G504">
        <v>45</v>
      </c>
      <c r="H504">
        <v>1800</v>
      </c>
      <c r="I504" t="s">
        <v>761</v>
      </c>
      <c r="J504">
        <v>0</v>
      </c>
      <c r="K504" t="s">
        <v>808</v>
      </c>
    </row>
    <row r="505" spans="1:11" x14ac:dyDescent="0.25">
      <c r="A505" t="s">
        <v>1485</v>
      </c>
      <c r="B505">
        <v>60</v>
      </c>
      <c r="C505" t="s">
        <v>774</v>
      </c>
      <c r="D505" t="s">
        <v>759</v>
      </c>
      <c r="E505" t="s">
        <v>760</v>
      </c>
      <c r="F505">
        <v>40</v>
      </c>
      <c r="G505">
        <v>10</v>
      </c>
      <c r="H505">
        <v>400</v>
      </c>
      <c r="I505" t="s">
        <v>775</v>
      </c>
      <c r="J505">
        <v>80</v>
      </c>
      <c r="K505" t="s">
        <v>860</v>
      </c>
    </row>
    <row r="506" spans="1:11" x14ac:dyDescent="0.25">
      <c r="A506" t="s">
        <v>1486</v>
      </c>
      <c r="B506">
        <v>86</v>
      </c>
      <c r="C506" t="s">
        <v>774</v>
      </c>
      <c r="D506" t="s">
        <v>759</v>
      </c>
      <c r="E506" t="s">
        <v>765</v>
      </c>
      <c r="F506">
        <v>35</v>
      </c>
      <c r="G506">
        <v>48</v>
      </c>
      <c r="H506">
        <v>1680</v>
      </c>
      <c r="I506" t="s">
        <v>775</v>
      </c>
      <c r="J506">
        <v>336</v>
      </c>
      <c r="K506" t="s">
        <v>920</v>
      </c>
    </row>
    <row r="507" spans="1:11" x14ac:dyDescent="0.25">
      <c r="A507" t="s">
        <v>1487</v>
      </c>
      <c r="B507">
        <v>25</v>
      </c>
      <c r="C507" t="s">
        <v>758</v>
      </c>
      <c r="D507" t="s">
        <v>759</v>
      </c>
      <c r="E507" t="s">
        <v>782</v>
      </c>
      <c r="F507">
        <v>30</v>
      </c>
      <c r="G507">
        <v>30</v>
      </c>
      <c r="H507">
        <v>900</v>
      </c>
      <c r="I507" t="s">
        <v>775</v>
      </c>
      <c r="J507">
        <v>180</v>
      </c>
      <c r="K507" t="s">
        <v>955</v>
      </c>
    </row>
    <row r="508" spans="1:11" x14ac:dyDescent="0.25">
      <c r="A508" t="s">
        <v>1488</v>
      </c>
      <c r="B508">
        <v>39</v>
      </c>
      <c r="C508" t="s">
        <v>768</v>
      </c>
      <c r="D508" t="s">
        <v>759</v>
      </c>
      <c r="E508" t="s">
        <v>782</v>
      </c>
      <c r="F508">
        <v>30</v>
      </c>
      <c r="G508">
        <v>22</v>
      </c>
      <c r="H508">
        <v>660</v>
      </c>
      <c r="I508" t="s">
        <v>775</v>
      </c>
      <c r="J508">
        <v>132</v>
      </c>
      <c r="K508" t="s">
        <v>1290</v>
      </c>
    </row>
    <row r="509" spans="1:11" x14ac:dyDescent="0.25">
      <c r="A509" t="s">
        <v>1489</v>
      </c>
      <c r="B509">
        <v>90</v>
      </c>
      <c r="C509" t="s">
        <v>791</v>
      </c>
      <c r="D509" t="s">
        <v>759</v>
      </c>
      <c r="E509" t="s">
        <v>788</v>
      </c>
      <c r="F509">
        <v>35</v>
      </c>
      <c r="G509">
        <v>1</v>
      </c>
      <c r="H509">
        <v>35</v>
      </c>
      <c r="I509" t="s">
        <v>761</v>
      </c>
      <c r="J509">
        <v>0</v>
      </c>
      <c r="K509" t="s">
        <v>993</v>
      </c>
    </row>
    <row r="510" spans="1:11" x14ac:dyDescent="0.25">
      <c r="A510" t="s">
        <v>1490</v>
      </c>
      <c r="B510">
        <v>33</v>
      </c>
      <c r="C510" t="s">
        <v>785</v>
      </c>
      <c r="D510" t="s">
        <v>759</v>
      </c>
      <c r="E510" t="s">
        <v>788</v>
      </c>
      <c r="F510">
        <v>35</v>
      </c>
      <c r="G510">
        <v>6</v>
      </c>
      <c r="H510">
        <v>210</v>
      </c>
      <c r="I510" t="s">
        <v>761</v>
      </c>
      <c r="J510">
        <v>0</v>
      </c>
      <c r="K510" t="s">
        <v>794</v>
      </c>
    </row>
    <row r="511" spans="1:11" x14ac:dyDescent="0.25">
      <c r="A511" t="s">
        <v>1491</v>
      </c>
      <c r="B511">
        <v>58</v>
      </c>
      <c r="C511" t="s">
        <v>791</v>
      </c>
      <c r="D511" t="s">
        <v>759</v>
      </c>
      <c r="E511" t="s">
        <v>788</v>
      </c>
      <c r="F511">
        <v>35</v>
      </c>
      <c r="G511">
        <v>25</v>
      </c>
      <c r="H511">
        <v>875</v>
      </c>
      <c r="I511" t="s">
        <v>775</v>
      </c>
      <c r="J511">
        <v>175</v>
      </c>
      <c r="K511" t="s">
        <v>951</v>
      </c>
    </row>
    <row r="512" spans="1:11" x14ac:dyDescent="0.25">
      <c r="A512" t="s">
        <v>1492</v>
      </c>
      <c r="B512">
        <v>75</v>
      </c>
      <c r="C512" t="s">
        <v>764</v>
      </c>
      <c r="D512" t="s">
        <v>759</v>
      </c>
      <c r="E512" t="s">
        <v>782</v>
      </c>
      <c r="F512">
        <v>30</v>
      </c>
      <c r="G512">
        <v>25</v>
      </c>
      <c r="H512">
        <v>750</v>
      </c>
      <c r="I512" t="s">
        <v>775</v>
      </c>
      <c r="J512">
        <v>150</v>
      </c>
      <c r="K512" t="s">
        <v>970</v>
      </c>
    </row>
    <row r="513" spans="1:11" x14ac:dyDescent="0.25">
      <c r="A513" t="s">
        <v>1493</v>
      </c>
      <c r="B513">
        <v>98</v>
      </c>
      <c r="C513" t="s">
        <v>774</v>
      </c>
      <c r="D513" t="s">
        <v>759</v>
      </c>
      <c r="E513" t="s">
        <v>788</v>
      </c>
      <c r="F513">
        <v>35</v>
      </c>
      <c r="G513">
        <v>49</v>
      </c>
      <c r="H513">
        <v>1715</v>
      </c>
      <c r="I513" t="s">
        <v>761</v>
      </c>
      <c r="J513">
        <v>0</v>
      </c>
      <c r="K513" t="s">
        <v>1027</v>
      </c>
    </row>
    <row r="514" spans="1:11" x14ac:dyDescent="0.25">
      <c r="A514" t="s">
        <v>1494</v>
      </c>
      <c r="B514">
        <v>56</v>
      </c>
      <c r="C514" t="s">
        <v>758</v>
      </c>
      <c r="D514" t="s">
        <v>759</v>
      </c>
      <c r="E514" t="s">
        <v>788</v>
      </c>
      <c r="F514">
        <v>35</v>
      </c>
      <c r="G514">
        <v>17</v>
      </c>
      <c r="H514">
        <v>595</v>
      </c>
      <c r="I514" t="s">
        <v>761</v>
      </c>
      <c r="J514">
        <v>0</v>
      </c>
      <c r="K514" t="s">
        <v>766</v>
      </c>
    </row>
    <row r="515" spans="1:11" x14ac:dyDescent="0.25">
      <c r="A515" t="s">
        <v>1495</v>
      </c>
      <c r="B515">
        <v>86</v>
      </c>
      <c r="C515" t="s">
        <v>799</v>
      </c>
      <c r="D515" t="s">
        <v>759</v>
      </c>
      <c r="E515" t="s">
        <v>771</v>
      </c>
      <c r="F515">
        <v>45</v>
      </c>
      <c r="G515">
        <v>19</v>
      </c>
      <c r="H515">
        <v>855</v>
      </c>
      <c r="I515" t="s">
        <v>761</v>
      </c>
      <c r="J515">
        <v>0</v>
      </c>
      <c r="K515" t="s">
        <v>1444</v>
      </c>
    </row>
    <row r="516" spans="1:11" x14ac:dyDescent="0.25">
      <c r="A516" t="s">
        <v>1496</v>
      </c>
      <c r="B516">
        <v>49</v>
      </c>
      <c r="C516" t="s">
        <v>785</v>
      </c>
      <c r="D516" t="s">
        <v>759</v>
      </c>
      <c r="E516" t="s">
        <v>765</v>
      </c>
      <c r="F516">
        <v>35</v>
      </c>
      <c r="G516">
        <v>25</v>
      </c>
      <c r="H516">
        <v>875</v>
      </c>
      <c r="I516" t="s">
        <v>761</v>
      </c>
      <c r="J516">
        <v>0</v>
      </c>
      <c r="K516" t="s">
        <v>1008</v>
      </c>
    </row>
    <row r="517" spans="1:11" x14ac:dyDescent="0.25">
      <c r="A517" t="s">
        <v>1497</v>
      </c>
      <c r="B517">
        <v>55</v>
      </c>
      <c r="C517" t="s">
        <v>799</v>
      </c>
      <c r="D517" t="s">
        <v>759</v>
      </c>
      <c r="E517" t="s">
        <v>765</v>
      </c>
      <c r="F517">
        <v>35</v>
      </c>
      <c r="G517">
        <v>11</v>
      </c>
      <c r="H517">
        <v>385</v>
      </c>
      <c r="I517" t="s">
        <v>761</v>
      </c>
      <c r="J517">
        <v>0</v>
      </c>
      <c r="K517" t="s">
        <v>1498</v>
      </c>
    </row>
    <row r="518" spans="1:11" x14ac:dyDescent="0.25">
      <c r="A518" t="s">
        <v>1499</v>
      </c>
      <c r="B518">
        <v>51</v>
      </c>
      <c r="C518" t="s">
        <v>785</v>
      </c>
      <c r="D518" t="s">
        <v>759</v>
      </c>
      <c r="E518" t="s">
        <v>788</v>
      </c>
      <c r="F518">
        <v>35</v>
      </c>
      <c r="G518">
        <v>35</v>
      </c>
      <c r="H518">
        <v>1225</v>
      </c>
      <c r="I518" t="s">
        <v>775</v>
      </c>
      <c r="J518">
        <v>245</v>
      </c>
      <c r="K518" t="s">
        <v>937</v>
      </c>
    </row>
    <row r="519" spans="1:11" x14ac:dyDescent="0.25">
      <c r="A519" t="s">
        <v>1500</v>
      </c>
      <c r="B519">
        <v>47</v>
      </c>
      <c r="C519" t="s">
        <v>778</v>
      </c>
      <c r="D519" t="s">
        <v>759</v>
      </c>
      <c r="E519" t="s">
        <v>788</v>
      </c>
      <c r="F519">
        <v>35</v>
      </c>
      <c r="G519">
        <v>36</v>
      </c>
      <c r="H519">
        <v>1260</v>
      </c>
      <c r="I519" t="s">
        <v>775</v>
      </c>
      <c r="J519">
        <v>252</v>
      </c>
      <c r="K519" t="s">
        <v>872</v>
      </c>
    </row>
    <row r="520" spans="1:11" x14ac:dyDescent="0.25">
      <c r="A520" t="s">
        <v>1501</v>
      </c>
      <c r="B520">
        <v>48</v>
      </c>
      <c r="C520" t="s">
        <v>768</v>
      </c>
      <c r="D520" t="s">
        <v>759</v>
      </c>
      <c r="E520" t="s">
        <v>765</v>
      </c>
      <c r="F520">
        <v>35</v>
      </c>
      <c r="G520">
        <v>41</v>
      </c>
      <c r="H520">
        <v>1435</v>
      </c>
      <c r="I520" t="s">
        <v>775</v>
      </c>
      <c r="J520">
        <v>287</v>
      </c>
      <c r="K520" t="s">
        <v>962</v>
      </c>
    </row>
    <row r="521" spans="1:11" x14ac:dyDescent="0.25">
      <c r="A521" t="s">
        <v>1502</v>
      </c>
      <c r="B521">
        <v>44</v>
      </c>
      <c r="C521" t="s">
        <v>799</v>
      </c>
      <c r="D521" t="s">
        <v>759</v>
      </c>
      <c r="E521" t="s">
        <v>771</v>
      </c>
      <c r="F521">
        <v>45</v>
      </c>
      <c r="G521">
        <v>41</v>
      </c>
      <c r="H521">
        <v>1845</v>
      </c>
      <c r="I521" t="s">
        <v>761</v>
      </c>
      <c r="J521">
        <v>0</v>
      </c>
      <c r="K521" t="s">
        <v>814</v>
      </c>
    </row>
    <row r="522" spans="1:11" x14ac:dyDescent="0.25">
      <c r="A522" t="s">
        <v>1503</v>
      </c>
      <c r="B522">
        <v>15</v>
      </c>
      <c r="C522" t="s">
        <v>801</v>
      </c>
      <c r="D522" t="s">
        <v>759</v>
      </c>
      <c r="E522" t="s">
        <v>765</v>
      </c>
      <c r="F522">
        <v>35</v>
      </c>
      <c r="G522">
        <v>22</v>
      </c>
      <c r="H522">
        <v>770</v>
      </c>
      <c r="I522" t="s">
        <v>761</v>
      </c>
      <c r="J522">
        <v>0</v>
      </c>
      <c r="K522" t="s">
        <v>1504</v>
      </c>
    </row>
    <row r="523" spans="1:11" x14ac:dyDescent="0.25">
      <c r="A523" t="s">
        <v>1505</v>
      </c>
      <c r="B523">
        <v>96</v>
      </c>
      <c r="C523" t="s">
        <v>774</v>
      </c>
      <c r="D523" t="s">
        <v>759</v>
      </c>
      <c r="E523" t="s">
        <v>760</v>
      </c>
      <c r="F523">
        <v>40</v>
      </c>
      <c r="G523">
        <v>33</v>
      </c>
      <c r="H523">
        <v>1320</v>
      </c>
      <c r="I523" t="s">
        <v>775</v>
      </c>
      <c r="J523">
        <v>264</v>
      </c>
      <c r="K523" t="s">
        <v>1142</v>
      </c>
    </row>
    <row r="524" spans="1:11" x14ac:dyDescent="0.25">
      <c r="A524" t="s">
        <v>1506</v>
      </c>
      <c r="B524">
        <v>72</v>
      </c>
      <c r="C524" t="s">
        <v>768</v>
      </c>
      <c r="D524" t="s">
        <v>759</v>
      </c>
      <c r="E524" t="s">
        <v>760</v>
      </c>
      <c r="F524">
        <v>40</v>
      </c>
      <c r="G524">
        <v>48</v>
      </c>
      <c r="H524">
        <v>1920</v>
      </c>
      <c r="I524" t="s">
        <v>761</v>
      </c>
      <c r="J524">
        <v>0</v>
      </c>
      <c r="K524" t="s">
        <v>1507</v>
      </c>
    </row>
    <row r="525" spans="1:11" x14ac:dyDescent="0.25">
      <c r="A525" t="s">
        <v>1508</v>
      </c>
      <c r="B525">
        <v>4</v>
      </c>
      <c r="C525" t="s">
        <v>799</v>
      </c>
      <c r="D525" t="s">
        <v>759</v>
      </c>
      <c r="E525" t="s">
        <v>782</v>
      </c>
      <c r="F525">
        <v>30</v>
      </c>
      <c r="G525">
        <v>5</v>
      </c>
      <c r="H525">
        <v>150</v>
      </c>
      <c r="I525" t="s">
        <v>761</v>
      </c>
      <c r="J525">
        <v>0</v>
      </c>
      <c r="K525" t="s">
        <v>1090</v>
      </c>
    </row>
    <row r="526" spans="1:11" x14ac:dyDescent="0.25">
      <c r="A526" t="s">
        <v>1509</v>
      </c>
      <c r="B526">
        <v>95</v>
      </c>
      <c r="C526" t="s">
        <v>778</v>
      </c>
      <c r="D526" t="s">
        <v>759</v>
      </c>
      <c r="E526" t="s">
        <v>765</v>
      </c>
      <c r="F526">
        <v>35</v>
      </c>
      <c r="G526">
        <v>1</v>
      </c>
      <c r="H526">
        <v>35</v>
      </c>
      <c r="I526" t="s">
        <v>761</v>
      </c>
      <c r="J526">
        <v>0</v>
      </c>
      <c r="K526" t="s">
        <v>993</v>
      </c>
    </row>
    <row r="527" spans="1:11" x14ac:dyDescent="0.25">
      <c r="A527" t="s">
        <v>1510</v>
      </c>
      <c r="B527">
        <v>68</v>
      </c>
      <c r="C527" t="s">
        <v>768</v>
      </c>
      <c r="D527" t="s">
        <v>759</v>
      </c>
      <c r="E527" t="s">
        <v>771</v>
      </c>
      <c r="F527">
        <v>45</v>
      </c>
      <c r="G527">
        <v>28</v>
      </c>
      <c r="H527">
        <v>1260</v>
      </c>
      <c r="I527" t="s">
        <v>775</v>
      </c>
      <c r="J527">
        <v>252</v>
      </c>
      <c r="K527" t="s">
        <v>872</v>
      </c>
    </row>
    <row r="528" spans="1:11" x14ac:dyDescent="0.25">
      <c r="A528" t="s">
        <v>1511</v>
      </c>
      <c r="B528">
        <v>62</v>
      </c>
      <c r="C528" t="s">
        <v>758</v>
      </c>
      <c r="D528" t="s">
        <v>759</v>
      </c>
      <c r="E528" t="s">
        <v>771</v>
      </c>
      <c r="F528">
        <v>45</v>
      </c>
      <c r="G528">
        <v>37</v>
      </c>
      <c r="H528">
        <v>1665</v>
      </c>
      <c r="I528" t="s">
        <v>775</v>
      </c>
      <c r="J528">
        <v>333</v>
      </c>
      <c r="K528" t="s">
        <v>1374</v>
      </c>
    </row>
    <row r="529" spans="1:11" x14ac:dyDescent="0.25">
      <c r="A529" t="s">
        <v>1512</v>
      </c>
      <c r="B529">
        <v>48</v>
      </c>
      <c r="C529" t="s">
        <v>768</v>
      </c>
      <c r="D529" t="s">
        <v>759</v>
      </c>
      <c r="E529" t="s">
        <v>788</v>
      </c>
      <c r="F529">
        <v>35</v>
      </c>
      <c r="G529">
        <v>44</v>
      </c>
      <c r="H529">
        <v>1540</v>
      </c>
      <c r="I529" t="s">
        <v>761</v>
      </c>
      <c r="J529">
        <v>0</v>
      </c>
      <c r="K529" t="s">
        <v>835</v>
      </c>
    </row>
    <row r="530" spans="1:11" x14ac:dyDescent="0.25">
      <c r="A530" t="s">
        <v>1513</v>
      </c>
      <c r="B530">
        <v>53</v>
      </c>
      <c r="C530" t="s">
        <v>758</v>
      </c>
      <c r="D530" t="s">
        <v>759</v>
      </c>
      <c r="E530" t="s">
        <v>765</v>
      </c>
      <c r="F530">
        <v>35</v>
      </c>
      <c r="G530">
        <v>13</v>
      </c>
      <c r="H530">
        <v>455</v>
      </c>
      <c r="I530" t="s">
        <v>775</v>
      </c>
      <c r="J530">
        <v>91</v>
      </c>
      <c r="K530" t="s">
        <v>1006</v>
      </c>
    </row>
    <row r="531" spans="1:11" x14ac:dyDescent="0.25">
      <c r="A531" t="s">
        <v>1514</v>
      </c>
      <c r="B531">
        <v>10</v>
      </c>
      <c r="C531" t="s">
        <v>785</v>
      </c>
      <c r="D531" t="s">
        <v>759</v>
      </c>
      <c r="E531" t="s">
        <v>788</v>
      </c>
      <c r="F531">
        <v>35</v>
      </c>
      <c r="G531">
        <v>2</v>
      </c>
      <c r="H531">
        <v>70</v>
      </c>
      <c r="I531" t="s">
        <v>775</v>
      </c>
      <c r="J531">
        <v>14</v>
      </c>
      <c r="K531" t="s">
        <v>876</v>
      </c>
    </row>
    <row r="532" spans="1:11" x14ac:dyDescent="0.25">
      <c r="A532" t="s">
        <v>1515</v>
      </c>
      <c r="B532">
        <v>82</v>
      </c>
      <c r="C532" t="s">
        <v>758</v>
      </c>
      <c r="D532" t="s">
        <v>759</v>
      </c>
      <c r="E532" t="s">
        <v>788</v>
      </c>
      <c r="F532">
        <v>35</v>
      </c>
      <c r="G532">
        <v>28</v>
      </c>
      <c r="H532">
        <v>980</v>
      </c>
      <c r="I532" t="s">
        <v>775</v>
      </c>
      <c r="J532">
        <v>196</v>
      </c>
      <c r="K532" t="s">
        <v>1516</v>
      </c>
    </row>
    <row r="533" spans="1:11" x14ac:dyDescent="0.25">
      <c r="A533" t="s">
        <v>1517</v>
      </c>
      <c r="B533">
        <v>28</v>
      </c>
      <c r="C533" t="s">
        <v>774</v>
      </c>
      <c r="D533" t="s">
        <v>759</v>
      </c>
      <c r="E533" t="s">
        <v>771</v>
      </c>
      <c r="F533">
        <v>45</v>
      </c>
      <c r="G533">
        <v>14</v>
      </c>
      <c r="H533">
        <v>630</v>
      </c>
      <c r="I533" t="s">
        <v>761</v>
      </c>
      <c r="J533">
        <v>0</v>
      </c>
      <c r="K533" t="s">
        <v>823</v>
      </c>
    </row>
    <row r="534" spans="1:11" x14ac:dyDescent="0.25">
      <c r="A534" t="s">
        <v>1518</v>
      </c>
      <c r="B534">
        <v>17</v>
      </c>
      <c r="C534" t="s">
        <v>801</v>
      </c>
      <c r="D534" t="s">
        <v>759</v>
      </c>
      <c r="E534" t="s">
        <v>788</v>
      </c>
      <c r="F534">
        <v>35</v>
      </c>
      <c r="G534">
        <v>16</v>
      </c>
      <c r="H534">
        <v>560</v>
      </c>
      <c r="I534" t="s">
        <v>775</v>
      </c>
      <c r="J534">
        <v>112</v>
      </c>
      <c r="K534" t="s">
        <v>1267</v>
      </c>
    </row>
    <row r="535" spans="1:11" x14ac:dyDescent="0.25">
      <c r="A535" t="s">
        <v>1519</v>
      </c>
      <c r="B535">
        <v>67</v>
      </c>
      <c r="C535" t="s">
        <v>768</v>
      </c>
      <c r="D535" t="s">
        <v>759</v>
      </c>
      <c r="E535" t="s">
        <v>782</v>
      </c>
      <c r="F535">
        <v>30</v>
      </c>
      <c r="G535">
        <v>29</v>
      </c>
      <c r="H535">
        <v>870</v>
      </c>
      <c r="I535" t="s">
        <v>775</v>
      </c>
      <c r="J535">
        <v>174</v>
      </c>
      <c r="K535" t="s">
        <v>1520</v>
      </c>
    </row>
    <row r="536" spans="1:11" x14ac:dyDescent="0.25">
      <c r="A536" t="s">
        <v>1521</v>
      </c>
      <c r="B536">
        <v>44</v>
      </c>
      <c r="C536" t="s">
        <v>791</v>
      </c>
      <c r="D536" t="s">
        <v>759</v>
      </c>
      <c r="E536" t="s">
        <v>760</v>
      </c>
      <c r="F536">
        <v>40</v>
      </c>
      <c r="G536">
        <v>47</v>
      </c>
      <c r="H536">
        <v>1880</v>
      </c>
      <c r="I536" t="s">
        <v>761</v>
      </c>
      <c r="J536">
        <v>0</v>
      </c>
      <c r="K536" t="s">
        <v>1522</v>
      </c>
    </row>
    <row r="537" spans="1:11" x14ac:dyDescent="0.25">
      <c r="A537" t="s">
        <v>1523</v>
      </c>
      <c r="B537">
        <v>21</v>
      </c>
      <c r="C537" t="s">
        <v>774</v>
      </c>
      <c r="D537" t="s">
        <v>759</v>
      </c>
      <c r="E537" t="s">
        <v>765</v>
      </c>
      <c r="F537">
        <v>35</v>
      </c>
      <c r="G537">
        <v>27</v>
      </c>
      <c r="H537">
        <v>945</v>
      </c>
      <c r="I537" t="s">
        <v>761</v>
      </c>
      <c r="J537">
        <v>0</v>
      </c>
      <c r="K537" t="s">
        <v>1524</v>
      </c>
    </row>
    <row r="538" spans="1:11" x14ac:dyDescent="0.25">
      <c r="A538" t="s">
        <v>1525</v>
      </c>
      <c r="B538">
        <v>96</v>
      </c>
      <c r="C538" t="s">
        <v>758</v>
      </c>
      <c r="D538" t="s">
        <v>759</v>
      </c>
      <c r="E538" t="s">
        <v>765</v>
      </c>
      <c r="F538">
        <v>35</v>
      </c>
      <c r="G538">
        <v>39</v>
      </c>
      <c r="H538">
        <v>1365</v>
      </c>
      <c r="I538" t="s">
        <v>775</v>
      </c>
      <c r="J538">
        <v>273</v>
      </c>
      <c r="K538" t="s">
        <v>1526</v>
      </c>
    </row>
    <row r="539" spans="1:11" x14ac:dyDescent="0.25">
      <c r="A539" t="s">
        <v>1527</v>
      </c>
      <c r="B539">
        <v>13</v>
      </c>
      <c r="C539" t="s">
        <v>781</v>
      </c>
      <c r="D539" t="s">
        <v>759</v>
      </c>
      <c r="E539" t="s">
        <v>771</v>
      </c>
      <c r="F539">
        <v>45</v>
      </c>
      <c r="G539">
        <v>41</v>
      </c>
      <c r="H539">
        <v>1845</v>
      </c>
      <c r="I539" t="s">
        <v>775</v>
      </c>
      <c r="J539">
        <v>369</v>
      </c>
      <c r="K539" t="s">
        <v>891</v>
      </c>
    </row>
    <row r="540" spans="1:11" x14ac:dyDescent="0.25">
      <c r="A540" t="s">
        <v>1528</v>
      </c>
      <c r="B540">
        <v>63</v>
      </c>
      <c r="C540" t="s">
        <v>791</v>
      </c>
      <c r="D540" t="s">
        <v>759</v>
      </c>
      <c r="E540" t="s">
        <v>765</v>
      </c>
      <c r="F540">
        <v>35</v>
      </c>
      <c r="G540">
        <v>10</v>
      </c>
      <c r="H540">
        <v>350</v>
      </c>
      <c r="I540" t="s">
        <v>775</v>
      </c>
      <c r="J540">
        <v>70</v>
      </c>
      <c r="K540" t="s">
        <v>1085</v>
      </c>
    </row>
    <row r="541" spans="1:11" x14ac:dyDescent="0.25">
      <c r="A541" t="s">
        <v>1529</v>
      </c>
      <c r="B541">
        <v>93</v>
      </c>
      <c r="C541" t="s">
        <v>791</v>
      </c>
      <c r="D541" t="s">
        <v>759</v>
      </c>
      <c r="E541" t="s">
        <v>788</v>
      </c>
      <c r="F541">
        <v>35</v>
      </c>
      <c r="G541">
        <v>8</v>
      </c>
      <c r="H541">
        <v>280</v>
      </c>
      <c r="I541" t="s">
        <v>775</v>
      </c>
      <c r="J541">
        <v>56</v>
      </c>
      <c r="K541" t="s">
        <v>1530</v>
      </c>
    </row>
    <row r="542" spans="1:11" x14ac:dyDescent="0.25">
      <c r="A542" t="s">
        <v>1531</v>
      </c>
      <c r="B542">
        <v>93</v>
      </c>
      <c r="C542" t="s">
        <v>799</v>
      </c>
      <c r="D542" t="s">
        <v>759</v>
      </c>
      <c r="E542" t="s">
        <v>771</v>
      </c>
      <c r="F542">
        <v>45</v>
      </c>
      <c r="G542">
        <v>37</v>
      </c>
      <c r="H542">
        <v>1665</v>
      </c>
      <c r="I542" t="s">
        <v>761</v>
      </c>
      <c r="J542">
        <v>0</v>
      </c>
      <c r="K542" t="s">
        <v>1217</v>
      </c>
    </row>
    <row r="543" spans="1:11" x14ac:dyDescent="0.25">
      <c r="A543" t="s">
        <v>1532</v>
      </c>
      <c r="B543">
        <v>93</v>
      </c>
      <c r="C543" t="s">
        <v>785</v>
      </c>
      <c r="D543" t="s">
        <v>759</v>
      </c>
      <c r="E543" t="s">
        <v>760</v>
      </c>
      <c r="F543">
        <v>40</v>
      </c>
      <c r="G543">
        <v>47</v>
      </c>
      <c r="H543">
        <v>1880</v>
      </c>
      <c r="I543" t="s">
        <v>775</v>
      </c>
      <c r="J543">
        <v>376</v>
      </c>
      <c r="K543" t="s">
        <v>1041</v>
      </c>
    </row>
    <row r="544" spans="1:11" x14ac:dyDescent="0.25">
      <c r="A544" t="s">
        <v>1533</v>
      </c>
      <c r="B544">
        <v>89</v>
      </c>
      <c r="C544" t="s">
        <v>778</v>
      </c>
      <c r="D544" t="s">
        <v>759</v>
      </c>
      <c r="E544" t="s">
        <v>782</v>
      </c>
      <c r="F544">
        <v>30</v>
      </c>
      <c r="G544">
        <v>49</v>
      </c>
      <c r="H544">
        <v>1470</v>
      </c>
      <c r="I544" t="s">
        <v>775</v>
      </c>
      <c r="J544">
        <v>294</v>
      </c>
      <c r="K544" t="s">
        <v>1254</v>
      </c>
    </row>
    <row r="545" spans="1:11" x14ac:dyDescent="0.25">
      <c r="A545" t="s">
        <v>1534</v>
      </c>
      <c r="B545">
        <v>16</v>
      </c>
      <c r="C545" t="s">
        <v>778</v>
      </c>
      <c r="D545" t="s">
        <v>759</v>
      </c>
      <c r="E545" t="s">
        <v>760</v>
      </c>
      <c r="F545">
        <v>40</v>
      </c>
      <c r="G545">
        <v>44</v>
      </c>
      <c r="H545">
        <v>1760</v>
      </c>
      <c r="I545" t="s">
        <v>775</v>
      </c>
      <c r="J545">
        <v>352</v>
      </c>
      <c r="K545" t="s">
        <v>1082</v>
      </c>
    </row>
    <row r="546" spans="1:11" x14ac:dyDescent="0.25">
      <c r="A546" t="s">
        <v>1535</v>
      </c>
      <c r="B546">
        <v>45</v>
      </c>
      <c r="C546" t="s">
        <v>758</v>
      </c>
      <c r="D546" t="s">
        <v>759</v>
      </c>
      <c r="E546" t="s">
        <v>765</v>
      </c>
      <c r="F546">
        <v>35</v>
      </c>
      <c r="G546">
        <v>34</v>
      </c>
      <c r="H546">
        <v>1190</v>
      </c>
      <c r="I546" t="s">
        <v>775</v>
      </c>
      <c r="J546">
        <v>238</v>
      </c>
      <c r="K546" t="s">
        <v>1536</v>
      </c>
    </row>
    <row r="547" spans="1:11" x14ac:dyDescent="0.25">
      <c r="A547" t="s">
        <v>1537</v>
      </c>
      <c r="B547">
        <v>26</v>
      </c>
      <c r="C547" t="s">
        <v>785</v>
      </c>
      <c r="D547" t="s">
        <v>759</v>
      </c>
      <c r="E547" t="s">
        <v>782</v>
      </c>
      <c r="F547">
        <v>30</v>
      </c>
      <c r="G547">
        <v>34</v>
      </c>
      <c r="H547">
        <v>1020</v>
      </c>
      <c r="I547" t="s">
        <v>761</v>
      </c>
      <c r="J547">
        <v>0</v>
      </c>
      <c r="K547" t="s">
        <v>1538</v>
      </c>
    </row>
    <row r="548" spans="1:11" x14ac:dyDescent="0.25">
      <c r="A548" t="s">
        <v>1539</v>
      </c>
      <c r="B548">
        <v>35</v>
      </c>
      <c r="C548" t="s">
        <v>778</v>
      </c>
      <c r="D548" t="s">
        <v>759</v>
      </c>
      <c r="E548" t="s">
        <v>760</v>
      </c>
      <c r="F548">
        <v>40</v>
      </c>
      <c r="G548">
        <v>26</v>
      </c>
      <c r="H548">
        <v>1040</v>
      </c>
      <c r="I548" t="s">
        <v>775</v>
      </c>
      <c r="J548">
        <v>208</v>
      </c>
      <c r="K548" t="s">
        <v>1440</v>
      </c>
    </row>
    <row r="549" spans="1:11" x14ac:dyDescent="0.25">
      <c r="A549" t="s">
        <v>1540</v>
      </c>
      <c r="B549">
        <v>12</v>
      </c>
      <c r="C549" t="s">
        <v>785</v>
      </c>
      <c r="D549" t="s">
        <v>759</v>
      </c>
      <c r="E549" t="s">
        <v>782</v>
      </c>
      <c r="F549">
        <v>30</v>
      </c>
      <c r="G549">
        <v>17</v>
      </c>
      <c r="H549">
        <v>510</v>
      </c>
      <c r="I549" t="s">
        <v>775</v>
      </c>
      <c r="J549">
        <v>102</v>
      </c>
      <c r="K549" t="s">
        <v>1541</v>
      </c>
    </row>
    <row r="550" spans="1:11" x14ac:dyDescent="0.25">
      <c r="A550" t="s">
        <v>1542</v>
      </c>
      <c r="B550">
        <v>30</v>
      </c>
      <c r="C550" t="s">
        <v>781</v>
      </c>
      <c r="D550" t="s">
        <v>759</v>
      </c>
      <c r="E550" t="s">
        <v>760</v>
      </c>
      <c r="F550">
        <v>40</v>
      </c>
      <c r="G550">
        <v>5</v>
      </c>
      <c r="H550">
        <v>200</v>
      </c>
      <c r="I550" t="s">
        <v>775</v>
      </c>
      <c r="J550">
        <v>40</v>
      </c>
      <c r="K550" t="s">
        <v>846</v>
      </c>
    </row>
    <row r="551" spans="1:11" x14ac:dyDescent="0.25">
      <c r="A551" t="s">
        <v>1543</v>
      </c>
      <c r="B551">
        <v>83</v>
      </c>
      <c r="C551" t="s">
        <v>768</v>
      </c>
      <c r="D551" t="s">
        <v>759</v>
      </c>
      <c r="E551" t="s">
        <v>771</v>
      </c>
      <c r="F551">
        <v>45</v>
      </c>
      <c r="G551">
        <v>45</v>
      </c>
      <c r="H551">
        <v>2025</v>
      </c>
      <c r="I551" t="s">
        <v>761</v>
      </c>
      <c r="J551">
        <v>0</v>
      </c>
      <c r="K551" t="s">
        <v>1544</v>
      </c>
    </row>
    <row r="552" spans="1:11" x14ac:dyDescent="0.25">
      <c r="A552" t="s">
        <v>1545</v>
      </c>
      <c r="B552">
        <v>10</v>
      </c>
      <c r="C552" t="s">
        <v>758</v>
      </c>
      <c r="D552" t="s">
        <v>759</v>
      </c>
      <c r="E552" t="s">
        <v>771</v>
      </c>
      <c r="F552">
        <v>45</v>
      </c>
      <c r="G552">
        <v>43</v>
      </c>
      <c r="H552">
        <v>1935</v>
      </c>
      <c r="I552" t="s">
        <v>761</v>
      </c>
      <c r="J552">
        <v>0</v>
      </c>
      <c r="K552" t="s">
        <v>1546</v>
      </c>
    </row>
    <row r="553" spans="1:11" x14ac:dyDescent="0.25">
      <c r="A553" t="s">
        <v>1547</v>
      </c>
      <c r="B553">
        <v>91</v>
      </c>
      <c r="C553" t="s">
        <v>799</v>
      </c>
      <c r="D553" t="s">
        <v>759</v>
      </c>
      <c r="E553" t="s">
        <v>771</v>
      </c>
      <c r="F553">
        <v>45</v>
      </c>
      <c r="G553">
        <v>24</v>
      </c>
      <c r="H553">
        <v>1080</v>
      </c>
      <c r="I553" t="s">
        <v>761</v>
      </c>
      <c r="J553">
        <v>0</v>
      </c>
      <c r="K553" t="s">
        <v>856</v>
      </c>
    </row>
    <row r="554" spans="1:11" x14ac:dyDescent="0.25">
      <c r="A554" t="s">
        <v>1548</v>
      </c>
      <c r="B554">
        <v>81</v>
      </c>
      <c r="C554" t="s">
        <v>801</v>
      </c>
      <c r="D554" t="s">
        <v>759</v>
      </c>
      <c r="E554" t="s">
        <v>760</v>
      </c>
      <c r="F554">
        <v>40</v>
      </c>
      <c r="G554">
        <v>41</v>
      </c>
      <c r="H554">
        <v>1640</v>
      </c>
      <c r="I554" t="s">
        <v>775</v>
      </c>
      <c r="J554">
        <v>328</v>
      </c>
      <c r="K554" t="s">
        <v>1549</v>
      </c>
    </row>
    <row r="555" spans="1:11" x14ac:dyDescent="0.25">
      <c r="A555" t="s">
        <v>1550</v>
      </c>
      <c r="B555">
        <v>97</v>
      </c>
      <c r="C555" t="s">
        <v>791</v>
      </c>
      <c r="D555" t="s">
        <v>759</v>
      </c>
      <c r="E555" t="s">
        <v>760</v>
      </c>
      <c r="F555">
        <v>40</v>
      </c>
      <c r="G555">
        <v>46</v>
      </c>
      <c r="H555">
        <v>1840</v>
      </c>
      <c r="I555" t="s">
        <v>775</v>
      </c>
      <c r="J555">
        <v>368</v>
      </c>
      <c r="K555" t="s">
        <v>776</v>
      </c>
    </row>
    <row r="556" spans="1:11" x14ac:dyDescent="0.25">
      <c r="A556" t="s">
        <v>1551</v>
      </c>
      <c r="B556">
        <v>13</v>
      </c>
      <c r="C556" t="s">
        <v>799</v>
      </c>
      <c r="D556" t="s">
        <v>759</v>
      </c>
      <c r="E556" t="s">
        <v>788</v>
      </c>
      <c r="F556">
        <v>35</v>
      </c>
      <c r="G556">
        <v>44</v>
      </c>
      <c r="H556">
        <v>1540</v>
      </c>
      <c r="I556" t="s">
        <v>775</v>
      </c>
      <c r="J556">
        <v>308</v>
      </c>
      <c r="K556" t="s">
        <v>1393</v>
      </c>
    </row>
    <row r="557" spans="1:11" x14ac:dyDescent="0.25">
      <c r="A557" t="s">
        <v>1552</v>
      </c>
      <c r="B557">
        <v>73</v>
      </c>
      <c r="C557" t="s">
        <v>799</v>
      </c>
      <c r="D557" t="s">
        <v>759</v>
      </c>
      <c r="E557" t="s">
        <v>771</v>
      </c>
      <c r="F557">
        <v>45</v>
      </c>
      <c r="G557">
        <v>5</v>
      </c>
      <c r="H557">
        <v>225</v>
      </c>
      <c r="I557" t="s">
        <v>761</v>
      </c>
      <c r="J557">
        <v>0</v>
      </c>
      <c r="K557" t="s">
        <v>1553</v>
      </c>
    </row>
    <row r="558" spans="1:11" x14ac:dyDescent="0.25">
      <c r="A558" t="s">
        <v>1554</v>
      </c>
      <c r="B558">
        <v>19</v>
      </c>
      <c r="C558" t="s">
        <v>768</v>
      </c>
      <c r="D558" t="s">
        <v>759</v>
      </c>
      <c r="E558" t="s">
        <v>782</v>
      </c>
      <c r="F558">
        <v>30</v>
      </c>
      <c r="G558">
        <v>39</v>
      </c>
      <c r="H558">
        <v>1170</v>
      </c>
      <c r="I558" t="s">
        <v>761</v>
      </c>
      <c r="J558">
        <v>0</v>
      </c>
      <c r="K558" t="s">
        <v>1157</v>
      </c>
    </row>
    <row r="559" spans="1:11" x14ac:dyDescent="0.25">
      <c r="A559" t="s">
        <v>1555</v>
      </c>
      <c r="B559">
        <v>27</v>
      </c>
      <c r="C559" t="s">
        <v>799</v>
      </c>
      <c r="D559" t="s">
        <v>759</v>
      </c>
      <c r="E559" t="s">
        <v>782</v>
      </c>
      <c r="F559">
        <v>30</v>
      </c>
      <c r="G559">
        <v>42</v>
      </c>
      <c r="H559">
        <v>1260</v>
      </c>
      <c r="I559" t="s">
        <v>761</v>
      </c>
      <c r="J559">
        <v>0</v>
      </c>
      <c r="K559" t="s">
        <v>1129</v>
      </c>
    </row>
    <row r="560" spans="1:11" x14ac:dyDescent="0.25">
      <c r="A560" t="s">
        <v>1556</v>
      </c>
      <c r="B560">
        <v>69</v>
      </c>
      <c r="C560" t="s">
        <v>791</v>
      </c>
      <c r="D560" t="s">
        <v>759</v>
      </c>
      <c r="E560" t="s">
        <v>760</v>
      </c>
      <c r="F560">
        <v>40</v>
      </c>
      <c r="G560">
        <v>43</v>
      </c>
      <c r="H560">
        <v>1720</v>
      </c>
      <c r="I560" t="s">
        <v>761</v>
      </c>
      <c r="J560">
        <v>0</v>
      </c>
      <c r="K560" t="s">
        <v>854</v>
      </c>
    </row>
    <row r="561" spans="1:11" x14ac:dyDescent="0.25">
      <c r="A561" t="s">
        <v>1557</v>
      </c>
      <c r="B561">
        <v>32</v>
      </c>
      <c r="C561" t="s">
        <v>785</v>
      </c>
      <c r="D561" t="s">
        <v>759</v>
      </c>
      <c r="E561" t="s">
        <v>765</v>
      </c>
      <c r="F561">
        <v>35</v>
      </c>
      <c r="G561">
        <v>21</v>
      </c>
      <c r="H561">
        <v>735</v>
      </c>
      <c r="I561" t="s">
        <v>775</v>
      </c>
      <c r="J561">
        <v>147</v>
      </c>
      <c r="K561" t="s">
        <v>932</v>
      </c>
    </row>
    <row r="562" spans="1:11" x14ac:dyDescent="0.25">
      <c r="A562" t="s">
        <v>1558</v>
      </c>
      <c r="B562">
        <v>100</v>
      </c>
      <c r="C562" t="s">
        <v>768</v>
      </c>
      <c r="D562" t="s">
        <v>759</v>
      </c>
      <c r="E562" t="s">
        <v>771</v>
      </c>
      <c r="F562">
        <v>45</v>
      </c>
      <c r="G562">
        <v>13</v>
      </c>
      <c r="H562">
        <v>585</v>
      </c>
      <c r="I562" t="s">
        <v>761</v>
      </c>
      <c r="J562">
        <v>0</v>
      </c>
      <c r="K562" t="s">
        <v>1559</v>
      </c>
    </row>
    <row r="563" spans="1:11" x14ac:dyDescent="0.25">
      <c r="A563" t="s">
        <v>1560</v>
      </c>
      <c r="B563">
        <v>17</v>
      </c>
      <c r="C563" t="s">
        <v>781</v>
      </c>
      <c r="D563" t="s">
        <v>759</v>
      </c>
      <c r="E563" t="s">
        <v>771</v>
      </c>
      <c r="F563">
        <v>45</v>
      </c>
      <c r="G563">
        <v>2</v>
      </c>
      <c r="H563">
        <v>90</v>
      </c>
      <c r="I563" t="s">
        <v>761</v>
      </c>
      <c r="J563">
        <v>0</v>
      </c>
      <c r="K563" t="s">
        <v>911</v>
      </c>
    </row>
    <row r="564" spans="1:11" x14ac:dyDescent="0.25">
      <c r="A564" t="s">
        <v>1561</v>
      </c>
      <c r="B564">
        <v>74</v>
      </c>
      <c r="C564" t="s">
        <v>758</v>
      </c>
      <c r="D564" t="s">
        <v>759</v>
      </c>
      <c r="E564" t="s">
        <v>760</v>
      </c>
      <c r="F564">
        <v>40</v>
      </c>
      <c r="G564">
        <v>1</v>
      </c>
      <c r="H564">
        <v>40</v>
      </c>
      <c r="I564" t="s">
        <v>761</v>
      </c>
      <c r="J564">
        <v>0</v>
      </c>
      <c r="K564" t="s">
        <v>1299</v>
      </c>
    </row>
    <row r="565" spans="1:11" x14ac:dyDescent="0.25">
      <c r="A565" t="s">
        <v>1562</v>
      </c>
      <c r="B565">
        <v>97</v>
      </c>
      <c r="C565" t="s">
        <v>781</v>
      </c>
      <c r="D565" t="s">
        <v>759</v>
      </c>
      <c r="E565" t="s">
        <v>765</v>
      </c>
      <c r="F565">
        <v>35</v>
      </c>
      <c r="G565">
        <v>43</v>
      </c>
      <c r="H565">
        <v>1505</v>
      </c>
      <c r="I565" t="s">
        <v>761</v>
      </c>
      <c r="J565">
        <v>0</v>
      </c>
      <c r="K565" t="s">
        <v>1207</v>
      </c>
    </row>
    <row r="566" spans="1:11" x14ac:dyDescent="0.25">
      <c r="A566" t="s">
        <v>1563</v>
      </c>
      <c r="B566">
        <v>13</v>
      </c>
      <c r="C566" t="s">
        <v>764</v>
      </c>
      <c r="D566" t="s">
        <v>759</v>
      </c>
      <c r="E566" t="s">
        <v>788</v>
      </c>
      <c r="F566">
        <v>35</v>
      </c>
      <c r="G566">
        <v>11</v>
      </c>
      <c r="H566">
        <v>385</v>
      </c>
      <c r="I566" t="s">
        <v>775</v>
      </c>
      <c r="J566">
        <v>77</v>
      </c>
      <c r="K566" t="s">
        <v>829</v>
      </c>
    </row>
    <row r="567" spans="1:11" x14ac:dyDescent="0.25">
      <c r="A567" t="s">
        <v>1564</v>
      </c>
      <c r="B567">
        <v>81</v>
      </c>
      <c r="C567" t="s">
        <v>791</v>
      </c>
      <c r="D567" t="s">
        <v>759</v>
      </c>
      <c r="E567" t="s">
        <v>760</v>
      </c>
      <c r="F567">
        <v>40</v>
      </c>
      <c r="G567">
        <v>40</v>
      </c>
      <c r="H567">
        <v>1600</v>
      </c>
      <c r="I567" t="s">
        <v>775</v>
      </c>
      <c r="J567">
        <v>320</v>
      </c>
      <c r="K567" t="s">
        <v>1080</v>
      </c>
    </row>
    <row r="568" spans="1:11" x14ac:dyDescent="0.25">
      <c r="A568" t="s">
        <v>1565</v>
      </c>
      <c r="B568">
        <v>49</v>
      </c>
      <c r="C568" t="s">
        <v>791</v>
      </c>
      <c r="D568" t="s">
        <v>759</v>
      </c>
      <c r="E568" t="s">
        <v>782</v>
      </c>
      <c r="F568">
        <v>30</v>
      </c>
      <c r="G568">
        <v>3</v>
      </c>
      <c r="H568">
        <v>90</v>
      </c>
      <c r="I568" t="s">
        <v>761</v>
      </c>
      <c r="J568">
        <v>0</v>
      </c>
      <c r="K568" t="s">
        <v>911</v>
      </c>
    </row>
    <row r="569" spans="1:11" x14ac:dyDescent="0.25">
      <c r="A569" t="s">
        <v>1566</v>
      </c>
      <c r="B569">
        <v>48</v>
      </c>
      <c r="C569" t="s">
        <v>774</v>
      </c>
      <c r="D569" t="s">
        <v>759</v>
      </c>
      <c r="E569" t="s">
        <v>771</v>
      </c>
      <c r="F569">
        <v>45</v>
      </c>
      <c r="G569">
        <v>8</v>
      </c>
      <c r="H569">
        <v>360</v>
      </c>
      <c r="I569" t="s">
        <v>761</v>
      </c>
      <c r="J569">
        <v>0</v>
      </c>
      <c r="K569" t="s">
        <v>947</v>
      </c>
    </row>
    <row r="570" spans="1:11" x14ac:dyDescent="0.25">
      <c r="A570" t="s">
        <v>1567</v>
      </c>
      <c r="B570">
        <v>73</v>
      </c>
      <c r="C570" t="s">
        <v>781</v>
      </c>
      <c r="D570" t="s">
        <v>759</v>
      </c>
      <c r="E570" t="s">
        <v>765</v>
      </c>
      <c r="F570">
        <v>35</v>
      </c>
      <c r="G570">
        <v>37</v>
      </c>
      <c r="H570">
        <v>1295</v>
      </c>
      <c r="I570" t="s">
        <v>775</v>
      </c>
      <c r="J570">
        <v>259</v>
      </c>
      <c r="K570" t="s">
        <v>976</v>
      </c>
    </row>
    <row r="571" spans="1:11" x14ac:dyDescent="0.25">
      <c r="A571" t="s">
        <v>1568</v>
      </c>
      <c r="B571">
        <v>52</v>
      </c>
      <c r="C571" t="s">
        <v>768</v>
      </c>
      <c r="D571" t="s">
        <v>759</v>
      </c>
      <c r="E571" t="s">
        <v>771</v>
      </c>
      <c r="F571">
        <v>45</v>
      </c>
      <c r="G571">
        <v>44</v>
      </c>
      <c r="H571">
        <v>1980</v>
      </c>
      <c r="I571" t="s">
        <v>761</v>
      </c>
      <c r="J571">
        <v>0</v>
      </c>
      <c r="K571" t="s">
        <v>1569</v>
      </c>
    </row>
    <row r="572" spans="1:11" x14ac:dyDescent="0.25">
      <c r="A572" t="s">
        <v>1570</v>
      </c>
      <c r="B572">
        <v>31</v>
      </c>
      <c r="C572" t="s">
        <v>785</v>
      </c>
      <c r="D572" t="s">
        <v>759</v>
      </c>
      <c r="E572" t="s">
        <v>760</v>
      </c>
      <c r="F572">
        <v>40</v>
      </c>
      <c r="G572">
        <v>24</v>
      </c>
      <c r="H572">
        <v>960</v>
      </c>
      <c r="I572" t="s">
        <v>775</v>
      </c>
      <c r="J572">
        <v>192</v>
      </c>
      <c r="K572" t="s">
        <v>1270</v>
      </c>
    </row>
    <row r="573" spans="1:11" x14ac:dyDescent="0.25">
      <c r="A573" t="s">
        <v>1571</v>
      </c>
      <c r="B573">
        <v>89</v>
      </c>
      <c r="C573" t="s">
        <v>774</v>
      </c>
      <c r="D573" t="s">
        <v>759</v>
      </c>
      <c r="E573" t="s">
        <v>788</v>
      </c>
      <c r="F573">
        <v>35</v>
      </c>
      <c r="G573">
        <v>6</v>
      </c>
      <c r="H573">
        <v>210</v>
      </c>
      <c r="I573" t="s">
        <v>761</v>
      </c>
      <c r="J573">
        <v>0</v>
      </c>
      <c r="K573" t="s">
        <v>794</v>
      </c>
    </row>
    <row r="574" spans="1:11" x14ac:dyDescent="0.25">
      <c r="A574" t="s">
        <v>1572</v>
      </c>
      <c r="B574">
        <v>76</v>
      </c>
      <c r="C574" t="s">
        <v>764</v>
      </c>
      <c r="D574" t="s">
        <v>759</v>
      </c>
      <c r="E574" t="s">
        <v>771</v>
      </c>
      <c r="F574">
        <v>45</v>
      </c>
      <c r="G574">
        <v>10</v>
      </c>
      <c r="H574">
        <v>450</v>
      </c>
      <c r="I574" t="s">
        <v>761</v>
      </c>
      <c r="J574">
        <v>0</v>
      </c>
      <c r="K574" t="s">
        <v>1228</v>
      </c>
    </row>
    <row r="575" spans="1:11" x14ac:dyDescent="0.25">
      <c r="A575" t="s">
        <v>1573</v>
      </c>
      <c r="B575">
        <v>2</v>
      </c>
      <c r="C575" t="s">
        <v>764</v>
      </c>
      <c r="D575" t="s">
        <v>759</v>
      </c>
      <c r="E575" t="s">
        <v>765</v>
      </c>
      <c r="F575">
        <v>35</v>
      </c>
      <c r="G575">
        <v>40</v>
      </c>
      <c r="H575">
        <v>1400</v>
      </c>
      <c r="I575" t="s">
        <v>761</v>
      </c>
      <c r="J575">
        <v>0</v>
      </c>
      <c r="K575" t="s">
        <v>840</v>
      </c>
    </row>
    <row r="576" spans="1:11" x14ac:dyDescent="0.25">
      <c r="A576" t="s">
        <v>1574</v>
      </c>
      <c r="B576">
        <v>38</v>
      </c>
      <c r="C576" t="s">
        <v>791</v>
      </c>
      <c r="D576" t="s">
        <v>759</v>
      </c>
      <c r="E576" t="s">
        <v>765</v>
      </c>
      <c r="F576">
        <v>35</v>
      </c>
      <c r="G576">
        <v>35</v>
      </c>
      <c r="H576">
        <v>1225</v>
      </c>
      <c r="I576" t="s">
        <v>775</v>
      </c>
      <c r="J576">
        <v>245</v>
      </c>
      <c r="K576" t="s">
        <v>937</v>
      </c>
    </row>
    <row r="577" spans="1:11" x14ac:dyDescent="0.25">
      <c r="A577" t="s">
        <v>1575</v>
      </c>
      <c r="B577">
        <v>50</v>
      </c>
      <c r="C577" t="s">
        <v>768</v>
      </c>
      <c r="D577" t="s">
        <v>759</v>
      </c>
      <c r="E577" t="s">
        <v>760</v>
      </c>
      <c r="F577">
        <v>40</v>
      </c>
      <c r="G577">
        <v>46</v>
      </c>
      <c r="H577">
        <v>1840</v>
      </c>
      <c r="I577" t="s">
        <v>775</v>
      </c>
      <c r="J577">
        <v>368</v>
      </c>
      <c r="K577" t="s">
        <v>776</v>
      </c>
    </row>
    <row r="578" spans="1:11" x14ac:dyDescent="0.25">
      <c r="A578" t="s">
        <v>1576</v>
      </c>
      <c r="B578">
        <v>48</v>
      </c>
      <c r="C578" t="s">
        <v>785</v>
      </c>
      <c r="D578" t="s">
        <v>759</v>
      </c>
      <c r="E578" t="s">
        <v>782</v>
      </c>
      <c r="F578">
        <v>30</v>
      </c>
      <c r="G578">
        <v>28</v>
      </c>
      <c r="H578">
        <v>840</v>
      </c>
      <c r="I578" t="s">
        <v>761</v>
      </c>
      <c r="J578">
        <v>0</v>
      </c>
      <c r="K578" t="s">
        <v>819</v>
      </c>
    </row>
    <row r="579" spans="1:11" x14ac:dyDescent="0.25">
      <c r="A579" t="s">
        <v>1577</v>
      </c>
      <c r="B579">
        <v>65</v>
      </c>
      <c r="C579" t="s">
        <v>791</v>
      </c>
      <c r="D579" t="s">
        <v>759</v>
      </c>
      <c r="E579" t="s">
        <v>760</v>
      </c>
      <c r="F579">
        <v>40</v>
      </c>
      <c r="G579">
        <v>49</v>
      </c>
      <c r="H579">
        <v>1960</v>
      </c>
      <c r="I579" t="s">
        <v>775</v>
      </c>
      <c r="J579">
        <v>392</v>
      </c>
      <c r="K579" t="s">
        <v>1100</v>
      </c>
    </row>
    <row r="580" spans="1:11" x14ac:dyDescent="0.25">
      <c r="A580" t="s">
        <v>1578</v>
      </c>
      <c r="B580">
        <v>95</v>
      </c>
      <c r="C580" t="s">
        <v>764</v>
      </c>
      <c r="D580" t="s">
        <v>759</v>
      </c>
      <c r="E580" t="s">
        <v>760</v>
      </c>
      <c r="F580">
        <v>40</v>
      </c>
      <c r="G580">
        <v>24</v>
      </c>
      <c r="H580">
        <v>960</v>
      </c>
      <c r="I580" t="s">
        <v>761</v>
      </c>
      <c r="J580">
        <v>0</v>
      </c>
      <c r="K580" t="s">
        <v>838</v>
      </c>
    </row>
    <row r="581" spans="1:11" x14ac:dyDescent="0.25">
      <c r="A581" t="s">
        <v>1579</v>
      </c>
      <c r="B581">
        <v>34</v>
      </c>
      <c r="C581" t="s">
        <v>774</v>
      </c>
      <c r="D581" t="s">
        <v>759</v>
      </c>
      <c r="E581" t="s">
        <v>782</v>
      </c>
      <c r="F581">
        <v>30</v>
      </c>
      <c r="G581">
        <v>43</v>
      </c>
      <c r="H581">
        <v>1290</v>
      </c>
      <c r="I581" t="s">
        <v>775</v>
      </c>
      <c r="J581">
        <v>258</v>
      </c>
      <c r="K581" t="s">
        <v>1450</v>
      </c>
    </row>
    <row r="582" spans="1:11" x14ac:dyDescent="0.25">
      <c r="A582" t="s">
        <v>1580</v>
      </c>
      <c r="B582">
        <v>4</v>
      </c>
      <c r="C582" t="s">
        <v>774</v>
      </c>
      <c r="D582" t="s">
        <v>759</v>
      </c>
      <c r="E582" t="s">
        <v>765</v>
      </c>
      <c r="F582">
        <v>35</v>
      </c>
      <c r="G582">
        <v>28</v>
      </c>
      <c r="H582">
        <v>980</v>
      </c>
      <c r="I582" t="s">
        <v>775</v>
      </c>
      <c r="J582">
        <v>196</v>
      </c>
      <c r="K582" t="s">
        <v>1516</v>
      </c>
    </row>
    <row r="583" spans="1:11" x14ac:dyDescent="0.25">
      <c r="A583" t="s">
        <v>1581</v>
      </c>
      <c r="B583">
        <v>85</v>
      </c>
      <c r="C583" t="s">
        <v>774</v>
      </c>
      <c r="D583" t="s">
        <v>759</v>
      </c>
      <c r="E583" t="s">
        <v>765</v>
      </c>
      <c r="F583">
        <v>35</v>
      </c>
      <c r="G583">
        <v>27</v>
      </c>
      <c r="H583">
        <v>945</v>
      </c>
      <c r="I583" t="s">
        <v>775</v>
      </c>
      <c r="J583">
        <v>189</v>
      </c>
      <c r="K583" t="s">
        <v>941</v>
      </c>
    </row>
    <row r="584" spans="1:11" x14ac:dyDescent="0.25">
      <c r="A584" t="s">
        <v>1582</v>
      </c>
      <c r="B584">
        <v>42</v>
      </c>
      <c r="C584" t="s">
        <v>768</v>
      </c>
      <c r="D584" t="s">
        <v>759</v>
      </c>
      <c r="E584" t="s">
        <v>760</v>
      </c>
      <c r="F584">
        <v>40</v>
      </c>
      <c r="G584">
        <v>15</v>
      </c>
      <c r="H584">
        <v>600</v>
      </c>
      <c r="I584" t="s">
        <v>761</v>
      </c>
      <c r="J584">
        <v>0</v>
      </c>
      <c r="K584" t="s">
        <v>970</v>
      </c>
    </row>
    <row r="585" spans="1:11" x14ac:dyDescent="0.25">
      <c r="A585" t="s">
        <v>1583</v>
      </c>
      <c r="B585">
        <v>41</v>
      </c>
      <c r="C585" t="s">
        <v>774</v>
      </c>
      <c r="D585" t="s">
        <v>759</v>
      </c>
      <c r="E585" t="s">
        <v>782</v>
      </c>
      <c r="F585">
        <v>30</v>
      </c>
      <c r="G585">
        <v>3</v>
      </c>
      <c r="H585">
        <v>90</v>
      </c>
      <c r="I585" t="s">
        <v>761</v>
      </c>
      <c r="J585">
        <v>0</v>
      </c>
      <c r="K585" t="s">
        <v>911</v>
      </c>
    </row>
    <row r="586" spans="1:11" x14ac:dyDescent="0.25">
      <c r="A586" t="s">
        <v>1584</v>
      </c>
      <c r="B586">
        <v>65</v>
      </c>
      <c r="C586" t="s">
        <v>758</v>
      </c>
      <c r="D586" t="s">
        <v>759</v>
      </c>
      <c r="E586" t="s">
        <v>782</v>
      </c>
      <c r="F586">
        <v>30</v>
      </c>
      <c r="G586">
        <v>43</v>
      </c>
      <c r="H586">
        <v>1290</v>
      </c>
      <c r="I586" t="s">
        <v>775</v>
      </c>
      <c r="J586">
        <v>258</v>
      </c>
      <c r="K586" t="s">
        <v>1450</v>
      </c>
    </row>
    <row r="587" spans="1:11" x14ac:dyDescent="0.25">
      <c r="A587" t="s">
        <v>1585</v>
      </c>
      <c r="B587">
        <v>36</v>
      </c>
      <c r="C587" t="s">
        <v>778</v>
      </c>
      <c r="D587" t="s">
        <v>759</v>
      </c>
      <c r="E587" t="s">
        <v>760</v>
      </c>
      <c r="F587">
        <v>40</v>
      </c>
      <c r="G587">
        <v>12</v>
      </c>
      <c r="H587">
        <v>480</v>
      </c>
      <c r="I587" t="s">
        <v>775</v>
      </c>
      <c r="J587">
        <v>96</v>
      </c>
      <c r="K587" t="s">
        <v>850</v>
      </c>
    </row>
    <row r="588" spans="1:11" x14ac:dyDescent="0.25">
      <c r="A588" t="s">
        <v>1586</v>
      </c>
      <c r="B588">
        <v>54</v>
      </c>
      <c r="C588" t="s">
        <v>801</v>
      </c>
      <c r="D588" t="s">
        <v>759</v>
      </c>
      <c r="E588" t="s">
        <v>771</v>
      </c>
      <c r="F588">
        <v>45</v>
      </c>
      <c r="G588">
        <v>48</v>
      </c>
      <c r="H588">
        <v>2160</v>
      </c>
      <c r="I588" t="s">
        <v>761</v>
      </c>
      <c r="J588">
        <v>0</v>
      </c>
      <c r="K588" t="s">
        <v>810</v>
      </c>
    </row>
    <row r="589" spans="1:11" x14ac:dyDescent="0.25">
      <c r="A589" t="s">
        <v>1587</v>
      </c>
      <c r="B589">
        <v>73</v>
      </c>
      <c r="C589" t="s">
        <v>791</v>
      </c>
      <c r="D589" t="s">
        <v>759</v>
      </c>
      <c r="E589" t="s">
        <v>765</v>
      </c>
      <c r="F589">
        <v>35</v>
      </c>
      <c r="G589">
        <v>36</v>
      </c>
      <c r="H589">
        <v>1260</v>
      </c>
      <c r="I589" t="s">
        <v>761</v>
      </c>
      <c r="J589">
        <v>0</v>
      </c>
      <c r="K589" t="s">
        <v>1129</v>
      </c>
    </row>
    <row r="590" spans="1:11" x14ac:dyDescent="0.25">
      <c r="A590" t="s">
        <v>1588</v>
      </c>
      <c r="B590">
        <v>11</v>
      </c>
      <c r="C590" t="s">
        <v>791</v>
      </c>
      <c r="D590" t="s">
        <v>759</v>
      </c>
      <c r="E590" t="s">
        <v>771</v>
      </c>
      <c r="F590">
        <v>45</v>
      </c>
      <c r="G590">
        <v>5</v>
      </c>
      <c r="H590">
        <v>225</v>
      </c>
      <c r="I590" t="s">
        <v>761</v>
      </c>
      <c r="J590">
        <v>0</v>
      </c>
      <c r="K590" t="s">
        <v>1553</v>
      </c>
    </row>
    <row r="591" spans="1:11" x14ac:dyDescent="0.25">
      <c r="A591" t="s">
        <v>1589</v>
      </c>
      <c r="B591">
        <v>82</v>
      </c>
      <c r="C591" t="s">
        <v>785</v>
      </c>
      <c r="D591" t="s">
        <v>759</v>
      </c>
      <c r="E591" t="s">
        <v>765</v>
      </c>
      <c r="F591">
        <v>35</v>
      </c>
      <c r="G591">
        <v>31</v>
      </c>
      <c r="H591">
        <v>1085</v>
      </c>
      <c r="I591" t="s">
        <v>761</v>
      </c>
      <c r="J591">
        <v>0</v>
      </c>
      <c r="K591" t="s">
        <v>1242</v>
      </c>
    </row>
    <row r="592" spans="1:11" x14ac:dyDescent="0.25">
      <c r="A592" t="s">
        <v>1590</v>
      </c>
      <c r="B592">
        <v>79</v>
      </c>
      <c r="C592" t="s">
        <v>758</v>
      </c>
      <c r="D592" t="s">
        <v>759</v>
      </c>
      <c r="E592" t="s">
        <v>771</v>
      </c>
      <c r="F592">
        <v>45</v>
      </c>
      <c r="G592">
        <v>7</v>
      </c>
      <c r="H592">
        <v>315</v>
      </c>
      <c r="I592" t="s">
        <v>775</v>
      </c>
      <c r="J592">
        <v>63</v>
      </c>
      <c r="K592" t="s">
        <v>1328</v>
      </c>
    </row>
    <row r="593" spans="1:11" x14ac:dyDescent="0.25">
      <c r="A593" t="s">
        <v>1591</v>
      </c>
      <c r="B593">
        <v>88</v>
      </c>
      <c r="C593" t="s">
        <v>801</v>
      </c>
      <c r="D593" t="s">
        <v>759</v>
      </c>
      <c r="E593" t="s">
        <v>760</v>
      </c>
      <c r="F593">
        <v>40</v>
      </c>
      <c r="G593">
        <v>22</v>
      </c>
      <c r="H593">
        <v>880</v>
      </c>
      <c r="I593" t="s">
        <v>775</v>
      </c>
      <c r="J593">
        <v>176</v>
      </c>
      <c r="K593" t="s">
        <v>1125</v>
      </c>
    </row>
    <row r="594" spans="1:11" x14ac:dyDescent="0.25">
      <c r="A594" t="s">
        <v>1592</v>
      </c>
      <c r="B594">
        <v>73</v>
      </c>
      <c r="C594" t="s">
        <v>768</v>
      </c>
      <c r="D594" t="s">
        <v>759</v>
      </c>
      <c r="E594" t="s">
        <v>760</v>
      </c>
      <c r="F594">
        <v>40</v>
      </c>
      <c r="G594">
        <v>35</v>
      </c>
      <c r="H594">
        <v>1400</v>
      </c>
      <c r="I594" t="s">
        <v>761</v>
      </c>
      <c r="J594">
        <v>0</v>
      </c>
      <c r="K594" t="s">
        <v>840</v>
      </c>
    </row>
    <row r="595" spans="1:11" x14ac:dyDescent="0.25">
      <c r="A595" t="s">
        <v>1593</v>
      </c>
      <c r="B595">
        <v>30</v>
      </c>
      <c r="C595" t="s">
        <v>785</v>
      </c>
      <c r="D595" t="s">
        <v>759</v>
      </c>
      <c r="E595" t="s">
        <v>788</v>
      </c>
      <c r="F595">
        <v>35</v>
      </c>
      <c r="G595">
        <v>33</v>
      </c>
      <c r="H595">
        <v>1155</v>
      </c>
      <c r="I595" t="s">
        <v>775</v>
      </c>
      <c r="J595">
        <v>231</v>
      </c>
      <c r="K595" t="s">
        <v>935</v>
      </c>
    </row>
    <row r="596" spans="1:11" x14ac:dyDescent="0.25">
      <c r="A596" t="s">
        <v>1594</v>
      </c>
      <c r="B596">
        <v>43</v>
      </c>
      <c r="C596" t="s">
        <v>758</v>
      </c>
      <c r="D596" t="s">
        <v>759</v>
      </c>
      <c r="E596" t="s">
        <v>765</v>
      </c>
      <c r="F596">
        <v>35</v>
      </c>
      <c r="G596">
        <v>46</v>
      </c>
      <c r="H596">
        <v>1610</v>
      </c>
      <c r="I596" t="s">
        <v>775</v>
      </c>
      <c r="J596">
        <v>322</v>
      </c>
      <c r="K596" t="s">
        <v>1187</v>
      </c>
    </row>
    <row r="597" spans="1:11" x14ac:dyDescent="0.25">
      <c r="A597" t="s">
        <v>1595</v>
      </c>
      <c r="B597">
        <v>34</v>
      </c>
      <c r="C597" t="s">
        <v>778</v>
      </c>
      <c r="D597" t="s">
        <v>759</v>
      </c>
      <c r="E597" t="s">
        <v>782</v>
      </c>
      <c r="F597">
        <v>30</v>
      </c>
      <c r="G597">
        <v>8</v>
      </c>
      <c r="H597">
        <v>240</v>
      </c>
      <c r="I597" t="s">
        <v>761</v>
      </c>
      <c r="J597">
        <v>0</v>
      </c>
      <c r="K597" t="s">
        <v>1092</v>
      </c>
    </row>
    <row r="598" spans="1:11" x14ac:dyDescent="0.25">
      <c r="A598" t="s">
        <v>1596</v>
      </c>
      <c r="B598">
        <v>71</v>
      </c>
      <c r="C598" t="s">
        <v>781</v>
      </c>
      <c r="D598" t="s">
        <v>759</v>
      </c>
      <c r="E598" t="s">
        <v>782</v>
      </c>
      <c r="F598">
        <v>30</v>
      </c>
      <c r="G598">
        <v>9</v>
      </c>
      <c r="H598">
        <v>270</v>
      </c>
      <c r="I598" t="s">
        <v>761</v>
      </c>
      <c r="J598">
        <v>0</v>
      </c>
      <c r="K598" t="s">
        <v>1438</v>
      </c>
    </row>
    <row r="599" spans="1:11" x14ac:dyDescent="0.25">
      <c r="A599" t="s">
        <v>1597</v>
      </c>
      <c r="B599">
        <v>36</v>
      </c>
      <c r="C599" t="s">
        <v>785</v>
      </c>
      <c r="D599" t="s">
        <v>759</v>
      </c>
      <c r="E599" t="s">
        <v>771</v>
      </c>
      <c r="F599">
        <v>45</v>
      </c>
      <c r="G599">
        <v>44</v>
      </c>
      <c r="H599">
        <v>1980</v>
      </c>
      <c r="I599" t="s">
        <v>775</v>
      </c>
      <c r="J599">
        <v>396</v>
      </c>
      <c r="K599" t="s">
        <v>1482</v>
      </c>
    </row>
    <row r="600" spans="1:11" x14ac:dyDescent="0.25">
      <c r="A600" t="s">
        <v>1598</v>
      </c>
      <c r="B600">
        <v>24</v>
      </c>
      <c r="C600" t="s">
        <v>778</v>
      </c>
      <c r="D600" t="s">
        <v>759</v>
      </c>
      <c r="E600" t="s">
        <v>765</v>
      </c>
      <c r="F600">
        <v>35</v>
      </c>
      <c r="G600">
        <v>41</v>
      </c>
      <c r="H600">
        <v>1435</v>
      </c>
      <c r="I600" t="s">
        <v>761</v>
      </c>
      <c r="J600">
        <v>0</v>
      </c>
      <c r="K600" t="s">
        <v>1068</v>
      </c>
    </row>
    <row r="601" spans="1:11" x14ac:dyDescent="0.25">
      <c r="A601" t="s">
        <v>1599</v>
      </c>
      <c r="B601">
        <v>52</v>
      </c>
      <c r="C601" t="s">
        <v>764</v>
      </c>
      <c r="D601" t="s">
        <v>759</v>
      </c>
      <c r="E601" t="s">
        <v>782</v>
      </c>
      <c r="F601">
        <v>30</v>
      </c>
      <c r="G601">
        <v>37</v>
      </c>
      <c r="H601">
        <v>1110</v>
      </c>
      <c r="I601" t="s">
        <v>761</v>
      </c>
      <c r="J601">
        <v>0</v>
      </c>
      <c r="K601" t="s">
        <v>1453</v>
      </c>
    </row>
    <row r="602" spans="1:11" x14ac:dyDescent="0.25">
      <c r="A602" t="s">
        <v>1600</v>
      </c>
      <c r="B602">
        <v>66</v>
      </c>
      <c r="C602" t="s">
        <v>764</v>
      </c>
      <c r="D602" t="s">
        <v>759</v>
      </c>
      <c r="E602" t="s">
        <v>788</v>
      </c>
      <c r="F602">
        <v>35</v>
      </c>
      <c r="G602">
        <v>19</v>
      </c>
      <c r="H602">
        <v>665</v>
      </c>
      <c r="I602" t="s">
        <v>761</v>
      </c>
      <c r="J602">
        <v>0</v>
      </c>
      <c r="K602" t="s">
        <v>769</v>
      </c>
    </row>
    <row r="603" spans="1:11" x14ac:dyDescent="0.25">
      <c r="A603" t="s">
        <v>1601</v>
      </c>
      <c r="B603">
        <v>36</v>
      </c>
      <c r="C603" t="s">
        <v>764</v>
      </c>
      <c r="D603" t="s">
        <v>759</v>
      </c>
      <c r="E603" t="s">
        <v>782</v>
      </c>
      <c r="F603">
        <v>30</v>
      </c>
      <c r="G603">
        <v>21</v>
      </c>
      <c r="H603">
        <v>630</v>
      </c>
      <c r="I603" t="s">
        <v>775</v>
      </c>
      <c r="J603">
        <v>126</v>
      </c>
      <c r="K603" t="s">
        <v>1055</v>
      </c>
    </row>
    <row r="604" spans="1:11" x14ac:dyDescent="0.25">
      <c r="A604" t="s">
        <v>1602</v>
      </c>
      <c r="B604">
        <v>15</v>
      </c>
      <c r="C604" t="s">
        <v>758</v>
      </c>
      <c r="D604" t="s">
        <v>759</v>
      </c>
      <c r="E604" t="s">
        <v>788</v>
      </c>
      <c r="F604">
        <v>35</v>
      </c>
      <c r="G604">
        <v>8</v>
      </c>
      <c r="H604">
        <v>280</v>
      </c>
      <c r="I604" t="s">
        <v>761</v>
      </c>
      <c r="J604">
        <v>0</v>
      </c>
      <c r="K604" t="s">
        <v>1085</v>
      </c>
    </row>
    <row r="605" spans="1:11" x14ac:dyDescent="0.25">
      <c r="A605" t="s">
        <v>1603</v>
      </c>
      <c r="B605">
        <v>28</v>
      </c>
      <c r="C605" t="s">
        <v>781</v>
      </c>
      <c r="D605" t="s">
        <v>759</v>
      </c>
      <c r="E605" t="s">
        <v>760</v>
      </c>
      <c r="F605">
        <v>40</v>
      </c>
      <c r="G605">
        <v>28</v>
      </c>
      <c r="H605">
        <v>1120</v>
      </c>
      <c r="I605" t="s">
        <v>775</v>
      </c>
      <c r="J605">
        <v>224</v>
      </c>
      <c r="K605" t="s">
        <v>898</v>
      </c>
    </row>
    <row r="606" spans="1:11" x14ac:dyDescent="0.25">
      <c r="A606" t="s">
        <v>1604</v>
      </c>
      <c r="B606">
        <v>57</v>
      </c>
      <c r="C606" t="s">
        <v>801</v>
      </c>
      <c r="D606" t="s">
        <v>759</v>
      </c>
      <c r="E606" t="s">
        <v>771</v>
      </c>
      <c r="F606">
        <v>45</v>
      </c>
      <c r="G606">
        <v>34</v>
      </c>
      <c r="H606">
        <v>1530</v>
      </c>
      <c r="I606" t="s">
        <v>775</v>
      </c>
      <c r="J606">
        <v>306</v>
      </c>
      <c r="K606" t="s">
        <v>1605</v>
      </c>
    </row>
    <row r="607" spans="1:11" x14ac:dyDescent="0.25">
      <c r="A607" t="s">
        <v>1606</v>
      </c>
      <c r="B607">
        <v>52</v>
      </c>
      <c r="C607" t="s">
        <v>774</v>
      </c>
      <c r="D607" t="s">
        <v>759</v>
      </c>
      <c r="E607" t="s">
        <v>788</v>
      </c>
      <c r="F607">
        <v>35</v>
      </c>
      <c r="G607">
        <v>3</v>
      </c>
      <c r="H607">
        <v>105</v>
      </c>
      <c r="I607" t="s">
        <v>775</v>
      </c>
      <c r="J607">
        <v>21</v>
      </c>
      <c r="K607" t="s">
        <v>1212</v>
      </c>
    </row>
    <row r="608" spans="1:11" x14ac:dyDescent="0.25">
      <c r="A608" t="s">
        <v>1607</v>
      </c>
      <c r="B608">
        <v>60</v>
      </c>
      <c r="C608" t="s">
        <v>785</v>
      </c>
      <c r="D608" t="s">
        <v>759</v>
      </c>
      <c r="E608" t="s">
        <v>782</v>
      </c>
      <c r="F608">
        <v>30</v>
      </c>
      <c r="G608">
        <v>42</v>
      </c>
      <c r="H608">
        <v>1260</v>
      </c>
      <c r="I608" t="s">
        <v>761</v>
      </c>
      <c r="J608">
        <v>0</v>
      </c>
      <c r="K608" t="s">
        <v>1129</v>
      </c>
    </row>
    <row r="609" spans="1:11" x14ac:dyDescent="0.25">
      <c r="A609" t="s">
        <v>1608</v>
      </c>
      <c r="B609">
        <v>72</v>
      </c>
      <c r="C609" t="s">
        <v>801</v>
      </c>
      <c r="D609" t="s">
        <v>759</v>
      </c>
      <c r="E609" t="s">
        <v>782</v>
      </c>
      <c r="F609">
        <v>30</v>
      </c>
      <c r="G609">
        <v>39</v>
      </c>
      <c r="H609">
        <v>1170</v>
      </c>
      <c r="I609" t="s">
        <v>761</v>
      </c>
      <c r="J609">
        <v>0</v>
      </c>
      <c r="K609" t="s">
        <v>1157</v>
      </c>
    </row>
    <row r="610" spans="1:11" x14ac:dyDescent="0.25">
      <c r="A610" t="s">
        <v>1609</v>
      </c>
      <c r="B610">
        <v>56</v>
      </c>
      <c r="C610" t="s">
        <v>764</v>
      </c>
      <c r="D610" t="s">
        <v>759</v>
      </c>
      <c r="E610" t="s">
        <v>765</v>
      </c>
      <c r="F610">
        <v>35</v>
      </c>
      <c r="G610">
        <v>46</v>
      </c>
      <c r="H610">
        <v>1610</v>
      </c>
      <c r="I610" t="s">
        <v>761</v>
      </c>
      <c r="J610">
        <v>0</v>
      </c>
      <c r="K610" t="s">
        <v>864</v>
      </c>
    </row>
    <row r="611" spans="1:11" x14ac:dyDescent="0.25">
      <c r="A611" t="s">
        <v>1610</v>
      </c>
      <c r="B611">
        <v>84</v>
      </c>
      <c r="C611" t="s">
        <v>799</v>
      </c>
      <c r="D611" t="s">
        <v>759</v>
      </c>
      <c r="E611" t="s">
        <v>788</v>
      </c>
      <c r="F611">
        <v>35</v>
      </c>
      <c r="G611">
        <v>32</v>
      </c>
      <c r="H611">
        <v>1120</v>
      </c>
      <c r="I611" t="s">
        <v>761</v>
      </c>
      <c r="J611">
        <v>0</v>
      </c>
      <c r="K611" t="s">
        <v>918</v>
      </c>
    </row>
    <row r="612" spans="1:11" x14ac:dyDescent="0.25">
      <c r="A612" t="s">
        <v>1611</v>
      </c>
      <c r="B612">
        <v>21</v>
      </c>
      <c r="C612" t="s">
        <v>801</v>
      </c>
      <c r="D612" t="s">
        <v>759</v>
      </c>
      <c r="E612" t="s">
        <v>765</v>
      </c>
      <c r="F612">
        <v>35</v>
      </c>
      <c r="G612">
        <v>28</v>
      </c>
      <c r="H612">
        <v>980</v>
      </c>
      <c r="I612" t="s">
        <v>775</v>
      </c>
      <c r="J612">
        <v>196</v>
      </c>
      <c r="K612" t="s">
        <v>1516</v>
      </c>
    </row>
    <row r="613" spans="1:11" x14ac:dyDescent="0.25">
      <c r="A613" t="s">
        <v>1612</v>
      </c>
      <c r="B613">
        <v>27</v>
      </c>
      <c r="C613" t="s">
        <v>791</v>
      </c>
      <c r="D613" t="s">
        <v>759</v>
      </c>
      <c r="E613" t="s">
        <v>760</v>
      </c>
      <c r="F613">
        <v>40</v>
      </c>
      <c r="G613">
        <v>7</v>
      </c>
      <c r="H613">
        <v>280</v>
      </c>
      <c r="I613" t="s">
        <v>775</v>
      </c>
      <c r="J613">
        <v>56</v>
      </c>
      <c r="K613" t="s">
        <v>1530</v>
      </c>
    </row>
    <row r="614" spans="1:11" x14ac:dyDescent="0.25">
      <c r="A614" t="s">
        <v>1613</v>
      </c>
      <c r="B614">
        <v>19</v>
      </c>
      <c r="C614" t="s">
        <v>801</v>
      </c>
      <c r="D614" t="s">
        <v>759</v>
      </c>
      <c r="E614" t="s">
        <v>771</v>
      </c>
      <c r="F614">
        <v>45</v>
      </c>
      <c r="G614">
        <v>22</v>
      </c>
      <c r="H614">
        <v>990</v>
      </c>
      <c r="I614" t="s">
        <v>775</v>
      </c>
      <c r="J614">
        <v>198</v>
      </c>
      <c r="K614" t="s">
        <v>880</v>
      </c>
    </row>
    <row r="615" spans="1:11" x14ac:dyDescent="0.25">
      <c r="A615" t="s">
        <v>1614</v>
      </c>
      <c r="B615">
        <v>45</v>
      </c>
      <c r="C615" t="s">
        <v>791</v>
      </c>
      <c r="D615" t="s">
        <v>759</v>
      </c>
      <c r="E615" t="s">
        <v>760</v>
      </c>
      <c r="F615">
        <v>40</v>
      </c>
      <c r="G615">
        <v>29</v>
      </c>
      <c r="H615">
        <v>1160</v>
      </c>
      <c r="I615" t="s">
        <v>761</v>
      </c>
      <c r="J615">
        <v>0</v>
      </c>
      <c r="K615" t="s">
        <v>1615</v>
      </c>
    </row>
    <row r="616" spans="1:11" x14ac:dyDescent="0.25">
      <c r="A616" t="s">
        <v>1616</v>
      </c>
      <c r="B616">
        <v>9</v>
      </c>
      <c r="C616" t="s">
        <v>774</v>
      </c>
      <c r="D616" t="s">
        <v>759</v>
      </c>
      <c r="E616" t="s">
        <v>771</v>
      </c>
      <c r="F616">
        <v>45</v>
      </c>
      <c r="G616">
        <v>49</v>
      </c>
      <c r="H616">
        <v>2205</v>
      </c>
      <c r="I616" t="s">
        <v>761</v>
      </c>
      <c r="J616">
        <v>0</v>
      </c>
      <c r="K616" t="s">
        <v>1617</v>
      </c>
    </row>
    <row r="617" spans="1:11" x14ac:dyDescent="0.25">
      <c r="A617" t="s">
        <v>1618</v>
      </c>
      <c r="B617">
        <v>16</v>
      </c>
      <c r="C617" t="s">
        <v>764</v>
      </c>
      <c r="D617" t="s">
        <v>759</v>
      </c>
      <c r="E617" t="s">
        <v>771</v>
      </c>
      <c r="F617">
        <v>45</v>
      </c>
      <c r="G617">
        <v>10</v>
      </c>
      <c r="H617">
        <v>450</v>
      </c>
      <c r="I617" t="s">
        <v>775</v>
      </c>
      <c r="J617">
        <v>90</v>
      </c>
      <c r="K617" t="s">
        <v>947</v>
      </c>
    </row>
    <row r="618" spans="1:11" x14ac:dyDescent="0.25">
      <c r="A618" t="s">
        <v>1619</v>
      </c>
      <c r="B618">
        <v>48</v>
      </c>
      <c r="C618" t="s">
        <v>768</v>
      </c>
      <c r="D618" t="s">
        <v>759</v>
      </c>
      <c r="E618" t="s">
        <v>765</v>
      </c>
      <c r="F618">
        <v>35</v>
      </c>
      <c r="G618">
        <v>30</v>
      </c>
      <c r="H618">
        <v>1050</v>
      </c>
      <c r="I618" t="s">
        <v>775</v>
      </c>
      <c r="J618">
        <v>210</v>
      </c>
      <c r="K618" t="s">
        <v>819</v>
      </c>
    </row>
    <row r="619" spans="1:11" x14ac:dyDescent="0.25">
      <c r="A619" t="s">
        <v>1620</v>
      </c>
      <c r="B619">
        <v>31</v>
      </c>
      <c r="C619" t="s">
        <v>799</v>
      </c>
      <c r="D619" t="s">
        <v>759</v>
      </c>
      <c r="E619" t="s">
        <v>788</v>
      </c>
      <c r="F619">
        <v>35</v>
      </c>
      <c r="G619">
        <v>19</v>
      </c>
      <c r="H619">
        <v>665</v>
      </c>
      <c r="I619" t="s">
        <v>761</v>
      </c>
      <c r="J619">
        <v>0</v>
      </c>
      <c r="K619" t="s">
        <v>769</v>
      </c>
    </row>
    <row r="620" spans="1:11" x14ac:dyDescent="0.25">
      <c r="A620" t="s">
        <v>1621</v>
      </c>
      <c r="B620">
        <v>44</v>
      </c>
      <c r="C620" t="s">
        <v>799</v>
      </c>
      <c r="D620" t="s">
        <v>759</v>
      </c>
      <c r="E620" t="s">
        <v>788</v>
      </c>
      <c r="F620">
        <v>35</v>
      </c>
      <c r="G620">
        <v>7</v>
      </c>
      <c r="H620">
        <v>245</v>
      </c>
      <c r="I620" t="s">
        <v>761</v>
      </c>
      <c r="J620">
        <v>0</v>
      </c>
      <c r="K620" t="s">
        <v>1459</v>
      </c>
    </row>
    <row r="621" spans="1:11" x14ac:dyDescent="0.25">
      <c r="A621" t="s">
        <v>1622</v>
      </c>
      <c r="B621">
        <v>10</v>
      </c>
      <c r="C621" t="s">
        <v>774</v>
      </c>
      <c r="D621" t="s">
        <v>759</v>
      </c>
      <c r="E621" t="s">
        <v>788</v>
      </c>
      <c r="F621">
        <v>35</v>
      </c>
      <c r="G621">
        <v>1</v>
      </c>
      <c r="H621">
        <v>35</v>
      </c>
      <c r="I621" t="s">
        <v>775</v>
      </c>
      <c r="J621">
        <v>7</v>
      </c>
      <c r="K621" t="s">
        <v>1623</v>
      </c>
    </row>
    <row r="622" spans="1:11" x14ac:dyDescent="0.25">
      <c r="A622" t="s">
        <v>1624</v>
      </c>
      <c r="B622">
        <v>23</v>
      </c>
      <c r="C622" t="s">
        <v>785</v>
      </c>
      <c r="D622" t="s">
        <v>759</v>
      </c>
      <c r="E622" t="s">
        <v>788</v>
      </c>
      <c r="F622">
        <v>35</v>
      </c>
      <c r="G622">
        <v>18</v>
      </c>
      <c r="H622">
        <v>630</v>
      </c>
      <c r="I622" t="s">
        <v>761</v>
      </c>
      <c r="J622">
        <v>0</v>
      </c>
      <c r="K622" t="s">
        <v>823</v>
      </c>
    </row>
    <row r="623" spans="1:11" x14ac:dyDescent="0.25">
      <c r="A623" t="s">
        <v>1625</v>
      </c>
      <c r="B623">
        <v>74</v>
      </c>
      <c r="C623" t="s">
        <v>768</v>
      </c>
      <c r="D623" t="s">
        <v>759</v>
      </c>
      <c r="E623" t="s">
        <v>782</v>
      </c>
      <c r="F623">
        <v>30</v>
      </c>
      <c r="G623">
        <v>40</v>
      </c>
      <c r="H623">
        <v>1200</v>
      </c>
      <c r="I623" t="s">
        <v>761</v>
      </c>
      <c r="J623">
        <v>0</v>
      </c>
      <c r="K623" t="s">
        <v>1034</v>
      </c>
    </row>
    <row r="624" spans="1:11" x14ac:dyDescent="0.25">
      <c r="A624" t="s">
        <v>1626</v>
      </c>
      <c r="B624">
        <v>9</v>
      </c>
      <c r="C624" t="s">
        <v>764</v>
      </c>
      <c r="D624" t="s">
        <v>759</v>
      </c>
      <c r="E624" t="s">
        <v>788</v>
      </c>
      <c r="F624">
        <v>35</v>
      </c>
      <c r="G624">
        <v>46</v>
      </c>
      <c r="H624">
        <v>1610</v>
      </c>
      <c r="I624" t="s">
        <v>761</v>
      </c>
      <c r="J624">
        <v>0</v>
      </c>
      <c r="K624" t="s">
        <v>864</v>
      </c>
    </row>
    <row r="625" spans="1:11" x14ac:dyDescent="0.25">
      <c r="A625" t="s">
        <v>1627</v>
      </c>
      <c r="B625">
        <v>87</v>
      </c>
      <c r="C625" t="s">
        <v>801</v>
      </c>
      <c r="D625" t="s">
        <v>759</v>
      </c>
      <c r="E625" t="s">
        <v>760</v>
      </c>
      <c r="F625">
        <v>40</v>
      </c>
      <c r="G625">
        <v>45</v>
      </c>
      <c r="H625">
        <v>1800</v>
      </c>
      <c r="I625" t="s">
        <v>775</v>
      </c>
      <c r="J625">
        <v>360</v>
      </c>
      <c r="K625" t="s">
        <v>817</v>
      </c>
    </row>
    <row r="626" spans="1:11" x14ac:dyDescent="0.25">
      <c r="A626" t="s">
        <v>1628</v>
      </c>
      <c r="B626">
        <v>31</v>
      </c>
      <c r="C626" t="s">
        <v>781</v>
      </c>
      <c r="D626" t="s">
        <v>759</v>
      </c>
      <c r="E626" t="s">
        <v>782</v>
      </c>
      <c r="F626">
        <v>30</v>
      </c>
      <c r="G626">
        <v>27</v>
      </c>
      <c r="H626">
        <v>810</v>
      </c>
      <c r="I626" t="s">
        <v>761</v>
      </c>
      <c r="J626">
        <v>0</v>
      </c>
      <c r="K626" t="s">
        <v>1127</v>
      </c>
    </row>
    <row r="627" spans="1:11" x14ac:dyDescent="0.25">
      <c r="A627" t="s">
        <v>1629</v>
      </c>
      <c r="B627">
        <v>55</v>
      </c>
      <c r="C627" t="s">
        <v>768</v>
      </c>
      <c r="D627" t="s">
        <v>759</v>
      </c>
      <c r="E627" t="s">
        <v>760</v>
      </c>
      <c r="F627">
        <v>40</v>
      </c>
      <c r="G627">
        <v>46</v>
      </c>
      <c r="H627">
        <v>1840</v>
      </c>
      <c r="I627" t="s">
        <v>775</v>
      </c>
      <c r="J627">
        <v>368</v>
      </c>
      <c r="K627" t="s">
        <v>776</v>
      </c>
    </row>
    <row r="628" spans="1:11" x14ac:dyDescent="0.25">
      <c r="A628" t="s">
        <v>1630</v>
      </c>
      <c r="B628">
        <v>82</v>
      </c>
      <c r="C628" t="s">
        <v>764</v>
      </c>
      <c r="D628" t="s">
        <v>759</v>
      </c>
      <c r="E628" t="s">
        <v>760</v>
      </c>
      <c r="F628">
        <v>40</v>
      </c>
      <c r="G628">
        <v>40</v>
      </c>
      <c r="H628">
        <v>1600</v>
      </c>
      <c r="I628" t="s">
        <v>775</v>
      </c>
      <c r="J628">
        <v>320</v>
      </c>
      <c r="K628" t="s">
        <v>1080</v>
      </c>
    </row>
    <row r="629" spans="1:11" x14ac:dyDescent="0.25">
      <c r="A629" t="s">
        <v>1631</v>
      </c>
      <c r="B629">
        <v>64</v>
      </c>
      <c r="C629" t="s">
        <v>785</v>
      </c>
      <c r="D629" t="s">
        <v>759</v>
      </c>
      <c r="E629" t="s">
        <v>765</v>
      </c>
      <c r="F629">
        <v>35</v>
      </c>
      <c r="G629">
        <v>34</v>
      </c>
      <c r="H629">
        <v>1190</v>
      </c>
      <c r="I629" t="s">
        <v>761</v>
      </c>
      <c r="J629">
        <v>0</v>
      </c>
      <c r="K629" t="s">
        <v>943</v>
      </c>
    </row>
    <row r="630" spans="1:11" x14ac:dyDescent="0.25">
      <c r="A630" t="s">
        <v>1632</v>
      </c>
      <c r="B630">
        <v>44</v>
      </c>
      <c r="C630" t="s">
        <v>778</v>
      </c>
      <c r="D630" t="s">
        <v>759</v>
      </c>
      <c r="E630" t="s">
        <v>765</v>
      </c>
      <c r="F630">
        <v>35</v>
      </c>
      <c r="G630">
        <v>14</v>
      </c>
      <c r="H630">
        <v>490</v>
      </c>
      <c r="I630" t="s">
        <v>775</v>
      </c>
      <c r="J630">
        <v>98</v>
      </c>
      <c r="K630" t="s">
        <v>1244</v>
      </c>
    </row>
    <row r="631" spans="1:11" x14ac:dyDescent="0.25">
      <c r="A631" t="s">
        <v>1633</v>
      </c>
      <c r="B631">
        <v>85</v>
      </c>
      <c r="C631" t="s">
        <v>801</v>
      </c>
      <c r="D631" t="s">
        <v>759</v>
      </c>
      <c r="E631" t="s">
        <v>765</v>
      </c>
      <c r="F631">
        <v>35</v>
      </c>
      <c r="G631">
        <v>42</v>
      </c>
      <c r="H631">
        <v>1470</v>
      </c>
      <c r="I631" t="s">
        <v>775</v>
      </c>
      <c r="J631">
        <v>294</v>
      </c>
      <c r="K631" t="s">
        <v>1254</v>
      </c>
    </row>
    <row r="632" spans="1:11" x14ac:dyDescent="0.25">
      <c r="A632" t="s">
        <v>1634</v>
      </c>
      <c r="B632">
        <v>66</v>
      </c>
      <c r="C632" t="s">
        <v>785</v>
      </c>
      <c r="D632" t="s">
        <v>759</v>
      </c>
      <c r="E632" t="s">
        <v>760</v>
      </c>
      <c r="F632">
        <v>40</v>
      </c>
      <c r="G632">
        <v>19</v>
      </c>
      <c r="H632">
        <v>760</v>
      </c>
      <c r="I632" t="s">
        <v>761</v>
      </c>
      <c r="J632">
        <v>0</v>
      </c>
      <c r="K632" t="s">
        <v>1635</v>
      </c>
    </row>
    <row r="633" spans="1:11" x14ac:dyDescent="0.25">
      <c r="A633" t="s">
        <v>1636</v>
      </c>
      <c r="B633">
        <v>62</v>
      </c>
      <c r="C633" t="s">
        <v>768</v>
      </c>
      <c r="D633" t="s">
        <v>759</v>
      </c>
      <c r="E633" t="s">
        <v>765</v>
      </c>
      <c r="F633">
        <v>35</v>
      </c>
      <c r="G633">
        <v>39</v>
      </c>
      <c r="H633">
        <v>1365</v>
      </c>
      <c r="I633" t="s">
        <v>761</v>
      </c>
      <c r="J633">
        <v>0</v>
      </c>
      <c r="K633" t="s">
        <v>1117</v>
      </c>
    </row>
    <row r="634" spans="1:11" x14ac:dyDescent="0.25">
      <c r="A634" t="s">
        <v>1637</v>
      </c>
      <c r="B634">
        <v>59</v>
      </c>
      <c r="C634" t="s">
        <v>785</v>
      </c>
      <c r="D634" t="s">
        <v>759</v>
      </c>
      <c r="E634" t="s">
        <v>765</v>
      </c>
      <c r="F634">
        <v>35</v>
      </c>
      <c r="G634">
        <v>45</v>
      </c>
      <c r="H634">
        <v>1575</v>
      </c>
      <c r="I634" t="s">
        <v>775</v>
      </c>
      <c r="J634">
        <v>315</v>
      </c>
      <c r="K634" t="s">
        <v>1129</v>
      </c>
    </row>
    <row r="635" spans="1:11" x14ac:dyDescent="0.25">
      <c r="A635" t="s">
        <v>1638</v>
      </c>
      <c r="B635">
        <v>88</v>
      </c>
      <c r="C635" t="s">
        <v>801</v>
      </c>
      <c r="D635" t="s">
        <v>759</v>
      </c>
      <c r="E635" t="s">
        <v>788</v>
      </c>
      <c r="F635">
        <v>35</v>
      </c>
      <c r="G635">
        <v>23</v>
      </c>
      <c r="H635">
        <v>805</v>
      </c>
      <c r="I635" t="s">
        <v>761</v>
      </c>
      <c r="J635">
        <v>0</v>
      </c>
      <c r="K635" t="s">
        <v>1050</v>
      </c>
    </row>
    <row r="636" spans="1:11" x14ac:dyDescent="0.25">
      <c r="A636" t="s">
        <v>1639</v>
      </c>
      <c r="B636">
        <v>99</v>
      </c>
      <c r="C636" t="s">
        <v>801</v>
      </c>
      <c r="D636" t="s">
        <v>759</v>
      </c>
      <c r="E636" t="s">
        <v>782</v>
      </c>
      <c r="F636">
        <v>30</v>
      </c>
      <c r="G636">
        <v>5</v>
      </c>
      <c r="H636">
        <v>150</v>
      </c>
      <c r="I636" t="s">
        <v>761</v>
      </c>
      <c r="J636">
        <v>0</v>
      </c>
      <c r="K636" t="s">
        <v>1090</v>
      </c>
    </row>
    <row r="637" spans="1:11" x14ac:dyDescent="0.25">
      <c r="A637" t="s">
        <v>1640</v>
      </c>
      <c r="B637">
        <v>59</v>
      </c>
      <c r="C637" t="s">
        <v>768</v>
      </c>
      <c r="D637" t="s">
        <v>759</v>
      </c>
      <c r="E637" t="s">
        <v>782</v>
      </c>
      <c r="F637">
        <v>30</v>
      </c>
      <c r="G637">
        <v>23</v>
      </c>
      <c r="H637">
        <v>690</v>
      </c>
      <c r="I637" t="s">
        <v>775</v>
      </c>
      <c r="J637">
        <v>138</v>
      </c>
      <c r="K637" t="s">
        <v>1641</v>
      </c>
    </row>
    <row r="638" spans="1:11" x14ac:dyDescent="0.25">
      <c r="A638" t="s">
        <v>1642</v>
      </c>
      <c r="B638">
        <v>11</v>
      </c>
      <c r="C638" t="s">
        <v>774</v>
      </c>
      <c r="D638" t="s">
        <v>759</v>
      </c>
      <c r="E638" t="s">
        <v>788</v>
      </c>
      <c r="F638">
        <v>35</v>
      </c>
      <c r="G638">
        <v>29</v>
      </c>
      <c r="H638">
        <v>1015</v>
      </c>
      <c r="I638" t="s">
        <v>775</v>
      </c>
      <c r="J638">
        <v>203</v>
      </c>
      <c r="K638" t="s">
        <v>844</v>
      </c>
    </row>
    <row r="639" spans="1:11" x14ac:dyDescent="0.25">
      <c r="A639" t="s">
        <v>1643</v>
      </c>
      <c r="B639">
        <v>47</v>
      </c>
      <c r="C639" t="s">
        <v>791</v>
      </c>
      <c r="D639" t="s">
        <v>759</v>
      </c>
      <c r="E639" t="s">
        <v>760</v>
      </c>
      <c r="F639">
        <v>40</v>
      </c>
      <c r="G639">
        <v>48</v>
      </c>
      <c r="H639">
        <v>1920</v>
      </c>
      <c r="I639" t="s">
        <v>775</v>
      </c>
      <c r="J639">
        <v>384</v>
      </c>
      <c r="K639" t="s">
        <v>1360</v>
      </c>
    </row>
    <row r="640" spans="1:11" x14ac:dyDescent="0.25">
      <c r="A640" t="s">
        <v>1644</v>
      </c>
      <c r="B640">
        <v>90</v>
      </c>
      <c r="C640" t="s">
        <v>781</v>
      </c>
      <c r="D640" t="s">
        <v>759</v>
      </c>
      <c r="E640" t="s">
        <v>771</v>
      </c>
      <c r="F640">
        <v>45</v>
      </c>
      <c r="G640">
        <v>42</v>
      </c>
      <c r="H640">
        <v>1890</v>
      </c>
      <c r="I640" t="s">
        <v>761</v>
      </c>
      <c r="J640">
        <v>0</v>
      </c>
      <c r="K640" t="s">
        <v>1645</v>
      </c>
    </row>
    <row r="641" spans="1:11" x14ac:dyDescent="0.25">
      <c r="A641" t="s">
        <v>1646</v>
      </c>
      <c r="B641">
        <v>73</v>
      </c>
      <c r="C641" t="s">
        <v>799</v>
      </c>
      <c r="D641" t="s">
        <v>759</v>
      </c>
      <c r="E641" t="s">
        <v>788</v>
      </c>
      <c r="F641">
        <v>35</v>
      </c>
      <c r="G641">
        <v>14</v>
      </c>
      <c r="H641">
        <v>490</v>
      </c>
      <c r="I641" t="s">
        <v>761</v>
      </c>
      <c r="J641">
        <v>0</v>
      </c>
      <c r="K641" t="s">
        <v>1647</v>
      </c>
    </row>
    <row r="642" spans="1:11" x14ac:dyDescent="0.25">
      <c r="A642" t="s">
        <v>1648</v>
      </c>
      <c r="B642">
        <v>18</v>
      </c>
      <c r="C642" t="s">
        <v>774</v>
      </c>
      <c r="D642" t="s">
        <v>759</v>
      </c>
      <c r="E642" t="s">
        <v>765</v>
      </c>
      <c r="F642">
        <v>35</v>
      </c>
      <c r="G642">
        <v>12</v>
      </c>
      <c r="H642">
        <v>420</v>
      </c>
      <c r="I642" t="s">
        <v>775</v>
      </c>
      <c r="J642">
        <v>84</v>
      </c>
      <c r="K642" t="s">
        <v>1133</v>
      </c>
    </row>
    <row r="643" spans="1:11" x14ac:dyDescent="0.25">
      <c r="A643" t="s">
        <v>1649</v>
      </c>
      <c r="B643">
        <v>84</v>
      </c>
      <c r="C643" t="s">
        <v>774</v>
      </c>
      <c r="D643" t="s">
        <v>759</v>
      </c>
      <c r="E643" t="s">
        <v>771</v>
      </c>
      <c r="F643">
        <v>45</v>
      </c>
      <c r="G643">
        <v>23</v>
      </c>
      <c r="H643">
        <v>1035</v>
      </c>
      <c r="I643" t="s">
        <v>761</v>
      </c>
      <c r="J643">
        <v>0</v>
      </c>
      <c r="K643" t="s">
        <v>1650</v>
      </c>
    </row>
    <row r="644" spans="1:11" x14ac:dyDescent="0.25">
      <c r="A644" t="s">
        <v>1651</v>
      </c>
      <c r="B644">
        <v>31</v>
      </c>
      <c r="C644" t="s">
        <v>758</v>
      </c>
      <c r="D644" t="s">
        <v>759</v>
      </c>
      <c r="E644" t="s">
        <v>771</v>
      </c>
      <c r="F644">
        <v>45</v>
      </c>
      <c r="G644">
        <v>34</v>
      </c>
      <c r="H644">
        <v>1530</v>
      </c>
      <c r="I644" t="s">
        <v>761</v>
      </c>
      <c r="J644">
        <v>0</v>
      </c>
      <c r="K644" t="s">
        <v>1222</v>
      </c>
    </row>
    <row r="645" spans="1:11" x14ac:dyDescent="0.25">
      <c r="A645" t="s">
        <v>1652</v>
      </c>
      <c r="B645">
        <v>10</v>
      </c>
      <c r="C645" t="s">
        <v>764</v>
      </c>
      <c r="D645" t="s">
        <v>759</v>
      </c>
      <c r="E645" t="s">
        <v>765</v>
      </c>
      <c r="F645">
        <v>35</v>
      </c>
      <c r="G645">
        <v>9</v>
      </c>
      <c r="H645">
        <v>315</v>
      </c>
      <c r="I645" t="s">
        <v>775</v>
      </c>
      <c r="J645">
        <v>63</v>
      </c>
      <c r="K645" t="s">
        <v>1328</v>
      </c>
    </row>
    <row r="646" spans="1:11" x14ac:dyDescent="0.25">
      <c r="A646" t="s">
        <v>1653</v>
      </c>
      <c r="B646">
        <v>60</v>
      </c>
      <c r="C646" t="s">
        <v>764</v>
      </c>
      <c r="D646" t="s">
        <v>759</v>
      </c>
      <c r="E646" t="s">
        <v>760</v>
      </c>
      <c r="F646">
        <v>40</v>
      </c>
      <c r="G646">
        <v>25</v>
      </c>
      <c r="H646">
        <v>1000</v>
      </c>
      <c r="I646" t="s">
        <v>775</v>
      </c>
      <c r="J646">
        <v>200</v>
      </c>
      <c r="K646" t="s">
        <v>915</v>
      </c>
    </row>
    <row r="647" spans="1:11" x14ac:dyDescent="0.25">
      <c r="A647" t="s">
        <v>1654</v>
      </c>
      <c r="B647">
        <v>7</v>
      </c>
      <c r="C647" t="s">
        <v>781</v>
      </c>
      <c r="D647" t="s">
        <v>759</v>
      </c>
      <c r="E647" t="s">
        <v>765</v>
      </c>
      <c r="F647">
        <v>35</v>
      </c>
      <c r="G647">
        <v>42</v>
      </c>
      <c r="H647">
        <v>1470</v>
      </c>
      <c r="I647" t="s">
        <v>775</v>
      </c>
      <c r="J647">
        <v>294</v>
      </c>
      <c r="K647" t="s">
        <v>1254</v>
      </c>
    </row>
    <row r="648" spans="1:11" x14ac:dyDescent="0.25">
      <c r="A648" t="s">
        <v>1655</v>
      </c>
      <c r="B648">
        <v>79</v>
      </c>
      <c r="C648" t="s">
        <v>778</v>
      </c>
      <c r="D648" t="s">
        <v>759</v>
      </c>
      <c r="E648" t="s">
        <v>760</v>
      </c>
      <c r="F648">
        <v>40</v>
      </c>
      <c r="G648">
        <v>16</v>
      </c>
      <c r="H648">
        <v>640</v>
      </c>
      <c r="I648" t="s">
        <v>761</v>
      </c>
      <c r="J648">
        <v>0</v>
      </c>
      <c r="K648" t="s">
        <v>1656</v>
      </c>
    </row>
    <row r="649" spans="1:11" x14ac:dyDescent="0.25">
      <c r="A649" t="s">
        <v>1657</v>
      </c>
      <c r="B649">
        <v>38</v>
      </c>
      <c r="C649" t="s">
        <v>799</v>
      </c>
      <c r="D649" t="s">
        <v>759</v>
      </c>
      <c r="E649" t="s">
        <v>765</v>
      </c>
      <c r="F649">
        <v>35</v>
      </c>
      <c r="G649">
        <v>38</v>
      </c>
      <c r="H649">
        <v>1330</v>
      </c>
      <c r="I649" t="s">
        <v>775</v>
      </c>
      <c r="J649">
        <v>266</v>
      </c>
      <c r="K649" t="s">
        <v>1022</v>
      </c>
    </row>
    <row r="650" spans="1:11" x14ac:dyDescent="0.25">
      <c r="A650" t="s">
        <v>1658</v>
      </c>
      <c r="B650">
        <v>81</v>
      </c>
      <c r="C650" t="s">
        <v>778</v>
      </c>
      <c r="D650" t="s">
        <v>759</v>
      </c>
      <c r="E650" t="s">
        <v>771</v>
      </c>
      <c r="F650">
        <v>45</v>
      </c>
      <c r="G650">
        <v>44</v>
      </c>
      <c r="H650">
        <v>1980</v>
      </c>
      <c r="I650" t="s">
        <v>775</v>
      </c>
      <c r="J650">
        <v>396</v>
      </c>
      <c r="K650" t="s">
        <v>1482</v>
      </c>
    </row>
    <row r="651" spans="1:11" x14ac:dyDescent="0.25">
      <c r="A651" t="s">
        <v>1659</v>
      </c>
      <c r="B651">
        <v>66</v>
      </c>
      <c r="C651" t="s">
        <v>785</v>
      </c>
      <c r="D651" t="s">
        <v>759</v>
      </c>
      <c r="E651" t="s">
        <v>782</v>
      </c>
      <c r="F651">
        <v>30</v>
      </c>
      <c r="G651">
        <v>11</v>
      </c>
      <c r="H651">
        <v>330</v>
      </c>
      <c r="I651" t="s">
        <v>775</v>
      </c>
      <c r="J651">
        <v>66</v>
      </c>
      <c r="K651" t="s">
        <v>1660</v>
      </c>
    </row>
    <row r="652" spans="1:11" x14ac:dyDescent="0.25">
      <c r="A652" t="s">
        <v>1661</v>
      </c>
      <c r="B652">
        <v>28</v>
      </c>
      <c r="C652" t="s">
        <v>785</v>
      </c>
      <c r="D652" t="s">
        <v>759</v>
      </c>
      <c r="E652" t="s">
        <v>765</v>
      </c>
      <c r="F652">
        <v>35</v>
      </c>
      <c r="G652">
        <v>24</v>
      </c>
      <c r="H652">
        <v>840</v>
      </c>
      <c r="I652" t="s">
        <v>775</v>
      </c>
      <c r="J652">
        <v>168</v>
      </c>
      <c r="K652" t="s">
        <v>1261</v>
      </c>
    </row>
    <row r="653" spans="1:11" x14ac:dyDescent="0.25">
      <c r="A653" t="s">
        <v>1662</v>
      </c>
      <c r="B653">
        <v>45</v>
      </c>
      <c r="C653" t="s">
        <v>778</v>
      </c>
      <c r="D653" t="s">
        <v>759</v>
      </c>
      <c r="E653" t="s">
        <v>765</v>
      </c>
      <c r="F653">
        <v>35</v>
      </c>
      <c r="G653">
        <v>32</v>
      </c>
      <c r="H653">
        <v>1120</v>
      </c>
      <c r="I653" t="s">
        <v>761</v>
      </c>
      <c r="J653">
        <v>0</v>
      </c>
      <c r="K653" t="s">
        <v>918</v>
      </c>
    </row>
    <row r="654" spans="1:11" x14ac:dyDescent="0.25">
      <c r="A654" t="s">
        <v>1663</v>
      </c>
      <c r="B654">
        <v>80</v>
      </c>
      <c r="C654" t="s">
        <v>774</v>
      </c>
      <c r="D654" t="s">
        <v>759</v>
      </c>
      <c r="E654" t="s">
        <v>765</v>
      </c>
      <c r="F654">
        <v>35</v>
      </c>
      <c r="G654">
        <v>7</v>
      </c>
      <c r="H654">
        <v>245</v>
      </c>
      <c r="I654" t="s">
        <v>775</v>
      </c>
      <c r="J654">
        <v>49</v>
      </c>
      <c r="K654" t="s">
        <v>986</v>
      </c>
    </row>
    <row r="655" spans="1:11" x14ac:dyDescent="0.25">
      <c r="A655" t="s">
        <v>1664</v>
      </c>
      <c r="B655">
        <v>90</v>
      </c>
      <c r="C655" t="s">
        <v>768</v>
      </c>
      <c r="D655" t="s">
        <v>759</v>
      </c>
      <c r="E655" t="s">
        <v>782</v>
      </c>
      <c r="F655">
        <v>30</v>
      </c>
      <c r="G655">
        <v>11</v>
      </c>
      <c r="H655">
        <v>330</v>
      </c>
      <c r="I655" t="s">
        <v>761</v>
      </c>
      <c r="J655">
        <v>0</v>
      </c>
      <c r="K655" t="s">
        <v>842</v>
      </c>
    </row>
    <row r="656" spans="1:11" x14ac:dyDescent="0.25">
      <c r="A656" t="s">
        <v>1665</v>
      </c>
      <c r="B656">
        <v>81</v>
      </c>
      <c r="C656" t="s">
        <v>778</v>
      </c>
      <c r="D656" t="s">
        <v>759</v>
      </c>
      <c r="E656" t="s">
        <v>771</v>
      </c>
      <c r="F656">
        <v>45</v>
      </c>
      <c r="G656">
        <v>27</v>
      </c>
      <c r="H656">
        <v>1215</v>
      </c>
      <c r="I656" t="s">
        <v>775</v>
      </c>
      <c r="J656">
        <v>243</v>
      </c>
      <c r="K656" t="s">
        <v>1401</v>
      </c>
    </row>
    <row r="657" spans="1:11" x14ac:dyDescent="0.25">
      <c r="A657" t="s">
        <v>1666</v>
      </c>
      <c r="B657">
        <v>8</v>
      </c>
      <c r="C657" t="s">
        <v>791</v>
      </c>
      <c r="D657" t="s">
        <v>759</v>
      </c>
      <c r="E657" t="s">
        <v>765</v>
      </c>
      <c r="F657">
        <v>35</v>
      </c>
      <c r="G657">
        <v>1</v>
      </c>
      <c r="H657">
        <v>35</v>
      </c>
      <c r="I657" t="s">
        <v>775</v>
      </c>
      <c r="J657">
        <v>7</v>
      </c>
      <c r="K657" t="s">
        <v>1623</v>
      </c>
    </row>
    <row r="658" spans="1:11" x14ac:dyDescent="0.25">
      <c r="A658" t="s">
        <v>1667</v>
      </c>
      <c r="B658">
        <v>98</v>
      </c>
      <c r="C658" t="s">
        <v>791</v>
      </c>
      <c r="D658" t="s">
        <v>759</v>
      </c>
      <c r="E658" t="s">
        <v>760</v>
      </c>
      <c r="F658">
        <v>40</v>
      </c>
      <c r="G658">
        <v>16</v>
      </c>
      <c r="H658">
        <v>640</v>
      </c>
      <c r="I658" t="s">
        <v>775</v>
      </c>
      <c r="J658">
        <v>128</v>
      </c>
      <c r="K658" t="s">
        <v>1325</v>
      </c>
    </row>
    <row r="659" spans="1:11" x14ac:dyDescent="0.25">
      <c r="A659" t="s">
        <v>1668</v>
      </c>
      <c r="B659">
        <v>56</v>
      </c>
      <c r="C659" t="s">
        <v>781</v>
      </c>
      <c r="D659" t="s">
        <v>759</v>
      </c>
      <c r="E659" t="s">
        <v>788</v>
      </c>
      <c r="F659">
        <v>35</v>
      </c>
      <c r="G659">
        <v>8</v>
      </c>
      <c r="H659">
        <v>280</v>
      </c>
      <c r="I659" t="s">
        <v>761</v>
      </c>
      <c r="J659">
        <v>0</v>
      </c>
      <c r="K659" t="s">
        <v>1085</v>
      </c>
    </row>
    <row r="660" spans="1:11" x14ac:dyDescent="0.25">
      <c r="A660" t="s">
        <v>1669</v>
      </c>
      <c r="B660">
        <v>71</v>
      </c>
      <c r="C660" t="s">
        <v>785</v>
      </c>
      <c r="D660" t="s">
        <v>759</v>
      </c>
      <c r="E660" t="s">
        <v>771</v>
      </c>
      <c r="F660">
        <v>45</v>
      </c>
      <c r="G660">
        <v>34</v>
      </c>
      <c r="H660">
        <v>1530</v>
      </c>
      <c r="I660" t="s">
        <v>761</v>
      </c>
      <c r="J660">
        <v>0</v>
      </c>
      <c r="K660" t="s">
        <v>1222</v>
      </c>
    </row>
    <row r="661" spans="1:11" x14ac:dyDescent="0.25">
      <c r="A661" t="s">
        <v>1670</v>
      </c>
      <c r="B661">
        <v>96</v>
      </c>
      <c r="C661" t="s">
        <v>758</v>
      </c>
      <c r="D661" t="s">
        <v>759</v>
      </c>
      <c r="E661" t="s">
        <v>771</v>
      </c>
      <c r="F661">
        <v>45</v>
      </c>
      <c r="G661">
        <v>21</v>
      </c>
      <c r="H661">
        <v>945</v>
      </c>
      <c r="I661" t="s">
        <v>761</v>
      </c>
      <c r="J661">
        <v>0</v>
      </c>
      <c r="K661" t="s">
        <v>1524</v>
      </c>
    </row>
    <row r="662" spans="1:11" x14ac:dyDescent="0.25">
      <c r="A662" t="s">
        <v>1671</v>
      </c>
      <c r="B662">
        <v>7</v>
      </c>
      <c r="C662" t="s">
        <v>774</v>
      </c>
      <c r="D662" t="s">
        <v>759</v>
      </c>
      <c r="E662" t="s">
        <v>765</v>
      </c>
      <c r="F662">
        <v>35</v>
      </c>
      <c r="G662">
        <v>4</v>
      </c>
      <c r="H662">
        <v>140</v>
      </c>
      <c r="I662" t="s">
        <v>761</v>
      </c>
      <c r="J662">
        <v>0</v>
      </c>
      <c r="K662" t="s">
        <v>792</v>
      </c>
    </row>
    <row r="663" spans="1:11" x14ac:dyDescent="0.25">
      <c r="A663" t="s">
        <v>1672</v>
      </c>
      <c r="B663">
        <v>21</v>
      </c>
      <c r="C663" t="s">
        <v>785</v>
      </c>
      <c r="D663" t="s">
        <v>759</v>
      </c>
      <c r="E663" t="s">
        <v>765</v>
      </c>
      <c r="F663">
        <v>35</v>
      </c>
      <c r="G663">
        <v>5</v>
      </c>
      <c r="H663">
        <v>175</v>
      </c>
      <c r="I663" t="s">
        <v>775</v>
      </c>
      <c r="J663">
        <v>35</v>
      </c>
      <c r="K663" t="s">
        <v>792</v>
      </c>
    </row>
    <row r="664" spans="1:11" x14ac:dyDescent="0.25">
      <c r="A664" t="s">
        <v>1673</v>
      </c>
      <c r="B664">
        <v>2</v>
      </c>
      <c r="C664" t="s">
        <v>785</v>
      </c>
      <c r="D664" t="s">
        <v>759</v>
      </c>
      <c r="E664" t="s">
        <v>771</v>
      </c>
      <c r="F664">
        <v>45</v>
      </c>
      <c r="G664">
        <v>7</v>
      </c>
      <c r="H664">
        <v>315</v>
      </c>
      <c r="I664" t="s">
        <v>775</v>
      </c>
      <c r="J664">
        <v>63</v>
      </c>
      <c r="K664" t="s">
        <v>1328</v>
      </c>
    </row>
    <row r="665" spans="1:11" x14ac:dyDescent="0.25">
      <c r="A665" t="s">
        <v>1674</v>
      </c>
      <c r="B665">
        <v>47</v>
      </c>
      <c r="C665" t="s">
        <v>799</v>
      </c>
      <c r="D665" t="s">
        <v>759</v>
      </c>
      <c r="E665" t="s">
        <v>782</v>
      </c>
      <c r="F665">
        <v>30</v>
      </c>
      <c r="G665">
        <v>16</v>
      </c>
      <c r="H665">
        <v>480</v>
      </c>
      <c r="I665" t="s">
        <v>761</v>
      </c>
      <c r="J665">
        <v>0</v>
      </c>
      <c r="K665" t="s">
        <v>1094</v>
      </c>
    </row>
    <row r="666" spans="1:11" x14ac:dyDescent="0.25">
      <c r="A666" t="s">
        <v>1675</v>
      </c>
      <c r="B666">
        <v>94</v>
      </c>
      <c r="C666" t="s">
        <v>774</v>
      </c>
      <c r="D666" t="s">
        <v>759</v>
      </c>
      <c r="E666" t="s">
        <v>788</v>
      </c>
      <c r="F666">
        <v>35</v>
      </c>
      <c r="G666">
        <v>41</v>
      </c>
      <c r="H666">
        <v>1435</v>
      </c>
      <c r="I666" t="s">
        <v>775</v>
      </c>
      <c r="J666">
        <v>287</v>
      </c>
      <c r="K666" t="s">
        <v>962</v>
      </c>
    </row>
    <row r="667" spans="1:11" x14ac:dyDescent="0.25">
      <c r="A667" t="s">
        <v>1676</v>
      </c>
      <c r="B667">
        <v>75</v>
      </c>
      <c r="C667" t="s">
        <v>781</v>
      </c>
      <c r="D667" t="s">
        <v>759</v>
      </c>
      <c r="E667" t="s">
        <v>782</v>
      </c>
      <c r="F667">
        <v>30</v>
      </c>
      <c r="G667">
        <v>4</v>
      </c>
      <c r="H667">
        <v>120</v>
      </c>
      <c r="I667" t="s">
        <v>761</v>
      </c>
      <c r="J667">
        <v>0</v>
      </c>
      <c r="K667" t="s">
        <v>1104</v>
      </c>
    </row>
    <row r="668" spans="1:11" x14ac:dyDescent="0.25">
      <c r="A668" t="s">
        <v>1677</v>
      </c>
      <c r="B668">
        <v>1</v>
      </c>
      <c r="C668" t="s">
        <v>801</v>
      </c>
      <c r="D668" t="s">
        <v>759</v>
      </c>
      <c r="E668" t="s">
        <v>782</v>
      </c>
      <c r="F668">
        <v>30</v>
      </c>
      <c r="G668">
        <v>25</v>
      </c>
      <c r="H668">
        <v>750</v>
      </c>
      <c r="I668" t="s">
        <v>775</v>
      </c>
      <c r="J668">
        <v>150</v>
      </c>
      <c r="K668" t="s">
        <v>970</v>
      </c>
    </row>
    <row r="669" spans="1:11" x14ac:dyDescent="0.25">
      <c r="A669" t="s">
        <v>1678</v>
      </c>
      <c r="B669">
        <v>80</v>
      </c>
      <c r="C669" t="s">
        <v>758</v>
      </c>
      <c r="D669" t="s">
        <v>759</v>
      </c>
      <c r="E669" t="s">
        <v>760</v>
      </c>
      <c r="F669">
        <v>40</v>
      </c>
      <c r="G669">
        <v>37</v>
      </c>
      <c r="H669">
        <v>1480</v>
      </c>
      <c r="I669" t="s">
        <v>775</v>
      </c>
      <c r="J669">
        <v>296</v>
      </c>
      <c r="K669" t="s">
        <v>1466</v>
      </c>
    </row>
    <row r="670" spans="1:11" x14ac:dyDescent="0.25">
      <c r="A670" t="s">
        <v>1679</v>
      </c>
      <c r="B670">
        <v>29</v>
      </c>
      <c r="C670" t="s">
        <v>801</v>
      </c>
      <c r="D670" t="s">
        <v>759</v>
      </c>
      <c r="E670" t="s">
        <v>771</v>
      </c>
      <c r="F670">
        <v>45</v>
      </c>
      <c r="G670">
        <v>19</v>
      </c>
      <c r="H670">
        <v>855</v>
      </c>
      <c r="I670" t="s">
        <v>775</v>
      </c>
      <c r="J670">
        <v>171</v>
      </c>
      <c r="K670" t="s">
        <v>1680</v>
      </c>
    </row>
    <row r="671" spans="1:11" x14ac:dyDescent="0.25">
      <c r="A671" t="s">
        <v>1681</v>
      </c>
      <c r="B671">
        <v>35</v>
      </c>
      <c r="C671" t="s">
        <v>774</v>
      </c>
      <c r="D671" t="s">
        <v>759</v>
      </c>
      <c r="E671" t="s">
        <v>765</v>
      </c>
      <c r="F671">
        <v>35</v>
      </c>
      <c r="G671">
        <v>46</v>
      </c>
      <c r="H671">
        <v>1610</v>
      </c>
      <c r="I671" t="s">
        <v>775</v>
      </c>
      <c r="J671">
        <v>322</v>
      </c>
      <c r="K671" t="s">
        <v>1187</v>
      </c>
    </row>
    <row r="672" spans="1:11" x14ac:dyDescent="0.25">
      <c r="A672" t="s">
        <v>1682</v>
      </c>
      <c r="B672">
        <v>26</v>
      </c>
      <c r="C672" t="s">
        <v>801</v>
      </c>
      <c r="D672" t="s">
        <v>759</v>
      </c>
      <c r="E672" t="s">
        <v>782</v>
      </c>
      <c r="F672">
        <v>30</v>
      </c>
      <c r="G672">
        <v>48</v>
      </c>
      <c r="H672">
        <v>1440</v>
      </c>
      <c r="I672" t="s">
        <v>761</v>
      </c>
      <c r="J672">
        <v>0</v>
      </c>
      <c r="K672" t="s">
        <v>817</v>
      </c>
    </row>
    <row r="673" spans="1:11" x14ac:dyDescent="0.25">
      <c r="A673" t="s">
        <v>1683</v>
      </c>
      <c r="B673">
        <v>85</v>
      </c>
      <c r="C673" t="s">
        <v>768</v>
      </c>
      <c r="D673" t="s">
        <v>759</v>
      </c>
      <c r="E673" t="s">
        <v>782</v>
      </c>
      <c r="F673">
        <v>30</v>
      </c>
      <c r="G673">
        <v>11</v>
      </c>
      <c r="H673">
        <v>330</v>
      </c>
      <c r="I673" t="s">
        <v>775</v>
      </c>
      <c r="J673">
        <v>66</v>
      </c>
      <c r="K673" t="s">
        <v>1660</v>
      </c>
    </row>
    <row r="674" spans="1:11" x14ac:dyDescent="0.25">
      <c r="A674" t="s">
        <v>1684</v>
      </c>
      <c r="B674">
        <v>72</v>
      </c>
      <c r="C674" t="s">
        <v>764</v>
      </c>
      <c r="D674" t="s">
        <v>759</v>
      </c>
      <c r="E674" t="s">
        <v>760</v>
      </c>
      <c r="F674">
        <v>40</v>
      </c>
      <c r="G674">
        <v>40</v>
      </c>
      <c r="H674">
        <v>1600</v>
      </c>
      <c r="I674" t="s">
        <v>761</v>
      </c>
      <c r="J674">
        <v>0</v>
      </c>
      <c r="K674" t="s">
        <v>978</v>
      </c>
    </row>
    <row r="675" spans="1:11" x14ac:dyDescent="0.25">
      <c r="A675" t="s">
        <v>1685</v>
      </c>
      <c r="B675">
        <v>75</v>
      </c>
      <c r="C675" t="s">
        <v>778</v>
      </c>
      <c r="D675" t="s">
        <v>759</v>
      </c>
      <c r="E675" t="s">
        <v>760</v>
      </c>
      <c r="F675">
        <v>40</v>
      </c>
      <c r="G675">
        <v>20</v>
      </c>
      <c r="H675">
        <v>800</v>
      </c>
      <c r="I675" t="s">
        <v>761</v>
      </c>
      <c r="J675">
        <v>0</v>
      </c>
      <c r="K675" t="s">
        <v>915</v>
      </c>
    </row>
    <row r="676" spans="1:11" x14ac:dyDescent="0.25">
      <c r="A676" t="s">
        <v>1686</v>
      </c>
      <c r="B676">
        <v>45</v>
      </c>
      <c r="C676" t="s">
        <v>785</v>
      </c>
      <c r="D676" t="s">
        <v>759</v>
      </c>
      <c r="E676" t="s">
        <v>760</v>
      </c>
      <c r="F676">
        <v>40</v>
      </c>
      <c r="G676">
        <v>43</v>
      </c>
      <c r="H676">
        <v>1720</v>
      </c>
      <c r="I676" t="s">
        <v>775</v>
      </c>
      <c r="J676">
        <v>344</v>
      </c>
      <c r="K676" t="s">
        <v>1687</v>
      </c>
    </row>
    <row r="677" spans="1:11" x14ac:dyDescent="0.25">
      <c r="A677" t="s">
        <v>1688</v>
      </c>
      <c r="B677">
        <v>16</v>
      </c>
      <c r="C677" t="s">
        <v>774</v>
      </c>
      <c r="D677" t="s">
        <v>759</v>
      </c>
      <c r="E677" t="s">
        <v>765</v>
      </c>
      <c r="F677">
        <v>35</v>
      </c>
      <c r="G677">
        <v>39</v>
      </c>
      <c r="H677">
        <v>1365</v>
      </c>
      <c r="I677" t="s">
        <v>761</v>
      </c>
      <c r="J677">
        <v>0</v>
      </c>
      <c r="K677" t="s">
        <v>1117</v>
      </c>
    </row>
    <row r="678" spans="1:11" x14ac:dyDescent="0.25">
      <c r="A678" t="s">
        <v>1689</v>
      </c>
      <c r="B678">
        <v>2</v>
      </c>
      <c r="C678" t="s">
        <v>799</v>
      </c>
      <c r="D678" t="s">
        <v>759</v>
      </c>
      <c r="E678" t="s">
        <v>771</v>
      </c>
      <c r="F678">
        <v>45</v>
      </c>
      <c r="G678">
        <v>46</v>
      </c>
      <c r="H678">
        <v>2070</v>
      </c>
      <c r="I678" t="s">
        <v>775</v>
      </c>
      <c r="J678">
        <v>414</v>
      </c>
      <c r="K678" t="s">
        <v>893</v>
      </c>
    </row>
    <row r="679" spans="1:11" x14ac:dyDescent="0.25">
      <c r="A679" t="s">
        <v>1690</v>
      </c>
      <c r="B679">
        <v>57</v>
      </c>
      <c r="C679" t="s">
        <v>791</v>
      </c>
      <c r="D679" t="s">
        <v>759</v>
      </c>
      <c r="E679" t="s">
        <v>765</v>
      </c>
      <c r="F679">
        <v>35</v>
      </c>
      <c r="G679">
        <v>1</v>
      </c>
      <c r="H679">
        <v>35</v>
      </c>
      <c r="I679" t="s">
        <v>761</v>
      </c>
      <c r="J679">
        <v>0</v>
      </c>
      <c r="K679" t="s">
        <v>993</v>
      </c>
    </row>
    <row r="680" spans="1:11" x14ac:dyDescent="0.25">
      <c r="A680" t="s">
        <v>1691</v>
      </c>
      <c r="B680">
        <v>95</v>
      </c>
      <c r="C680" t="s">
        <v>785</v>
      </c>
      <c r="D680" t="s">
        <v>759</v>
      </c>
      <c r="E680" t="s">
        <v>771</v>
      </c>
      <c r="F680">
        <v>45</v>
      </c>
      <c r="G680">
        <v>48</v>
      </c>
      <c r="H680">
        <v>2160</v>
      </c>
      <c r="I680" t="s">
        <v>761</v>
      </c>
      <c r="J680">
        <v>0</v>
      </c>
      <c r="K680" t="s">
        <v>810</v>
      </c>
    </row>
    <row r="681" spans="1:11" x14ac:dyDescent="0.25">
      <c r="A681" t="s">
        <v>1692</v>
      </c>
      <c r="B681">
        <v>13</v>
      </c>
      <c r="C681" t="s">
        <v>758</v>
      </c>
      <c r="D681" t="s">
        <v>759</v>
      </c>
      <c r="E681" t="s">
        <v>782</v>
      </c>
      <c r="F681">
        <v>30</v>
      </c>
      <c r="G681">
        <v>32</v>
      </c>
      <c r="H681">
        <v>960</v>
      </c>
      <c r="I681" t="s">
        <v>775</v>
      </c>
      <c r="J681">
        <v>192</v>
      </c>
      <c r="K681" t="s">
        <v>1270</v>
      </c>
    </row>
    <row r="682" spans="1:11" x14ac:dyDescent="0.25">
      <c r="A682" t="s">
        <v>1693</v>
      </c>
      <c r="B682">
        <v>14</v>
      </c>
      <c r="C682" t="s">
        <v>799</v>
      </c>
      <c r="D682" t="s">
        <v>759</v>
      </c>
      <c r="E682" t="s">
        <v>760</v>
      </c>
      <c r="F682">
        <v>40</v>
      </c>
      <c r="G682">
        <v>11</v>
      </c>
      <c r="H682">
        <v>440</v>
      </c>
      <c r="I682" t="s">
        <v>775</v>
      </c>
      <c r="J682">
        <v>88</v>
      </c>
      <c r="K682" t="s">
        <v>1694</v>
      </c>
    </row>
    <row r="683" spans="1:11" x14ac:dyDescent="0.25">
      <c r="A683" t="s">
        <v>1695</v>
      </c>
      <c r="B683">
        <v>25</v>
      </c>
      <c r="C683" t="s">
        <v>799</v>
      </c>
      <c r="D683" t="s">
        <v>759</v>
      </c>
      <c r="E683" t="s">
        <v>760</v>
      </c>
      <c r="F683">
        <v>40</v>
      </c>
      <c r="G683">
        <v>31</v>
      </c>
      <c r="H683">
        <v>1240</v>
      </c>
      <c r="I683" t="s">
        <v>761</v>
      </c>
      <c r="J683">
        <v>0</v>
      </c>
      <c r="K683" t="s">
        <v>1347</v>
      </c>
    </row>
    <row r="684" spans="1:11" x14ac:dyDescent="0.25">
      <c r="A684" t="s">
        <v>1696</v>
      </c>
      <c r="B684">
        <v>77</v>
      </c>
      <c r="C684" t="s">
        <v>774</v>
      </c>
      <c r="D684" t="s">
        <v>759</v>
      </c>
      <c r="E684" t="s">
        <v>782</v>
      </c>
      <c r="F684">
        <v>30</v>
      </c>
      <c r="G684">
        <v>20</v>
      </c>
      <c r="H684">
        <v>600</v>
      </c>
      <c r="I684" t="s">
        <v>775</v>
      </c>
      <c r="J684">
        <v>120</v>
      </c>
      <c r="K684" t="s">
        <v>1094</v>
      </c>
    </row>
    <row r="685" spans="1:11" x14ac:dyDescent="0.25">
      <c r="A685" t="s">
        <v>1697</v>
      </c>
      <c r="B685">
        <v>58</v>
      </c>
      <c r="C685" t="s">
        <v>774</v>
      </c>
      <c r="D685" t="s">
        <v>759</v>
      </c>
      <c r="E685" t="s">
        <v>788</v>
      </c>
      <c r="F685">
        <v>35</v>
      </c>
      <c r="G685">
        <v>26</v>
      </c>
      <c r="H685">
        <v>910</v>
      </c>
      <c r="I685" t="s">
        <v>761</v>
      </c>
      <c r="J685">
        <v>0</v>
      </c>
      <c r="K685" t="s">
        <v>1152</v>
      </c>
    </row>
    <row r="686" spans="1:11" x14ac:dyDescent="0.25">
      <c r="A686" t="s">
        <v>1698</v>
      </c>
      <c r="B686">
        <v>82</v>
      </c>
      <c r="C686" t="s">
        <v>781</v>
      </c>
      <c r="D686" t="s">
        <v>759</v>
      </c>
      <c r="E686" t="s">
        <v>782</v>
      </c>
      <c r="F686">
        <v>30</v>
      </c>
      <c r="G686">
        <v>26</v>
      </c>
      <c r="H686">
        <v>780</v>
      </c>
      <c r="I686" t="s">
        <v>775</v>
      </c>
      <c r="J686">
        <v>156</v>
      </c>
      <c r="K686" t="s">
        <v>1699</v>
      </c>
    </row>
    <row r="687" spans="1:11" x14ac:dyDescent="0.25">
      <c r="A687" t="s">
        <v>1700</v>
      </c>
      <c r="B687">
        <v>29</v>
      </c>
      <c r="C687" t="s">
        <v>764</v>
      </c>
      <c r="D687" t="s">
        <v>759</v>
      </c>
      <c r="E687" t="s">
        <v>782</v>
      </c>
      <c r="F687">
        <v>30</v>
      </c>
      <c r="G687">
        <v>39</v>
      </c>
      <c r="H687">
        <v>1170</v>
      </c>
      <c r="I687" t="s">
        <v>775</v>
      </c>
      <c r="J687">
        <v>234</v>
      </c>
      <c r="K687" t="s">
        <v>930</v>
      </c>
    </row>
    <row r="688" spans="1:11" x14ac:dyDescent="0.25">
      <c r="A688" t="s">
        <v>1701</v>
      </c>
      <c r="B688">
        <v>66</v>
      </c>
      <c r="C688" t="s">
        <v>785</v>
      </c>
      <c r="D688" t="s">
        <v>759</v>
      </c>
      <c r="E688" t="s">
        <v>760</v>
      </c>
      <c r="F688">
        <v>40</v>
      </c>
      <c r="G688">
        <v>14</v>
      </c>
      <c r="H688">
        <v>560</v>
      </c>
      <c r="I688" t="s">
        <v>761</v>
      </c>
      <c r="J688">
        <v>0</v>
      </c>
      <c r="K688" t="s">
        <v>762</v>
      </c>
    </row>
    <row r="689" spans="1:11" x14ac:dyDescent="0.25">
      <c r="A689" t="s">
        <v>1702</v>
      </c>
      <c r="B689">
        <v>69</v>
      </c>
      <c r="C689" t="s">
        <v>764</v>
      </c>
      <c r="D689" t="s">
        <v>759</v>
      </c>
      <c r="E689" t="s">
        <v>782</v>
      </c>
      <c r="F689">
        <v>30</v>
      </c>
      <c r="G689">
        <v>16</v>
      </c>
      <c r="H689">
        <v>480</v>
      </c>
      <c r="I689" t="s">
        <v>761</v>
      </c>
      <c r="J689">
        <v>0</v>
      </c>
      <c r="K689" t="s">
        <v>1094</v>
      </c>
    </row>
    <row r="690" spans="1:11" x14ac:dyDescent="0.25">
      <c r="A690" t="s">
        <v>1703</v>
      </c>
      <c r="B690">
        <v>63</v>
      </c>
      <c r="C690" t="s">
        <v>758</v>
      </c>
      <c r="D690" t="s">
        <v>759</v>
      </c>
      <c r="E690" t="s">
        <v>760</v>
      </c>
      <c r="F690">
        <v>40</v>
      </c>
      <c r="G690">
        <v>33</v>
      </c>
      <c r="H690">
        <v>1320</v>
      </c>
      <c r="I690" t="s">
        <v>761</v>
      </c>
      <c r="J690">
        <v>0</v>
      </c>
      <c r="K690" t="s">
        <v>786</v>
      </c>
    </row>
    <row r="691" spans="1:11" x14ac:dyDescent="0.25">
      <c r="A691" t="s">
        <v>1704</v>
      </c>
      <c r="B691">
        <v>34</v>
      </c>
      <c r="C691" t="s">
        <v>758</v>
      </c>
      <c r="D691" t="s">
        <v>759</v>
      </c>
      <c r="E691" t="s">
        <v>771</v>
      </c>
      <c r="F691">
        <v>45</v>
      </c>
      <c r="G691">
        <v>24</v>
      </c>
      <c r="H691">
        <v>1080</v>
      </c>
      <c r="I691" t="s">
        <v>761</v>
      </c>
      <c r="J691">
        <v>0</v>
      </c>
      <c r="K691" t="s">
        <v>856</v>
      </c>
    </row>
    <row r="692" spans="1:11" x14ac:dyDescent="0.25">
      <c r="A692" t="s">
        <v>1705</v>
      </c>
      <c r="B692">
        <v>6</v>
      </c>
      <c r="C692" t="s">
        <v>781</v>
      </c>
      <c r="D692" t="s">
        <v>759</v>
      </c>
      <c r="E692" t="s">
        <v>788</v>
      </c>
      <c r="F692">
        <v>35</v>
      </c>
      <c r="G692">
        <v>48</v>
      </c>
      <c r="H692">
        <v>1680</v>
      </c>
      <c r="I692" t="s">
        <v>775</v>
      </c>
      <c r="J692">
        <v>336</v>
      </c>
      <c r="K692" t="s">
        <v>920</v>
      </c>
    </row>
    <row r="693" spans="1:11" x14ac:dyDescent="0.25">
      <c r="A693" t="s">
        <v>1706</v>
      </c>
      <c r="B693">
        <v>97</v>
      </c>
      <c r="C693" t="s">
        <v>785</v>
      </c>
      <c r="D693" t="s">
        <v>759</v>
      </c>
      <c r="E693" t="s">
        <v>771</v>
      </c>
      <c r="F693">
        <v>45</v>
      </c>
      <c r="G693">
        <v>13</v>
      </c>
      <c r="H693">
        <v>585</v>
      </c>
      <c r="I693" t="s">
        <v>775</v>
      </c>
      <c r="J693">
        <v>117</v>
      </c>
      <c r="K693" t="s">
        <v>1358</v>
      </c>
    </row>
    <row r="694" spans="1:11" x14ac:dyDescent="0.25">
      <c r="A694" t="s">
        <v>1707</v>
      </c>
      <c r="B694">
        <v>48</v>
      </c>
      <c r="C694" t="s">
        <v>791</v>
      </c>
      <c r="D694" t="s">
        <v>759</v>
      </c>
      <c r="E694" t="s">
        <v>760</v>
      </c>
      <c r="F694">
        <v>40</v>
      </c>
      <c r="G694">
        <v>30</v>
      </c>
      <c r="H694">
        <v>1200</v>
      </c>
      <c r="I694" t="s">
        <v>775</v>
      </c>
      <c r="J694">
        <v>240</v>
      </c>
      <c r="K694" t="s">
        <v>838</v>
      </c>
    </row>
    <row r="695" spans="1:11" x14ac:dyDescent="0.25">
      <c r="A695" t="s">
        <v>1708</v>
      </c>
      <c r="B695">
        <v>45</v>
      </c>
      <c r="C695" t="s">
        <v>774</v>
      </c>
      <c r="D695" t="s">
        <v>759</v>
      </c>
      <c r="E695" t="s">
        <v>765</v>
      </c>
      <c r="F695">
        <v>35</v>
      </c>
      <c r="G695">
        <v>3</v>
      </c>
      <c r="H695">
        <v>105</v>
      </c>
      <c r="I695" t="s">
        <v>775</v>
      </c>
      <c r="J695">
        <v>21</v>
      </c>
      <c r="K695" t="s">
        <v>1212</v>
      </c>
    </row>
    <row r="696" spans="1:11" x14ac:dyDescent="0.25">
      <c r="A696" t="s">
        <v>1709</v>
      </c>
      <c r="B696">
        <v>63</v>
      </c>
      <c r="C696" t="s">
        <v>764</v>
      </c>
      <c r="D696" t="s">
        <v>759</v>
      </c>
      <c r="E696" t="s">
        <v>765</v>
      </c>
      <c r="F696">
        <v>35</v>
      </c>
      <c r="G696">
        <v>20</v>
      </c>
      <c r="H696">
        <v>700</v>
      </c>
      <c r="I696" t="s">
        <v>761</v>
      </c>
      <c r="J696">
        <v>0</v>
      </c>
      <c r="K696" t="s">
        <v>951</v>
      </c>
    </row>
    <row r="697" spans="1:11" x14ac:dyDescent="0.25">
      <c r="A697" t="s">
        <v>1710</v>
      </c>
      <c r="B697">
        <v>95</v>
      </c>
      <c r="C697" t="s">
        <v>774</v>
      </c>
      <c r="D697" t="s">
        <v>759</v>
      </c>
      <c r="E697" t="s">
        <v>760</v>
      </c>
      <c r="F697">
        <v>40</v>
      </c>
      <c r="G697">
        <v>23</v>
      </c>
      <c r="H697">
        <v>920</v>
      </c>
      <c r="I697" t="s">
        <v>775</v>
      </c>
      <c r="J697">
        <v>184</v>
      </c>
      <c r="K697" t="s">
        <v>1472</v>
      </c>
    </row>
    <row r="698" spans="1:11" x14ac:dyDescent="0.25">
      <c r="A698" t="s">
        <v>1711</v>
      </c>
      <c r="B698">
        <v>80</v>
      </c>
      <c r="C698" t="s">
        <v>781</v>
      </c>
      <c r="D698" t="s">
        <v>759</v>
      </c>
      <c r="E698" t="s">
        <v>760</v>
      </c>
      <c r="F698">
        <v>40</v>
      </c>
      <c r="G698">
        <v>49</v>
      </c>
      <c r="H698">
        <v>1960</v>
      </c>
      <c r="I698" t="s">
        <v>775</v>
      </c>
      <c r="J698">
        <v>392</v>
      </c>
      <c r="K698" t="s">
        <v>1100</v>
      </c>
    </row>
    <row r="699" spans="1:11" x14ac:dyDescent="0.25">
      <c r="A699" t="s">
        <v>1712</v>
      </c>
      <c r="B699">
        <v>27</v>
      </c>
      <c r="C699" t="s">
        <v>799</v>
      </c>
      <c r="D699" t="s">
        <v>759</v>
      </c>
      <c r="E699" t="s">
        <v>765</v>
      </c>
      <c r="F699">
        <v>35</v>
      </c>
      <c r="G699">
        <v>8</v>
      </c>
      <c r="H699">
        <v>280</v>
      </c>
      <c r="I699" t="s">
        <v>761</v>
      </c>
      <c r="J699">
        <v>0</v>
      </c>
      <c r="K699" t="s">
        <v>1085</v>
      </c>
    </row>
    <row r="700" spans="1:11" x14ac:dyDescent="0.25">
      <c r="A700" t="s">
        <v>1713</v>
      </c>
      <c r="B700">
        <v>56</v>
      </c>
      <c r="C700" t="s">
        <v>801</v>
      </c>
      <c r="D700" t="s">
        <v>759</v>
      </c>
      <c r="E700" t="s">
        <v>782</v>
      </c>
      <c r="F700">
        <v>30</v>
      </c>
      <c r="G700">
        <v>19</v>
      </c>
      <c r="H700">
        <v>570</v>
      </c>
      <c r="I700" t="s">
        <v>775</v>
      </c>
      <c r="J700">
        <v>114</v>
      </c>
      <c r="K700" t="s">
        <v>868</v>
      </c>
    </row>
    <row r="701" spans="1:11" x14ac:dyDescent="0.25">
      <c r="A701" t="s">
        <v>1714</v>
      </c>
      <c r="B701">
        <v>48</v>
      </c>
      <c r="C701" t="s">
        <v>801</v>
      </c>
      <c r="D701" t="s">
        <v>759</v>
      </c>
      <c r="E701" t="s">
        <v>760</v>
      </c>
      <c r="F701">
        <v>40</v>
      </c>
      <c r="G701">
        <v>19</v>
      </c>
      <c r="H701">
        <v>760</v>
      </c>
      <c r="I701" t="s">
        <v>761</v>
      </c>
      <c r="J701">
        <v>0</v>
      </c>
      <c r="K701" t="s">
        <v>1635</v>
      </c>
    </row>
    <row r="702" spans="1:11" x14ac:dyDescent="0.25">
      <c r="A702" t="s">
        <v>1715</v>
      </c>
      <c r="B702">
        <v>17</v>
      </c>
      <c r="C702" t="s">
        <v>778</v>
      </c>
      <c r="D702" t="s">
        <v>759</v>
      </c>
      <c r="E702" t="s">
        <v>782</v>
      </c>
      <c r="F702">
        <v>30</v>
      </c>
      <c r="G702">
        <v>49</v>
      </c>
      <c r="H702">
        <v>1470</v>
      </c>
      <c r="I702" t="s">
        <v>775</v>
      </c>
      <c r="J702">
        <v>294</v>
      </c>
      <c r="K702" t="s">
        <v>1254</v>
      </c>
    </row>
    <row r="703" spans="1:11" x14ac:dyDescent="0.25">
      <c r="A703" t="s">
        <v>1716</v>
      </c>
      <c r="B703">
        <v>16</v>
      </c>
      <c r="C703" t="s">
        <v>778</v>
      </c>
      <c r="D703" t="s">
        <v>759</v>
      </c>
      <c r="E703" t="s">
        <v>760</v>
      </c>
      <c r="F703">
        <v>40</v>
      </c>
      <c r="G703">
        <v>29</v>
      </c>
      <c r="H703">
        <v>1160</v>
      </c>
      <c r="I703" t="s">
        <v>761</v>
      </c>
      <c r="J703">
        <v>0</v>
      </c>
      <c r="K703" t="s">
        <v>1615</v>
      </c>
    </row>
    <row r="704" spans="1:11" x14ac:dyDescent="0.25">
      <c r="A704" t="s">
        <v>1717</v>
      </c>
      <c r="B704">
        <v>63</v>
      </c>
      <c r="C704" t="s">
        <v>774</v>
      </c>
      <c r="D704" t="s">
        <v>759</v>
      </c>
      <c r="E704" t="s">
        <v>765</v>
      </c>
      <c r="F704">
        <v>35</v>
      </c>
      <c r="G704">
        <v>18</v>
      </c>
      <c r="H704">
        <v>630</v>
      </c>
      <c r="I704" t="s">
        <v>761</v>
      </c>
      <c r="J704">
        <v>0</v>
      </c>
      <c r="K704" t="s">
        <v>823</v>
      </c>
    </row>
    <row r="705" spans="1:11" x14ac:dyDescent="0.25">
      <c r="A705" t="s">
        <v>1718</v>
      </c>
      <c r="B705">
        <v>75</v>
      </c>
      <c r="C705" t="s">
        <v>764</v>
      </c>
      <c r="D705" t="s">
        <v>759</v>
      </c>
      <c r="E705" t="s">
        <v>771</v>
      </c>
      <c r="F705">
        <v>45</v>
      </c>
      <c r="G705">
        <v>43</v>
      </c>
      <c r="H705">
        <v>1935</v>
      </c>
      <c r="I705" t="s">
        <v>775</v>
      </c>
      <c r="J705">
        <v>387</v>
      </c>
      <c r="K705" t="s">
        <v>1719</v>
      </c>
    </row>
    <row r="706" spans="1:11" x14ac:dyDescent="0.25">
      <c r="A706" t="s">
        <v>1720</v>
      </c>
      <c r="B706">
        <v>79</v>
      </c>
      <c r="C706" t="s">
        <v>801</v>
      </c>
      <c r="D706" t="s">
        <v>759</v>
      </c>
      <c r="E706" t="s">
        <v>765</v>
      </c>
      <c r="F706">
        <v>35</v>
      </c>
      <c r="G706">
        <v>7</v>
      </c>
      <c r="H706">
        <v>245</v>
      </c>
      <c r="I706" t="s">
        <v>775</v>
      </c>
      <c r="J706">
        <v>49</v>
      </c>
      <c r="K706" t="s">
        <v>986</v>
      </c>
    </row>
    <row r="707" spans="1:11" x14ac:dyDescent="0.25">
      <c r="A707" t="s">
        <v>1721</v>
      </c>
      <c r="B707">
        <v>9</v>
      </c>
      <c r="C707" t="s">
        <v>758</v>
      </c>
      <c r="D707" t="s">
        <v>759</v>
      </c>
      <c r="E707" t="s">
        <v>771</v>
      </c>
      <c r="F707">
        <v>45</v>
      </c>
      <c r="G707">
        <v>47</v>
      </c>
      <c r="H707">
        <v>2115</v>
      </c>
      <c r="I707" t="s">
        <v>761</v>
      </c>
      <c r="J707">
        <v>0</v>
      </c>
      <c r="K707" t="s">
        <v>1409</v>
      </c>
    </row>
    <row r="708" spans="1:11" x14ac:dyDescent="0.25">
      <c r="A708" t="s">
        <v>1722</v>
      </c>
      <c r="B708">
        <v>76</v>
      </c>
      <c r="C708" t="s">
        <v>801</v>
      </c>
      <c r="D708" t="s">
        <v>759</v>
      </c>
      <c r="E708" t="s">
        <v>782</v>
      </c>
      <c r="F708">
        <v>30</v>
      </c>
      <c r="G708">
        <v>36</v>
      </c>
      <c r="H708">
        <v>1080</v>
      </c>
      <c r="I708" t="s">
        <v>775</v>
      </c>
      <c r="J708">
        <v>216</v>
      </c>
      <c r="K708" t="s">
        <v>984</v>
      </c>
    </row>
    <row r="709" spans="1:11" x14ac:dyDescent="0.25">
      <c r="A709" t="s">
        <v>1723</v>
      </c>
      <c r="B709">
        <v>10</v>
      </c>
      <c r="C709" t="s">
        <v>764</v>
      </c>
      <c r="D709" t="s">
        <v>759</v>
      </c>
      <c r="E709" t="s">
        <v>760</v>
      </c>
      <c r="F709">
        <v>40</v>
      </c>
      <c r="G709">
        <v>42</v>
      </c>
      <c r="H709">
        <v>1680</v>
      </c>
      <c r="I709" t="s">
        <v>775</v>
      </c>
      <c r="J709">
        <v>336</v>
      </c>
      <c r="K709" t="s">
        <v>920</v>
      </c>
    </row>
    <row r="710" spans="1:11" x14ac:dyDescent="0.25">
      <c r="A710" t="s">
        <v>1724</v>
      </c>
      <c r="B710">
        <v>90</v>
      </c>
      <c r="C710" t="s">
        <v>764</v>
      </c>
      <c r="D710" t="s">
        <v>759</v>
      </c>
      <c r="E710" t="s">
        <v>788</v>
      </c>
      <c r="F710">
        <v>35</v>
      </c>
      <c r="G710">
        <v>17</v>
      </c>
      <c r="H710">
        <v>595</v>
      </c>
      <c r="I710" t="s">
        <v>775</v>
      </c>
      <c r="J710">
        <v>119</v>
      </c>
      <c r="K710" t="s">
        <v>1202</v>
      </c>
    </row>
    <row r="711" spans="1:11" x14ac:dyDescent="0.25">
      <c r="A711" t="s">
        <v>1725</v>
      </c>
      <c r="B711">
        <v>89</v>
      </c>
      <c r="C711" t="s">
        <v>781</v>
      </c>
      <c r="D711" t="s">
        <v>759</v>
      </c>
      <c r="E711" t="s">
        <v>765</v>
      </c>
      <c r="F711">
        <v>35</v>
      </c>
      <c r="G711">
        <v>29</v>
      </c>
      <c r="H711">
        <v>1015</v>
      </c>
      <c r="I711" t="s">
        <v>761</v>
      </c>
      <c r="J711">
        <v>0</v>
      </c>
      <c r="K711" t="s">
        <v>827</v>
      </c>
    </row>
    <row r="712" spans="1:11" x14ac:dyDescent="0.25">
      <c r="A712" t="s">
        <v>1726</v>
      </c>
      <c r="B712">
        <v>23</v>
      </c>
      <c r="C712" t="s">
        <v>778</v>
      </c>
      <c r="D712" t="s">
        <v>759</v>
      </c>
      <c r="E712" t="s">
        <v>765</v>
      </c>
      <c r="F712">
        <v>35</v>
      </c>
      <c r="G712">
        <v>17</v>
      </c>
      <c r="H712">
        <v>595</v>
      </c>
      <c r="I712" t="s">
        <v>775</v>
      </c>
      <c r="J712">
        <v>119</v>
      </c>
      <c r="K712" t="s">
        <v>1202</v>
      </c>
    </row>
    <row r="713" spans="1:11" x14ac:dyDescent="0.25">
      <c r="A713" t="s">
        <v>1727</v>
      </c>
      <c r="B713">
        <v>81</v>
      </c>
      <c r="C713" t="s">
        <v>758</v>
      </c>
      <c r="D713" t="s">
        <v>759</v>
      </c>
      <c r="E713" t="s">
        <v>765</v>
      </c>
      <c r="F713">
        <v>35</v>
      </c>
      <c r="G713">
        <v>5</v>
      </c>
      <c r="H713">
        <v>175</v>
      </c>
      <c r="I713" t="s">
        <v>775</v>
      </c>
      <c r="J713">
        <v>35</v>
      </c>
      <c r="K713" t="s">
        <v>792</v>
      </c>
    </row>
    <row r="714" spans="1:11" x14ac:dyDescent="0.25">
      <c r="A714" t="s">
        <v>1728</v>
      </c>
      <c r="B714">
        <v>57</v>
      </c>
      <c r="C714" t="s">
        <v>764</v>
      </c>
      <c r="D714" t="s">
        <v>759</v>
      </c>
      <c r="E714" t="s">
        <v>788</v>
      </c>
      <c r="F714">
        <v>35</v>
      </c>
      <c r="G714">
        <v>20</v>
      </c>
      <c r="H714">
        <v>700</v>
      </c>
      <c r="I714" t="s">
        <v>761</v>
      </c>
      <c r="J714">
        <v>0</v>
      </c>
      <c r="K714" t="s">
        <v>951</v>
      </c>
    </row>
    <row r="715" spans="1:11" x14ac:dyDescent="0.25">
      <c r="A715" t="s">
        <v>1729</v>
      </c>
      <c r="B715">
        <v>62</v>
      </c>
      <c r="C715" t="s">
        <v>785</v>
      </c>
      <c r="D715" t="s">
        <v>759</v>
      </c>
      <c r="E715" t="s">
        <v>782</v>
      </c>
      <c r="F715">
        <v>30</v>
      </c>
      <c r="G715">
        <v>3</v>
      </c>
      <c r="H715">
        <v>90</v>
      </c>
      <c r="I715" t="s">
        <v>761</v>
      </c>
      <c r="J715">
        <v>0</v>
      </c>
      <c r="K715" t="s">
        <v>911</v>
      </c>
    </row>
    <row r="716" spans="1:11" x14ac:dyDescent="0.25">
      <c r="A716" t="s">
        <v>1730</v>
      </c>
      <c r="B716">
        <v>97</v>
      </c>
      <c r="C716" t="s">
        <v>799</v>
      </c>
      <c r="D716" t="s">
        <v>759</v>
      </c>
      <c r="E716" t="s">
        <v>782</v>
      </c>
      <c r="F716">
        <v>30</v>
      </c>
      <c r="G716">
        <v>35</v>
      </c>
      <c r="H716">
        <v>1050</v>
      </c>
      <c r="I716" t="s">
        <v>761</v>
      </c>
      <c r="J716">
        <v>0</v>
      </c>
      <c r="K716" t="s">
        <v>999</v>
      </c>
    </row>
    <row r="717" spans="1:11" x14ac:dyDescent="0.25">
      <c r="A717" t="s">
        <v>1731</v>
      </c>
      <c r="B717">
        <v>60</v>
      </c>
      <c r="C717" t="s">
        <v>799</v>
      </c>
      <c r="D717" t="s">
        <v>759</v>
      </c>
      <c r="E717" t="s">
        <v>765</v>
      </c>
      <c r="F717">
        <v>35</v>
      </c>
      <c r="G717">
        <v>21</v>
      </c>
      <c r="H717">
        <v>735</v>
      </c>
      <c r="I717" t="s">
        <v>775</v>
      </c>
      <c r="J717">
        <v>147</v>
      </c>
      <c r="K717" t="s">
        <v>932</v>
      </c>
    </row>
    <row r="718" spans="1:11" x14ac:dyDescent="0.25">
      <c r="A718" t="s">
        <v>1732</v>
      </c>
      <c r="B718">
        <v>32</v>
      </c>
      <c r="C718" t="s">
        <v>764</v>
      </c>
      <c r="D718" t="s">
        <v>759</v>
      </c>
      <c r="E718" t="s">
        <v>765</v>
      </c>
      <c r="F718">
        <v>35</v>
      </c>
      <c r="G718">
        <v>45</v>
      </c>
      <c r="H718">
        <v>1575</v>
      </c>
      <c r="I718" t="s">
        <v>761</v>
      </c>
      <c r="J718">
        <v>0</v>
      </c>
      <c r="K718" t="s">
        <v>949</v>
      </c>
    </row>
    <row r="719" spans="1:11" x14ac:dyDescent="0.25">
      <c r="A719" t="s">
        <v>1733</v>
      </c>
      <c r="B719">
        <v>85</v>
      </c>
      <c r="C719" t="s">
        <v>801</v>
      </c>
      <c r="D719" t="s">
        <v>759</v>
      </c>
      <c r="E719" t="s">
        <v>782</v>
      </c>
      <c r="F719">
        <v>30</v>
      </c>
      <c r="G719">
        <v>43</v>
      </c>
      <c r="H719">
        <v>1290</v>
      </c>
      <c r="I719" t="s">
        <v>775</v>
      </c>
      <c r="J719">
        <v>258</v>
      </c>
      <c r="K719" t="s">
        <v>1450</v>
      </c>
    </row>
    <row r="720" spans="1:11" x14ac:dyDescent="0.25">
      <c r="A720" t="s">
        <v>1734</v>
      </c>
      <c r="B720">
        <v>22</v>
      </c>
      <c r="C720" t="s">
        <v>758</v>
      </c>
      <c r="D720" t="s">
        <v>759</v>
      </c>
      <c r="E720" t="s">
        <v>771</v>
      </c>
      <c r="F720">
        <v>45</v>
      </c>
      <c r="G720">
        <v>13</v>
      </c>
      <c r="H720">
        <v>585</v>
      </c>
      <c r="I720" t="s">
        <v>775</v>
      </c>
      <c r="J720">
        <v>117</v>
      </c>
      <c r="K720" t="s">
        <v>1358</v>
      </c>
    </row>
    <row r="721" spans="1:11" x14ac:dyDescent="0.25">
      <c r="A721" t="s">
        <v>1735</v>
      </c>
      <c r="B721">
        <v>82</v>
      </c>
      <c r="C721" t="s">
        <v>801</v>
      </c>
      <c r="D721" t="s">
        <v>759</v>
      </c>
      <c r="E721" t="s">
        <v>765</v>
      </c>
      <c r="F721">
        <v>35</v>
      </c>
      <c r="G721">
        <v>23</v>
      </c>
      <c r="H721">
        <v>805</v>
      </c>
      <c r="I721" t="s">
        <v>761</v>
      </c>
      <c r="J721">
        <v>0</v>
      </c>
      <c r="K721" t="s">
        <v>1050</v>
      </c>
    </row>
    <row r="722" spans="1:11" x14ac:dyDescent="0.25">
      <c r="A722" t="s">
        <v>1736</v>
      </c>
      <c r="B722">
        <v>22</v>
      </c>
      <c r="C722" t="s">
        <v>799</v>
      </c>
      <c r="D722" t="s">
        <v>759</v>
      </c>
      <c r="E722" t="s">
        <v>765</v>
      </c>
      <c r="F722">
        <v>35</v>
      </c>
      <c r="G722">
        <v>15</v>
      </c>
      <c r="H722">
        <v>525</v>
      </c>
      <c r="I722" t="s">
        <v>775</v>
      </c>
      <c r="J722">
        <v>105</v>
      </c>
      <c r="K722" t="s">
        <v>796</v>
      </c>
    </row>
    <row r="723" spans="1:11" x14ac:dyDescent="0.25">
      <c r="A723" t="s">
        <v>1737</v>
      </c>
      <c r="B723">
        <v>72</v>
      </c>
      <c r="C723" t="s">
        <v>778</v>
      </c>
      <c r="D723" t="s">
        <v>759</v>
      </c>
      <c r="E723" t="s">
        <v>760</v>
      </c>
      <c r="F723">
        <v>40</v>
      </c>
      <c r="G723">
        <v>43</v>
      </c>
      <c r="H723">
        <v>1720</v>
      </c>
      <c r="I723" t="s">
        <v>775</v>
      </c>
      <c r="J723">
        <v>344</v>
      </c>
      <c r="K723" t="s">
        <v>1687</v>
      </c>
    </row>
    <row r="724" spans="1:11" x14ac:dyDescent="0.25">
      <c r="A724" t="s">
        <v>1738</v>
      </c>
      <c r="B724">
        <v>83</v>
      </c>
      <c r="C724" t="s">
        <v>799</v>
      </c>
      <c r="D724" t="s">
        <v>759</v>
      </c>
      <c r="E724" t="s">
        <v>782</v>
      </c>
      <c r="F724">
        <v>30</v>
      </c>
      <c r="G724">
        <v>4</v>
      </c>
      <c r="H724">
        <v>120</v>
      </c>
      <c r="I724" t="s">
        <v>761</v>
      </c>
      <c r="J724">
        <v>0</v>
      </c>
      <c r="K724" t="s">
        <v>1104</v>
      </c>
    </row>
    <row r="725" spans="1:11" x14ac:dyDescent="0.25">
      <c r="A725" t="s">
        <v>1739</v>
      </c>
      <c r="B725">
        <v>49</v>
      </c>
      <c r="C725" t="s">
        <v>764</v>
      </c>
      <c r="D725" t="s">
        <v>759</v>
      </c>
      <c r="E725" t="s">
        <v>782</v>
      </c>
      <c r="F725">
        <v>30</v>
      </c>
      <c r="G725">
        <v>28</v>
      </c>
      <c r="H725">
        <v>840</v>
      </c>
      <c r="I725" t="s">
        <v>761</v>
      </c>
      <c r="J725">
        <v>0</v>
      </c>
      <c r="K725" t="s">
        <v>819</v>
      </c>
    </row>
    <row r="726" spans="1:11" x14ac:dyDescent="0.25">
      <c r="A726" t="s">
        <v>1740</v>
      </c>
      <c r="B726">
        <v>20</v>
      </c>
      <c r="C726" t="s">
        <v>774</v>
      </c>
      <c r="D726" t="s">
        <v>759</v>
      </c>
      <c r="E726" t="s">
        <v>765</v>
      </c>
      <c r="F726">
        <v>35</v>
      </c>
      <c r="G726">
        <v>46</v>
      </c>
      <c r="H726">
        <v>1610</v>
      </c>
      <c r="I726" t="s">
        <v>761</v>
      </c>
      <c r="J726">
        <v>0</v>
      </c>
      <c r="K726" t="s">
        <v>864</v>
      </c>
    </row>
    <row r="727" spans="1:11" x14ac:dyDescent="0.25">
      <c r="A727" t="s">
        <v>1741</v>
      </c>
      <c r="B727">
        <v>4</v>
      </c>
      <c r="C727" t="s">
        <v>774</v>
      </c>
      <c r="D727" t="s">
        <v>759</v>
      </c>
      <c r="E727" t="s">
        <v>760</v>
      </c>
      <c r="F727">
        <v>40</v>
      </c>
      <c r="G727">
        <v>26</v>
      </c>
      <c r="H727">
        <v>1040</v>
      </c>
      <c r="I727" t="s">
        <v>761</v>
      </c>
      <c r="J727">
        <v>0</v>
      </c>
      <c r="K727" t="s">
        <v>1742</v>
      </c>
    </row>
    <row r="728" spans="1:11" x14ac:dyDescent="0.25">
      <c r="A728" t="s">
        <v>1743</v>
      </c>
      <c r="B728">
        <v>63</v>
      </c>
      <c r="C728" t="s">
        <v>801</v>
      </c>
      <c r="D728" t="s">
        <v>759</v>
      </c>
      <c r="E728" t="s">
        <v>760</v>
      </c>
      <c r="F728">
        <v>40</v>
      </c>
      <c r="G728">
        <v>10</v>
      </c>
      <c r="H728">
        <v>400</v>
      </c>
      <c r="I728" t="s">
        <v>761</v>
      </c>
      <c r="J728">
        <v>0</v>
      </c>
      <c r="K728" t="s">
        <v>1744</v>
      </c>
    </row>
    <row r="729" spans="1:11" x14ac:dyDescent="0.25">
      <c r="A729" t="s">
        <v>1745</v>
      </c>
      <c r="B729">
        <v>39</v>
      </c>
      <c r="C729" t="s">
        <v>764</v>
      </c>
      <c r="D729" t="s">
        <v>759</v>
      </c>
      <c r="E729" t="s">
        <v>765</v>
      </c>
      <c r="F729">
        <v>35</v>
      </c>
      <c r="G729">
        <v>47</v>
      </c>
      <c r="H729">
        <v>1645</v>
      </c>
      <c r="I729" t="s">
        <v>761</v>
      </c>
      <c r="J729">
        <v>0</v>
      </c>
      <c r="K729" t="s">
        <v>789</v>
      </c>
    </row>
    <row r="730" spans="1:11" x14ac:dyDescent="0.25">
      <c r="A730" t="s">
        <v>1746</v>
      </c>
      <c r="B730">
        <v>57</v>
      </c>
      <c r="C730" t="s">
        <v>768</v>
      </c>
      <c r="D730" t="s">
        <v>759</v>
      </c>
      <c r="E730" t="s">
        <v>771</v>
      </c>
      <c r="F730">
        <v>45</v>
      </c>
      <c r="G730">
        <v>3</v>
      </c>
      <c r="H730">
        <v>135</v>
      </c>
      <c r="I730" t="s">
        <v>775</v>
      </c>
      <c r="J730">
        <v>27</v>
      </c>
      <c r="K730" t="s">
        <v>1304</v>
      </c>
    </row>
    <row r="731" spans="1:11" x14ac:dyDescent="0.25">
      <c r="A731" t="s">
        <v>1747</v>
      </c>
      <c r="B731">
        <v>50</v>
      </c>
      <c r="C731" t="s">
        <v>785</v>
      </c>
      <c r="D731" t="s">
        <v>759</v>
      </c>
      <c r="E731" t="s">
        <v>782</v>
      </c>
      <c r="F731">
        <v>30</v>
      </c>
      <c r="G731">
        <v>33</v>
      </c>
      <c r="H731">
        <v>990</v>
      </c>
      <c r="I731" t="s">
        <v>775</v>
      </c>
      <c r="J731">
        <v>198</v>
      </c>
      <c r="K731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Master!Coffee_Sales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2025-03-14T08:05:15Z</dcterms:created>
  <dcterms:modified xsi:type="dcterms:W3CDTF">2025-03-14T08:16:17Z</dcterms:modified>
</cp:coreProperties>
</file>