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 IVY\Projects\"/>
    </mc:Choice>
  </mc:AlternateContent>
  <bookViews>
    <workbookView xWindow="0" yWindow="0" windowWidth="23040" windowHeight="9072" activeTab="3"/>
  </bookViews>
  <sheets>
    <sheet name="Raw Data" sheetId="1" r:id="rId1"/>
    <sheet name="Theme" sheetId="2" r:id="rId2"/>
    <sheet name="Processing" sheetId="5" r:id="rId3"/>
    <sheet name="Dashboards" sheetId="6" r:id="rId4"/>
  </sheets>
  <definedNames>
    <definedName name="_xlnm._FilterDatabase" localSheetId="0" hidden="1">'Raw Data'!$A$27:$D$27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F5" i="5"/>
  <c r="F6" i="5"/>
  <c r="F7" i="5"/>
  <c r="F8" i="5"/>
  <c r="F9" i="5"/>
  <c r="F10" i="5"/>
  <c r="F11" i="5"/>
  <c r="F12" i="5"/>
  <c r="F13" i="5"/>
  <c r="F4" i="5"/>
  <c r="G3" i="5"/>
  <c r="H3" i="5"/>
  <c r="I3" i="5"/>
  <c r="J3" i="5"/>
</calcChain>
</file>

<file path=xl/sharedStrings.xml><?xml version="1.0" encoding="utf-8"?>
<sst xmlns="http://schemas.openxmlformats.org/spreadsheetml/2006/main" count="149" uniqueCount="78">
  <si>
    <t>Player</t>
  </si>
  <si>
    <t>Mat</t>
  </si>
  <si>
    <t>Inns</t>
  </si>
  <si>
    <t>NO</t>
  </si>
  <si>
    <t>50s</t>
  </si>
  <si>
    <t>100s</t>
  </si>
  <si>
    <t>0s</t>
  </si>
  <si>
    <t xml:space="preserve">HS </t>
  </si>
  <si>
    <t>Runs</t>
  </si>
  <si>
    <t>S/R</t>
  </si>
  <si>
    <t>Avg</t>
  </si>
  <si>
    <t>Ca</t>
  </si>
  <si>
    <t>St</t>
  </si>
  <si>
    <t xml:space="preserve"> % Team Runs</t>
  </si>
  <si>
    <t>V Kohli</t>
  </si>
  <si>
    <t>122*</t>
  </si>
  <si>
    <t>R A Jadeja</t>
  </si>
  <si>
    <t>S A Yadav</t>
  </si>
  <si>
    <t>68*</t>
  </si>
  <si>
    <t>R G Sharma</t>
  </si>
  <si>
    <t>K L Rahul</t>
  </si>
  <si>
    <t>R R Pant</t>
  </si>
  <si>
    <t>20*</t>
  </si>
  <si>
    <t>H H Pandya</t>
  </si>
  <si>
    <t>33*</t>
  </si>
  <si>
    <t>D J Hooda</t>
  </si>
  <si>
    <t>B Kumar</t>
  </si>
  <si>
    <t>0*</t>
  </si>
  <si>
    <t xml:space="preserve">-  </t>
  </si>
  <si>
    <t>Y S Chahal</t>
  </si>
  <si>
    <t>A R Patel</t>
  </si>
  <si>
    <t>K D Karthik</t>
  </si>
  <si>
    <t>1*</t>
  </si>
  <si>
    <t>R Ashwin</t>
  </si>
  <si>
    <t>15*</t>
  </si>
  <si>
    <t>D L Chahar</t>
  </si>
  <si>
    <t>Avesh Khan</t>
  </si>
  <si>
    <t>Arshdeep Singh</t>
  </si>
  <si>
    <t>R Ravi Bishnoi</t>
  </si>
  <si>
    <t>8*</t>
  </si>
  <si>
    <t>O</t>
  </si>
  <si>
    <t>M</t>
  </si>
  <si>
    <t>R</t>
  </si>
  <si>
    <t>W</t>
  </si>
  <si>
    <t>4w</t>
  </si>
  <si>
    <t>Best</t>
  </si>
  <si>
    <t>E/R</t>
  </si>
  <si>
    <t>0/24</t>
  </si>
  <si>
    <t>0/28</t>
  </si>
  <si>
    <t>0/18</t>
  </si>
  <si>
    <t>0/6</t>
  </si>
  <si>
    <t>Tournament Performance</t>
  </si>
  <si>
    <t>Batting Performance</t>
  </si>
  <si>
    <t>Bowling Perfromace</t>
  </si>
  <si>
    <t>Best Playing 11 Combination</t>
  </si>
  <si>
    <t>Players to Select in that Combination</t>
  </si>
  <si>
    <t xml:space="preserve">  </t>
  </si>
  <si>
    <t>Matches</t>
  </si>
  <si>
    <t xml:space="preserve">Rules to select combination- </t>
  </si>
  <si>
    <t>Playing Eleven Combination of Winning Matches</t>
  </si>
  <si>
    <t>Batsman</t>
  </si>
  <si>
    <t>Bowlers</t>
  </si>
  <si>
    <t>Allrounders</t>
  </si>
  <si>
    <t>Match1</t>
  </si>
  <si>
    <t>Match2</t>
  </si>
  <si>
    <t>Match3</t>
  </si>
  <si>
    <t>Row Labels</t>
  </si>
  <si>
    <t>Grand Total</t>
  </si>
  <si>
    <t>Sum of Avg</t>
  </si>
  <si>
    <t>Sum of Runs</t>
  </si>
  <si>
    <t>Sum of Mat</t>
  </si>
  <si>
    <t>Players</t>
  </si>
  <si>
    <t>Batsman Type</t>
  </si>
  <si>
    <t>Radical</t>
  </si>
  <si>
    <t>Brute</t>
  </si>
  <si>
    <t>Balanced</t>
  </si>
  <si>
    <t>Defensive</t>
  </si>
  <si>
    <t>Player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</si>
</sst>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sz val="25"/>
      <color rgb="FF0033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" fontId="0" fillId="0" borderId="1" xfId="0" applyNumberFormat="1" applyBorder="1"/>
    <xf numFmtId="17" fontId="0" fillId="0" borderId="1" xfId="0" applyNumberFormat="1" applyBorder="1"/>
    <xf numFmtId="9" fontId="0" fillId="0" borderId="1" xfId="1" applyFont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3" borderId="0" xfId="0" applyFill="1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  <color rgb="FF3366FF"/>
      <color rgb="FF990033"/>
      <color rgb="FFFF9933"/>
      <color rgb="FFFF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3366FF"/>
                </a:solidFill>
              </a:rPr>
              <a:t>1.1 Virat</a:t>
            </a:r>
            <a:r>
              <a:rPr lang="en-US" baseline="0">
                <a:solidFill>
                  <a:srgbClr val="3366FF"/>
                </a:solidFill>
              </a:rPr>
              <a:t> Kohli and Rohit Sharma are Top Two Performing Batsman</a:t>
            </a:r>
            <a:endParaRPr lang="en-US">
              <a:solidFill>
                <a:srgbClr val="3366FF"/>
              </a:solidFill>
            </a:endParaRPr>
          </a:p>
        </c:rich>
      </c:tx>
      <c:layout>
        <c:manualLayout>
          <c:xMode val="edge"/>
          <c:yMode val="edge"/>
          <c:x val="0.15743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1"/>
          <c:order val="0"/>
          <c:tx>
            <c:strRef>
              <c:f>Processing!$F$6</c:f>
              <c:strCache>
                <c:ptCount val="1"/>
                <c:pt idx="0">
                  <c:v>H H Pandya</c:v>
                </c:pt>
              </c:strCache>
            </c:strRef>
          </c:tx>
          <c:spPr>
            <a:noFill/>
            <a:ln>
              <a:solidFill>
                <a:schemeClr val="accent5"/>
              </a:solidFill>
            </a:ln>
            <a:effectLst>
              <a:glow rad="63500">
                <a:schemeClr val="accent5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Processing!$H$6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bubbleSize>
            <c:numRef>
              <c:f>Processing!$G$6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E0-4F26-AE9E-AA7A99E28C20}"/>
            </c:ext>
          </c:extLst>
        </c:ser>
        <c:ser>
          <c:idx val="2"/>
          <c:order val="1"/>
          <c:tx>
            <c:strRef>
              <c:f>Processing!$F$8</c:f>
              <c:strCache>
                <c:ptCount val="1"/>
                <c:pt idx="0">
                  <c:v>R A Jadeja</c:v>
                </c:pt>
              </c:strCache>
            </c:strRef>
          </c:tx>
          <c:spPr>
            <a:noFill/>
            <a:ln>
              <a:solidFill>
                <a:schemeClr val="accent4"/>
              </a:solidFill>
            </a:ln>
            <a:effectLst>
              <a:glow rad="63500">
                <a:schemeClr val="accent4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Processing!$H$8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bubbleSize>
            <c:numRef>
              <c:f>Processing!$G$8</c:f>
              <c:numCache>
                <c:formatCode>General</c:formatCode>
                <c:ptCount val="1"/>
                <c:pt idx="0">
                  <c:v>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E0-4F26-AE9E-AA7A99E28C20}"/>
            </c:ext>
          </c:extLst>
        </c:ser>
        <c:ser>
          <c:idx val="3"/>
          <c:order val="2"/>
          <c:tx>
            <c:strRef>
              <c:f>Processing!$F$10</c:f>
              <c:strCache>
                <c:ptCount val="1"/>
                <c:pt idx="0">
                  <c:v>R R Pant</c:v>
                </c:pt>
              </c:strCache>
            </c:strRef>
          </c:tx>
          <c:spPr>
            <a:noFill/>
            <a:ln>
              <a:solidFill>
                <a:schemeClr val="accent6">
                  <a:lumMod val="60000"/>
                </a:schemeClr>
              </a:solidFill>
            </a:ln>
            <a:effectLst>
              <a:glow rad="63500">
                <a:schemeClr val="accent6">
                  <a:lumMod val="60000"/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Processing!$I$10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Processing!$H$10</c:f>
              <c:numCache>
                <c:formatCode>General</c:formatCode>
                <c:ptCount val="1"/>
                <c:pt idx="0">
                  <c:v>51</c:v>
                </c:pt>
              </c:numCache>
            </c:numRef>
          </c:yVal>
          <c:bubbleSize>
            <c:numRef>
              <c:f>Processing!$G$10</c:f>
              <c:numCache>
                <c:formatCode>General</c:formatCode>
                <c:ptCount val="1"/>
                <c:pt idx="0">
                  <c:v>25.5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E0-4F26-AE9E-AA7A99E28C20}"/>
            </c:ext>
          </c:extLst>
        </c:ser>
        <c:ser>
          <c:idx val="4"/>
          <c:order val="3"/>
          <c:tx>
            <c:strRef>
              <c:f>Processing!$F$12</c:f>
              <c:strCache>
                <c:ptCount val="1"/>
                <c:pt idx="0">
                  <c:v>V Kohli</c:v>
                </c:pt>
              </c:strCache>
            </c:strRef>
          </c:tx>
          <c:spPr>
            <a:noFill/>
            <a:ln>
              <a:solidFill>
                <a:schemeClr val="accent5">
                  <a:lumMod val="60000"/>
                </a:schemeClr>
              </a:solidFill>
            </a:ln>
            <a:effectLst>
              <a:glow rad="63500">
                <a:schemeClr val="accent5">
                  <a:lumMod val="60000"/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Processing!$I$12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Processing!$H$12</c:f>
              <c:numCache>
                <c:formatCode>General</c:formatCode>
                <c:ptCount val="1"/>
                <c:pt idx="0">
                  <c:v>276</c:v>
                </c:pt>
              </c:numCache>
            </c:numRef>
          </c:yVal>
          <c:bubbleSize>
            <c:numRef>
              <c:f>Processing!$G$12</c:f>
              <c:numCache>
                <c:formatCode>General</c:formatCode>
                <c:ptCount val="1"/>
                <c:pt idx="0">
                  <c:v>92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E0-4F26-AE9E-AA7A99E28C20}"/>
            </c:ext>
          </c:extLst>
        </c:ser>
        <c:ser>
          <c:idx val="0"/>
          <c:order val="4"/>
          <c:tx>
            <c:strRef>
              <c:f>Processing!$F$9</c:f>
              <c:strCache>
                <c:ptCount val="1"/>
                <c:pt idx="0">
                  <c:v>R G Sharma</c:v>
                </c:pt>
              </c:strCache>
            </c:strRef>
          </c:tx>
          <c:spPr>
            <a:noFill/>
            <a:ln>
              <a:solidFill>
                <a:schemeClr val="accent6"/>
              </a:solidFill>
            </a:ln>
            <a:effectLst>
              <a:glow rad="63500">
                <a:schemeClr val="accent6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Processing!$H$9</c:f>
              <c:numCache>
                <c:formatCode>General</c:formatCode>
                <c:ptCount val="1"/>
                <c:pt idx="0">
                  <c:v>133</c:v>
                </c:pt>
              </c:numCache>
            </c:numRef>
          </c:yVal>
          <c:bubbleSize>
            <c:numRef>
              <c:f>Processing!$G$9</c:f>
              <c:numCache>
                <c:formatCode>General</c:formatCode>
                <c:ptCount val="1"/>
                <c:pt idx="0">
                  <c:v>33.25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BE0-4F26-AE9E-AA7A99E28C20}"/>
            </c:ext>
          </c:extLst>
        </c:ser>
        <c:ser>
          <c:idx val="5"/>
          <c:order val="5"/>
          <c:tx>
            <c:strRef>
              <c:f>Processing!$F$7</c:f>
              <c:strCache>
                <c:ptCount val="1"/>
                <c:pt idx="0">
                  <c:v>K L Rahul</c:v>
                </c:pt>
              </c:strCache>
            </c:strRef>
          </c:tx>
          <c:spPr>
            <a:noFill/>
            <a:ln>
              <a:solidFill>
                <a:schemeClr val="accent4">
                  <a:lumMod val="60000"/>
                </a:schemeClr>
              </a:solidFill>
            </a:ln>
            <a:effectLst>
              <a:glow rad="63500">
                <a:schemeClr val="accent4">
                  <a:lumMod val="60000"/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Processing!$H$7</c:f>
              <c:numCache>
                <c:formatCode>General</c:formatCode>
                <c:ptCount val="1"/>
                <c:pt idx="0">
                  <c:v>132</c:v>
                </c:pt>
              </c:numCache>
            </c:numRef>
          </c:yVal>
          <c:bubbleSize>
            <c:numRef>
              <c:f>Processing!$G$7</c:f>
              <c:numCache>
                <c:formatCode>General</c:formatCode>
                <c:ptCount val="1"/>
                <c:pt idx="0">
                  <c:v>26.4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BE0-4F26-AE9E-AA7A99E28C20}"/>
            </c:ext>
          </c:extLst>
        </c:ser>
        <c:ser>
          <c:idx val="6"/>
          <c:order val="6"/>
          <c:tx>
            <c:strRef>
              <c:f>Processing!$F$11</c:f>
              <c:strCache>
                <c:ptCount val="1"/>
                <c:pt idx="0">
                  <c:v>S A Yadav</c:v>
                </c:pt>
              </c:strCache>
            </c:strRef>
          </c:tx>
          <c:spPr>
            <a:noFill/>
            <a:ln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63500">
                <a:schemeClr val="accent6">
                  <a:lumMod val="80000"/>
                  <a:lumOff val="20000"/>
                  <a:alpha val="18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2.982217847769018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BE0-4F26-AE9E-AA7A99E28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Processing!$I$11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Processing!$H$11</c:f>
              <c:numCache>
                <c:formatCode>General</c:formatCode>
                <c:ptCount val="1"/>
                <c:pt idx="0">
                  <c:v>139</c:v>
                </c:pt>
              </c:numCache>
            </c:numRef>
          </c:yVal>
          <c:bubbleSize>
            <c:numRef>
              <c:f>Processing!$G$11</c:f>
              <c:numCache>
                <c:formatCode>General</c:formatCode>
                <c:ptCount val="1"/>
                <c:pt idx="0">
                  <c:v>34.75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BE0-4F26-AE9E-AA7A99E28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20203968"/>
        <c:axId val="920202304"/>
      </c:bubbleChart>
      <c:valAx>
        <c:axId val="9202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2304"/>
        <c:crosses val="autoZero"/>
        <c:crossBetween val="midCat"/>
      </c:valAx>
      <c:valAx>
        <c:axId val="9202023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039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</xdr:row>
      <xdr:rowOff>22860</xdr:rowOff>
    </xdr:from>
    <xdr:to>
      <xdr:col>6</xdr:col>
      <xdr:colOff>1836420</xdr:colOff>
      <xdr:row>19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815.453123148145" createdVersion="6" refreshedVersion="6" minRefreshableVersion="3" recordCount="9">
  <cacheSource type="worksheet">
    <worksheetSource ref="A4:D13" sheet="Processing"/>
  </cacheSource>
  <cacheFields count="4">
    <cacheField name="Player" numFmtId="0">
      <sharedItems count="9">
        <s v="V Kohli"/>
        <s v="R A Jadeja"/>
        <s v="S A Yadav"/>
        <s v="R G Sharma"/>
        <s v="K L Rahul"/>
        <s v="R R Pant"/>
        <s v="H H Pandya"/>
        <s v="D J Hooda"/>
        <s v="B Kumar"/>
      </sharedItems>
    </cacheField>
    <cacheField name="Mat" numFmtId="0">
      <sharedItems containsSemiMixedTypes="0" containsString="0" containsNumber="1" containsInteger="1" minValue="2" maxValue="5"/>
    </cacheField>
    <cacheField name="Runs" numFmtId="0">
      <sharedItems containsSemiMixedTypes="0" containsString="0" containsNumber="1" containsInteger="1" minValue="0" maxValue="276"/>
    </cacheField>
    <cacheField name="Avg" numFmtId="0">
      <sharedItems containsSemiMixedTypes="0" containsString="0" containsNumber="1" minValue="0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5"/>
    <n v="276"/>
    <n v="92"/>
  </r>
  <r>
    <x v="1"/>
    <n v="2"/>
    <n v="35"/>
    <n v="35"/>
  </r>
  <r>
    <x v="2"/>
    <n v="5"/>
    <n v="139"/>
    <n v="34.75"/>
  </r>
  <r>
    <x v="3"/>
    <n v="4"/>
    <n v="133"/>
    <n v="33.25"/>
  </r>
  <r>
    <x v="4"/>
    <n v="5"/>
    <n v="132"/>
    <n v="26.4"/>
  </r>
  <r>
    <x v="5"/>
    <n v="4"/>
    <n v="51"/>
    <n v="25.5"/>
  </r>
  <r>
    <x v="6"/>
    <n v="3"/>
    <n v="50"/>
    <n v="25"/>
  </r>
  <r>
    <x v="7"/>
    <n v="3"/>
    <n v="19"/>
    <n v="9.5"/>
  </r>
  <r>
    <x v="8"/>
    <n v="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13" firstHeaderRow="0" firstDataRow="1" firstDataCol="1"/>
  <pivotFields count="4">
    <pivotField axis="axisRow" showAll="0">
      <items count="10">
        <item x="8"/>
        <item x="7"/>
        <item x="6"/>
        <item x="4"/>
        <item x="1"/>
        <item x="3"/>
        <item x="5"/>
        <item x="2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g" fld="3" baseField="0" baseItem="0"/>
    <dataField name="Sum of Runs" fld="2" baseField="0" baseItem="0"/>
    <dataField name="Sum of Ma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0"/>
  <sheetViews>
    <sheetView showGridLines="0" topLeftCell="N2" workbookViewId="0">
      <selection activeCell="R22" sqref="R22"/>
    </sheetView>
  </sheetViews>
  <sheetFormatPr defaultRowHeight="14.4" x14ac:dyDescent="0.3"/>
  <cols>
    <col min="1" max="1" width="12.44140625" bestFit="1" customWidth="1"/>
    <col min="2" max="2" width="14.33203125" customWidth="1"/>
    <col min="3" max="3" width="9.88671875" customWidth="1"/>
    <col min="4" max="4" width="10.21875" customWidth="1"/>
    <col min="5" max="5" width="12.77734375" customWidth="1"/>
    <col min="6" max="7" width="2" customWidth="1"/>
    <col min="8" max="8" width="7" customWidth="1"/>
    <col min="9" max="9" width="7" bestFit="1" customWidth="1"/>
    <col min="10" max="10" width="8.88671875" customWidth="1"/>
    <col min="11" max="11" width="7" bestFit="1" customWidth="1"/>
    <col min="12" max="12" width="6" bestFit="1" customWidth="1"/>
    <col min="13" max="13" width="7.21875" customWidth="1"/>
    <col min="14" max="14" width="8" customWidth="1"/>
    <col min="15" max="15" width="12.21875" bestFit="1" customWidth="1"/>
    <col min="17" max="17" width="13.33203125" bestFit="1" customWidth="1"/>
    <col min="19" max="19" width="17.6640625" bestFit="1" customWidth="1"/>
  </cols>
  <sheetData>
    <row r="1" spans="1:27" x14ac:dyDescent="0.3">
      <c r="M1" t="s">
        <v>51</v>
      </c>
    </row>
    <row r="2" spans="1:27" x14ac:dyDescent="0.3">
      <c r="G2" s="1" t="s">
        <v>52</v>
      </c>
      <c r="H2" s="1"/>
      <c r="I2" s="1"/>
      <c r="J2" s="1"/>
      <c r="S2" t="s">
        <v>53</v>
      </c>
    </row>
    <row r="3" spans="1:27" x14ac:dyDescent="0.3">
      <c r="A3" s="2" t="s">
        <v>72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Q3" s="2" t="s">
        <v>0</v>
      </c>
      <c r="R3" s="2" t="s">
        <v>1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10</v>
      </c>
      <c r="Z3" s="2" t="s">
        <v>9</v>
      </c>
      <c r="AA3" s="2" t="s">
        <v>46</v>
      </c>
    </row>
    <row r="4" spans="1:27" x14ac:dyDescent="0.3">
      <c r="A4" s="1" t="s">
        <v>73</v>
      </c>
      <c r="B4" s="1" t="s">
        <v>14</v>
      </c>
      <c r="C4" s="1">
        <v>5</v>
      </c>
      <c r="D4" s="1">
        <v>5</v>
      </c>
      <c r="E4" s="1">
        <v>2</v>
      </c>
      <c r="F4" s="1">
        <v>2</v>
      </c>
      <c r="G4" s="1">
        <v>1</v>
      </c>
      <c r="H4" s="1">
        <v>1</v>
      </c>
      <c r="I4" s="1" t="s">
        <v>15</v>
      </c>
      <c r="J4" s="1">
        <v>276</v>
      </c>
      <c r="K4" s="1">
        <v>147.59</v>
      </c>
      <c r="L4" s="1">
        <v>92</v>
      </c>
      <c r="M4" s="1">
        <v>2</v>
      </c>
      <c r="N4" s="1">
        <v>0</v>
      </c>
      <c r="O4" s="5">
        <v>0.30459999999999998</v>
      </c>
      <c r="Q4" s="1" t="s">
        <v>25</v>
      </c>
      <c r="R4" s="1">
        <v>3</v>
      </c>
      <c r="S4" s="1">
        <v>1</v>
      </c>
      <c r="T4" s="1">
        <v>0</v>
      </c>
      <c r="U4" s="1">
        <v>3</v>
      </c>
      <c r="V4" s="1">
        <v>1</v>
      </c>
      <c r="W4" s="1">
        <v>0</v>
      </c>
      <c r="X4" s="3">
        <v>44564</v>
      </c>
      <c r="Y4" s="1">
        <v>3</v>
      </c>
      <c r="Z4" s="1">
        <v>6</v>
      </c>
      <c r="AA4" s="1">
        <v>3</v>
      </c>
    </row>
    <row r="5" spans="1:27" x14ac:dyDescent="0.3">
      <c r="A5" s="1" t="s">
        <v>74</v>
      </c>
      <c r="B5" s="1" t="s">
        <v>16</v>
      </c>
      <c r="C5" s="1">
        <v>2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35</v>
      </c>
      <c r="J5" s="1">
        <v>35</v>
      </c>
      <c r="K5" s="1">
        <v>120.69</v>
      </c>
      <c r="L5" s="1">
        <v>35</v>
      </c>
      <c r="M5" s="1">
        <v>1</v>
      </c>
      <c r="N5" s="1">
        <v>0</v>
      </c>
      <c r="O5" s="5">
        <v>3.8600000000000002E-2</v>
      </c>
      <c r="Q5" s="1" t="s">
        <v>26</v>
      </c>
      <c r="R5" s="1">
        <v>5</v>
      </c>
      <c r="S5" s="1">
        <v>19</v>
      </c>
      <c r="T5" s="1">
        <v>1</v>
      </c>
      <c r="U5" s="1">
        <v>115</v>
      </c>
      <c r="V5" s="1">
        <v>11</v>
      </c>
      <c r="W5" s="1">
        <v>2</v>
      </c>
      <c r="X5" s="3">
        <v>44685</v>
      </c>
      <c r="Y5" s="1">
        <v>10.45</v>
      </c>
      <c r="Z5" s="1">
        <v>10.36</v>
      </c>
      <c r="AA5" s="1">
        <v>6.05</v>
      </c>
    </row>
    <row r="6" spans="1:27" x14ac:dyDescent="0.3">
      <c r="A6" s="1" t="s">
        <v>75</v>
      </c>
      <c r="B6" s="1" t="s">
        <v>17</v>
      </c>
      <c r="C6" s="1">
        <v>5</v>
      </c>
      <c r="D6" s="1">
        <v>5</v>
      </c>
      <c r="E6" s="1">
        <v>1</v>
      </c>
      <c r="F6" s="1">
        <v>1</v>
      </c>
      <c r="G6" s="1">
        <v>0</v>
      </c>
      <c r="H6" s="1">
        <v>0</v>
      </c>
      <c r="I6" s="1" t="s">
        <v>18</v>
      </c>
      <c r="J6" s="1">
        <v>139</v>
      </c>
      <c r="K6" s="1">
        <v>163.53</v>
      </c>
      <c r="L6" s="1">
        <v>34.75</v>
      </c>
      <c r="M6" s="1">
        <v>3</v>
      </c>
      <c r="N6" s="1">
        <v>0</v>
      </c>
      <c r="O6" s="5">
        <v>0.15340000000000001</v>
      </c>
      <c r="Q6" s="1" t="s">
        <v>16</v>
      </c>
      <c r="R6" s="1">
        <v>2</v>
      </c>
      <c r="S6" s="1">
        <v>6</v>
      </c>
      <c r="T6" s="1">
        <v>0</v>
      </c>
      <c r="U6" s="1">
        <v>26</v>
      </c>
      <c r="V6" s="1">
        <v>1</v>
      </c>
      <c r="W6" s="1">
        <v>0</v>
      </c>
      <c r="X6" s="3">
        <v>44576</v>
      </c>
      <c r="Y6" s="1">
        <v>26</v>
      </c>
      <c r="Z6" s="1">
        <v>36</v>
      </c>
      <c r="AA6" s="1">
        <v>4.33</v>
      </c>
    </row>
    <row r="7" spans="1:27" x14ac:dyDescent="0.3">
      <c r="A7" s="1" t="s">
        <v>73</v>
      </c>
      <c r="B7" s="1" t="s">
        <v>19</v>
      </c>
      <c r="C7" s="1">
        <v>4</v>
      </c>
      <c r="D7" s="1">
        <v>4</v>
      </c>
      <c r="E7" s="1">
        <v>0</v>
      </c>
      <c r="F7" s="1">
        <v>1</v>
      </c>
      <c r="G7" s="1">
        <v>0</v>
      </c>
      <c r="H7" s="1">
        <v>0</v>
      </c>
      <c r="I7" s="1">
        <v>72</v>
      </c>
      <c r="J7" s="1">
        <v>133</v>
      </c>
      <c r="K7" s="1">
        <v>151.13999999999999</v>
      </c>
      <c r="L7" s="1">
        <v>33.25</v>
      </c>
      <c r="M7" s="1">
        <v>2</v>
      </c>
      <c r="N7" s="1">
        <v>0</v>
      </c>
      <c r="O7" s="5">
        <v>0.14680000000000001</v>
      </c>
      <c r="Q7" s="1" t="s">
        <v>23</v>
      </c>
      <c r="R7" s="1">
        <v>3</v>
      </c>
      <c r="S7" s="1">
        <v>12</v>
      </c>
      <c r="T7" s="1">
        <v>0</v>
      </c>
      <c r="U7" s="1">
        <v>104</v>
      </c>
      <c r="V7" s="1">
        <v>4</v>
      </c>
      <c r="W7" s="1">
        <v>0</v>
      </c>
      <c r="X7" s="3">
        <v>44645</v>
      </c>
      <c r="Y7" s="1">
        <v>26</v>
      </c>
      <c r="Z7" s="1">
        <v>18</v>
      </c>
      <c r="AA7" s="1">
        <v>8.67</v>
      </c>
    </row>
    <row r="8" spans="1:27" x14ac:dyDescent="0.3">
      <c r="A8" s="1" t="s">
        <v>73</v>
      </c>
      <c r="B8" s="1" t="s">
        <v>20</v>
      </c>
      <c r="C8" s="1">
        <v>5</v>
      </c>
      <c r="D8" s="1">
        <v>5</v>
      </c>
      <c r="E8" s="1">
        <v>0</v>
      </c>
      <c r="F8" s="1">
        <v>1</v>
      </c>
      <c r="G8" s="1">
        <v>0</v>
      </c>
      <c r="H8" s="1">
        <v>1</v>
      </c>
      <c r="I8" s="1">
        <v>62</v>
      </c>
      <c r="J8" s="1">
        <v>132</v>
      </c>
      <c r="K8" s="1">
        <v>122.22</v>
      </c>
      <c r="L8" s="1">
        <v>26.4</v>
      </c>
      <c r="M8" s="1">
        <v>1</v>
      </c>
      <c r="N8" s="1">
        <v>0</v>
      </c>
      <c r="O8" s="5">
        <v>0.1457</v>
      </c>
      <c r="Q8" s="1" t="s">
        <v>38</v>
      </c>
      <c r="R8" s="1">
        <v>1</v>
      </c>
      <c r="S8" s="1">
        <v>4</v>
      </c>
      <c r="T8" s="1">
        <v>0</v>
      </c>
      <c r="U8" s="1">
        <v>26</v>
      </c>
      <c r="V8" s="1">
        <v>1</v>
      </c>
      <c r="W8" s="1">
        <v>0</v>
      </c>
      <c r="X8" s="3">
        <v>44587</v>
      </c>
      <c r="Y8" s="1">
        <v>26</v>
      </c>
      <c r="Z8" s="1">
        <v>24</v>
      </c>
      <c r="AA8" s="1">
        <v>6.5</v>
      </c>
    </row>
    <row r="9" spans="1:27" x14ac:dyDescent="0.3">
      <c r="A9" s="1" t="s">
        <v>74</v>
      </c>
      <c r="B9" s="1" t="s">
        <v>21</v>
      </c>
      <c r="C9" s="1">
        <v>4</v>
      </c>
      <c r="D9" s="1">
        <v>3</v>
      </c>
      <c r="E9" s="1">
        <v>1</v>
      </c>
      <c r="F9" s="1">
        <v>0</v>
      </c>
      <c r="G9" s="1">
        <v>0</v>
      </c>
      <c r="H9" s="1">
        <v>0</v>
      </c>
      <c r="I9" s="1" t="s">
        <v>22</v>
      </c>
      <c r="J9" s="1">
        <v>51</v>
      </c>
      <c r="K9" s="1">
        <v>124.39</v>
      </c>
      <c r="L9" s="1">
        <v>25.5</v>
      </c>
      <c r="M9" s="1">
        <v>0</v>
      </c>
      <c r="N9" s="1">
        <v>0</v>
      </c>
      <c r="O9" s="5">
        <v>5.6300000000000003E-2</v>
      </c>
      <c r="Q9" s="1" t="s">
        <v>33</v>
      </c>
      <c r="R9" s="1">
        <v>2</v>
      </c>
      <c r="S9" s="1">
        <v>8</v>
      </c>
      <c r="T9" s="1">
        <v>0</v>
      </c>
      <c r="U9" s="1">
        <v>59</v>
      </c>
      <c r="V9" s="1">
        <v>2</v>
      </c>
      <c r="W9" s="1">
        <v>0</v>
      </c>
      <c r="X9" s="3">
        <v>44588</v>
      </c>
      <c r="Y9" s="1">
        <v>29.5</v>
      </c>
      <c r="Z9" s="1">
        <v>24</v>
      </c>
      <c r="AA9" s="1">
        <v>7.38</v>
      </c>
    </row>
    <row r="10" spans="1:27" x14ac:dyDescent="0.3">
      <c r="A10" s="1" t="s">
        <v>74</v>
      </c>
      <c r="B10" s="1" t="s">
        <v>23</v>
      </c>
      <c r="C10" s="1">
        <v>3</v>
      </c>
      <c r="D10" s="1">
        <v>3</v>
      </c>
      <c r="E10" s="1">
        <v>1</v>
      </c>
      <c r="F10" s="1">
        <v>0</v>
      </c>
      <c r="G10" s="1">
        <v>0</v>
      </c>
      <c r="H10" s="1">
        <v>1</v>
      </c>
      <c r="I10" s="1" t="s">
        <v>24</v>
      </c>
      <c r="J10" s="1">
        <v>50</v>
      </c>
      <c r="K10" s="1">
        <v>156.25</v>
      </c>
      <c r="L10" s="1">
        <v>25</v>
      </c>
      <c r="M10" s="1">
        <v>0</v>
      </c>
      <c r="N10" s="1">
        <v>0</v>
      </c>
      <c r="O10" s="5">
        <v>5.5199999999999999E-2</v>
      </c>
      <c r="Q10" s="1" t="s">
        <v>37</v>
      </c>
      <c r="R10" s="1">
        <v>5</v>
      </c>
      <c r="S10" s="1">
        <v>17.3</v>
      </c>
      <c r="T10" s="1">
        <v>0</v>
      </c>
      <c r="U10" s="1">
        <v>151</v>
      </c>
      <c r="V10" s="1">
        <v>5</v>
      </c>
      <c r="W10" s="1">
        <v>0</v>
      </c>
      <c r="X10" s="4">
        <v>12086</v>
      </c>
      <c r="Y10" s="1">
        <v>30.2</v>
      </c>
      <c r="Z10" s="1">
        <v>21</v>
      </c>
      <c r="AA10" s="1">
        <v>8.6300000000000008</v>
      </c>
    </row>
    <row r="11" spans="1:27" x14ac:dyDescent="0.3">
      <c r="A11" s="1" t="s">
        <v>75</v>
      </c>
      <c r="B11" s="1" t="s">
        <v>25</v>
      </c>
      <c r="C11" s="1">
        <v>3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16</v>
      </c>
      <c r="J11" s="1">
        <v>19</v>
      </c>
      <c r="K11" s="1">
        <v>105.56</v>
      </c>
      <c r="L11" s="1">
        <v>9.5</v>
      </c>
      <c r="M11" s="1">
        <v>1</v>
      </c>
      <c r="N11" s="1">
        <v>0</v>
      </c>
      <c r="O11" s="5">
        <v>2.1000000000000001E-2</v>
      </c>
      <c r="Q11" s="1" t="s">
        <v>29</v>
      </c>
      <c r="R11" s="1">
        <v>4</v>
      </c>
      <c r="S11" s="1">
        <v>16</v>
      </c>
      <c r="T11" s="1">
        <v>0</v>
      </c>
      <c r="U11" s="1">
        <v>127</v>
      </c>
      <c r="V11" s="1">
        <v>4</v>
      </c>
      <c r="W11" s="1">
        <v>0</v>
      </c>
      <c r="X11" s="4">
        <v>12479</v>
      </c>
      <c r="Y11" s="1">
        <v>31.75</v>
      </c>
      <c r="Z11" s="1">
        <v>24</v>
      </c>
      <c r="AA11" s="1">
        <v>7.94</v>
      </c>
    </row>
    <row r="12" spans="1:27" x14ac:dyDescent="0.3">
      <c r="A12" s="1" t="s">
        <v>75</v>
      </c>
      <c r="B12" s="1" t="s">
        <v>26</v>
      </c>
      <c r="C12" s="1">
        <v>5</v>
      </c>
      <c r="D12" s="1">
        <v>2</v>
      </c>
      <c r="E12" s="1">
        <v>1</v>
      </c>
      <c r="F12" s="1">
        <v>0</v>
      </c>
      <c r="G12" s="1">
        <v>0</v>
      </c>
      <c r="H12" s="1">
        <v>1</v>
      </c>
      <c r="I12" s="1" t="s">
        <v>27</v>
      </c>
      <c r="J12" s="1">
        <v>0</v>
      </c>
      <c r="K12" s="1" t="s">
        <v>28</v>
      </c>
      <c r="L12" s="1">
        <v>0</v>
      </c>
      <c r="M12" s="1">
        <v>0</v>
      </c>
      <c r="N12" s="1">
        <v>0</v>
      </c>
      <c r="O12" s="1" t="s">
        <v>28</v>
      </c>
      <c r="Q12" s="1" t="s">
        <v>36</v>
      </c>
      <c r="R12" s="1">
        <v>2</v>
      </c>
      <c r="S12" s="1">
        <v>6</v>
      </c>
      <c r="T12" s="1">
        <v>0</v>
      </c>
      <c r="U12" s="1">
        <v>72</v>
      </c>
      <c r="V12" s="1">
        <v>2</v>
      </c>
      <c r="W12" s="1">
        <v>0</v>
      </c>
      <c r="X12" s="3">
        <v>44580</v>
      </c>
      <c r="Y12" s="1">
        <v>36</v>
      </c>
      <c r="Z12" s="1">
        <v>18</v>
      </c>
      <c r="AA12" s="1">
        <v>12</v>
      </c>
    </row>
    <row r="13" spans="1:27" x14ac:dyDescent="0.3">
      <c r="A13" s="1" t="s">
        <v>76</v>
      </c>
      <c r="B13" s="1" t="s">
        <v>29</v>
      </c>
      <c r="C13" s="1">
        <v>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 t="s">
        <v>28</v>
      </c>
      <c r="J13" s="1">
        <v>0</v>
      </c>
      <c r="K13" s="1" t="s">
        <v>28</v>
      </c>
      <c r="L13" s="1" t="s">
        <v>28</v>
      </c>
      <c r="M13" s="1">
        <v>0</v>
      </c>
      <c r="N13" s="1">
        <v>0</v>
      </c>
      <c r="O13" s="1" t="s">
        <v>28</v>
      </c>
      <c r="Q13" s="1" t="s">
        <v>30</v>
      </c>
      <c r="R13" s="1">
        <v>1</v>
      </c>
      <c r="S13" s="1">
        <v>4</v>
      </c>
      <c r="T13" s="1">
        <v>0</v>
      </c>
      <c r="U13" s="1">
        <v>24</v>
      </c>
      <c r="V13" s="1">
        <v>0</v>
      </c>
      <c r="W13" s="1">
        <v>0</v>
      </c>
      <c r="X13" s="1" t="s">
        <v>47</v>
      </c>
      <c r="Y13" s="1" t="s">
        <v>28</v>
      </c>
      <c r="Z13" s="1" t="s">
        <v>28</v>
      </c>
      <c r="AA13" s="1">
        <v>6</v>
      </c>
    </row>
    <row r="14" spans="1:27" x14ac:dyDescent="0.3">
      <c r="A14" s="1" t="s">
        <v>75</v>
      </c>
      <c r="B14" s="1" t="s">
        <v>30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28</v>
      </c>
      <c r="J14" s="1">
        <v>0</v>
      </c>
      <c r="K14" s="1" t="s">
        <v>28</v>
      </c>
      <c r="L14" s="1" t="s">
        <v>28</v>
      </c>
      <c r="M14" s="1">
        <v>1</v>
      </c>
      <c r="N14" s="1">
        <v>0</v>
      </c>
      <c r="O14" s="1" t="s">
        <v>28</v>
      </c>
      <c r="Q14" s="1" t="s">
        <v>35</v>
      </c>
      <c r="R14" s="1">
        <v>1</v>
      </c>
      <c r="S14" s="1">
        <v>4</v>
      </c>
      <c r="T14" s="1">
        <v>0</v>
      </c>
      <c r="U14" s="1">
        <v>28</v>
      </c>
      <c r="V14" s="1">
        <v>0</v>
      </c>
      <c r="W14" s="1">
        <v>0</v>
      </c>
      <c r="X14" s="1" t="s">
        <v>48</v>
      </c>
      <c r="Y14" s="1" t="s">
        <v>28</v>
      </c>
      <c r="Z14" s="1" t="s">
        <v>28</v>
      </c>
      <c r="AA14" s="1">
        <v>7</v>
      </c>
    </row>
    <row r="15" spans="1:27" x14ac:dyDescent="0.3">
      <c r="A15" s="1" t="s">
        <v>73</v>
      </c>
      <c r="B15" s="1" t="s">
        <v>31</v>
      </c>
      <c r="C15" s="1">
        <v>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 t="s">
        <v>32</v>
      </c>
      <c r="J15" s="1">
        <v>1</v>
      </c>
      <c r="K15" s="1" t="s">
        <v>28</v>
      </c>
      <c r="L15" s="1" t="s">
        <v>28</v>
      </c>
      <c r="M15" s="1">
        <v>4</v>
      </c>
      <c r="N15" s="1">
        <v>0</v>
      </c>
      <c r="O15" s="5">
        <v>1.1000000000000001E-3</v>
      </c>
      <c r="Q15" s="1" t="s">
        <v>31</v>
      </c>
      <c r="R15" s="1">
        <v>3</v>
      </c>
      <c r="S15" s="1">
        <v>1</v>
      </c>
      <c r="T15" s="1">
        <v>0</v>
      </c>
      <c r="U15" s="1">
        <v>18</v>
      </c>
      <c r="V15" s="1">
        <v>0</v>
      </c>
      <c r="W15" s="1">
        <v>0</v>
      </c>
      <c r="X15" s="1" t="s">
        <v>49</v>
      </c>
      <c r="Y15" s="1" t="s">
        <v>28</v>
      </c>
      <c r="Z15" s="1" t="s">
        <v>28</v>
      </c>
      <c r="AA15" s="1">
        <v>18</v>
      </c>
    </row>
    <row r="16" spans="1:27" x14ac:dyDescent="0.3">
      <c r="A16" s="1" t="s">
        <v>75</v>
      </c>
      <c r="B16" s="1" t="s">
        <v>33</v>
      </c>
      <c r="C16" s="1">
        <v>2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 t="s">
        <v>34</v>
      </c>
      <c r="J16" s="1">
        <v>15</v>
      </c>
      <c r="K16" s="1">
        <v>214.29</v>
      </c>
      <c r="L16" s="1" t="s">
        <v>28</v>
      </c>
      <c r="M16" s="1">
        <v>0</v>
      </c>
      <c r="N16" s="1">
        <v>0</v>
      </c>
      <c r="O16" s="5">
        <v>1.66E-2</v>
      </c>
      <c r="Q16" s="1" t="s">
        <v>14</v>
      </c>
      <c r="R16" s="1">
        <v>5</v>
      </c>
      <c r="S16" s="1">
        <v>1</v>
      </c>
      <c r="T16" s="1">
        <v>0</v>
      </c>
      <c r="U16" s="1">
        <v>6</v>
      </c>
      <c r="V16" s="1">
        <v>0</v>
      </c>
      <c r="W16" s="1">
        <v>0</v>
      </c>
      <c r="X16" s="1" t="s">
        <v>50</v>
      </c>
      <c r="Y16" s="1" t="s">
        <v>28</v>
      </c>
      <c r="Z16" s="1" t="s">
        <v>28</v>
      </c>
      <c r="AA16" s="1">
        <v>6</v>
      </c>
    </row>
    <row r="17" spans="1:15" x14ac:dyDescent="0.3">
      <c r="A17" s="1" t="s">
        <v>74</v>
      </c>
      <c r="B17" s="1" t="s">
        <v>35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 t="s">
        <v>28</v>
      </c>
      <c r="J17" s="1">
        <v>0</v>
      </c>
      <c r="K17" s="1" t="s">
        <v>28</v>
      </c>
      <c r="L17" s="1" t="s">
        <v>28</v>
      </c>
      <c r="M17" s="1">
        <v>0</v>
      </c>
      <c r="N17" s="1">
        <v>0</v>
      </c>
      <c r="O17" s="1" t="s">
        <v>28</v>
      </c>
    </row>
    <row r="18" spans="1:15" x14ac:dyDescent="0.3">
      <c r="A18" s="1" t="s">
        <v>75</v>
      </c>
      <c r="B18" s="1" t="s">
        <v>36</v>
      </c>
      <c r="C18" s="1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 t="s">
        <v>28</v>
      </c>
      <c r="J18" s="1">
        <v>0</v>
      </c>
      <c r="K18" s="1" t="s">
        <v>28</v>
      </c>
      <c r="L18" s="1" t="s">
        <v>28</v>
      </c>
      <c r="M18" s="1">
        <v>3</v>
      </c>
      <c r="N18" s="1">
        <v>0</v>
      </c>
      <c r="O18" s="1" t="s">
        <v>28</v>
      </c>
    </row>
    <row r="19" spans="1:15" x14ac:dyDescent="0.3">
      <c r="A19" s="1" t="s">
        <v>76</v>
      </c>
      <c r="B19" s="1" t="s">
        <v>37</v>
      </c>
      <c r="C19" s="1">
        <v>5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 t="s">
        <v>32</v>
      </c>
      <c r="J19" s="1">
        <v>1</v>
      </c>
      <c r="K19" s="1" t="s">
        <v>28</v>
      </c>
      <c r="L19" s="1" t="s">
        <v>28</v>
      </c>
      <c r="M19" s="1">
        <v>1</v>
      </c>
      <c r="N19" s="1">
        <v>0</v>
      </c>
      <c r="O19" s="5">
        <v>1.1000000000000001E-3</v>
      </c>
    </row>
    <row r="20" spans="1:15" x14ac:dyDescent="0.3">
      <c r="A20" s="1" t="s">
        <v>76</v>
      </c>
      <c r="B20" s="1" t="s">
        <v>38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 t="s">
        <v>39</v>
      </c>
      <c r="J20" s="1">
        <v>8</v>
      </c>
      <c r="K20" s="1">
        <v>400</v>
      </c>
      <c r="L20" s="1" t="s">
        <v>28</v>
      </c>
      <c r="M20" s="1">
        <v>0</v>
      </c>
      <c r="N20" s="1">
        <v>0</v>
      </c>
      <c r="O20" s="5">
        <v>8.8000000000000005E-3</v>
      </c>
    </row>
    <row r="23" spans="1:15" x14ac:dyDescent="0.3">
      <c r="C23" t="s">
        <v>56</v>
      </c>
    </row>
    <row r="25" spans="1:15" x14ac:dyDescent="0.3">
      <c r="B25" t="s">
        <v>59</v>
      </c>
      <c r="F25" s="12"/>
      <c r="G25" s="12"/>
      <c r="H25" s="12"/>
    </row>
    <row r="27" spans="1:15" x14ac:dyDescent="0.3">
      <c r="A27" s="1" t="s">
        <v>57</v>
      </c>
      <c r="B27" s="1" t="s">
        <v>60</v>
      </c>
      <c r="C27" s="1" t="s">
        <v>61</v>
      </c>
      <c r="D27" s="1" t="s">
        <v>62</v>
      </c>
    </row>
    <row r="28" spans="1:15" x14ac:dyDescent="0.3">
      <c r="A28" s="1" t="s">
        <v>63</v>
      </c>
      <c r="B28" s="7">
        <v>5</v>
      </c>
      <c r="C28" s="1">
        <v>4</v>
      </c>
      <c r="D28" s="1">
        <v>2</v>
      </c>
      <c r="H28" s="6"/>
    </row>
    <row r="29" spans="1:15" x14ac:dyDescent="0.3">
      <c r="A29" s="1" t="s">
        <v>64</v>
      </c>
      <c r="B29" s="7">
        <v>6</v>
      </c>
      <c r="C29" s="1">
        <v>4</v>
      </c>
      <c r="D29" s="1">
        <v>1</v>
      </c>
    </row>
    <row r="30" spans="1:15" x14ac:dyDescent="0.3">
      <c r="A30" s="1" t="s">
        <v>65</v>
      </c>
      <c r="B30" s="7">
        <v>5</v>
      </c>
      <c r="C30" s="1">
        <v>4</v>
      </c>
      <c r="D30" s="1">
        <v>2</v>
      </c>
      <c r="H30" s="6"/>
    </row>
    <row r="31" spans="1:15" x14ac:dyDescent="0.3">
      <c r="I31" s="6"/>
    </row>
    <row r="32" spans="1:15" x14ac:dyDescent="0.3">
      <c r="I32" s="6"/>
    </row>
    <row r="33" spans="9:10" x14ac:dyDescent="0.3">
      <c r="I33" s="6"/>
    </row>
    <row r="34" spans="9:10" x14ac:dyDescent="0.3">
      <c r="I34" s="6"/>
    </row>
    <row r="36" spans="9:10" x14ac:dyDescent="0.3">
      <c r="J36" s="6"/>
    </row>
    <row r="37" spans="9:10" x14ac:dyDescent="0.3">
      <c r="J37" s="6"/>
    </row>
    <row r="38" spans="9:10" x14ac:dyDescent="0.3">
      <c r="J38" s="6"/>
    </row>
    <row r="39" spans="9:10" x14ac:dyDescent="0.3">
      <c r="J39" s="6"/>
    </row>
    <row r="40" spans="9:10" x14ac:dyDescent="0.3">
      <c r="J40" s="6"/>
    </row>
    <row r="41" spans="9:10" x14ac:dyDescent="0.3">
      <c r="J41" s="6"/>
    </row>
    <row r="42" spans="9:10" x14ac:dyDescent="0.3">
      <c r="J42" s="6"/>
    </row>
    <row r="43" spans="9:10" x14ac:dyDescent="0.3">
      <c r="J43" s="6"/>
    </row>
    <row r="44" spans="9:10" x14ac:dyDescent="0.3">
      <c r="J44" s="6"/>
    </row>
    <row r="46" spans="9:10" x14ac:dyDescent="0.3">
      <c r="J46" s="6"/>
    </row>
    <row r="56" spans="9:10" x14ac:dyDescent="0.3">
      <c r="I56" s="6"/>
    </row>
    <row r="57" spans="9:10" x14ac:dyDescent="0.3">
      <c r="I57" s="6"/>
    </row>
    <row r="58" spans="9:10" x14ac:dyDescent="0.3">
      <c r="I58" s="6"/>
    </row>
    <row r="59" spans="9:10" x14ac:dyDescent="0.3">
      <c r="I59" s="6"/>
    </row>
    <row r="64" spans="9:10" x14ac:dyDescent="0.3">
      <c r="J64" s="6"/>
    </row>
    <row r="66" spans="10:10" x14ac:dyDescent="0.3">
      <c r="J66" s="6"/>
    </row>
    <row r="67" spans="10:10" x14ac:dyDescent="0.3">
      <c r="J67" s="6"/>
    </row>
    <row r="68" spans="10:10" x14ac:dyDescent="0.3">
      <c r="J68" s="6"/>
    </row>
    <row r="69" spans="10:10" x14ac:dyDescent="0.3">
      <c r="J69" s="6"/>
    </row>
    <row r="70" spans="10:10" x14ac:dyDescent="0.3">
      <c r="J70" s="6"/>
    </row>
  </sheetData>
  <autoFilter ref="A27:D27"/>
  <mergeCells count="1">
    <mergeCell ref="F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"/>
  <sheetViews>
    <sheetView workbookViewId="0">
      <selection activeCell="H20" sqref="H20"/>
    </sheetView>
  </sheetViews>
  <sheetFormatPr defaultRowHeight="14.4" x14ac:dyDescent="0.3"/>
  <cols>
    <col min="2" max="2" width="24.88671875" bestFit="1" customWidth="1"/>
  </cols>
  <sheetData>
    <row r="5" spans="1:2" x14ac:dyDescent="0.3">
      <c r="A5">
        <v>1</v>
      </c>
      <c r="B5" t="s">
        <v>54</v>
      </c>
    </row>
    <row r="6" spans="1:2" x14ac:dyDescent="0.3">
      <c r="A6">
        <v>2</v>
      </c>
      <c r="B6" t="s">
        <v>55</v>
      </c>
    </row>
    <row r="7" spans="1:2" x14ac:dyDescent="0.3">
      <c r="A7">
        <v>3</v>
      </c>
      <c r="B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opLeftCell="D1" workbookViewId="0">
      <selection activeCell="L24" sqref="L24"/>
    </sheetView>
  </sheetViews>
  <sheetFormatPr defaultRowHeight="14.4" x14ac:dyDescent="0.3"/>
  <cols>
    <col min="1" max="1" width="12.5546875" bestFit="1" customWidth="1"/>
    <col min="2" max="2" width="10.6640625" bestFit="1" customWidth="1"/>
    <col min="3" max="3" width="11.5546875" bestFit="1" customWidth="1"/>
    <col min="4" max="4" width="10.88671875" bestFit="1" customWidth="1"/>
    <col min="6" max="6" width="10.5546875" bestFit="1" customWidth="1"/>
    <col min="7" max="7" width="10" bestFit="1" customWidth="1"/>
    <col min="8" max="8" width="11" bestFit="1" customWidth="1"/>
    <col min="9" max="9" width="10.44140625" bestFit="1" customWidth="1"/>
  </cols>
  <sheetData>
    <row r="3" spans="1:10" x14ac:dyDescent="0.3">
      <c r="A3" s="10" t="s">
        <v>66</v>
      </c>
      <c r="B3" t="s">
        <v>68</v>
      </c>
      <c r="C3" t="s">
        <v>69</v>
      </c>
      <c r="D3" t="s">
        <v>70</v>
      </c>
      <c r="F3" t="s">
        <v>71</v>
      </c>
      <c r="G3" t="str">
        <f t="shared" ref="G3:I13" si="0">B3</f>
        <v>Sum of Avg</v>
      </c>
      <c r="H3" t="str">
        <f t="shared" si="0"/>
        <v>Sum of Runs</v>
      </c>
      <c r="I3" t="str">
        <f t="shared" si="0"/>
        <v>Sum of Mat</v>
      </c>
      <c r="J3">
        <f t="shared" ref="J3" si="1">E3</f>
        <v>0</v>
      </c>
    </row>
    <row r="4" spans="1:10" x14ac:dyDescent="0.3">
      <c r="A4" s="8" t="s">
        <v>26</v>
      </c>
      <c r="B4" s="9">
        <v>0</v>
      </c>
      <c r="C4" s="9">
        <v>0</v>
      </c>
      <c r="D4" s="9">
        <v>5</v>
      </c>
      <c r="F4" t="str">
        <f>A4</f>
        <v>B Kumar</v>
      </c>
      <c r="G4">
        <f t="shared" si="0"/>
        <v>0</v>
      </c>
      <c r="H4">
        <f t="shared" si="0"/>
        <v>0</v>
      </c>
      <c r="I4">
        <f t="shared" si="0"/>
        <v>5</v>
      </c>
    </row>
    <row r="5" spans="1:10" x14ac:dyDescent="0.3">
      <c r="A5" s="8" t="s">
        <v>25</v>
      </c>
      <c r="B5" s="9">
        <v>9.5</v>
      </c>
      <c r="C5" s="9">
        <v>19</v>
      </c>
      <c r="D5" s="9">
        <v>3</v>
      </c>
      <c r="F5" t="str">
        <f t="shared" ref="F5:F13" si="2">A5</f>
        <v>D J Hooda</v>
      </c>
      <c r="G5">
        <f t="shared" si="0"/>
        <v>9.5</v>
      </c>
      <c r="H5">
        <f t="shared" si="0"/>
        <v>19</v>
      </c>
      <c r="I5">
        <f t="shared" si="0"/>
        <v>3</v>
      </c>
    </row>
    <row r="6" spans="1:10" x14ac:dyDescent="0.3">
      <c r="A6" s="8" t="s">
        <v>23</v>
      </c>
      <c r="B6" s="9">
        <v>25</v>
      </c>
      <c r="C6" s="9">
        <v>50</v>
      </c>
      <c r="D6" s="9">
        <v>3</v>
      </c>
      <c r="F6" t="str">
        <f t="shared" si="2"/>
        <v>H H Pandya</v>
      </c>
      <c r="G6">
        <f t="shared" si="0"/>
        <v>25</v>
      </c>
      <c r="H6">
        <f t="shared" si="0"/>
        <v>50</v>
      </c>
      <c r="I6">
        <f t="shared" si="0"/>
        <v>3</v>
      </c>
    </row>
    <row r="7" spans="1:10" x14ac:dyDescent="0.3">
      <c r="A7" s="8" t="s">
        <v>20</v>
      </c>
      <c r="B7" s="9">
        <v>26.4</v>
      </c>
      <c r="C7" s="9">
        <v>132</v>
      </c>
      <c r="D7" s="9">
        <v>5</v>
      </c>
      <c r="F7" t="str">
        <f t="shared" si="2"/>
        <v>K L Rahul</v>
      </c>
      <c r="G7">
        <f t="shared" si="0"/>
        <v>26.4</v>
      </c>
      <c r="H7">
        <f t="shared" si="0"/>
        <v>132</v>
      </c>
      <c r="I7">
        <f t="shared" si="0"/>
        <v>5</v>
      </c>
    </row>
    <row r="8" spans="1:10" x14ac:dyDescent="0.3">
      <c r="A8" s="8" t="s">
        <v>16</v>
      </c>
      <c r="B8" s="9">
        <v>35</v>
      </c>
      <c r="C8" s="9">
        <v>35</v>
      </c>
      <c r="D8" s="9">
        <v>2</v>
      </c>
      <c r="F8" t="str">
        <f t="shared" si="2"/>
        <v>R A Jadeja</v>
      </c>
      <c r="G8">
        <f t="shared" si="0"/>
        <v>35</v>
      </c>
      <c r="H8">
        <f t="shared" si="0"/>
        <v>35</v>
      </c>
      <c r="I8">
        <f t="shared" si="0"/>
        <v>2</v>
      </c>
    </row>
    <row r="9" spans="1:10" x14ac:dyDescent="0.3">
      <c r="A9" s="8" t="s">
        <v>19</v>
      </c>
      <c r="B9" s="9">
        <v>33.25</v>
      </c>
      <c r="C9" s="9">
        <v>133</v>
      </c>
      <c r="D9" s="9">
        <v>4</v>
      </c>
      <c r="F9" t="str">
        <f t="shared" si="2"/>
        <v>R G Sharma</v>
      </c>
      <c r="G9">
        <f t="shared" si="0"/>
        <v>33.25</v>
      </c>
      <c r="H9">
        <f t="shared" si="0"/>
        <v>133</v>
      </c>
      <c r="I9">
        <f t="shared" si="0"/>
        <v>4</v>
      </c>
    </row>
    <row r="10" spans="1:10" x14ac:dyDescent="0.3">
      <c r="A10" s="8" t="s">
        <v>21</v>
      </c>
      <c r="B10" s="9">
        <v>25.5</v>
      </c>
      <c r="C10" s="9">
        <v>51</v>
      </c>
      <c r="D10" s="9">
        <v>4</v>
      </c>
      <c r="F10" t="str">
        <f t="shared" si="2"/>
        <v>R R Pant</v>
      </c>
      <c r="G10">
        <f t="shared" si="0"/>
        <v>25.5</v>
      </c>
      <c r="H10">
        <f t="shared" si="0"/>
        <v>51</v>
      </c>
      <c r="I10">
        <f t="shared" si="0"/>
        <v>4</v>
      </c>
    </row>
    <row r="11" spans="1:10" x14ac:dyDescent="0.3">
      <c r="A11" s="8" t="s">
        <v>17</v>
      </c>
      <c r="B11" s="9">
        <v>34.75</v>
      </c>
      <c r="C11" s="9">
        <v>139</v>
      </c>
      <c r="D11" s="9">
        <v>5</v>
      </c>
      <c r="F11" t="str">
        <f t="shared" si="2"/>
        <v>S A Yadav</v>
      </c>
      <c r="G11">
        <f t="shared" si="0"/>
        <v>34.75</v>
      </c>
      <c r="H11">
        <f t="shared" si="0"/>
        <v>139</v>
      </c>
      <c r="I11">
        <f t="shared" si="0"/>
        <v>5</v>
      </c>
    </row>
    <row r="12" spans="1:10" x14ac:dyDescent="0.3">
      <c r="A12" s="8" t="s">
        <v>14</v>
      </c>
      <c r="B12" s="9">
        <v>92</v>
      </c>
      <c r="C12" s="9">
        <v>276</v>
      </c>
      <c r="D12" s="9">
        <v>5</v>
      </c>
      <c r="F12" t="str">
        <f t="shared" si="2"/>
        <v>V Kohli</v>
      </c>
      <c r="G12">
        <f t="shared" si="0"/>
        <v>92</v>
      </c>
      <c r="H12">
        <f t="shared" si="0"/>
        <v>276</v>
      </c>
      <c r="I12">
        <f t="shared" si="0"/>
        <v>5</v>
      </c>
    </row>
    <row r="13" spans="1:10" x14ac:dyDescent="0.3">
      <c r="A13" s="8" t="s">
        <v>67</v>
      </c>
      <c r="B13" s="9">
        <v>281.39999999999998</v>
      </c>
      <c r="C13" s="9">
        <v>835</v>
      </c>
      <c r="D13" s="9">
        <v>36</v>
      </c>
      <c r="F13" t="str">
        <f t="shared" si="2"/>
        <v>Grand Total</v>
      </c>
      <c r="G13">
        <f t="shared" si="0"/>
        <v>281.39999999999998</v>
      </c>
      <c r="H13">
        <f t="shared" si="0"/>
        <v>835</v>
      </c>
      <c r="I13">
        <f t="shared" si="0"/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2"/>
  <sheetViews>
    <sheetView showGridLines="0" tabSelected="1" workbookViewId="0">
      <selection activeCell="I10" sqref="I10"/>
    </sheetView>
  </sheetViews>
  <sheetFormatPr defaultRowHeight="14.4" x14ac:dyDescent="0.3"/>
  <cols>
    <col min="1" max="6" width="8.88671875" style="11"/>
    <col min="7" max="7" width="39.88671875" style="11" bestFit="1" customWidth="1"/>
    <col min="8" max="16384" width="8.88671875" style="11"/>
  </cols>
  <sheetData>
    <row r="2" spans="7:9" ht="31.8" x14ac:dyDescent="0.55000000000000004">
      <c r="G2" s="14" t="s">
        <v>77</v>
      </c>
      <c r="H2" s="13"/>
      <c r="I2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Theme</vt:lpstr>
      <vt:lpstr>Processing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2022-09-10T08:19:44Z</dcterms:created>
  <dcterms:modified xsi:type="dcterms:W3CDTF">2022-09-16T05:36:20Z</dcterms:modified>
</cp:coreProperties>
</file>