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d\Documents\LVC\"/>
    </mc:Choice>
  </mc:AlternateContent>
  <xr:revisionPtr revIDLastSave="0" documentId="13_ncr:1_{B2B09E97-EF7B-4D8C-801D-EF63E3498F99}" xr6:coauthVersionLast="45" xr6:coauthVersionMax="45" xr10:uidLastSave="{00000000-0000-0000-0000-000000000000}"/>
  <bookViews>
    <workbookView xWindow="-120" yWindow="-120" windowWidth="24240" windowHeight="13140" tabRatio="924" activeTab="5" xr2:uid="{00000000-000D-0000-FFFF-FFFF00000000}"/>
  </bookViews>
  <sheets>
    <sheet name="PM Retail" sheetId="5" r:id="rId1"/>
    <sheet name="PM Comm Base" sheetId="6" r:id="rId2"/>
    <sheet name="FCPS " sheetId="7" r:id="rId3"/>
    <sheet name="WebSite Shipping" sheetId="8" r:id="rId4"/>
    <sheet name="Analysis" sheetId="9" r:id="rId5"/>
    <sheet name="Lbs+" sheetId="10" r:id="rId6"/>
  </sheets>
  <definedNames>
    <definedName name="_xlnm.Print_Titles" localSheetId="1">'PM Comm Base'!$12:$13</definedName>
    <definedName name="_xlnm.Print_Titles" localSheetId="0">'PM Retail'!$13:$13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10" l="1"/>
  <c r="L6" i="10"/>
  <c r="L5" i="10"/>
  <c r="L4" i="10"/>
  <c r="L3" i="10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C1" i="9"/>
</calcChain>
</file>

<file path=xl/sharedStrings.xml><?xml version="1.0" encoding="utf-8"?>
<sst xmlns="http://schemas.openxmlformats.org/spreadsheetml/2006/main" count="158" uniqueCount="76">
  <si>
    <t>Zones</t>
  </si>
  <si>
    <t>L, 1 &amp; 2</t>
  </si>
  <si>
    <t>Zone 3</t>
  </si>
  <si>
    <t>Zone 4</t>
  </si>
  <si>
    <t>Zone 5</t>
  </si>
  <si>
    <t>Zone 6</t>
  </si>
  <si>
    <t>Zone 7</t>
  </si>
  <si>
    <t>Zone 8</t>
  </si>
  <si>
    <t>Flat Rate Envelopes</t>
  </si>
  <si>
    <t>Legal Flat Rate Envelope</t>
  </si>
  <si>
    <t>Padded Flat Rate Envelope</t>
  </si>
  <si>
    <t>Priority Mail - Retail</t>
  </si>
  <si>
    <t>Medium Flat Rate Boxes</t>
  </si>
  <si>
    <t>Small Flat Rate Box</t>
  </si>
  <si>
    <t>1 &amp; 2</t>
  </si>
  <si>
    <t>Weight Not Over (Lbs)</t>
  </si>
  <si>
    <t>Large Flat Rate Boxes</t>
  </si>
  <si>
    <t>Zone 9</t>
  </si>
  <si>
    <t>APO/FPO/DPO Large Flat Rate Box</t>
  </si>
  <si>
    <t>First Class Package Service</t>
  </si>
  <si>
    <t>Commercial Parcels</t>
  </si>
  <si>
    <t xml:space="preserve"> Irregular shape surcharge</t>
  </si>
  <si>
    <t>Letters, Large Envelopes, Parcels</t>
  </si>
  <si>
    <t>Priority Mail - Commercial Base</t>
  </si>
  <si>
    <t>Weight Not Over (ounces)</t>
  </si>
  <si>
    <t>Retail Parcels</t>
  </si>
  <si>
    <t xml:space="preserve">Parcels exceeding one cubic foot are charged on the actual weight or the dimensional weight, whichever is greater. </t>
  </si>
  <si>
    <t xml:space="preserve"> IMpb Noncompliant Fee or eVS Unmanifested Fee</t>
  </si>
  <si>
    <t>Proposed</t>
  </si>
  <si>
    <t>8/12/2020</t>
  </si>
  <si>
    <t>S.no</t>
  </si>
  <si>
    <t xml:space="preserve">Weight </t>
  </si>
  <si>
    <t xml:space="preserve">Charges </t>
  </si>
  <si>
    <t>0- 5Oz</t>
  </si>
  <si>
    <t>$5</t>
  </si>
  <si>
    <t xml:space="preserve">Which Covers all Zones </t>
  </si>
  <si>
    <t>5Oz -10Oz</t>
  </si>
  <si>
    <t>$6</t>
  </si>
  <si>
    <t xml:space="preserve">10OZ and Above </t>
  </si>
  <si>
    <t>$7</t>
  </si>
  <si>
    <t>FCPS</t>
  </si>
  <si>
    <t xml:space="preserve">This can be configured on website </t>
  </si>
  <si>
    <t>$4</t>
  </si>
  <si>
    <t xml:space="preserve">For Website </t>
  </si>
  <si>
    <t>Charges</t>
  </si>
  <si>
    <t>4 lbs</t>
  </si>
  <si>
    <t>5 lbs</t>
  </si>
  <si>
    <t>1 lb</t>
  </si>
  <si>
    <t>2 lbs</t>
  </si>
  <si>
    <t>3 lbs</t>
  </si>
  <si>
    <t>Lbs</t>
  </si>
  <si>
    <t>Oz</t>
  </si>
  <si>
    <t>Delta</t>
  </si>
  <si>
    <t>Price</t>
  </si>
  <si>
    <t>Rules</t>
  </si>
  <si>
    <t xml:space="preserve">Shipping </t>
  </si>
  <si>
    <t>0-16 Oz</t>
  </si>
  <si>
    <t>Zone</t>
  </si>
  <si>
    <t>Rule</t>
  </si>
  <si>
    <t>1$ per oz</t>
  </si>
  <si>
    <t xml:space="preserve">20 + 3$ per 16 oz </t>
  </si>
  <si>
    <t>Testing:</t>
  </si>
  <si>
    <t>a.</t>
  </si>
  <si>
    <t>b.</t>
  </si>
  <si>
    <t>24 oz</t>
  </si>
  <si>
    <t>a</t>
  </si>
  <si>
    <t>b</t>
  </si>
  <si>
    <t>0-16 oz</t>
  </si>
  <si>
    <t>16-50</t>
  </si>
  <si>
    <t>9+3$ per 16oz</t>
  </si>
  <si>
    <t>3.50+.50/oz</t>
  </si>
  <si>
    <t xml:space="preserve">8 zone based </t>
  </si>
  <si>
    <t xml:space="preserve">1-70 lbs </t>
  </si>
  <si>
    <t>Manual process of calculations</t>
  </si>
  <si>
    <t xml:space="preserve">Logic </t>
  </si>
  <si>
    <t>1 lb - 64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</si>
</sst>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7" formatCode="&quot;$&quot;#,##0.00_);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General_)"/>
    <numFmt numFmtId="166" formatCode="0.0%_);\(0.0%\)"/>
    <numFmt numFmtId="167" formatCode="#,##0.0_);\(#,##0.0\)"/>
    <numFmt numFmtId="168" formatCode="&quot;$&quot;#,##0\ ;\(&quot;$&quot;#,##0\)"/>
    <numFmt numFmtId="169" formatCode="0.00_)"/>
    <numFmt numFmtId="170" formatCode="&quot;$&quot;#,##0.0;\(&quot;$&quot;#,##0.0\)"/>
  </numFmts>
  <fonts count="94" x14ac:knownFonts="1">
    <font>
      <sz val="10"/>
      <name val="Arial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sz val="10"/>
      <color indexed="20"/>
      <name val="Calibri"/>
      <family val="2"/>
    </font>
    <font>
      <b/>
      <sz val="10"/>
      <color indexed="52"/>
      <name val="Calibri"/>
      <family val="2"/>
    </font>
    <font>
      <b/>
      <sz val="10"/>
      <color indexed="9"/>
      <name val="Calibri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62"/>
      <name val="Calibri"/>
      <family val="2"/>
    </font>
    <font>
      <sz val="10"/>
      <color indexed="52"/>
      <name val="Calibri"/>
      <family val="2"/>
    </font>
    <font>
      <sz val="10"/>
      <color indexed="60"/>
      <name val="Calibri"/>
      <family val="2"/>
    </font>
    <font>
      <b/>
      <sz val="10"/>
      <color indexed="63"/>
      <name val="Calibri"/>
      <family val="2"/>
    </font>
    <font>
      <b/>
      <sz val="18"/>
      <color indexed="56"/>
      <name val="Cambria"/>
      <family val="2"/>
    </font>
    <font>
      <b/>
      <sz val="10"/>
      <color indexed="8"/>
      <name val="Calibri"/>
      <family val="2"/>
    </font>
    <font>
      <sz val="10"/>
      <color indexed="10"/>
      <name val="Calibri"/>
      <family val="2"/>
    </font>
    <font>
      <sz val="12"/>
      <name val="Helv"/>
    </font>
    <font>
      <strike/>
      <sz val="12"/>
      <color indexed="10"/>
      <name val="Arial"/>
      <family val="2"/>
    </font>
    <font>
      <sz val="12"/>
      <color rgb="FFFF0000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0"/>
      <color indexed="12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sz val="10"/>
      <color indexed="24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0"/>
      <color indexed="9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b/>
      <sz val="12"/>
      <color theme="1"/>
      <name val="Arial"/>
      <family val="2"/>
    </font>
    <font>
      <strike/>
      <sz val="12"/>
      <color theme="1" tint="0.499984740745262"/>
      <name val="Arial"/>
      <family val="2"/>
    </font>
    <font>
      <strike/>
      <sz val="12"/>
      <name val="Arial"/>
      <family val="2"/>
    </font>
    <font>
      <b/>
      <sz val="10"/>
      <color rgb="FFFF0000"/>
      <name val="Arial"/>
      <family val="2"/>
    </font>
    <font>
      <b/>
      <u val="singleAccounting"/>
      <sz val="10"/>
      <name val="Arial"/>
      <family val="2"/>
    </font>
  </fonts>
  <fills count="6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4"/>
      </patternFill>
    </fill>
    <fill>
      <patternFill patternType="solid">
        <fgColor indexed="43"/>
        <bgColor indexed="64"/>
      </patternFill>
    </fill>
    <fill>
      <patternFill patternType="solid">
        <fgColor indexed="9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72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5" fillId="0" borderId="0"/>
    <xf numFmtId="165" fontId="26" fillId="0" borderId="0"/>
    <xf numFmtId="0" fontId="3" fillId="23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25" applyNumberFormat="0" applyFill="0" applyAlignment="0" applyProtection="0"/>
    <xf numFmtId="0" fontId="32" fillId="0" borderId="26" applyNumberFormat="0" applyFill="0" applyAlignment="0" applyProtection="0"/>
    <xf numFmtId="0" fontId="33" fillId="0" borderId="27" applyNumberFormat="0" applyFill="0" applyAlignment="0" applyProtection="0"/>
    <xf numFmtId="0" fontId="33" fillId="0" borderId="0" applyNumberFormat="0" applyFill="0" applyBorder="0" applyAlignment="0" applyProtection="0"/>
    <xf numFmtId="0" fontId="34" fillId="24" borderId="0" applyNumberFormat="0" applyBorder="0" applyAlignment="0" applyProtection="0"/>
    <xf numFmtId="0" fontId="35" fillId="25" borderId="0" applyNumberFormat="0" applyBorder="0" applyAlignment="0" applyProtection="0"/>
    <xf numFmtId="0" fontId="36" fillId="26" borderId="0" applyNumberFormat="0" applyBorder="0" applyAlignment="0" applyProtection="0"/>
    <xf numFmtId="0" fontId="37" fillId="27" borderId="28" applyNumberFormat="0" applyAlignment="0" applyProtection="0"/>
    <xf numFmtId="0" fontId="38" fillId="28" borderId="29" applyNumberFormat="0" applyAlignment="0" applyProtection="0"/>
    <xf numFmtId="0" fontId="39" fillId="28" borderId="28" applyNumberFormat="0" applyAlignment="0" applyProtection="0"/>
    <xf numFmtId="0" fontId="40" fillId="0" borderId="30" applyNumberFormat="0" applyFill="0" applyAlignment="0" applyProtection="0"/>
    <xf numFmtId="0" fontId="41" fillId="29" borderId="31" applyNumberFormat="0" applyAlignment="0" applyProtection="0"/>
    <xf numFmtId="0" fontId="42" fillId="0" borderId="0" applyNumberFormat="0" applyFill="0" applyBorder="0" applyAlignment="0" applyProtection="0"/>
    <xf numFmtId="0" fontId="29" fillId="30" borderId="32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33" applyNumberFormat="0" applyFill="0" applyAlignment="0" applyProtection="0"/>
    <xf numFmtId="0" fontId="45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33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29" fillId="36" borderId="0" applyNumberFormat="0" applyBorder="0" applyAlignment="0" applyProtection="0"/>
    <xf numFmtId="0" fontId="29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45" fillId="46" borderId="0" applyNumberFormat="0" applyBorder="0" applyAlignment="0" applyProtection="0"/>
    <xf numFmtId="0" fontId="45" fillId="47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45" fillId="50" borderId="0" applyNumberFormat="0" applyBorder="0" applyAlignment="0" applyProtection="0"/>
    <xf numFmtId="0" fontId="45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3" borderId="0" applyNumberFormat="0" applyBorder="0" applyAlignment="0" applyProtection="0"/>
    <xf numFmtId="0" fontId="45" fillId="54" borderId="0" applyNumberFormat="0" applyBorder="0" applyAlignment="0" applyProtection="0"/>
    <xf numFmtId="0" fontId="29" fillId="0" borderId="0"/>
    <xf numFmtId="43" fontId="5" fillId="0" borderId="0" applyFont="0" applyFill="0" applyBorder="0" applyAlignment="0" applyProtection="0"/>
    <xf numFmtId="0" fontId="46" fillId="7" borderId="0" applyNumberFormat="0" applyBorder="0" applyAlignment="0" applyProtection="0"/>
    <xf numFmtId="0" fontId="46" fillId="9" borderId="0" applyNumberFormat="0" applyBorder="0" applyAlignment="0" applyProtection="0"/>
    <xf numFmtId="0" fontId="46" fillId="23" borderId="0" applyNumberFormat="0" applyBorder="0" applyAlignment="0" applyProtection="0"/>
    <xf numFmtId="0" fontId="46" fillId="7" borderId="0" applyNumberFormat="0" applyBorder="0" applyAlignment="0" applyProtection="0"/>
    <xf numFmtId="0" fontId="46" fillId="6" borderId="0" applyNumberFormat="0" applyBorder="0" applyAlignment="0" applyProtection="0"/>
    <xf numFmtId="0" fontId="46" fillId="23" borderId="0" applyNumberFormat="0" applyBorder="0" applyAlignment="0" applyProtection="0"/>
    <xf numFmtId="0" fontId="46" fillId="7" borderId="0" applyNumberFormat="0" applyBorder="0" applyAlignment="0" applyProtection="0"/>
    <xf numFmtId="0" fontId="46" fillId="9" borderId="0" applyNumberFormat="0" applyBorder="0" applyAlignment="0" applyProtection="0"/>
    <xf numFmtId="0" fontId="46" fillId="20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20" borderId="0" applyNumberFormat="0" applyBorder="0" applyAlignment="0" applyProtection="0"/>
    <xf numFmtId="0" fontId="47" fillId="14" borderId="0" applyNumberFormat="0" applyBorder="0" applyAlignment="0" applyProtection="0"/>
    <xf numFmtId="0" fontId="47" fillId="9" borderId="0" applyNumberFormat="0" applyBorder="0" applyAlignment="0" applyProtection="0"/>
    <xf numFmtId="0" fontId="47" fillId="20" borderId="0" applyNumberFormat="0" applyBorder="0" applyAlignment="0" applyProtection="0"/>
    <xf numFmtId="0" fontId="47" fillId="21" borderId="0" applyNumberFormat="0" applyBorder="0" applyAlignment="0" applyProtection="0"/>
    <xf numFmtId="0" fontId="47" fillId="14" borderId="0" applyNumberFormat="0" applyBorder="0" applyAlignment="0" applyProtection="0"/>
    <xf numFmtId="0" fontId="47" fillId="9" borderId="0" applyNumberFormat="0" applyBorder="0" applyAlignment="0" applyProtection="0"/>
    <xf numFmtId="0" fontId="26" fillId="0" borderId="11" applyBorder="0"/>
    <xf numFmtId="0" fontId="47" fillId="14" borderId="0" applyNumberFormat="0" applyBorder="0" applyAlignment="0" applyProtection="0"/>
    <xf numFmtId="0" fontId="47" fillId="17" borderId="0" applyNumberFormat="0" applyBorder="0" applyAlignment="0" applyProtection="0"/>
    <xf numFmtId="0" fontId="47" fillId="18" borderId="0" applyNumberFormat="0" applyBorder="0" applyAlignment="0" applyProtection="0"/>
    <xf numFmtId="0" fontId="47" fillId="55" borderId="0" applyNumberFormat="0" applyBorder="0" applyAlignment="0" applyProtection="0"/>
    <xf numFmtId="0" fontId="47" fillId="14" borderId="0" applyNumberFormat="0" applyBorder="0" applyAlignment="0" applyProtection="0"/>
    <xf numFmtId="0" fontId="47" fillId="19" borderId="0" applyNumberFormat="0" applyBorder="0" applyAlignment="0" applyProtection="0"/>
    <xf numFmtId="10" fontId="5" fillId="56" borderId="20" applyNumberFormat="0" applyFont="0" applyBorder="0" applyAlignment="0" applyProtection="0">
      <alignment horizontal="center"/>
    </xf>
    <xf numFmtId="41" fontId="5" fillId="56" borderId="0" applyNumberFormat="0" applyFont="0" applyBorder="0" applyAlignment="0" applyProtection="0"/>
    <xf numFmtId="166" fontId="5" fillId="0" borderId="0"/>
    <xf numFmtId="0" fontId="48" fillId="3" borderId="0" applyNumberFormat="0" applyBorder="0" applyAlignment="0" applyProtection="0"/>
    <xf numFmtId="167" fontId="49" fillId="0" borderId="0" applyNumberFormat="0" applyFill="0" applyBorder="0" applyAlignment="0" applyProtection="0"/>
    <xf numFmtId="0" fontId="50" fillId="57" borderId="1" applyNumberFormat="0" applyAlignment="0" applyProtection="0"/>
    <xf numFmtId="0" fontId="51" fillId="21" borderId="2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2" fillId="0" borderId="0" applyFont="0" applyFill="0" applyBorder="0" applyAlignment="0" applyProtection="0"/>
    <xf numFmtId="3" fontId="53" fillId="0" borderId="0" applyFont="0" applyFill="0" applyBorder="0" applyAlignment="0" applyProtection="0"/>
    <xf numFmtId="44" fontId="5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9" fillId="0" borderId="0" applyFont="0" applyFill="0" applyBorder="0" applyAlignment="0" applyProtection="0"/>
    <xf numFmtId="44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NumberFormat="0" applyFill="0" applyBorder="0" applyAlignment="0" applyProtection="0"/>
    <xf numFmtId="2" fontId="53" fillId="0" borderId="0" applyFont="0" applyFill="0" applyBorder="0" applyAlignment="0" applyProtection="0"/>
    <xf numFmtId="41" fontId="49" fillId="0" borderId="0" applyNumberFormat="0" applyFill="0" applyBorder="0" applyAlignment="0" applyProtection="0"/>
    <xf numFmtId="0" fontId="55" fillId="4" borderId="0" applyNumberFormat="0" applyBorder="0" applyAlignment="0" applyProtection="0"/>
    <xf numFmtId="0" fontId="5" fillId="0" borderId="0"/>
    <xf numFmtId="41" fontId="56" fillId="58" borderId="0" applyNumberFormat="0" applyBorder="0" applyAlignment="0" applyProtection="0"/>
    <xf numFmtId="0" fontId="57" fillId="0" borderId="34" applyNumberFormat="0" applyFill="0" applyAlignment="0" applyProtection="0"/>
    <xf numFmtId="0" fontId="58" fillId="0" borderId="34" applyNumberFormat="0" applyFill="0" applyAlignment="0" applyProtection="0"/>
    <xf numFmtId="0" fontId="59" fillId="0" borderId="35" applyNumberFormat="0" applyFill="0" applyAlignment="0" applyProtection="0"/>
    <xf numFmtId="0" fontId="59" fillId="0" borderId="0" applyNumberFormat="0" applyFill="0" applyBorder="0" applyAlignment="0" applyProtection="0"/>
    <xf numFmtId="0" fontId="60" fillId="20" borderId="1" applyNumberFormat="0" applyAlignment="0" applyProtection="0"/>
    <xf numFmtId="0" fontId="61" fillId="0" borderId="6" applyNumberFormat="0" applyFill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6" fillId="20" borderId="0" applyNumberFormat="0" applyBorder="0" applyAlignment="0" applyProtection="0"/>
    <xf numFmtId="3" fontId="5" fillId="0" borderId="0"/>
    <xf numFmtId="169" fontId="67" fillId="0" borderId="0"/>
    <xf numFmtId="0" fontId="52" fillId="0" borderId="0"/>
    <xf numFmtId="0" fontId="52" fillId="0" borderId="0"/>
    <xf numFmtId="0" fontId="52" fillId="0" borderId="0"/>
    <xf numFmtId="0" fontId="29" fillId="0" borderId="0"/>
    <xf numFmtId="0" fontId="68" fillId="0" borderId="0"/>
    <xf numFmtId="0" fontId="5" fillId="0" borderId="0"/>
    <xf numFmtId="0" fontId="69" fillId="0" borderId="0"/>
    <xf numFmtId="0" fontId="5" fillId="0" borderId="0"/>
    <xf numFmtId="0" fontId="69" fillId="0" borderId="0"/>
    <xf numFmtId="0" fontId="5" fillId="0" borderId="0"/>
    <xf numFmtId="0" fontId="5" fillId="0" borderId="0"/>
    <xf numFmtId="165" fontId="4" fillId="0" borderId="0"/>
    <xf numFmtId="0" fontId="52" fillId="0" borderId="0"/>
    <xf numFmtId="165" fontId="4" fillId="0" borderId="0"/>
    <xf numFmtId="165" fontId="4" fillId="0" borderId="0"/>
    <xf numFmtId="0" fontId="29" fillId="0" borderId="0"/>
    <xf numFmtId="0" fontId="52" fillId="0" borderId="0"/>
    <xf numFmtId="165" fontId="4" fillId="0" borderId="0"/>
    <xf numFmtId="0" fontId="52" fillId="0" borderId="0"/>
    <xf numFmtId="0" fontId="5" fillId="0" borderId="0" applyNumberFormat="0" applyFill="0" applyBorder="0" applyAlignment="0" applyProtection="0"/>
    <xf numFmtId="0" fontId="29" fillId="0" borderId="0"/>
    <xf numFmtId="0" fontId="5" fillId="0" borderId="0" applyNumberFormat="0" applyFill="0" applyBorder="0" applyAlignment="0" applyProtection="0"/>
    <xf numFmtId="3" fontId="5" fillId="0" borderId="0"/>
    <xf numFmtId="0" fontId="52" fillId="0" borderId="0"/>
    <xf numFmtId="3" fontId="5" fillId="0" borderId="0"/>
    <xf numFmtId="3" fontId="5" fillId="0" borderId="0"/>
    <xf numFmtId="3" fontId="5" fillId="0" borderId="0"/>
    <xf numFmtId="3" fontId="5" fillId="0" borderId="0"/>
    <xf numFmtId="3" fontId="5" fillId="0" borderId="0"/>
    <xf numFmtId="0" fontId="5" fillId="0" borderId="0"/>
    <xf numFmtId="0" fontId="5" fillId="0" borderId="0"/>
    <xf numFmtId="0" fontId="5" fillId="0" borderId="0"/>
    <xf numFmtId="0" fontId="5" fillId="23" borderId="36" applyNumberFormat="0" applyFont="0" applyAlignment="0" applyProtection="0"/>
    <xf numFmtId="0" fontId="70" fillId="57" borderId="8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1" fillId="0" borderId="0" applyNumberFormat="0" applyFill="0" applyBorder="0" applyAlignment="0" applyProtection="0"/>
    <xf numFmtId="41" fontId="49" fillId="0" borderId="23" applyNumberFormat="0" applyFont="0" applyFill="0" applyAlignment="0" applyProtection="0"/>
    <xf numFmtId="0" fontId="72" fillId="0" borderId="37" applyNumberFormat="0" applyFill="0" applyAlignment="0" applyProtection="0"/>
    <xf numFmtId="41" fontId="5" fillId="0" borderId="38" applyNumberFormat="0" applyFont="0" applyFill="0" applyAlignment="0" applyProtection="0"/>
    <xf numFmtId="3" fontId="5" fillId="0" borderId="0"/>
    <xf numFmtId="0" fontId="73" fillId="0" borderId="0" applyNumberFormat="0" applyFill="0" applyBorder="0" applyAlignment="0" applyProtection="0"/>
    <xf numFmtId="0" fontId="5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83" fillId="0" borderId="5" applyNumberFormat="0" applyFill="0" applyAlignment="0" applyProtection="0"/>
    <xf numFmtId="0" fontId="59" fillId="0" borderId="35" applyNumberFormat="0" applyFill="0" applyAlignment="0" applyProtection="0"/>
    <xf numFmtId="0" fontId="87" fillId="20" borderId="8" applyNumberFormat="0" applyAlignment="0" applyProtection="0"/>
    <xf numFmtId="0" fontId="74" fillId="5" borderId="0" applyNumberFormat="0" applyBorder="0" applyAlignment="0" applyProtection="0"/>
    <xf numFmtId="0" fontId="74" fillId="8" borderId="0" applyNumberFormat="0" applyBorder="0" applyAlignment="0" applyProtection="0"/>
    <xf numFmtId="0" fontId="74" fillId="11" borderId="0" applyNumberFormat="0" applyBorder="0" applyAlignment="0" applyProtection="0"/>
    <xf numFmtId="0" fontId="56" fillId="12" borderId="0" applyNumberFormat="0" applyBorder="0" applyAlignment="0" applyProtection="0"/>
    <xf numFmtId="0" fontId="56" fillId="9" borderId="0" applyNumberFormat="0" applyBorder="0" applyAlignment="0" applyProtection="0"/>
    <xf numFmtId="0" fontId="56" fillId="13" borderId="0" applyNumberFormat="0" applyBorder="0" applyAlignment="0" applyProtection="0"/>
    <xf numFmtId="0" fontId="56" fillId="16" borderId="0" applyNumberFormat="0" applyBorder="0" applyAlignment="0" applyProtection="0"/>
    <xf numFmtId="0" fontId="56" fillId="17" borderId="0" applyNumberFormat="0" applyBorder="0" applyAlignment="0" applyProtection="0"/>
    <xf numFmtId="0" fontId="56" fillId="19" borderId="0" applyNumberFormat="0" applyBorder="0" applyAlignment="0" applyProtection="0"/>
    <xf numFmtId="0" fontId="85" fillId="0" borderId="6" applyNumberFormat="0" applyFill="0" applyAlignment="0" applyProtection="0"/>
    <xf numFmtId="0" fontId="56" fillId="18" borderId="0" applyNumberFormat="0" applyBorder="0" applyAlignment="0" applyProtection="0"/>
    <xf numFmtId="0" fontId="75" fillId="0" borderId="9" applyNumberFormat="0" applyFill="0" applyAlignment="0" applyProtection="0"/>
    <xf numFmtId="0" fontId="88" fillId="0" borderId="0" applyNumberFormat="0" applyFill="0" applyBorder="0" applyAlignment="0" applyProtection="0"/>
    <xf numFmtId="0" fontId="74" fillId="7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4" borderId="0" applyNumberFormat="0" applyBorder="0" applyAlignment="0" applyProtection="0"/>
    <xf numFmtId="0" fontId="86" fillId="22" borderId="0" applyNumberFormat="0" applyBorder="0" applyAlignment="0" applyProtection="0"/>
    <xf numFmtId="170" fontId="5" fillId="0" borderId="0"/>
    <xf numFmtId="0" fontId="5" fillId="23" borderId="7" applyNumberFormat="0" applyFont="0" applyAlignment="0" applyProtection="0"/>
    <xf numFmtId="0" fontId="79" fillId="0" borderId="0" applyNumberFormat="0" applyFill="0" applyBorder="0" applyAlignment="0" applyProtection="0"/>
    <xf numFmtId="0" fontId="5" fillId="0" borderId="0"/>
    <xf numFmtId="0" fontId="74" fillId="2" borderId="0" applyNumberFormat="0" applyBorder="0" applyAlignment="0" applyProtection="0"/>
    <xf numFmtId="0" fontId="74" fillId="3" borderId="0" applyNumberFormat="0" applyBorder="0" applyAlignment="0" applyProtection="0"/>
    <xf numFmtId="0" fontId="74" fillId="4" borderId="0" applyNumberFormat="0" applyBorder="0" applyAlignment="0" applyProtection="0"/>
    <xf numFmtId="0" fontId="74" fillId="6" borderId="0" applyNumberFormat="0" applyBorder="0" applyAlignment="0" applyProtection="0"/>
    <xf numFmtId="0" fontId="74" fillId="8" borderId="0" applyNumberFormat="0" applyBorder="0" applyAlignment="0" applyProtection="0"/>
    <xf numFmtId="0" fontId="74" fillId="9" borderId="0" applyNumberFormat="0" applyBorder="0" applyAlignment="0" applyProtection="0"/>
    <xf numFmtId="0" fontId="74" fillId="10" borderId="0" applyNumberFormat="0" applyBorder="0" applyAlignment="0" applyProtection="0"/>
    <xf numFmtId="0" fontId="74" fillId="5" borderId="0" applyNumberFormat="0" applyBorder="0" applyAlignment="0" applyProtection="0"/>
    <xf numFmtId="0" fontId="76" fillId="3" borderId="0" applyNumberFormat="0" applyBorder="0" applyAlignment="0" applyProtection="0"/>
    <xf numFmtId="0" fontId="77" fillId="20" borderId="1" applyNumberFormat="0" applyAlignment="0" applyProtection="0"/>
    <xf numFmtId="0" fontId="78" fillId="21" borderId="2" applyNumberFormat="0" applyAlignment="0" applyProtection="0"/>
    <xf numFmtId="0" fontId="82" fillId="0" borderId="4" applyNumberFormat="0" applyFill="0" applyAlignment="0" applyProtection="0"/>
    <xf numFmtId="0" fontId="83" fillId="0" borderId="0" applyNumberFormat="0" applyFill="0" applyBorder="0" applyAlignment="0" applyProtection="0"/>
    <xf numFmtId="0" fontId="56" fillId="15" borderId="0" applyNumberFormat="0" applyBorder="0" applyAlignment="0" applyProtection="0"/>
    <xf numFmtId="0" fontId="56" fillId="10" borderId="0" applyNumberFormat="0" applyBorder="0" applyAlignment="0" applyProtection="0"/>
    <xf numFmtId="0" fontId="59" fillId="0" borderId="35" applyNumberFormat="0" applyFill="0" applyAlignment="0" applyProtection="0"/>
    <xf numFmtId="0" fontId="5" fillId="0" borderId="0"/>
    <xf numFmtId="0" fontId="23" fillId="0" borderId="0" applyNumberFormat="0" applyFill="0" applyBorder="0" applyAlignment="0" applyProtection="0"/>
    <xf numFmtId="0" fontId="84" fillId="7" borderId="1" applyNumberFormat="0" applyAlignment="0" applyProtection="0"/>
    <xf numFmtId="0" fontId="5" fillId="0" borderId="0"/>
    <xf numFmtId="0" fontId="81" fillId="0" borderId="3" applyNumberFormat="0" applyFill="0" applyAlignment="0" applyProtection="0"/>
    <xf numFmtId="0" fontId="80" fillId="4" borderId="0" applyNumberFormat="0" applyBorder="0" applyAlignment="0" applyProtection="0"/>
    <xf numFmtId="0" fontId="5" fillId="0" borderId="0"/>
    <xf numFmtId="0" fontId="5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3" fontId="5" fillId="0" borderId="0"/>
    <xf numFmtId="0" fontId="5" fillId="0" borderId="0"/>
    <xf numFmtId="0" fontId="29" fillId="0" borderId="0"/>
    <xf numFmtId="43" fontId="29" fillId="0" borderId="0" applyFont="0" applyFill="0" applyBorder="0" applyAlignment="0" applyProtection="0"/>
    <xf numFmtId="0" fontId="5" fillId="0" borderId="0"/>
    <xf numFmtId="0" fontId="2" fillId="0" borderId="0"/>
    <xf numFmtId="0" fontId="74" fillId="2" borderId="0" applyNumberFormat="0" applyBorder="0" applyAlignment="0" applyProtection="0"/>
    <xf numFmtId="0" fontId="74" fillId="3" borderId="0" applyNumberFormat="0" applyBorder="0" applyAlignment="0" applyProtection="0"/>
    <xf numFmtId="0" fontId="74" fillId="4" borderId="0" applyNumberFormat="0" applyBorder="0" applyAlignment="0" applyProtection="0"/>
    <xf numFmtId="0" fontId="74" fillId="5" borderId="0" applyNumberFormat="0" applyBorder="0" applyAlignment="0" applyProtection="0"/>
    <xf numFmtId="0" fontId="74" fillId="6" borderId="0" applyNumberFormat="0" applyBorder="0" applyAlignment="0" applyProtection="0"/>
    <xf numFmtId="0" fontId="74" fillId="7" borderId="0" applyNumberFormat="0" applyBorder="0" applyAlignment="0" applyProtection="0"/>
    <xf numFmtId="0" fontId="74" fillId="8" borderId="0" applyNumberFormat="0" applyBorder="0" applyAlignment="0" applyProtection="0"/>
    <xf numFmtId="0" fontId="74" fillId="9" borderId="0" applyNumberFormat="0" applyBorder="0" applyAlignment="0" applyProtection="0"/>
    <xf numFmtId="0" fontId="74" fillId="10" borderId="0" applyNumberFormat="0" applyBorder="0" applyAlignment="0" applyProtection="0"/>
    <xf numFmtId="0" fontId="74" fillId="5" borderId="0" applyNumberFormat="0" applyBorder="0" applyAlignment="0" applyProtection="0"/>
    <xf numFmtId="0" fontId="74" fillId="8" borderId="0" applyNumberFormat="0" applyBorder="0" applyAlignment="0" applyProtection="0"/>
    <xf numFmtId="0" fontId="74" fillId="11" borderId="0" applyNumberFormat="0" applyBorder="0" applyAlignment="0" applyProtection="0"/>
    <xf numFmtId="0" fontId="56" fillId="12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7" borderId="0" applyNumberFormat="0" applyBorder="0" applyAlignment="0" applyProtection="0"/>
    <xf numFmtId="0" fontId="56" fillId="18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9" borderId="0" applyNumberFormat="0" applyBorder="0" applyAlignment="0" applyProtection="0"/>
    <xf numFmtId="0" fontId="76" fillId="3" borderId="0" applyNumberFormat="0" applyBorder="0" applyAlignment="0" applyProtection="0"/>
    <xf numFmtId="0" fontId="77" fillId="20" borderId="1" applyNumberFormat="0" applyAlignment="0" applyProtection="0"/>
    <xf numFmtId="0" fontId="78" fillId="21" borderId="2" applyNumberFormat="0" applyAlignment="0" applyProtection="0"/>
    <xf numFmtId="44" fontId="5" fillId="0" borderId="0" applyFont="0" applyFill="0" applyBorder="0" applyAlignment="0" applyProtection="0"/>
    <xf numFmtId="0" fontId="79" fillId="0" borderId="0" applyNumberFormat="0" applyFill="0" applyBorder="0" applyAlignment="0" applyProtection="0"/>
    <xf numFmtId="0" fontId="80" fillId="4" borderId="0" applyNumberFormat="0" applyBorder="0" applyAlignment="0" applyProtection="0"/>
    <xf numFmtId="0" fontId="81" fillId="0" borderId="3" applyNumberFormat="0" applyFill="0" applyAlignment="0" applyProtection="0"/>
    <xf numFmtId="0" fontId="82" fillId="0" borderId="4" applyNumberFormat="0" applyFill="0" applyAlignment="0" applyProtection="0"/>
    <xf numFmtId="0" fontId="83" fillId="0" borderId="5" applyNumberFormat="0" applyFill="0" applyAlignment="0" applyProtection="0"/>
    <xf numFmtId="0" fontId="83" fillId="0" borderId="0" applyNumberFormat="0" applyFill="0" applyBorder="0" applyAlignment="0" applyProtection="0"/>
    <xf numFmtId="0" fontId="84" fillId="7" borderId="1" applyNumberFormat="0" applyAlignment="0" applyProtection="0"/>
    <xf numFmtId="0" fontId="85" fillId="0" borderId="6" applyNumberFormat="0" applyFill="0" applyAlignment="0" applyProtection="0"/>
    <xf numFmtId="0" fontId="86" fillId="22" borderId="0" applyNumberFormat="0" applyBorder="0" applyAlignment="0" applyProtection="0"/>
    <xf numFmtId="0" fontId="5" fillId="23" borderId="7" applyNumberFormat="0" applyFont="0" applyAlignment="0" applyProtection="0"/>
    <xf numFmtId="0" fontId="87" fillId="20" borderId="8" applyNumberFormat="0" applyAlignment="0" applyProtection="0"/>
    <xf numFmtId="0" fontId="23" fillId="0" borderId="0" applyNumberFormat="0" applyFill="0" applyBorder="0" applyAlignment="0" applyProtection="0"/>
    <xf numFmtId="0" fontId="75" fillId="0" borderId="9" applyNumberFormat="0" applyFill="0" applyAlignment="0" applyProtection="0"/>
    <xf numFmtId="0" fontId="88" fillId="0" borderId="0" applyNumberFormat="0" applyFill="0" applyBorder="0" applyAlignment="0" applyProtection="0"/>
    <xf numFmtId="0" fontId="5" fillId="0" borderId="0"/>
    <xf numFmtId="0" fontId="75" fillId="0" borderId="9" applyNumberFormat="0" applyFill="0" applyAlignment="0" applyProtection="0"/>
    <xf numFmtId="0" fontId="87" fillId="20" borderId="8" applyNumberFormat="0" applyAlignment="0" applyProtection="0"/>
    <xf numFmtId="0" fontId="5" fillId="23" borderId="7" applyNumberFormat="0" applyFont="0" applyAlignment="0" applyProtection="0"/>
    <xf numFmtId="0" fontId="84" fillId="7" borderId="1" applyNumberFormat="0" applyAlignment="0" applyProtection="0"/>
    <xf numFmtId="0" fontId="77" fillId="20" borderId="1" applyNumberFormat="0" applyAlignment="0" applyProtection="0"/>
    <xf numFmtId="0" fontId="29" fillId="0" borderId="0"/>
    <xf numFmtId="0" fontId="29" fillId="0" borderId="0"/>
    <xf numFmtId="0" fontId="34" fillId="24" borderId="0" applyNumberFormat="0" applyBorder="0" applyAlignment="0" applyProtection="0"/>
    <xf numFmtId="0" fontId="35" fillId="25" borderId="0" applyNumberFormat="0" applyBorder="0" applyAlignment="0" applyProtection="0"/>
    <xf numFmtId="0" fontId="36" fillId="26" borderId="0" applyNumberFormat="0" applyBorder="0" applyAlignment="0" applyProtection="0"/>
    <xf numFmtId="0" fontId="37" fillId="27" borderId="28" applyNumberFormat="0" applyAlignment="0" applyProtection="0"/>
    <xf numFmtId="0" fontId="42" fillId="0" borderId="0" applyNumberFormat="0" applyFill="0" applyBorder="0" applyAlignment="0" applyProtection="0"/>
    <xf numFmtId="0" fontId="45" fillId="31" borderId="0" applyNumberFormat="0" applyBorder="0" applyAlignment="0" applyProtection="0"/>
    <xf numFmtId="0" fontId="5" fillId="0" borderId="0"/>
    <xf numFmtId="0" fontId="38" fillId="28" borderId="29" applyNumberFormat="0" applyAlignment="0" applyProtection="0"/>
    <xf numFmtId="0" fontId="40" fillId="0" borderId="30" applyNumberFormat="0" applyFill="0" applyAlignment="0" applyProtection="0"/>
    <xf numFmtId="0" fontId="44" fillId="0" borderId="33" applyNumberFormat="0" applyFill="0" applyAlignment="0" applyProtection="0"/>
    <xf numFmtId="0" fontId="43" fillId="0" borderId="0" applyNumberFormat="0" applyFill="0" applyBorder="0" applyAlignment="0" applyProtection="0"/>
    <xf numFmtId="0" fontId="41" fillId="29" borderId="31" applyNumberFormat="0" applyAlignment="0" applyProtection="0"/>
    <xf numFmtId="0" fontId="39" fillId="28" borderId="28" applyNumberFormat="0" applyAlignment="0" applyProtection="0"/>
    <xf numFmtId="0" fontId="29" fillId="30" borderId="32" applyNumberFormat="0" applyFont="0" applyAlignment="0" applyProtection="0"/>
    <xf numFmtId="0" fontId="29" fillId="32" borderId="0" applyNumberFormat="0" applyBorder="0" applyAlignment="0" applyProtection="0"/>
    <xf numFmtId="0" fontId="29" fillId="33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29" fillId="36" borderId="0" applyNumberFormat="0" applyBorder="0" applyAlignment="0" applyProtection="0"/>
    <xf numFmtId="0" fontId="29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45" fillId="46" borderId="0" applyNumberFormat="0" applyBorder="0" applyAlignment="0" applyProtection="0"/>
    <xf numFmtId="0" fontId="45" fillId="47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45" fillId="50" borderId="0" applyNumberFormat="0" applyBorder="0" applyAlignment="0" applyProtection="0"/>
    <xf numFmtId="0" fontId="45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3" borderId="0" applyNumberFormat="0" applyBorder="0" applyAlignment="0" applyProtection="0"/>
    <xf numFmtId="0" fontId="45" fillId="54" borderId="0" applyNumberFormat="0" applyBorder="0" applyAlignment="0" applyProtection="0"/>
    <xf numFmtId="0" fontId="46" fillId="7" borderId="0" applyNumberFormat="0" applyBorder="0" applyAlignment="0" applyProtection="0"/>
    <xf numFmtId="0" fontId="46" fillId="9" borderId="0" applyNumberFormat="0" applyBorder="0" applyAlignment="0" applyProtection="0"/>
    <xf numFmtId="0" fontId="46" fillId="23" borderId="0" applyNumberFormat="0" applyBorder="0" applyAlignment="0" applyProtection="0"/>
    <xf numFmtId="0" fontId="46" fillId="7" borderId="0" applyNumberFormat="0" applyBorder="0" applyAlignment="0" applyProtection="0"/>
    <xf numFmtId="0" fontId="46" fillId="6" borderId="0" applyNumberFormat="0" applyBorder="0" applyAlignment="0" applyProtection="0"/>
    <xf numFmtId="0" fontId="46" fillId="23" borderId="0" applyNumberFormat="0" applyBorder="0" applyAlignment="0" applyProtection="0"/>
    <xf numFmtId="0" fontId="46" fillId="7" borderId="0" applyNumberFormat="0" applyBorder="0" applyAlignment="0" applyProtection="0"/>
    <xf numFmtId="0" fontId="46" fillId="9" borderId="0" applyNumberFormat="0" applyBorder="0" applyAlignment="0" applyProtection="0"/>
    <xf numFmtId="0" fontId="46" fillId="20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20" borderId="0" applyNumberFormat="0" applyBorder="0" applyAlignment="0" applyProtection="0"/>
    <xf numFmtId="0" fontId="47" fillId="14" borderId="0" applyNumberFormat="0" applyBorder="0" applyAlignment="0" applyProtection="0"/>
    <xf numFmtId="0" fontId="47" fillId="9" borderId="0" applyNumberFormat="0" applyBorder="0" applyAlignment="0" applyProtection="0"/>
    <xf numFmtId="0" fontId="47" fillId="20" borderId="0" applyNumberFormat="0" applyBorder="0" applyAlignment="0" applyProtection="0"/>
    <xf numFmtId="0" fontId="47" fillId="21" borderId="0" applyNumberFormat="0" applyBorder="0" applyAlignment="0" applyProtection="0"/>
    <xf numFmtId="0" fontId="47" fillId="14" borderId="0" applyNumberFormat="0" applyBorder="0" applyAlignment="0" applyProtection="0"/>
    <xf numFmtId="0" fontId="47" fillId="9" borderId="0" applyNumberFormat="0" applyBorder="0" applyAlignment="0" applyProtection="0"/>
    <xf numFmtId="0" fontId="47" fillId="14" borderId="0" applyNumberFormat="0" applyBorder="0" applyAlignment="0" applyProtection="0"/>
    <xf numFmtId="0" fontId="47" fillId="17" borderId="0" applyNumberFormat="0" applyBorder="0" applyAlignment="0" applyProtection="0"/>
    <xf numFmtId="0" fontId="47" fillId="18" borderId="0" applyNumberFormat="0" applyBorder="0" applyAlignment="0" applyProtection="0"/>
    <xf numFmtId="0" fontId="47" fillId="55" borderId="0" applyNumberFormat="0" applyBorder="0" applyAlignment="0" applyProtection="0"/>
    <xf numFmtId="0" fontId="47" fillId="14" borderId="0" applyNumberFormat="0" applyBorder="0" applyAlignment="0" applyProtection="0"/>
    <xf numFmtId="0" fontId="47" fillId="19" borderId="0" applyNumberFormat="0" applyBorder="0" applyAlignment="0" applyProtection="0"/>
    <xf numFmtId="0" fontId="48" fillId="3" borderId="0" applyNumberFormat="0" applyBorder="0" applyAlignment="0" applyProtection="0"/>
    <xf numFmtId="0" fontId="50" fillId="57" borderId="1" applyNumberFormat="0" applyAlignment="0" applyProtection="0"/>
    <xf numFmtId="0" fontId="51" fillId="21" borderId="2" applyNumberFormat="0" applyAlignment="0" applyProtection="0"/>
    <xf numFmtId="44" fontId="52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4" borderId="0" applyNumberFormat="0" applyBorder="0" applyAlignment="0" applyProtection="0"/>
    <xf numFmtId="0" fontId="57" fillId="0" borderId="34" applyNumberFormat="0" applyFill="0" applyAlignment="0" applyProtection="0"/>
    <xf numFmtId="0" fontId="58" fillId="0" borderId="34" applyNumberFormat="0" applyFill="0" applyAlignment="0" applyProtection="0"/>
    <xf numFmtId="0" fontId="59" fillId="0" borderId="35" applyNumberFormat="0" applyFill="0" applyAlignment="0" applyProtection="0"/>
    <xf numFmtId="0" fontId="59" fillId="0" borderId="0" applyNumberFormat="0" applyFill="0" applyBorder="0" applyAlignment="0" applyProtection="0"/>
    <xf numFmtId="0" fontId="60" fillId="20" borderId="1" applyNumberFormat="0" applyAlignment="0" applyProtection="0"/>
    <xf numFmtId="0" fontId="61" fillId="0" borderId="6" applyNumberFormat="0" applyFill="0" applyAlignment="0" applyProtection="0"/>
    <xf numFmtId="0" fontId="66" fillId="20" borderId="0" applyNumberFormat="0" applyBorder="0" applyAlignment="0" applyProtection="0"/>
    <xf numFmtId="169" fontId="67" fillId="0" borderId="0"/>
    <xf numFmtId="165" fontId="4" fillId="0" borderId="0"/>
    <xf numFmtId="0" fontId="5" fillId="0" borderId="0" applyNumberFormat="0" applyFill="0" applyBorder="0" applyAlignment="0" applyProtection="0"/>
    <xf numFmtId="3" fontId="5" fillId="0" borderId="0"/>
    <xf numFmtId="0" fontId="5" fillId="23" borderId="36" applyNumberFormat="0" applyFont="0" applyAlignment="0" applyProtection="0"/>
    <xf numFmtId="0" fontId="70" fillId="57" borderId="8" applyNumberFormat="0" applyAlignment="0" applyProtection="0"/>
    <xf numFmtId="0" fontId="71" fillId="0" borderId="0" applyNumberFormat="0" applyFill="0" applyBorder="0" applyAlignment="0" applyProtection="0"/>
    <xf numFmtId="0" fontId="72" fillId="0" borderId="37" applyNumberFormat="0" applyFill="0" applyAlignment="0" applyProtection="0"/>
    <xf numFmtId="0" fontId="73" fillId="0" borderId="0" applyNumberFormat="0" applyFill="0" applyBorder="0" applyAlignment="0" applyProtection="0"/>
    <xf numFmtId="0" fontId="87" fillId="20" borderId="8" applyNumberFormat="0" applyAlignment="0" applyProtection="0"/>
    <xf numFmtId="0" fontId="75" fillId="0" borderId="9" applyNumberFormat="0" applyFill="0" applyAlignment="0" applyProtection="0"/>
    <xf numFmtId="0" fontId="5" fillId="23" borderId="7" applyNumberFormat="0" applyFont="0" applyAlignment="0" applyProtection="0"/>
    <xf numFmtId="0" fontId="77" fillId="20" borderId="1" applyNumberFormat="0" applyAlignment="0" applyProtection="0"/>
    <xf numFmtId="0" fontId="78" fillId="21" borderId="2" applyNumberFormat="0" applyAlignment="0" applyProtection="0"/>
    <xf numFmtId="0" fontId="84" fillId="7" borderId="1" applyNumberFormat="0" applyAlignment="0" applyProtection="0"/>
    <xf numFmtId="44" fontId="29" fillId="0" borderId="0" applyFont="0" applyFill="0" applyBorder="0" applyAlignment="0" applyProtection="0"/>
    <xf numFmtId="0" fontId="2" fillId="0" borderId="0"/>
    <xf numFmtId="0" fontId="37" fillId="27" borderId="28" applyNumberFormat="0" applyAlignment="0" applyProtection="0"/>
    <xf numFmtId="0" fontId="38" fillId="28" borderId="29" applyNumberFormat="0" applyAlignment="0" applyProtection="0"/>
    <xf numFmtId="0" fontId="39" fillId="28" borderId="28" applyNumberFormat="0" applyAlignment="0" applyProtection="0"/>
    <xf numFmtId="0" fontId="29" fillId="30" borderId="32" applyNumberFormat="0" applyFont="0" applyAlignment="0" applyProtection="0"/>
    <xf numFmtId="0" fontId="44" fillId="0" borderId="33" applyNumberFormat="0" applyFill="0" applyAlignment="0" applyProtection="0"/>
    <xf numFmtId="0" fontId="2" fillId="0" borderId="0"/>
    <xf numFmtId="0" fontId="2" fillId="0" borderId="0"/>
    <xf numFmtId="0" fontId="2" fillId="0" borderId="0"/>
    <xf numFmtId="44" fontId="29" fillId="0" borderId="0" applyFont="0" applyFill="0" applyBorder="0" applyAlignment="0" applyProtection="0"/>
    <xf numFmtId="0" fontId="29" fillId="0" borderId="0"/>
    <xf numFmtId="0" fontId="2" fillId="0" borderId="0"/>
    <xf numFmtId="10" fontId="5" fillId="56" borderId="20" applyNumberFormat="0" applyFont="0" applyBorder="0" applyAlignment="0" applyProtection="0">
      <alignment horizontal="center"/>
    </xf>
    <xf numFmtId="0" fontId="50" fillId="57" borderId="1" applyNumberFormat="0" applyAlignment="0" applyProtection="0"/>
    <xf numFmtId="0" fontId="60" fillId="20" borderId="1" applyNumberFormat="0" applyAlignment="0" applyProtection="0"/>
    <xf numFmtId="0" fontId="5" fillId="23" borderId="36" applyNumberFormat="0" applyFont="0" applyAlignment="0" applyProtection="0"/>
    <xf numFmtId="0" fontId="70" fillId="57" borderId="8" applyNumberFormat="0" applyAlignment="0" applyProtection="0"/>
    <xf numFmtId="41" fontId="49" fillId="0" borderId="23" applyNumberFormat="0" applyFont="0" applyFill="0" applyAlignment="0" applyProtection="0"/>
    <xf numFmtId="0" fontId="72" fillId="0" borderId="37" applyNumberFormat="0" applyFill="0" applyAlignment="0" applyProtection="0"/>
    <xf numFmtId="0" fontId="87" fillId="20" borderId="8" applyNumberFormat="0" applyAlignment="0" applyProtection="0"/>
    <xf numFmtId="0" fontId="5" fillId="23" borderId="7" applyNumberFormat="0" applyFont="0" applyAlignment="0" applyProtection="0"/>
    <xf numFmtId="0" fontId="77" fillId="20" borderId="1" applyNumberFormat="0" applyAlignment="0" applyProtection="0"/>
    <xf numFmtId="0" fontId="84" fillId="7" borderId="1" applyNumberFormat="0" applyAlignment="0" applyProtection="0"/>
    <xf numFmtId="0" fontId="29" fillId="0" borderId="0"/>
    <xf numFmtId="0" fontId="1" fillId="0" borderId="0"/>
    <xf numFmtId="44" fontId="1" fillId="0" borderId="0" applyFont="0" applyFill="0" applyBorder="0" applyAlignment="0" applyProtection="0"/>
    <xf numFmtId="0" fontId="26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</cellStyleXfs>
  <cellXfs count="121">
    <xf numFmtId="0" fontId="0" fillId="0" borderId="0" xfId="0"/>
    <xf numFmtId="0" fontId="7" fillId="0" borderId="0" xfId="0" applyFont="1" applyFill="1" applyBorder="1"/>
    <xf numFmtId="0" fontId="8" fillId="0" borderId="0" xfId="0" applyFont="1" applyFill="1" applyBorder="1"/>
    <xf numFmtId="4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39" fontId="8" fillId="0" borderId="0" xfId="0" applyNumberFormat="1" applyFont="1" applyFill="1" applyBorder="1" applyAlignment="1">
      <alignment horizontal="center"/>
    </xf>
    <xf numFmtId="39" fontId="27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8" fillId="0" borderId="21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/>
    </xf>
    <xf numFmtId="0" fontId="6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vertical="center"/>
    </xf>
    <xf numFmtId="165" fontId="8" fillId="0" borderId="0" xfId="41" applyFont="1" applyFill="1" applyBorder="1" applyAlignment="1">
      <alignment horizontal="center"/>
    </xf>
    <xf numFmtId="7" fontId="6" fillId="0" borderId="0" xfId="29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>
      <alignment horizontal="center"/>
    </xf>
    <xf numFmtId="165" fontId="8" fillId="0" borderId="0" xfId="41" applyFont="1" applyFill="1" applyBorder="1" applyAlignment="1">
      <alignment horizontal="right"/>
    </xf>
    <xf numFmtId="164" fontId="6" fillId="0" borderId="0" xfId="29" applyNumberFormat="1" applyFont="1" applyFill="1" applyBorder="1" applyAlignment="1" applyProtection="1"/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164" fontId="8" fillId="0" borderId="18" xfId="0" applyNumberFormat="1" applyFont="1" applyFill="1" applyBorder="1" applyAlignment="1">
      <alignment horizontal="center"/>
    </xf>
    <xf numFmtId="0" fontId="90" fillId="0" borderId="0" xfId="0" applyFont="1" applyFill="1" applyBorder="1"/>
    <xf numFmtId="1" fontId="8" fillId="0" borderId="14" xfId="466" applyNumberFormat="1" applyFont="1" applyFill="1" applyBorder="1" applyAlignment="1">
      <alignment horizontal="center"/>
    </xf>
    <xf numFmtId="1" fontId="8" fillId="0" borderId="13" xfId="466" applyNumberFormat="1" applyFont="1" applyFill="1" applyBorder="1" applyAlignment="1">
      <alignment horizontal="center"/>
    </xf>
    <xf numFmtId="0" fontId="91" fillId="0" borderId="0" xfId="0" applyFont="1" applyFill="1" applyBorder="1" applyAlignment="1">
      <alignment horizontal="left"/>
    </xf>
    <xf numFmtId="0" fontId="91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8" fillId="0" borderId="18" xfId="0" applyFont="1" applyFill="1" applyBorder="1" applyAlignment="1">
      <alignment horizontal="center"/>
    </xf>
    <xf numFmtId="0" fontId="8" fillId="0" borderId="19" xfId="0" applyFont="1" applyFill="1" applyBorder="1" applyAlignment="1">
      <alignment horizontal="center"/>
    </xf>
    <xf numFmtId="39" fontId="28" fillId="0" borderId="0" xfId="0" applyNumberFormat="1" applyFont="1" applyFill="1" applyBorder="1" applyAlignment="1"/>
    <xf numFmtId="165" fontId="8" fillId="0" borderId="0" xfId="0" applyNumberFormat="1" applyFont="1" applyFill="1" applyBorder="1"/>
    <xf numFmtId="0" fontId="8" fillId="0" borderId="0" xfId="0" applyFont="1" applyFill="1" applyBorder="1" applyAlignment="1">
      <alignment wrapText="1"/>
    </xf>
    <xf numFmtId="0" fontId="0" fillId="0" borderId="0" xfId="0" applyFill="1"/>
    <xf numFmtId="4" fontId="8" fillId="0" borderId="0" xfId="0" applyNumberFormat="1" applyFont="1" applyFill="1" applyBorder="1"/>
    <xf numFmtId="164" fontId="8" fillId="0" borderId="17" xfId="0" applyNumberFormat="1" applyFont="1" applyFill="1" applyBorder="1" applyAlignment="1">
      <alignment horizontal="center"/>
    </xf>
    <xf numFmtId="4" fontId="69" fillId="0" borderId="0" xfId="0" applyNumberFormat="1" applyFont="1" applyFill="1" applyBorder="1" applyAlignment="1">
      <alignment horizontal="center"/>
    </xf>
    <xf numFmtId="4" fontId="69" fillId="0" borderId="23" xfId="0" applyNumberFormat="1" applyFont="1" applyFill="1" applyBorder="1" applyAlignment="1">
      <alignment horizontal="center"/>
    </xf>
    <xf numFmtId="4" fontId="69" fillId="0" borderId="24" xfId="0" applyNumberFormat="1" applyFont="1" applyFill="1" applyBorder="1" applyAlignment="1">
      <alignment horizontal="center"/>
    </xf>
    <xf numFmtId="4" fontId="69" fillId="0" borderId="10" xfId="0" applyNumberFormat="1" applyFont="1" applyFill="1" applyBorder="1" applyAlignment="1">
      <alignment horizontal="center"/>
    </xf>
    <xf numFmtId="4" fontId="69" fillId="0" borderId="11" xfId="0" applyNumberFormat="1" applyFont="1" applyFill="1" applyBorder="1" applyAlignment="1">
      <alignment horizontal="center"/>
    </xf>
    <xf numFmtId="4" fontId="69" fillId="0" borderId="12" xfId="0" applyNumberFormat="1" applyFont="1" applyFill="1" applyBorder="1" applyAlignment="1">
      <alignment horizontal="center"/>
    </xf>
    <xf numFmtId="4" fontId="69" fillId="0" borderId="22" xfId="0" applyNumberFormat="1" applyFont="1" applyFill="1" applyBorder="1" applyAlignment="1">
      <alignment horizontal="center"/>
    </xf>
    <xf numFmtId="4" fontId="69" fillId="0" borderId="13" xfId="0" applyNumberFormat="1" applyFont="1" applyFill="1" applyBorder="1" applyAlignment="1">
      <alignment horizontal="center"/>
    </xf>
    <xf numFmtId="4" fontId="69" fillId="0" borderId="14" xfId="0" applyNumberFormat="1" applyFont="1" applyFill="1" applyBorder="1" applyAlignment="1">
      <alignment horizontal="center"/>
    </xf>
    <xf numFmtId="0" fontId="8" fillId="0" borderId="18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7" fillId="59" borderId="0" xfId="0" applyFont="1" applyFill="1" applyBorder="1"/>
    <xf numFmtId="0" fontId="8" fillId="59" borderId="0" xfId="0" applyFont="1" applyFill="1" applyBorder="1"/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10" xfId="0" applyFill="1" applyBorder="1" applyAlignment="1">
      <alignment horizontal="center"/>
    </xf>
    <xf numFmtId="0" fontId="0" fillId="59" borderId="20" xfId="0" applyFill="1" applyBorder="1"/>
    <xf numFmtId="0" fontId="0" fillId="59" borderId="20" xfId="0" applyFill="1" applyBorder="1" applyAlignment="1">
      <alignment horizontal="center"/>
    </xf>
    <xf numFmtId="0" fontId="0" fillId="60" borderId="20" xfId="0" applyFill="1" applyBorder="1"/>
    <xf numFmtId="0" fontId="0" fillId="60" borderId="20" xfId="0" applyFill="1" applyBorder="1" applyAlignment="1">
      <alignment horizontal="center"/>
    </xf>
    <xf numFmtId="10" fontId="7" fillId="0" borderId="17" xfId="0" applyNumberFormat="1" applyFont="1" applyFill="1" applyBorder="1" applyAlignment="1">
      <alignment horizontal="center"/>
    </xf>
    <xf numFmtId="10" fontId="7" fillId="0" borderId="18" xfId="0" applyNumberFormat="1" applyFont="1" applyFill="1" applyBorder="1" applyAlignment="1">
      <alignment horizontal="center"/>
    </xf>
    <xf numFmtId="10" fontId="7" fillId="0" borderId="19" xfId="0" applyNumberFormat="1" applyFont="1" applyFill="1" applyBorder="1" applyAlignment="1">
      <alignment horizontal="center"/>
    </xf>
    <xf numFmtId="0" fontId="7" fillId="59" borderId="0" xfId="0" applyFont="1" applyFill="1" applyBorder="1" applyAlignment="1">
      <alignment horizontal="left" wrapText="1"/>
    </xf>
    <xf numFmtId="0" fontId="8" fillId="0" borderId="24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164" fontId="7" fillId="0" borderId="17" xfId="0" applyNumberFormat="1" applyFont="1" applyFill="1" applyBorder="1" applyAlignment="1">
      <alignment horizontal="center"/>
    </xf>
    <xf numFmtId="164" fontId="7" fillId="0" borderId="18" xfId="0" applyNumberFormat="1" applyFont="1" applyFill="1" applyBorder="1" applyAlignment="1">
      <alignment horizontal="center"/>
    </xf>
    <xf numFmtId="164" fontId="7" fillId="0" borderId="19" xfId="0" applyNumberFormat="1" applyFont="1" applyFill="1" applyBorder="1" applyAlignment="1">
      <alignment horizontal="center"/>
    </xf>
    <xf numFmtId="0" fontId="8" fillId="0" borderId="21" xfId="0" applyFont="1" applyFill="1" applyBorder="1" applyAlignment="1">
      <alignment horizontal="center" wrapText="1"/>
    </xf>
    <xf numFmtId="0" fontId="8" fillId="0" borderId="16" xfId="0" applyFont="1" applyFill="1" applyBorder="1" applyAlignment="1">
      <alignment horizontal="center" wrapText="1"/>
    </xf>
    <xf numFmtId="0" fontId="89" fillId="0" borderId="17" xfId="0" applyFont="1" applyFill="1" applyBorder="1" applyAlignment="1">
      <alignment horizontal="center" vertical="top" wrapText="1"/>
    </xf>
    <xf numFmtId="0" fontId="89" fillId="0" borderId="18" xfId="0" applyFont="1" applyFill="1" applyBorder="1" applyAlignment="1">
      <alignment horizontal="center" vertical="top" wrapText="1"/>
    </xf>
    <xf numFmtId="0" fontId="89" fillId="0" borderId="19" xfId="0" applyFont="1" applyFill="1" applyBorder="1" applyAlignment="1">
      <alignment horizontal="center" vertical="top" wrapText="1"/>
    </xf>
    <xf numFmtId="0" fontId="8" fillId="0" borderId="24" xfId="0" applyFont="1" applyFill="1" applyBorder="1" applyAlignment="1">
      <alignment horizontal="center" wrapText="1"/>
    </xf>
    <xf numFmtId="0" fontId="8" fillId="0" borderId="12" xfId="0" applyFont="1" applyFill="1" applyBorder="1" applyAlignment="1">
      <alignment horizontal="center" wrapText="1"/>
    </xf>
    <xf numFmtId="0" fontId="7" fillId="59" borderId="14" xfId="466" applyFont="1" applyFill="1" applyBorder="1" applyAlignment="1">
      <alignment horizontal="left"/>
    </xf>
    <xf numFmtId="0" fontId="7" fillId="59" borderId="11" xfId="466" applyFont="1" applyFill="1" applyBorder="1" applyAlignment="1">
      <alignment horizontal="left"/>
    </xf>
    <xf numFmtId="0" fontId="7" fillId="59" borderId="13" xfId="0" applyFont="1" applyFill="1" applyBorder="1" applyAlignment="1"/>
    <xf numFmtId="0" fontId="7" fillId="59" borderId="0" xfId="0" applyFont="1" applyFill="1" applyBorder="1" applyAlignment="1"/>
    <xf numFmtId="0" fontId="0" fillId="59" borderId="0" xfId="0" applyFill="1"/>
    <xf numFmtId="44" fontId="0" fillId="0" borderId="0" xfId="29" applyFont="1"/>
    <xf numFmtId="0" fontId="3" fillId="0" borderId="0" xfId="0" applyFont="1"/>
    <xf numFmtId="0" fontId="0" fillId="61" borderId="0" xfId="0" applyFill="1"/>
    <xf numFmtId="44" fontId="0" fillId="61" borderId="0" xfId="29" applyFont="1" applyFill="1"/>
    <xf numFmtId="0" fontId="3" fillId="61" borderId="0" xfId="0" applyFont="1" applyFill="1"/>
    <xf numFmtId="0" fontId="92" fillId="61" borderId="0" xfId="0" applyFont="1" applyFill="1"/>
    <xf numFmtId="44" fontId="92" fillId="61" borderId="0" xfId="29" applyFont="1" applyFill="1"/>
    <xf numFmtId="44" fontId="3" fillId="0" borderId="0" xfId="29" applyFont="1"/>
    <xf numFmtId="44" fontId="0" fillId="0" borderId="39" xfId="29" applyFont="1" applyBorder="1"/>
    <xf numFmtId="0" fontId="0" fillId="0" borderId="40" xfId="0" applyBorder="1"/>
    <xf numFmtId="44" fontId="0" fillId="0" borderId="40" xfId="29" applyFont="1" applyBorder="1"/>
    <xf numFmtId="0" fontId="0" fillId="0" borderId="41" xfId="0" applyBorder="1"/>
    <xf numFmtId="44" fontId="93" fillId="0" borderId="42" xfId="29" applyFont="1" applyBorder="1"/>
    <xf numFmtId="0" fontId="0" fillId="0" borderId="0" xfId="0" applyBorder="1"/>
    <xf numFmtId="44" fontId="0" fillId="0" borderId="0" xfId="29" applyFont="1" applyBorder="1"/>
    <xf numFmtId="0" fontId="0" fillId="0" borderId="43" xfId="0" applyBorder="1"/>
    <xf numFmtId="44" fontId="3" fillId="0" borderId="42" xfId="29" applyFont="1" applyBorder="1"/>
    <xf numFmtId="0" fontId="3" fillId="0" borderId="0" xfId="0" applyFont="1" applyBorder="1"/>
    <xf numFmtId="44" fontId="0" fillId="0" borderId="42" xfId="29" applyFont="1" applyBorder="1"/>
    <xf numFmtId="44" fontId="3" fillId="0" borderId="0" xfId="29" applyFont="1" applyBorder="1"/>
    <xf numFmtId="44" fontId="0" fillId="0" borderId="44" xfId="29" applyFont="1" applyBorder="1"/>
    <xf numFmtId="0" fontId="0" fillId="0" borderId="45" xfId="0" applyBorder="1"/>
    <xf numFmtId="44" fontId="0" fillId="0" borderId="45" xfId="29" applyFont="1" applyBorder="1"/>
    <xf numFmtId="0" fontId="0" fillId="0" borderId="46" xfId="0" applyBorder="1"/>
    <xf numFmtId="0" fontId="3" fillId="0" borderId="40" xfId="0" applyFont="1" applyBorder="1"/>
    <xf numFmtId="0" fontId="3" fillId="0" borderId="45" xfId="0" applyFont="1" applyBorder="1"/>
    <xf numFmtId="0" fontId="8" fillId="62" borderId="0" xfId="0" applyFont="1" applyFill="1" applyBorder="1"/>
    <xf numFmtId="0" fontId="8" fillId="62" borderId="17" xfId="0" applyFont="1" applyFill="1" applyBorder="1" applyAlignment="1">
      <alignment horizontal="center"/>
    </xf>
    <xf numFmtId="39" fontId="8" fillId="62" borderId="22" xfId="466" applyNumberFormat="1" applyFont="1" applyFill="1" applyBorder="1" applyAlignment="1">
      <alignment horizontal="center"/>
    </xf>
    <xf numFmtId="4" fontId="69" fillId="62" borderId="13" xfId="0" applyNumberFormat="1" applyFont="1" applyFill="1" applyBorder="1" applyAlignment="1">
      <alignment horizontal="center"/>
    </xf>
    <xf numFmtId="4" fontId="69" fillId="62" borderId="14" xfId="0" applyNumberFormat="1" applyFont="1" applyFill="1" applyBorder="1" applyAlignment="1">
      <alignment horizontal="center"/>
    </xf>
    <xf numFmtId="2" fontId="90" fillId="62" borderId="0" xfId="0" applyNumberFormat="1" applyFont="1" applyFill="1" applyBorder="1" applyAlignment="1">
      <alignment horizontal="center"/>
    </xf>
    <xf numFmtId="4" fontId="6" fillId="62" borderId="22" xfId="30" applyNumberFormat="1" applyFont="1" applyFill="1" applyBorder="1" applyAlignment="1" applyProtection="1">
      <alignment horizontal="center"/>
    </xf>
    <xf numFmtId="2" fontId="8" fillId="62" borderId="0" xfId="28" applyNumberFormat="1" applyFont="1" applyFill="1" applyBorder="1" applyAlignment="1">
      <alignment horizontal="center"/>
    </xf>
    <xf numFmtId="4" fontId="8" fillId="62" borderId="0" xfId="0" applyNumberFormat="1" applyFont="1" applyFill="1" applyBorder="1" applyAlignment="1">
      <alignment horizontal="center"/>
    </xf>
    <xf numFmtId="0" fontId="8" fillId="63" borderId="0" xfId="0" applyFont="1" applyFill="1" applyBorder="1"/>
    <xf numFmtId="0" fontId="8" fillId="63" borderId="18" xfId="0" applyFont="1" applyFill="1" applyBorder="1" applyAlignment="1">
      <alignment horizontal="center"/>
    </xf>
    <xf numFmtId="4" fontId="69" fillId="63" borderId="0" xfId="0" applyNumberFormat="1" applyFont="1" applyFill="1" applyBorder="1" applyAlignment="1">
      <alignment horizontal="center"/>
    </xf>
    <xf numFmtId="4" fontId="69" fillId="63" borderId="11" xfId="0" applyNumberFormat="1" applyFont="1" applyFill="1" applyBorder="1" applyAlignment="1">
      <alignment horizontal="center"/>
    </xf>
    <xf numFmtId="0" fontId="8" fillId="60" borderId="0" xfId="0" applyFont="1" applyFill="1" applyBorder="1"/>
    <xf numFmtId="0" fontId="8" fillId="60" borderId="19" xfId="0" applyFont="1" applyFill="1" applyBorder="1" applyAlignment="1">
      <alignment horizontal="center"/>
    </xf>
    <xf numFmtId="4" fontId="69" fillId="60" borderId="10" xfId="0" applyNumberFormat="1" applyFont="1" applyFill="1" applyBorder="1" applyAlignment="1">
      <alignment horizontal="center"/>
    </xf>
    <xf numFmtId="4" fontId="69" fillId="60" borderId="12" xfId="0" applyNumberFormat="1" applyFont="1" applyFill="1" applyBorder="1" applyAlignment="1">
      <alignment horizontal="center"/>
    </xf>
  </cellXfs>
  <cellStyles count="472">
    <cellStyle name="20% - Accent1" xfId="1" builtinId="30" customBuiltin="1"/>
    <cellStyle name="20% - Accent1 2" xfId="93" xr:uid="{00000000-0005-0000-0000-000001000000}"/>
    <cellStyle name="20% - Accent1 2 2" xfId="389" xr:uid="{00000000-0005-0000-0000-000002000000}"/>
    <cellStyle name="20% - Accent1 2 3" xfId="302" xr:uid="{00000000-0005-0000-0000-000003000000}"/>
    <cellStyle name="20% - Accent1 3" xfId="250" xr:uid="{00000000-0005-0000-0000-000004000000}"/>
    <cellStyle name="20% - Accent1 4" xfId="68" xr:uid="{00000000-0005-0000-0000-000005000000}"/>
    <cellStyle name="20% - Accent1 5" xfId="366" xr:uid="{00000000-0005-0000-0000-000006000000}"/>
    <cellStyle name="20% - Accent2" xfId="2" builtinId="34" customBuiltin="1"/>
    <cellStyle name="20% - Accent2 2" xfId="94" xr:uid="{00000000-0005-0000-0000-000008000000}"/>
    <cellStyle name="20% - Accent2 2 2" xfId="390" xr:uid="{00000000-0005-0000-0000-000009000000}"/>
    <cellStyle name="20% - Accent2 2 3" xfId="303" xr:uid="{00000000-0005-0000-0000-00000A000000}"/>
    <cellStyle name="20% - Accent2 3" xfId="251" xr:uid="{00000000-0005-0000-0000-00000B000000}"/>
    <cellStyle name="20% - Accent2 4" xfId="72" xr:uid="{00000000-0005-0000-0000-00000C000000}"/>
    <cellStyle name="20% - Accent2 5" xfId="370" xr:uid="{00000000-0005-0000-0000-00000D000000}"/>
    <cellStyle name="20% - Accent3" xfId="3" builtinId="38" customBuiltin="1"/>
    <cellStyle name="20% - Accent3 2" xfId="95" xr:uid="{00000000-0005-0000-0000-00000F000000}"/>
    <cellStyle name="20% - Accent3 2 2" xfId="391" xr:uid="{00000000-0005-0000-0000-000010000000}"/>
    <cellStyle name="20% - Accent3 2 3" xfId="304" xr:uid="{00000000-0005-0000-0000-000011000000}"/>
    <cellStyle name="20% - Accent3 3" xfId="252" xr:uid="{00000000-0005-0000-0000-000012000000}"/>
    <cellStyle name="20% - Accent3 4" xfId="76" xr:uid="{00000000-0005-0000-0000-000013000000}"/>
    <cellStyle name="20% - Accent3 5" xfId="374" xr:uid="{00000000-0005-0000-0000-000014000000}"/>
    <cellStyle name="20% - Accent4" xfId="4" builtinId="42" customBuiltin="1"/>
    <cellStyle name="20% - Accent4 2" xfId="96" xr:uid="{00000000-0005-0000-0000-000016000000}"/>
    <cellStyle name="20% - Accent4 2 2" xfId="392" xr:uid="{00000000-0005-0000-0000-000017000000}"/>
    <cellStyle name="20% - Accent4 2 3" xfId="305" xr:uid="{00000000-0005-0000-0000-000018000000}"/>
    <cellStyle name="20% - Accent4 3" xfId="228" xr:uid="{00000000-0005-0000-0000-000019000000}"/>
    <cellStyle name="20% - Accent4 4" xfId="80" xr:uid="{00000000-0005-0000-0000-00001A000000}"/>
    <cellStyle name="20% - Accent4 5" xfId="378" xr:uid="{00000000-0005-0000-0000-00001B000000}"/>
    <cellStyle name="20% - Accent5" xfId="5" builtinId="46" customBuiltin="1"/>
    <cellStyle name="20% - Accent5 2" xfId="97" xr:uid="{00000000-0005-0000-0000-00001D000000}"/>
    <cellStyle name="20% - Accent5 2 2" xfId="393" xr:uid="{00000000-0005-0000-0000-00001E000000}"/>
    <cellStyle name="20% - Accent5 2 3" xfId="306" xr:uid="{00000000-0005-0000-0000-00001F000000}"/>
    <cellStyle name="20% - Accent5 3" xfId="253" xr:uid="{00000000-0005-0000-0000-000020000000}"/>
    <cellStyle name="20% - Accent5 4" xfId="84" xr:uid="{00000000-0005-0000-0000-000021000000}"/>
    <cellStyle name="20% - Accent5 5" xfId="382" xr:uid="{00000000-0005-0000-0000-000022000000}"/>
    <cellStyle name="20% - Accent6" xfId="6" builtinId="50" customBuiltin="1"/>
    <cellStyle name="20% - Accent6 2" xfId="98" xr:uid="{00000000-0005-0000-0000-000024000000}"/>
    <cellStyle name="20% - Accent6 2 2" xfId="394" xr:uid="{00000000-0005-0000-0000-000025000000}"/>
    <cellStyle name="20% - Accent6 2 3" xfId="307" xr:uid="{00000000-0005-0000-0000-000026000000}"/>
    <cellStyle name="20% - Accent6 3" xfId="241" xr:uid="{00000000-0005-0000-0000-000027000000}"/>
    <cellStyle name="20% - Accent6 4" xfId="88" xr:uid="{00000000-0005-0000-0000-000028000000}"/>
    <cellStyle name="20% - Accent6 5" xfId="386" xr:uid="{00000000-0005-0000-0000-000029000000}"/>
    <cellStyle name="40% - Accent1" xfId="7" builtinId="31" customBuiltin="1"/>
    <cellStyle name="40% - Accent1 2" xfId="99" xr:uid="{00000000-0005-0000-0000-00002B000000}"/>
    <cellStyle name="40% - Accent1 2 2" xfId="395" xr:uid="{00000000-0005-0000-0000-00002C000000}"/>
    <cellStyle name="40% - Accent1 2 3" xfId="308" xr:uid="{00000000-0005-0000-0000-00002D000000}"/>
    <cellStyle name="40% - Accent1 3" xfId="254" xr:uid="{00000000-0005-0000-0000-00002E000000}"/>
    <cellStyle name="40% - Accent1 4" xfId="69" xr:uid="{00000000-0005-0000-0000-00002F000000}"/>
    <cellStyle name="40% - Accent1 5" xfId="367" xr:uid="{00000000-0005-0000-0000-000030000000}"/>
    <cellStyle name="40% - Accent2" xfId="8" builtinId="35" customBuiltin="1"/>
    <cellStyle name="40% - Accent2 2" xfId="100" xr:uid="{00000000-0005-0000-0000-000032000000}"/>
    <cellStyle name="40% - Accent2 2 2" xfId="396" xr:uid="{00000000-0005-0000-0000-000033000000}"/>
    <cellStyle name="40% - Accent2 2 3" xfId="309" xr:uid="{00000000-0005-0000-0000-000034000000}"/>
    <cellStyle name="40% - Accent2 3" xfId="255" xr:uid="{00000000-0005-0000-0000-000035000000}"/>
    <cellStyle name="40% - Accent2 4" xfId="73" xr:uid="{00000000-0005-0000-0000-000036000000}"/>
    <cellStyle name="40% - Accent2 5" xfId="371" xr:uid="{00000000-0005-0000-0000-000037000000}"/>
    <cellStyle name="40% - Accent3" xfId="9" builtinId="39" customBuiltin="1"/>
    <cellStyle name="40% - Accent3 2" xfId="101" xr:uid="{00000000-0005-0000-0000-000039000000}"/>
    <cellStyle name="40% - Accent3 2 2" xfId="397" xr:uid="{00000000-0005-0000-0000-00003A000000}"/>
    <cellStyle name="40% - Accent3 2 3" xfId="310" xr:uid="{00000000-0005-0000-0000-00003B000000}"/>
    <cellStyle name="40% - Accent3 3" xfId="256" xr:uid="{00000000-0005-0000-0000-00003C000000}"/>
    <cellStyle name="40% - Accent3 4" xfId="77" xr:uid="{00000000-0005-0000-0000-00003D000000}"/>
    <cellStyle name="40% - Accent3 5" xfId="375" xr:uid="{00000000-0005-0000-0000-00003E000000}"/>
    <cellStyle name="40% - Accent4" xfId="10" builtinId="43" customBuiltin="1"/>
    <cellStyle name="40% - Accent4 2" xfId="102" xr:uid="{00000000-0005-0000-0000-000040000000}"/>
    <cellStyle name="40% - Accent4 2 2" xfId="398" xr:uid="{00000000-0005-0000-0000-000041000000}"/>
    <cellStyle name="40% - Accent4 2 3" xfId="311" xr:uid="{00000000-0005-0000-0000-000042000000}"/>
    <cellStyle name="40% - Accent4 3" xfId="257" xr:uid="{00000000-0005-0000-0000-000043000000}"/>
    <cellStyle name="40% - Accent4 4" xfId="81" xr:uid="{00000000-0005-0000-0000-000044000000}"/>
    <cellStyle name="40% - Accent4 5" xfId="379" xr:uid="{00000000-0005-0000-0000-000045000000}"/>
    <cellStyle name="40% - Accent5" xfId="11" builtinId="47" customBuiltin="1"/>
    <cellStyle name="40% - Accent5 2" xfId="103" xr:uid="{00000000-0005-0000-0000-000047000000}"/>
    <cellStyle name="40% - Accent5 2 2" xfId="399" xr:uid="{00000000-0005-0000-0000-000048000000}"/>
    <cellStyle name="40% - Accent5 2 3" xfId="312" xr:uid="{00000000-0005-0000-0000-000049000000}"/>
    <cellStyle name="40% - Accent5 3" xfId="229" xr:uid="{00000000-0005-0000-0000-00004A000000}"/>
    <cellStyle name="40% - Accent5 4" xfId="85" xr:uid="{00000000-0005-0000-0000-00004B000000}"/>
    <cellStyle name="40% - Accent5 5" xfId="383" xr:uid="{00000000-0005-0000-0000-00004C000000}"/>
    <cellStyle name="40% - Accent6" xfId="12" builtinId="51" customBuiltin="1"/>
    <cellStyle name="40% - Accent6 2" xfId="104" xr:uid="{00000000-0005-0000-0000-00004E000000}"/>
    <cellStyle name="40% - Accent6 2 2" xfId="400" xr:uid="{00000000-0005-0000-0000-00004F000000}"/>
    <cellStyle name="40% - Accent6 2 3" xfId="313" xr:uid="{00000000-0005-0000-0000-000050000000}"/>
    <cellStyle name="40% - Accent6 3" xfId="230" xr:uid="{00000000-0005-0000-0000-000051000000}"/>
    <cellStyle name="40% - Accent6 4" xfId="89" xr:uid="{00000000-0005-0000-0000-000052000000}"/>
    <cellStyle name="40% - Accent6 5" xfId="387" xr:uid="{00000000-0005-0000-0000-000053000000}"/>
    <cellStyle name="60% - Accent1" xfId="13" builtinId="32" customBuiltin="1"/>
    <cellStyle name="60% - Accent1 2" xfId="105" xr:uid="{00000000-0005-0000-0000-000055000000}"/>
    <cellStyle name="60% - Accent1 2 2" xfId="401" xr:uid="{00000000-0005-0000-0000-000056000000}"/>
    <cellStyle name="60% - Accent1 2 3" xfId="314" xr:uid="{00000000-0005-0000-0000-000057000000}"/>
    <cellStyle name="60% - Accent1 3" xfId="231" xr:uid="{00000000-0005-0000-0000-000058000000}"/>
    <cellStyle name="60% - Accent1 4" xfId="70" xr:uid="{00000000-0005-0000-0000-000059000000}"/>
    <cellStyle name="60% - Accent1 5" xfId="368" xr:uid="{00000000-0005-0000-0000-00005A000000}"/>
    <cellStyle name="60% - Accent2" xfId="14" builtinId="36" customBuiltin="1"/>
    <cellStyle name="60% - Accent2 2" xfId="106" xr:uid="{00000000-0005-0000-0000-00005C000000}"/>
    <cellStyle name="60% - Accent2 2 2" xfId="402" xr:uid="{00000000-0005-0000-0000-00005D000000}"/>
    <cellStyle name="60% - Accent2 2 3" xfId="315" xr:uid="{00000000-0005-0000-0000-00005E000000}"/>
    <cellStyle name="60% - Accent2 3" xfId="232" xr:uid="{00000000-0005-0000-0000-00005F000000}"/>
    <cellStyle name="60% - Accent2 4" xfId="74" xr:uid="{00000000-0005-0000-0000-000060000000}"/>
    <cellStyle name="60% - Accent2 5" xfId="372" xr:uid="{00000000-0005-0000-0000-000061000000}"/>
    <cellStyle name="60% - Accent3" xfId="15" builtinId="40" customBuiltin="1"/>
    <cellStyle name="60% - Accent3 2" xfId="107" xr:uid="{00000000-0005-0000-0000-000063000000}"/>
    <cellStyle name="60% - Accent3 2 2" xfId="403" xr:uid="{00000000-0005-0000-0000-000064000000}"/>
    <cellStyle name="60% - Accent3 2 3" xfId="316" xr:uid="{00000000-0005-0000-0000-000065000000}"/>
    <cellStyle name="60% - Accent3 3" xfId="264" xr:uid="{00000000-0005-0000-0000-000066000000}"/>
    <cellStyle name="60% - Accent3 4" xfId="78" xr:uid="{00000000-0005-0000-0000-000067000000}"/>
    <cellStyle name="60% - Accent3 5" xfId="376" xr:uid="{00000000-0005-0000-0000-000068000000}"/>
    <cellStyle name="60% - Accent4" xfId="16" builtinId="44" customBuiltin="1"/>
    <cellStyle name="60% - Accent4 2" xfId="108" xr:uid="{00000000-0005-0000-0000-00006A000000}"/>
    <cellStyle name="60% - Accent4 2 2" xfId="404" xr:uid="{00000000-0005-0000-0000-00006B000000}"/>
    <cellStyle name="60% - Accent4 2 3" xfId="317" xr:uid="{00000000-0005-0000-0000-00006C000000}"/>
    <cellStyle name="60% - Accent4 3" xfId="233" xr:uid="{00000000-0005-0000-0000-00006D000000}"/>
    <cellStyle name="60% - Accent4 4" xfId="82" xr:uid="{00000000-0005-0000-0000-00006E000000}"/>
    <cellStyle name="60% - Accent4 5" xfId="380" xr:uid="{00000000-0005-0000-0000-00006F000000}"/>
    <cellStyle name="60% - Accent5" xfId="17" builtinId="48" customBuiltin="1"/>
    <cellStyle name="60% - Accent5 2" xfId="109" xr:uid="{00000000-0005-0000-0000-000071000000}"/>
    <cellStyle name="60% - Accent5 2 2" xfId="405" xr:uid="{00000000-0005-0000-0000-000072000000}"/>
    <cellStyle name="60% - Accent5 2 3" xfId="318" xr:uid="{00000000-0005-0000-0000-000073000000}"/>
    <cellStyle name="60% - Accent5 3" xfId="244" xr:uid="{00000000-0005-0000-0000-000074000000}"/>
    <cellStyle name="60% - Accent5 4" xfId="86" xr:uid="{00000000-0005-0000-0000-000075000000}"/>
    <cellStyle name="60% - Accent5 5" xfId="384" xr:uid="{00000000-0005-0000-0000-000076000000}"/>
    <cellStyle name="60% - Accent6" xfId="18" builtinId="52" customBuiltin="1"/>
    <cellStyle name="60% - Accent6 2" xfId="110" xr:uid="{00000000-0005-0000-0000-000078000000}"/>
    <cellStyle name="60% - Accent6 2 2" xfId="406" xr:uid="{00000000-0005-0000-0000-000079000000}"/>
    <cellStyle name="60% - Accent6 2 3" xfId="319" xr:uid="{00000000-0005-0000-0000-00007A000000}"/>
    <cellStyle name="60% - Accent6 3" xfId="263" xr:uid="{00000000-0005-0000-0000-00007B000000}"/>
    <cellStyle name="60% - Accent6 4" xfId="90" xr:uid="{00000000-0005-0000-0000-00007C000000}"/>
    <cellStyle name="60% - Accent6 5" xfId="388" xr:uid="{00000000-0005-0000-0000-00007D000000}"/>
    <cellStyle name="ac" xfId="111" xr:uid="{00000000-0005-0000-0000-00007E000000}"/>
    <cellStyle name="Accent1" xfId="19" builtinId="29" customBuiltin="1"/>
    <cellStyle name="Accent1 2" xfId="112" xr:uid="{00000000-0005-0000-0000-000080000000}"/>
    <cellStyle name="Accent1 2 2" xfId="407" xr:uid="{00000000-0005-0000-0000-000081000000}"/>
    <cellStyle name="Accent1 2 3" xfId="320" xr:uid="{00000000-0005-0000-0000-000082000000}"/>
    <cellStyle name="Accent1 3" xfId="234" xr:uid="{00000000-0005-0000-0000-000083000000}"/>
    <cellStyle name="Accent1 4" xfId="67" xr:uid="{00000000-0005-0000-0000-000084000000}"/>
    <cellStyle name="Accent1 5" xfId="357" xr:uid="{00000000-0005-0000-0000-000085000000}"/>
    <cellStyle name="Accent2" xfId="20" builtinId="33" customBuiltin="1"/>
    <cellStyle name="Accent2 2" xfId="113" xr:uid="{00000000-0005-0000-0000-000087000000}"/>
    <cellStyle name="Accent2 2 2" xfId="408" xr:uid="{00000000-0005-0000-0000-000088000000}"/>
    <cellStyle name="Accent2 2 3" xfId="321" xr:uid="{00000000-0005-0000-0000-000089000000}"/>
    <cellStyle name="Accent2 3" xfId="235" xr:uid="{00000000-0005-0000-0000-00008A000000}"/>
    <cellStyle name="Accent2 4" xfId="71" xr:uid="{00000000-0005-0000-0000-00008B000000}"/>
    <cellStyle name="Accent2 5" xfId="369" xr:uid="{00000000-0005-0000-0000-00008C000000}"/>
    <cellStyle name="Accent3" xfId="21" builtinId="37" customBuiltin="1"/>
    <cellStyle name="Accent3 2" xfId="114" xr:uid="{00000000-0005-0000-0000-00008E000000}"/>
    <cellStyle name="Accent3 2 2" xfId="409" xr:uid="{00000000-0005-0000-0000-00008F000000}"/>
    <cellStyle name="Accent3 2 3" xfId="322" xr:uid="{00000000-0005-0000-0000-000090000000}"/>
    <cellStyle name="Accent3 3" xfId="238" xr:uid="{00000000-0005-0000-0000-000091000000}"/>
    <cellStyle name="Accent3 4" xfId="75" xr:uid="{00000000-0005-0000-0000-000092000000}"/>
    <cellStyle name="Accent3 5" xfId="373" xr:uid="{00000000-0005-0000-0000-000093000000}"/>
    <cellStyle name="Accent4" xfId="22" builtinId="41" customBuiltin="1"/>
    <cellStyle name="Accent4 2" xfId="115" xr:uid="{00000000-0005-0000-0000-000095000000}"/>
    <cellStyle name="Accent4 2 2" xfId="410" xr:uid="{00000000-0005-0000-0000-000096000000}"/>
    <cellStyle name="Accent4 2 3" xfId="323" xr:uid="{00000000-0005-0000-0000-000097000000}"/>
    <cellStyle name="Accent4 3" xfId="242" xr:uid="{00000000-0005-0000-0000-000098000000}"/>
    <cellStyle name="Accent4 4" xfId="79" xr:uid="{00000000-0005-0000-0000-000099000000}"/>
    <cellStyle name="Accent4 5" xfId="377" xr:uid="{00000000-0005-0000-0000-00009A000000}"/>
    <cellStyle name="Accent5" xfId="23" builtinId="45" customBuiltin="1"/>
    <cellStyle name="Accent5 2" xfId="116" xr:uid="{00000000-0005-0000-0000-00009C000000}"/>
    <cellStyle name="Accent5 2 2" xfId="411" xr:uid="{00000000-0005-0000-0000-00009D000000}"/>
    <cellStyle name="Accent5 2 3" xfId="324" xr:uid="{00000000-0005-0000-0000-00009E000000}"/>
    <cellStyle name="Accent5 3" xfId="243" xr:uid="{00000000-0005-0000-0000-00009F000000}"/>
    <cellStyle name="Accent5 4" xfId="83" xr:uid="{00000000-0005-0000-0000-0000A0000000}"/>
    <cellStyle name="Accent5 5" xfId="381" xr:uid="{00000000-0005-0000-0000-0000A1000000}"/>
    <cellStyle name="Accent6" xfId="24" builtinId="49" customBuiltin="1"/>
    <cellStyle name="Accent6 2" xfId="117" xr:uid="{00000000-0005-0000-0000-0000A3000000}"/>
    <cellStyle name="Accent6 2 2" xfId="412" xr:uid="{00000000-0005-0000-0000-0000A4000000}"/>
    <cellStyle name="Accent6 2 3" xfId="325" xr:uid="{00000000-0005-0000-0000-0000A5000000}"/>
    <cellStyle name="Accent6 3" xfId="236" xr:uid="{00000000-0005-0000-0000-0000A6000000}"/>
    <cellStyle name="Accent6 4" xfId="87" xr:uid="{00000000-0005-0000-0000-0000A7000000}"/>
    <cellStyle name="Accent6 5" xfId="385" xr:uid="{00000000-0005-0000-0000-0000A8000000}"/>
    <cellStyle name="assumption" xfId="118" xr:uid="{00000000-0005-0000-0000-0000A9000000}"/>
    <cellStyle name="assumption 2" xfId="454" xr:uid="{00000000-0005-0000-0000-0000AA000000}"/>
    <cellStyle name="assumptions" xfId="119" xr:uid="{00000000-0005-0000-0000-0000AB000000}"/>
    <cellStyle name="B" xfId="120" xr:uid="{00000000-0005-0000-0000-0000AC000000}"/>
    <cellStyle name="Bad" xfId="25" builtinId="27" customBuiltin="1"/>
    <cellStyle name="Bad 2" xfId="121" xr:uid="{00000000-0005-0000-0000-0000AE000000}"/>
    <cellStyle name="Bad 2 2" xfId="413" xr:uid="{00000000-0005-0000-0000-0000AF000000}"/>
    <cellStyle name="Bad 2 3" xfId="326" xr:uid="{00000000-0005-0000-0000-0000B0000000}"/>
    <cellStyle name="Bad 3" xfId="258" xr:uid="{00000000-0005-0000-0000-0000B1000000}"/>
    <cellStyle name="Bad 4" xfId="56" xr:uid="{00000000-0005-0000-0000-0000B2000000}"/>
    <cellStyle name="Bad 5" xfId="353" xr:uid="{00000000-0005-0000-0000-0000B3000000}"/>
    <cellStyle name="Blue" xfId="122" xr:uid="{00000000-0005-0000-0000-0000B4000000}"/>
    <cellStyle name="Calculation" xfId="26" builtinId="22" customBuiltin="1"/>
    <cellStyle name="Calculation 2" xfId="123" xr:uid="{00000000-0005-0000-0000-0000B6000000}"/>
    <cellStyle name="Calculation 2 2" xfId="414" xr:uid="{00000000-0005-0000-0000-0000B7000000}"/>
    <cellStyle name="Calculation 2 3" xfId="455" xr:uid="{00000000-0005-0000-0000-0000B8000000}"/>
    <cellStyle name="Calculation 2 4" xfId="327" xr:uid="{00000000-0005-0000-0000-0000B9000000}"/>
    <cellStyle name="Calculation 3" xfId="259" xr:uid="{00000000-0005-0000-0000-0000BA000000}"/>
    <cellStyle name="Calculation 3 2" xfId="438" xr:uid="{00000000-0005-0000-0000-0000BB000000}"/>
    <cellStyle name="Calculation 3 3" xfId="463" xr:uid="{00000000-0005-0000-0000-0000BC000000}"/>
    <cellStyle name="Calculation 4" xfId="60" xr:uid="{00000000-0005-0000-0000-0000BD000000}"/>
    <cellStyle name="Calculation 4 2" xfId="445" xr:uid="{00000000-0005-0000-0000-0000BE000000}"/>
    <cellStyle name="Calculation 4 3" xfId="349" xr:uid="{00000000-0005-0000-0000-0000BF000000}"/>
    <cellStyle name="Calculation 5" xfId="364" xr:uid="{00000000-0005-0000-0000-0000C0000000}"/>
    <cellStyle name="Check Cell" xfId="27" builtinId="23" customBuiltin="1"/>
    <cellStyle name="Check Cell 2" xfId="124" xr:uid="{00000000-0005-0000-0000-0000C2000000}"/>
    <cellStyle name="Check Cell 2 2" xfId="415" xr:uid="{00000000-0005-0000-0000-0000C3000000}"/>
    <cellStyle name="Check Cell 2 3" xfId="328" xr:uid="{00000000-0005-0000-0000-0000C4000000}"/>
    <cellStyle name="Check Cell 3" xfId="260" xr:uid="{00000000-0005-0000-0000-0000C5000000}"/>
    <cellStyle name="Check Cell 3 2" xfId="439" xr:uid="{00000000-0005-0000-0000-0000C6000000}"/>
    <cellStyle name="Check Cell 4" xfId="62" xr:uid="{00000000-0005-0000-0000-0000C7000000}"/>
    <cellStyle name="Check Cell 5" xfId="363" xr:uid="{00000000-0005-0000-0000-0000C8000000}"/>
    <cellStyle name="Comma" xfId="28" builtinId="3"/>
    <cellStyle name="Comma 2" xfId="92" xr:uid="{00000000-0005-0000-0000-0000CA000000}"/>
    <cellStyle name="Comma 2 2" xfId="125" xr:uid="{00000000-0005-0000-0000-0000CB000000}"/>
    <cellStyle name="Comma 2 3" xfId="470" xr:uid="{00000000-0005-0000-0000-0000CC000000}"/>
    <cellStyle name="Comma 3" xfId="126" xr:uid="{00000000-0005-0000-0000-0000CD000000}"/>
    <cellStyle name="Comma 4" xfId="127" xr:uid="{00000000-0005-0000-0000-0000CE000000}"/>
    <cellStyle name="Comma 4 2" xfId="290" xr:uid="{00000000-0005-0000-0000-0000CF000000}"/>
    <cellStyle name="Comma 5" xfId="299" xr:uid="{00000000-0005-0000-0000-0000D0000000}"/>
    <cellStyle name="Comma0" xfId="128" xr:uid="{00000000-0005-0000-0000-0000D1000000}"/>
    <cellStyle name="Currency" xfId="29" builtinId="4"/>
    <cellStyle name="Currency 2" xfId="30" xr:uid="{00000000-0005-0000-0000-0000D3000000}"/>
    <cellStyle name="Currency 2 2" xfId="291" xr:uid="{00000000-0005-0000-0000-0000D4000000}"/>
    <cellStyle name="Currency 3" xfId="129" xr:uid="{00000000-0005-0000-0000-0000D5000000}"/>
    <cellStyle name="Currency 3 2" xfId="416" xr:uid="{00000000-0005-0000-0000-0000D6000000}"/>
    <cellStyle name="Currency 3 3" xfId="329" xr:uid="{00000000-0005-0000-0000-0000D7000000}"/>
    <cellStyle name="Currency 4" xfId="130" xr:uid="{00000000-0005-0000-0000-0000D8000000}"/>
    <cellStyle name="Currency 4 2" xfId="131" xr:uid="{00000000-0005-0000-0000-0000D9000000}"/>
    <cellStyle name="Currency 5" xfId="132" xr:uid="{00000000-0005-0000-0000-0000DA000000}"/>
    <cellStyle name="Currency 5 2" xfId="292" xr:uid="{00000000-0005-0000-0000-0000DB000000}"/>
    <cellStyle name="Currency 6" xfId="133" xr:uid="{00000000-0005-0000-0000-0000DC000000}"/>
    <cellStyle name="Currency 7" xfId="451" xr:uid="{00000000-0005-0000-0000-0000DD000000}"/>
    <cellStyle name="Currency 8" xfId="441" xr:uid="{00000000-0005-0000-0000-0000DE000000}"/>
    <cellStyle name="Currency 9" xfId="467" xr:uid="{00000000-0005-0000-0000-0000DF000000}"/>
    <cellStyle name="Currency0" xfId="134" xr:uid="{00000000-0005-0000-0000-0000E0000000}"/>
    <cellStyle name="Date" xfId="135" xr:uid="{00000000-0005-0000-0000-0000E1000000}"/>
    <cellStyle name="Explanatory Text" xfId="31" builtinId="53" customBuiltin="1"/>
    <cellStyle name="Explanatory Text 2" xfId="136" xr:uid="{00000000-0005-0000-0000-0000E3000000}"/>
    <cellStyle name="Explanatory Text 2 2" xfId="417" xr:uid="{00000000-0005-0000-0000-0000E4000000}"/>
    <cellStyle name="Explanatory Text 2 3" xfId="330" xr:uid="{00000000-0005-0000-0000-0000E5000000}"/>
    <cellStyle name="Explanatory Text 3" xfId="248" xr:uid="{00000000-0005-0000-0000-0000E6000000}"/>
    <cellStyle name="Explanatory Text 4" xfId="65" xr:uid="{00000000-0005-0000-0000-0000E7000000}"/>
    <cellStyle name="Explanatory Text 5" xfId="362" xr:uid="{00000000-0005-0000-0000-0000E8000000}"/>
    <cellStyle name="Fixed" xfId="137" xr:uid="{00000000-0005-0000-0000-0000E9000000}"/>
    <cellStyle name="Given" xfId="138" xr:uid="{00000000-0005-0000-0000-0000EA000000}"/>
    <cellStyle name="Good" xfId="32" builtinId="26" customBuiltin="1"/>
    <cellStyle name="Good 2" xfId="139" xr:uid="{00000000-0005-0000-0000-0000EC000000}"/>
    <cellStyle name="Good 2 2" xfId="418" xr:uid="{00000000-0005-0000-0000-0000ED000000}"/>
    <cellStyle name="Good 2 3" xfId="331" xr:uid="{00000000-0005-0000-0000-0000EE000000}"/>
    <cellStyle name="Good 3" xfId="271" xr:uid="{00000000-0005-0000-0000-0000EF000000}"/>
    <cellStyle name="Good 4" xfId="55" xr:uid="{00000000-0005-0000-0000-0000F0000000}"/>
    <cellStyle name="Good 5" xfId="352" xr:uid="{00000000-0005-0000-0000-0000F1000000}"/>
    <cellStyle name="gs]_x000d__x000a_Window=-3,49,640,407, , ,3_x000d__x000a_dir1=0,0,640,209,-1,-1,1,30,201,1808,254,C:\MSOFFICE\EXCEL\1997RATE\*.*_x000d__x000a_dir9" xfId="140" xr:uid="{00000000-0005-0000-0000-0000F2000000}"/>
    <cellStyle name="gs]_x000d__x000a_Window=-3,49,640,407, , ,3_x000d__x000a_dir1=0,0,640,209,-1,-1,1,30,201,1808,254,C:\MSOFFICE\EXCEL\1997RATE\*.*_x000d__x000a_dir9 2" xfId="293" xr:uid="{00000000-0005-0000-0000-0000F3000000}"/>
    <cellStyle name="header" xfId="141" xr:uid="{00000000-0005-0000-0000-0000F4000000}"/>
    <cellStyle name="Heading 1" xfId="33" builtinId="16" customBuiltin="1"/>
    <cellStyle name="Heading 1 2" xfId="142" xr:uid="{00000000-0005-0000-0000-0000F6000000}"/>
    <cellStyle name="Heading 1 2 2" xfId="419" xr:uid="{00000000-0005-0000-0000-0000F7000000}"/>
    <cellStyle name="Heading 1 2 3" xfId="332" xr:uid="{00000000-0005-0000-0000-0000F8000000}"/>
    <cellStyle name="Heading 1 3" xfId="270" xr:uid="{00000000-0005-0000-0000-0000F9000000}"/>
    <cellStyle name="Heading 1 4" xfId="51" xr:uid="{00000000-0005-0000-0000-0000FA000000}"/>
    <cellStyle name="Heading 2" xfId="34" builtinId="17" customBuiltin="1"/>
    <cellStyle name="Heading 2 2" xfId="143" xr:uid="{00000000-0005-0000-0000-0000FC000000}"/>
    <cellStyle name="Heading 2 2 2" xfId="420" xr:uid="{00000000-0005-0000-0000-0000FD000000}"/>
    <cellStyle name="Heading 2 2 3" xfId="333" xr:uid="{00000000-0005-0000-0000-0000FE000000}"/>
    <cellStyle name="Heading 2 3" xfId="261" xr:uid="{00000000-0005-0000-0000-0000FF000000}"/>
    <cellStyle name="Heading 2 4" xfId="52" xr:uid="{00000000-0005-0000-0000-000000010000}"/>
    <cellStyle name="Heading 3" xfId="35" builtinId="18" customBuiltin="1"/>
    <cellStyle name="Heading 3 2" xfId="144" xr:uid="{00000000-0005-0000-0000-000002010000}"/>
    <cellStyle name="Heading 3 2 2" xfId="265" xr:uid="{00000000-0005-0000-0000-000003010000}"/>
    <cellStyle name="Heading 3 2 3" xfId="226" xr:uid="{00000000-0005-0000-0000-000004010000}"/>
    <cellStyle name="Heading 3 2 4" xfId="421" xr:uid="{00000000-0005-0000-0000-000005010000}"/>
    <cellStyle name="Heading 3 2 5" xfId="334" xr:uid="{00000000-0005-0000-0000-000006010000}"/>
    <cellStyle name="Heading 3 3" xfId="225" xr:uid="{00000000-0005-0000-0000-000007010000}"/>
    <cellStyle name="Heading 3 4" xfId="53" xr:uid="{00000000-0005-0000-0000-000008010000}"/>
    <cellStyle name="Heading 4" xfId="36" builtinId="19" customBuiltin="1"/>
    <cellStyle name="Heading 4 2" xfId="145" xr:uid="{00000000-0005-0000-0000-00000A010000}"/>
    <cellStyle name="Heading 4 2 2" xfId="422" xr:uid="{00000000-0005-0000-0000-00000B010000}"/>
    <cellStyle name="Heading 4 2 3" xfId="335" xr:uid="{00000000-0005-0000-0000-00000C010000}"/>
    <cellStyle name="Heading 4 3" xfId="262" xr:uid="{00000000-0005-0000-0000-00000D010000}"/>
    <cellStyle name="Heading 4 4" xfId="54" xr:uid="{00000000-0005-0000-0000-00000E010000}"/>
    <cellStyle name="Input" xfId="37" builtinId="20" customBuiltin="1"/>
    <cellStyle name="Input 2" xfId="146" xr:uid="{00000000-0005-0000-0000-000010010000}"/>
    <cellStyle name="Input 2 2" xfId="423" xr:uid="{00000000-0005-0000-0000-000011010000}"/>
    <cellStyle name="Input 2 3" xfId="456" xr:uid="{00000000-0005-0000-0000-000012010000}"/>
    <cellStyle name="Input 2 4" xfId="336" xr:uid="{00000000-0005-0000-0000-000013010000}"/>
    <cellStyle name="Input 3" xfId="268" xr:uid="{00000000-0005-0000-0000-000014010000}"/>
    <cellStyle name="Input 3 2" xfId="440" xr:uid="{00000000-0005-0000-0000-000015010000}"/>
    <cellStyle name="Input 3 3" xfId="464" xr:uid="{00000000-0005-0000-0000-000016010000}"/>
    <cellStyle name="Input 4" xfId="58" xr:uid="{00000000-0005-0000-0000-000017010000}"/>
    <cellStyle name="Input 4 2" xfId="443" xr:uid="{00000000-0005-0000-0000-000018010000}"/>
    <cellStyle name="Input 4 3" xfId="348" xr:uid="{00000000-0005-0000-0000-000019010000}"/>
    <cellStyle name="Input 5" xfId="355" xr:uid="{00000000-0005-0000-0000-00001A010000}"/>
    <cellStyle name="Linked Cell" xfId="38" builtinId="24" customBuiltin="1"/>
    <cellStyle name="Linked Cell 2" xfId="147" xr:uid="{00000000-0005-0000-0000-00001C010000}"/>
    <cellStyle name="Linked Cell 2 2" xfId="424" xr:uid="{00000000-0005-0000-0000-00001D010000}"/>
    <cellStyle name="Linked Cell 2 3" xfId="337" xr:uid="{00000000-0005-0000-0000-00001E010000}"/>
    <cellStyle name="Linked Cell 3" xfId="237" xr:uid="{00000000-0005-0000-0000-00001F010000}"/>
    <cellStyle name="Linked Cell 4" xfId="61" xr:uid="{00000000-0005-0000-0000-000020010000}"/>
    <cellStyle name="Linked Cell 5" xfId="360" xr:uid="{00000000-0005-0000-0000-000021010000}"/>
    <cellStyle name="Map Data Values" xfId="148" xr:uid="{00000000-0005-0000-0000-000022010000}"/>
    <cellStyle name="Map Distance" xfId="149" xr:uid="{00000000-0005-0000-0000-000023010000}"/>
    <cellStyle name="Map Legend" xfId="150" xr:uid="{00000000-0005-0000-0000-000024010000}"/>
    <cellStyle name="Map Object Names" xfId="151" xr:uid="{00000000-0005-0000-0000-000025010000}"/>
    <cellStyle name="Map Title" xfId="152" xr:uid="{00000000-0005-0000-0000-000026010000}"/>
    <cellStyle name="Milliers [0]_EDYAN" xfId="153" xr:uid="{00000000-0005-0000-0000-000027010000}"/>
    <cellStyle name="Milliers_EDYAN" xfId="154" xr:uid="{00000000-0005-0000-0000-000028010000}"/>
    <cellStyle name="Monétaire [0]_EDYAN" xfId="155" xr:uid="{00000000-0005-0000-0000-000029010000}"/>
    <cellStyle name="Monétaire_EDYAN" xfId="156" xr:uid="{00000000-0005-0000-0000-00002A010000}"/>
    <cellStyle name="Neutral" xfId="39" builtinId="28" customBuiltin="1"/>
    <cellStyle name="Neutral 2" xfId="157" xr:uid="{00000000-0005-0000-0000-00002C010000}"/>
    <cellStyle name="Neutral 2 2" xfId="425" xr:uid="{00000000-0005-0000-0000-00002D010000}"/>
    <cellStyle name="Neutral 2 3" xfId="338" xr:uid="{00000000-0005-0000-0000-00002E010000}"/>
    <cellStyle name="Neutral 3" xfId="245" xr:uid="{00000000-0005-0000-0000-00002F010000}"/>
    <cellStyle name="Neutral 4" xfId="57" xr:uid="{00000000-0005-0000-0000-000030010000}"/>
    <cellStyle name="Neutral 5" xfId="354" xr:uid="{00000000-0005-0000-0000-000031010000}"/>
    <cellStyle name="Norma೬_USPS46022DAY" xfId="158" xr:uid="{00000000-0005-0000-0000-000032010000}"/>
    <cellStyle name="Normal" xfId="0" builtinId="0"/>
    <cellStyle name="Normal - Style1" xfId="159" xr:uid="{00000000-0005-0000-0000-000034010000}"/>
    <cellStyle name="Normal - Style1 2" xfId="246" xr:uid="{00000000-0005-0000-0000-000035010000}"/>
    <cellStyle name="Normal - Style1 3" xfId="426" xr:uid="{00000000-0005-0000-0000-000036010000}"/>
    <cellStyle name="Normal 10" xfId="160" xr:uid="{00000000-0005-0000-0000-000037010000}"/>
    <cellStyle name="Normal 10 2" xfId="469" xr:uid="{00000000-0005-0000-0000-000038010000}"/>
    <cellStyle name="Normal 11" xfId="161" xr:uid="{00000000-0005-0000-0000-000039010000}"/>
    <cellStyle name="Normal 12" xfId="162" xr:uid="{00000000-0005-0000-0000-00003A010000}"/>
    <cellStyle name="Normal 13" xfId="163" xr:uid="{00000000-0005-0000-0000-00003B010000}"/>
    <cellStyle name="Normal 14" xfId="164" xr:uid="{00000000-0005-0000-0000-00003C010000}"/>
    <cellStyle name="Normal 15" xfId="165" xr:uid="{00000000-0005-0000-0000-00003D010000}"/>
    <cellStyle name="Normal 16" xfId="210" xr:uid="{00000000-0005-0000-0000-00003E010000}"/>
    <cellStyle name="Normal 17" xfId="211" xr:uid="{00000000-0005-0000-0000-00003F010000}"/>
    <cellStyle name="Normal 18" xfId="212" xr:uid="{00000000-0005-0000-0000-000040010000}"/>
    <cellStyle name="Normal 19" xfId="214" xr:uid="{00000000-0005-0000-0000-000041010000}"/>
    <cellStyle name="Normal 2" xfId="40" xr:uid="{00000000-0005-0000-0000-000042010000}"/>
    <cellStyle name="Normal 2 2" xfId="166" xr:uid="{00000000-0005-0000-0000-000043010000}"/>
    <cellStyle name="Normal 2 2 2" xfId="167" xr:uid="{00000000-0005-0000-0000-000044010000}"/>
    <cellStyle name="Normal 2 2 3" xfId="168" xr:uid="{00000000-0005-0000-0000-000045010000}"/>
    <cellStyle name="Normal 2 3" xfId="169" xr:uid="{00000000-0005-0000-0000-000046010000}"/>
    <cellStyle name="Normal 2 3 2" xfId="170" xr:uid="{00000000-0005-0000-0000-000047010000}"/>
    <cellStyle name="Normal 2 4" xfId="171" xr:uid="{00000000-0005-0000-0000-000048010000}"/>
    <cellStyle name="Normal 2 5" xfId="172" xr:uid="{00000000-0005-0000-0000-000049010000}"/>
    <cellStyle name="Normal 2 6" xfId="471" xr:uid="{00000000-0005-0000-0000-00004A010000}"/>
    <cellStyle name="Normal 2_Comm Base S3" xfId="173" xr:uid="{00000000-0005-0000-0000-00004B010000}"/>
    <cellStyle name="Normal 20" xfId="215" xr:uid="{00000000-0005-0000-0000-00004C010000}"/>
    <cellStyle name="Normal 21" xfId="213" xr:uid="{00000000-0005-0000-0000-00004D010000}"/>
    <cellStyle name="Normal 21 2" xfId="294" xr:uid="{00000000-0005-0000-0000-00004E010000}"/>
    <cellStyle name="Normal 22" xfId="216" xr:uid="{00000000-0005-0000-0000-00004F010000}"/>
    <cellStyle name="Normal 23" xfId="217" xr:uid="{00000000-0005-0000-0000-000050010000}"/>
    <cellStyle name="Normal 24" xfId="218" xr:uid="{00000000-0005-0000-0000-000051010000}"/>
    <cellStyle name="Normal 25" xfId="219" xr:uid="{00000000-0005-0000-0000-000052010000}"/>
    <cellStyle name="Normal 26" xfId="220" xr:uid="{00000000-0005-0000-0000-000053010000}"/>
    <cellStyle name="Normal 27" xfId="221" xr:uid="{00000000-0005-0000-0000-000054010000}"/>
    <cellStyle name="Normal 28" xfId="222" xr:uid="{00000000-0005-0000-0000-000055010000}"/>
    <cellStyle name="Normal 29" xfId="223" xr:uid="{00000000-0005-0000-0000-000056010000}"/>
    <cellStyle name="Normal 3" xfId="174" xr:uid="{00000000-0005-0000-0000-000057010000}"/>
    <cellStyle name="Normal 3 2" xfId="175" xr:uid="{00000000-0005-0000-0000-000058010000}"/>
    <cellStyle name="Normal 3 3" xfId="176" xr:uid="{00000000-0005-0000-0000-000059010000}"/>
    <cellStyle name="Normal 3 4" xfId="177" xr:uid="{00000000-0005-0000-0000-00005A010000}"/>
    <cellStyle name="Normal 3 5" xfId="209" xr:uid="{00000000-0005-0000-0000-00005B010000}"/>
    <cellStyle name="Normal 3 6" xfId="427" xr:uid="{00000000-0005-0000-0000-00005C010000}"/>
    <cellStyle name="Normal 3_Comm Base S3" xfId="178" xr:uid="{00000000-0005-0000-0000-00005D010000}"/>
    <cellStyle name="Normal 30" xfId="224" xr:uid="{00000000-0005-0000-0000-00005E010000}"/>
    <cellStyle name="Normal 31" xfId="269" xr:uid="{00000000-0005-0000-0000-00005F010000}"/>
    <cellStyle name="Normal 32" xfId="266" xr:uid="{00000000-0005-0000-0000-000060010000}"/>
    <cellStyle name="Normal 33" xfId="249" xr:uid="{00000000-0005-0000-0000-000061010000}"/>
    <cellStyle name="Normal 34" xfId="272" xr:uid="{00000000-0005-0000-0000-000062010000}"/>
    <cellStyle name="Normal 35" xfId="273" xr:uid="{00000000-0005-0000-0000-000063010000}"/>
    <cellStyle name="Normal 36" xfId="275" xr:uid="{00000000-0005-0000-0000-000064010000}"/>
    <cellStyle name="Normal 37" xfId="274" xr:uid="{00000000-0005-0000-0000-000065010000}"/>
    <cellStyle name="Normal 38" xfId="276" xr:uid="{00000000-0005-0000-0000-000066010000}"/>
    <cellStyle name="Normal 39" xfId="277" xr:uid="{00000000-0005-0000-0000-000067010000}"/>
    <cellStyle name="Normal 4" xfId="179" xr:uid="{00000000-0005-0000-0000-000068010000}"/>
    <cellStyle name="Normal 4 2" xfId="180" xr:uid="{00000000-0005-0000-0000-000069010000}"/>
    <cellStyle name="Normal 4 3" xfId="181" xr:uid="{00000000-0005-0000-0000-00006A010000}"/>
    <cellStyle name="Normal 4 4" xfId="428" xr:uid="{00000000-0005-0000-0000-00006B010000}"/>
    <cellStyle name="Normal 4 5" xfId="344" xr:uid="{00000000-0005-0000-0000-00006C010000}"/>
    <cellStyle name="Normal 40" xfId="278" xr:uid="{00000000-0005-0000-0000-00006D010000}"/>
    <cellStyle name="Normal 41" xfId="279" xr:uid="{00000000-0005-0000-0000-00006E010000}"/>
    <cellStyle name="Normal 42" xfId="280" xr:uid="{00000000-0005-0000-0000-00006F010000}"/>
    <cellStyle name="Normal 43" xfId="281" xr:uid="{00000000-0005-0000-0000-000070010000}"/>
    <cellStyle name="Normal 44" xfId="282" xr:uid="{00000000-0005-0000-0000-000071010000}"/>
    <cellStyle name="Normal 45" xfId="283" xr:uid="{00000000-0005-0000-0000-000072010000}"/>
    <cellStyle name="Normal 46" xfId="284" xr:uid="{00000000-0005-0000-0000-000073010000}"/>
    <cellStyle name="Normal 47" xfId="285" xr:uid="{00000000-0005-0000-0000-000074010000}"/>
    <cellStyle name="Normal 48" xfId="286" xr:uid="{00000000-0005-0000-0000-000075010000}"/>
    <cellStyle name="Normal 49" xfId="287" xr:uid="{00000000-0005-0000-0000-000076010000}"/>
    <cellStyle name="Normal 5" xfId="182" xr:uid="{00000000-0005-0000-0000-000077010000}"/>
    <cellStyle name="Normal 5 2" xfId="183" xr:uid="{00000000-0005-0000-0000-000078010000}"/>
    <cellStyle name="Normal 5 3" xfId="184" xr:uid="{00000000-0005-0000-0000-000079010000}"/>
    <cellStyle name="Normal 5 4" xfId="429" xr:uid="{00000000-0005-0000-0000-00007A010000}"/>
    <cellStyle name="Normal 5 5" xfId="358" xr:uid="{00000000-0005-0000-0000-00007B010000}"/>
    <cellStyle name="Normal 50" xfId="288" xr:uid="{00000000-0005-0000-0000-00007C010000}"/>
    <cellStyle name="Normal 51" xfId="289" xr:uid="{00000000-0005-0000-0000-00007D010000}"/>
    <cellStyle name="Normal 52" xfId="48" xr:uid="{00000000-0005-0000-0000-00007E010000}"/>
    <cellStyle name="Normal 52 2" xfId="468" xr:uid="{00000000-0005-0000-0000-00007F010000}"/>
    <cellStyle name="Normal 53" xfId="91" xr:uid="{00000000-0005-0000-0000-000080010000}"/>
    <cellStyle name="Normal 54" xfId="298" xr:uid="{00000000-0005-0000-0000-000081010000}"/>
    <cellStyle name="Normal 55" xfId="297" xr:uid="{00000000-0005-0000-0000-000082010000}"/>
    <cellStyle name="Normal 55 2" xfId="452" xr:uid="{00000000-0005-0000-0000-000083010000}"/>
    <cellStyle name="Normal 56" xfId="300" xr:uid="{00000000-0005-0000-0000-000084010000}"/>
    <cellStyle name="Normal 56 2" xfId="442" xr:uid="{00000000-0005-0000-0000-000085010000}"/>
    <cellStyle name="Normal 57" xfId="449" xr:uid="{00000000-0005-0000-0000-000086010000}"/>
    <cellStyle name="Normal 58" xfId="448" xr:uid="{00000000-0005-0000-0000-000087010000}"/>
    <cellStyle name="Normal 59" xfId="450" xr:uid="{00000000-0005-0000-0000-000088010000}"/>
    <cellStyle name="Normal 6" xfId="185" xr:uid="{00000000-0005-0000-0000-000089010000}"/>
    <cellStyle name="Normal 6 2" xfId="186" xr:uid="{00000000-0005-0000-0000-00008A010000}"/>
    <cellStyle name="Normal 6 3" xfId="187" xr:uid="{00000000-0005-0000-0000-00008B010000}"/>
    <cellStyle name="Normal 6 4" xfId="188" xr:uid="{00000000-0005-0000-0000-00008C010000}"/>
    <cellStyle name="Normal 60" xfId="453" xr:uid="{00000000-0005-0000-0000-00008D010000}"/>
    <cellStyle name="Normal 61" xfId="350" xr:uid="{00000000-0005-0000-0000-00008E010000}"/>
    <cellStyle name="Normal 62" xfId="351" xr:uid="{00000000-0005-0000-0000-00008F010000}"/>
    <cellStyle name="Normal 63" xfId="465" xr:uid="{00000000-0005-0000-0000-000090010000}"/>
    <cellStyle name="Normal 64" xfId="301" xr:uid="{00000000-0005-0000-0000-000091010000}"/>
    <cellStyle name="Normal 65" xfId="466" xr:uid="{00000000-0005-0000-0000-000092010000}"/>
    <cellStyle name="Normal 7" xfId="189" xr:uid="{00000000-0005-0000-0000-000093010000}"/>
    <cellStyle name="Normal 8" xfId="190" xr:uid="{00000000-0005-0000-0000-000094010000}"/>
    <cellStyle name="Normal 9" xfId="191" xr:uid="{00000000-0005-0000-0000-000095010000}"/>
    <cellStyle name="Normal_FY 1997" xfId="41" xr:uid="{00000000-0005-0000-0000-000096010000}"/>
    <cellStyle name="Note" xfId="42" builtinId="10" customBuiltin="1"/>
    <cellStyle name="Note 2" xfId="192" xr:uid="{00000000-0005-0000-0000-000098010000}"/>
    <cellStyle name="Note 2 2" xfId="430" xr:uid="{00000000-0005-0000-0000-000099010000}"/>
    <cellStyle name="Note 2 3" xfId="457" xr:uid="{00000000-0005-0000-0000-00009A010000}"/>
    <cellStyle name="Note 2 4" xfId="339" xr:uid="{00000000-0005-0000-0000-00009B010000}"/>
    <cellStyle name="Note 3" xfId="247" xr:uid="{00000000-0005-0000-0000-00009C010000}"/>
    <cellStyle name="Note 3 2" xfId="437" xr:uid="{00000000-0005-0000-0000-00009D010000}"/>
    <cellStyle name="Note 3 3" xfId="462" xr:uid="{00000000-0005-0000-0000-00009E010000}"/>
    <cellStyle name="Note 4" xfId="64" xr:uid="{00000000-0005-0000-0000-00009F010000}"/>
    <cellStyle name="Note 4 2" xfId="446" xr:uid="{00000000-0005-0000-0000-0000A0010000}"/>
    <cellStyle name="Note 4 3" xfId="347" xr:uid="{00000000-0005-0000-0000-0000A1010000}"/>
    <cellStyle name="Note 5" xfId="365" xr:uid="{00000000-0005-0000-0000-0000A2010000}"/>
    <cellStyle name="Output" xfId="43" builtinId="21" customBuiltin="1"/>
    <cellStyle name="Output 2" xfId="193" xr:uid="{00000000-0005-0000-0000-0000A4010000}"/>
    <cellStyle name="Output 2 2" xfId="431" xr:uid="{00000000-0005-0000-0000-0000A5010000}"/>
    <cellStyle name="Output 2 3" xfId="458" xr:uid="{00000000-0005-0000-0000-0000A6010000}"/>
    <cellStyle name="Output 2 4" xfId="340" xr:uid="{00000000-0005-0000-0000-0000A7010000}"/>
    <cellStyle name="Output 3" xfId="227" xr:uid="{00000000-0005-0000-0000-0000A8010000}"/>
    <cellStyle name="Output 3 2" xfId="435" xr:uid="{00000000-0005-0000-0000-0000A9010000}"/>
    <cellStyle name="Output 3 3" xfId="461" xr:uid="{00000000-0005-0000-0000-0000AA010000}"/>
    <cellStyle name="Output 4" xfId="59" xr:uid="{00000000-0005-0000-0000-0000AB010000}"/>
    <cellStyle name="Output 4 2" xfId="444" xr:uid="{00000000-0005-0000-0000-0000AC010000}"/>
    <cellStyle name="Output 4 3" xfId="346" xr:uid="{00000000-0005-0000-0000-0000AD010000}"/>
    <cellStyle name="Output 5" xfId="359" xr:uid="{00000000-0005-0000-0000-0000AE010000}"/>
    <cellStyle name="Percent 2" xfId="47" xr:uid="{00000000-0005-0000-0000-0000AF010000}"/>
    <cellStyle name="Percent 2 2" xfId="194" xr:uid="{00000000-0005-0000-0000-0000B0010000}"/>
    <cellStyle name="Percent 2 3" xfId="195" xr:uid="{00000000-0005-0000-0000-0000B1010000}"/>
    <cellStyle name="Percent 2 4" xfId="196" xr:uid="{00000000-0005-0000-0000-0000B2010000}"/>
    <cellStyle name="Percent 3" xfId="197" xr:uid="{00000000-0005-0000-0000-0000B3010000}"/>
    <cellStyle name="Percent 3 2" xfId="198" xr:uid="{00000000-0005-0000-0000-0000B4010000}"/>
    <cellStyle name="Percent 4" xfId="199" xr:uid="{00000000-0005-0000-0000-0000B5010000}"/>
    <cellStyle name="Percent 5" xfId="200" xr:uid="{00000000-0005-0000-0000-0000B6010000}"/>
    <cellStyle name="Percent 6" xfId="201" xr:uid="{00000000-0005-0000-0000-0000B7010000}"/>
    <cellStyle name="Percent 7" xfId="202" xr:uid="{00000000-0005-0000-0000-0000B8010000}"/>
    <cellStyle name="Percent 7 2" xfId="295" xr:uid="{00000000-0005-0000-0000-0000B9010000}"/>
    <cellStyle name="Percent 8" xfId="49" xr:uid="{00000000-0005-0000-0000-0000BA010000}"/>
    <cellStyle name="Title" xfId="44" builtinId="15" customBuiltin="1"/>
    <cellStyle name="Title 2" xfId="203" xr:uid="{00000000-0005-0000-0000-0000BC010000}"/>
    <cellStyle name="Title 2 2" xfId="432" xr:uid="{00000000-0005-0000-0000-0000BD010000}"/>
    <cellStyle name="Title 2 3" xfId="341" xr:uid="{00000000-0005-0000-0000-0000BE010000}"/>
    <cellStyle name="Title 3" xfId="267" xr:uid="{00000000-0005-0000-0000-0000BF010000}"/>
    <cellStyle name="Title 4" xfId="50" xr:uid="{00000000-0005-0000-0000-0000C0010000}"/>
    <cellStyle name="topline" xfId="204" xr:uid="{00000000-0005-0000-0000-0000C1010000}"/>
    <cellStyle name="topline 2" xfId="459" xr:uid="{00000000-0005-0000-0000-0000C2010000}"/>
    <cellStyle name="Total" xfId="45" builtinId="25" customBuiltin="1"/>
    <cellStyle name="Total 2" xfId="205" xr:uid="{00000000-0005-0000-0000-0000C4010000}"/>
    <cellStyle name="Total 2 2" xfId="433" xr:uid="{00000000-0005-0000-0000-0000C5010000}"/>
    <cellStyle name="Total 2 3" xfId="460" xr:uid="{00000000-0005-0000-0000-0000C6010000}"/>
    <cellStyle name="Total 2 4" xfId="342" xr:uid="{00000000-0005-0000-0000-0000C7010000}"/>
    <cellStyle name="Total 3" xfId="239" xr:uid="{00000000-0005-0000-0000-0000C8010000}"/>
    <cellStyle name="Total 3 2" xfId="436" xr:uid="{00000000-0005-0000-0000-0000C9010000}"/>
    <cellStyle name="Total 4" xfId="66" xr:uid="{00000000-0005-0000-0000-0000CA010000}"/>
    <cellStyle name="Total 4 2" xfId="447" xr:uid="{00000000-0005-0000-0000-0000CB010000}"/>
    <cellStyle name="Total 4 3" xfId="345" xr:uid="{00000000-0005-0000-0000-0000CC010000}"/>
    <cellStyle name="Total 5" xfId="361" xr:uid="{00000000-0005-0000-0000-0000CD010000}"/>
    <cellStyle name="underscore" xfId="206" xr:uid="{00000000-0005-0000-0000-0000CE010000}"/>
    <cellStyle name="venu_x0010_ጻ" xfId="207" xr:uid="{00000000-0005-0000-0000-0000CF010000}"/>
    <cellStyle name="venu_x0010_ጻ 2" xfId="296" xr:uid="{00000000-0005-0000-0000-0000D0010000}"/>
    <cellStyle name="Warning Text" xfId="46" builtinId="11" customBuiltin="1"/>
    <cellStyle name="Warning Text 2" xfId="208" xr:uid="{00000000-0005-0000-0000-0000D2010000}"/>
    <cellStyle name="Warning Text 2 2" xfId="434" xr:uid="{00000000-0005-0000-0000-0000D3010000}"/>
    <cellStyle name="Warning Text 2 3" xfId="343" xr:uid="{00000000-0005-0000-0000-0000D4010000}"/>
    <cellStyle name="Warning Text 3" xfId="240" xr:uid="{00000000-0005-0000-0000-0000D5010000}"/>
    <cellStyle name="Warning Text 4" xfId="63" xr:uid="{00000000-0005-0000-0000-0000D6010000}"/>
    <cellStyle name="Warning Text 5" xfId="356" xr:uid="{00000000-0005-0000-0000-0000D7010000}"/>
  </cellStyles>
  <dxfs count="0"/>
  <tableStyles count="0" defaultTableStyle="TableStyleMedium2" defaultPivotStyle="PivotStyleLight16"/>
  <colors>
    <mruColors>
      <color rgb="FFFFFFCC"/>
      <color rgb="FFFFFF99"/>
      <color rgb="FFCC00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R84"/>
  <sheetViews>
    <sheetView workbookViewId="0">
      <selection activeCell="A15" sqref="A15"/>
    </sheetView>
  </sheetViews>
  <sheetFormatPr defaultColWidth="9.140625" defaultRowHeight="15" x14ac:dyDescent="0.2"/>
  <cols>
    <col min="1" max="1" width="28.7109375" style="2" customWidth="1"/>
    <col min="2" max="9" width="11.85546875" style="4" bestFit="1" customWidth="1"/>
    <col min="10" max="16384" width="9.140625" style="2"/>
  </cols>
  <sheetData>
    <row r="1" spans="1:18" ht="15.75" x14ac:dyDescent="0.25">
      <c r="A1" s="47" t="s">
        <v>11</v>
      </c>
      <c r="D1" s="24"/>
      <c r="E1" s="4" t="s">
        <v>28</v>
      </c>
      <c r="G1" s="4" t="s">
        <v>29</v>
      </c>
    </row>
    <row r="2" spans="1:18" ht="15.75" x14ac:dyDescent="0.25">
      <c r="D2" s="26"/>
      <c r="G2" s="26"/>
    </row>
    <row r="3" spans="1:18" x14ac:dyDescent="0.2">
      <c r="A3" s="2" t="s">
        <v>8</v>
      </c>
      <c r="B3" s="5">
        <v>7.75</v>
      </c>
      <c r="C3" s="5"/>
      <c r="D3" s="30"/>
      <c r="E3" s="5"/>
      <c r="F3" s="13"/>
      <c r="G3" s="14"/>
      <c r="H3" s="5"/>
    </row>
    <row r="4" spans="1:18" x14ac:dyDescent="0.2">
      <c r="A4" s="31" t="s">
        <v>9</v>
      </c>
      <c r="B4" s="5">
        <v>8.0500000000000007</v>
      </c>
      <c r="C4" s="5"/>
      <c r="D4" s="5"/>
      <c r="E4" s="5"/>
      <c r="F4" s="15"/>
      <c r="G4" s="14"/>
      <c r="H4" s="5"/>
    </row>
    <row r="5" spans="1:18" x14ac:dyDescent="0.2">
      <c r="A5" s="2" t="s">
        <v>10</v>
      </c>
      <c r="B5" s="5">
        <v>8.4</v>
      </c>
      <c r="C5" s="5"/>
      <c r="D5" s="11"/>
      <c r="E5" s="11"/>
      <c r="F5" s="11"/>
      <c r="G5" s="11"/>
      <c r="H5" s="11"/>
      <c r="I5" s="11"/>
    </row>
    <row r="6" spans="1:18" x14ac:dyDescent="0.2">
      <c r="A6" s="2" t="s">
        <v>13</v>
      </c>
      <c r="B6" s="5">
        <v>8.3000000000000007</v>
      </c>
      <c r="C6" s="5"/>
      <c r="D6" s="11"/>
      <c r="E6" s="11"/>
      <c r="F6" s="11"/>
      <c r="G6" s="11"/>
      <c r="H6" s="11"/>
      <c r="I6" s="11"/>
    </row>
    <row r="7" spans="1:18" x14ac:dyDescent="0.2">
      <c r="A7" s="2" t="s">
        <v>12</v>
      </c>
      <c r="B7" s="5">
        <v>15.05</v>
      </c>
      <c r="C7" s="5"/>
      <c r="D7" s="5"/>
      <c r="E7" s="5"/>
      <c r="F7" s="15"/>
      <c r="G7" s="14"/>
      <c r="H7" s="5"/>
    </row>
    <row r="8" spans="1:18" x14ac:dyDescent="0.2">
      <c r="A8" s="2" t="s">
        <v>16</v>
      </c>
      <c r="B8" s="5">
        <v>21.1</v>
      </c>
      <c r="C8" s="5"/>
      <c r="D8" s="5"/>
      <c r="E8" s="5"/>
      <c r="F8" s="15"/>
      <c r="G8" s="14"/>
      <c r="H8" s="5"/>
    </row>
    <row r="9" spans="1:18" ht="30" x14ac:dyDescent="0.2">
      <c r="A9" s="32" t="s">
        <v>18</v>
      </c>
      <c r="B9" s="5">
        <v>19.600000000000001</v>
      </c>
      <c r="C9" s="5"/>
      <c r="D9" s="5"/>
      <c r="E9" s="5"/>
      <c r="F9" s="5"/>
      <c r="G9" s="5"/>
      <c r="H9" s="5"/>
    </row>
    <row r="10" spans="1:18" x14ac:dyDescent="0.2">
      <c r="A10" s="32"/>
      <c r="B10" s="5"/>
      <c r="C10" s="5"/>
      <c r="D10" s="5"/>
      <c r="E10" s="5"/>
      <c r="F10" s="5"/>
      <c r="G10" s="5"/>
      <c r="H10" s="5"/>
    </row>
    <row r="11" spans="1:18" ht="15.75" x14ac:dyDescent="0.25">
      <c r="A11" s="60" t="s">
        <v>22</v>
      </c>
      <c r="B11" s="60"/>
      <c r="C11" s="60"/>
      <c r="D11" s="5"/>
      <c r="E11" s="5"/>
      <c r="F11" s="5"/>
      <c r="G11" s="5"/>
      <c r="H11" s="5"/>
    </row>
    <row r="12" spans="1:18" ht="15.75" x14ac:dyDescent="0.25">
      <c r="A12" s="61" t="s">
        <v>15</v>
      </c>
      <c r="B12" s="57" t="s">
        <v>0</v>
      </c>
      <c r="C12" s="58"/>
      <c r="D12" s="58"/>
      <c r="E12" s="58"/>
      <c r="F12" s="58"/>
      <c r="G12" s="58"/>
      <c r="H12" s="58"/>
      <c r="I12" s="59"/>
    </row>
    <row r="13" spans="1:18" x14ac:dyDescent="0.2">
      <c r="A13" s="62"/>
      <c r="B13" s="27" t="s">
        <v>1</v>
      </c>
      <c r="C13" s="28" t="s">
        <v>2</v>
      </c>
      <c r="D13" s="28" t="s">
        <v>3</v>
      </c>
      <c r="E13" s="28" t="s">
        <v>4</v>
      </c>
      <c r="F13" s="28" t="s">
        <v>5</v>
      </c>
      <c r="G13" s="28" t="s">
        <v>6</v>
      </c>
      <c r="H13" s="28" t="s">
        <v>7</v>
      </c>
      <c r="I13" s="29" t="s">
        <v>17</v>
      </c>
      <c r="K13" s="33"/>
      <c r="L13" s="33"/>
      <c r="M13" s="33"/>
      <c r="N13" s="33"/>
      <c r="O13" s="33"/>
      <c r="P13" s="33"/>
      <c r="Q13" s="33"/>
      <c r="R13" s="33"/>
    </row>
    <row r="14" spans="1:18" x14ac:dyDescent="0.2">
      <c r="A14" s="9">
        <v>1</v>
      </c>
      <c r="B14" s="42">
        <v>7.5</v>
      </c>
      <c r="C14" s="37">
        <v>7.85</v>
      </c>
      <c r="D14" s="37">
        <v>8</v>
      </c>
      <c r="E14" s="37">
        <v>8.25</v>
      </c>
      <c r="F14" s="37">
        <v>8.4499999999999993</v>
      </c>
      <c r="G14" s="37">
        <v>8.85</v>
      </c>
      <c r="H14" s="37">
        <v>9.6</v>
      </c>
      <c r="I14" s="38">
        <v>14.05</v>
      </c>
      <c r="K14" s="33"/>
      <c r="L14" s="33"/>
      <c r="M14" s="33"/>
      <c r="N14" s="33"/>
      <c r="O14" s="33"/>
      <c r="P14" s="33"/>
      <c r="Q14" s="33"/>
      <c r="R14" s="33"/>
    </row>
    <row r="15" spans="1:18" x14ac:dyDescent="0.2">
      <c r="A15" s="8">
        <v>2</v>
      </c>
      <c r="B15" s="43">
        <v>8.25</v>
      </c>
      <c r="C15" s="36">
        <v>8.6999999999999993</v>
      </c>
      <c r="D15" s="36">
        <v>9.9</v>
      </c>
      <c r="E15" s="36">
        <v>10.9</v>
      </c>
      <c r="F15" s="36">
        <v>11.75</v>
      </c>
      <c r="G15" s="36">
        <v>13.65</v>
      </c>
      <c r="H15" s="36">
        <v>14.9</v>
      </c>
      <c r="I15" s="39">
        <v>22.3</v>
      </c>
      <c r="K15" s="33"/>
      <c r="L15" s="33"/>
      <c r="M15" s="33"/>
      <c r="N15" s="33"/>
      <c r="O15" s="33"/>
      <c r="P15" s="33"/>
      <c r="Q15" s="33"/>
      <c r="R15" s="33"/>
    </row>
    <row r="16" spans="1:18" x14ac:dyDescent="0.2">
      <c r="A16" s="8">
        <v>3</v>
      </c>
      <c r="B16" s="43">
        <v>8.6999999999999993</v>
      </c>
      <c r="C16" s="36">
        <v>9.6999999999999993</v>
      </c>
      <c r="D16" s="36">
        <v>10.9</v>
      </c>
      <c r="E16" s="36">
        <v>12.55</v>
      </c>
      <c r="F16" s="36">
        <v>13.25</v>
      </c>
      <c r="G16" s="36">
        <v>16.899999999999999</v>
      </c>
      <c r="H16" s="36">
        <v>20</v>
      </c>
      <c r="I16" s="39">
        <v>29.85</v>
      </c>
      <c r="K16" s="33"/>
      <c r="L16" s="33"/>
      <c r="M16" s="33"/>
      <c r="N16" s="33"/>
      <c r="O16" s="33"/>
      <c r="P16" s="33"/>
      <c r="Q16" s="33"/>
      <c r="R16" s="33"/>
    </row>
    <row r="17" spans="1:18" x14ac:dyDescent="0.2">
      <c r="A17" s="8">
        <v>4</v>
      </c>
      <c r="B17" s="43">
        <v>9.1999999999999993</v>
      </c>
      <c r="C17" s="36">
        <v>10.55</v>
      </c>
      <c r="D17" s="36">
        <v>11.55</v>
      </c>
      <c r="E17" s="36">
        <v>13.95</v>
      </c>
      <c r="F17" s="36">
        <v>17.25</v>
      </c>
      <c r="G17" s="36">
        <v>20.8</v>
      </c>
      <c r="H17" s="36">
        <v>23.15</v>
      </c>
      <c r="I17" s="39">
        <v>34.549999999999997</v>
      </c>
      <c r="K17" s="33"/>
      <c r="L17" s="33"/>
      <c r="M17" s="33"/>
      <c r="N17" s="33"/>
      <c r="O17" s="33"/>
      <c r="P17" s="33"/>
      <c r="Q17" s="33"/>
      <c r="R17" s="33"/>
    </row>
    <row r="18" spans="1:18" x14ac:dyDescent="0.2">
      <c r="A18" s="8">
        <v>5</v>
      </c>
      <c r="B18" s="43">
        <v>10.199999999999999</v>
      </c>
      <c r="C18" s="36">
        <v>11.3</v>
      </c>
      <c r="D18" s="36">
        <v>12.25</v>
      </c>
      <c r="E18" s="36">
        <v>14.4</v>
      </c>
      <c r="F18" s="36">
        <v>19.649999999999999</v>
      </c>
      <c r="G18" s="36">
        <v>23.85</v>
      </c>
      <c r="H18" s="36">
        <v>26.7</v>
      </c>
      <c r="I18" s="39">
        <v>40</v>
      </c>
      <c r="K18" s="33"/>
      <c r="L18" s="33"/>
      <c r="M18" s="33"/>
      <c r="N18" s="33"/>
      <c r="O18" s="33"/>
      <c r="P18" s="33"/>
      <c r="Q18" s="33"/>
      <c r="R18" s="33"/>
    </row>
    <row r="19" spans="1:18" x14ac:dyDescent="0.2">
      <c r="A19" s="8">
        <v>6</v>
      </c>
      <c r="B19" s="43">
        <v>10.95</v>
      </c>
      <c r="C19" s="36">
        <v>11.55</v>
      </c>
      <c r="D19" s="36">
        <v>12.8</v>
      </c>
      <c r="E19" s="36">
        <v>15.7</v>
      </c>
      <c r="F19" s="36">
        <v>21.85</v>
      </c>
      <c r="G19" s="36">
        <v>25.9</v>
      </c>
      <c r="H19" s="36">
        <v>29.2</v>
      </c>
      <c r="I19" s="39">
        <v>45.15</v>
      </c>
      <c r="K19" s="33"/>
      <c r="L19" s="33"/>
      <c r="M19" s="33"/>
      <c r="N19" s="33"/>
      <c r="O19" s="33"/>
      <c r="P19" s="33"/>
      <c r="Q19" s="33"/>
      <c r="R19" s="33"/>
    </row>
    <row r="20" spans="1:18" x14ac:dyDescent="0.2">
      <c r="A20" s="8">
        <v>7</v>
      </c>
      <c r="B20" s="43">
        <v>11.95</v>
      </c>
      <c r="C20" s="36">
        <v>13.1</v>
      </c>
      <c r="D20" s="36">
        <v>15.4</v>
      </c>
      <c r="E20" s="36">
        <v>18.95</v>
      </c>
      <c r="F20" s="36">
        <v>24.2</v>
      </c>
      <c r="G20" s="36">
        <v>28.95</v>
      </c>
      <c r="H20" s="36">
        <v>32.85</v>
      </c>
      <c r="I20" s="39">
        <v>50.75</v>
      </c>
      <c r="K20" s="33"/>
      <c r="L20" s="33"/>
      <c r="M20" s="33"/>
      <c r="N20" s="33"/>
      <c r="O20" s="33"/>
      <c r="P20" s="33"/>
      <c r="Q20" s="33"/>
      <c r="R20" s="33"/>
    </row>
    <row r="21" spans="1:18" x14ac:dyDescent="0.2">
      <c r="A21" s="8">
        <v>8</v>
      </c>
      <c r="B21" s="43">
        <v>12.3</v>
      </c>
      <c r="C21" s="36">
        <v>14.5</v>
      </c>
      <c r="D21" s="36">
        <v>17.100000000000001</v>
      </c>
      <c r="E21" s="36">
        <v>22.55</v>
      </c>
      <c r="F21" s="36">
        <v>27.45</v>
      </c>
      <c r="G21" s="36">
        <v>32.15</v>
      </c>
      <c r="H21" s="36">
        <v>36.75</v>
      </c>
      <c r="I21" s="39">
        <v>56.8</v>
      </c>
      <c r="K21" s="33"/>
      <c r="L21" s="33"/>
      <c r="M21" s="33"/>
      <c r="N21" s="33"/>
      <c r="O21" s="33"/>
      <c r="P21" s="33"/>
      <c r="Q21" s="33"/>
      <c r="R21" s="33"/>
    </row>
    <row r="22" spans="1:18" x14ac:dyDescent="0.2">
      <c r="A22" s="8">
        <v>9</v>
      </c>
      <c r="B22" s="43">
        <v>12.8</v>
      </c>
      <c r="C22" s="36">
        <v>15.65</v>
      </c>
      <c r="D22" s="36">
        <v>18.95</v>
      </c>
      <c r="E22" s="36">
        <v>25.75</v>
      </c>
      <c r="F22" s="36">
        <v>29.85</v>
      </c>
      <c r="G22" s="36">
        <v>34.700000000000003</v>
      </c>
      <c r="H22" s="36">
        <v>40.9</v>
      </c>
      <c r="I22" s="39">
        <v>63.2</v>
      </c>
      <c r="K22" s="33"/>
      <c r="L22" s="33"/>
      <c r="M22" s="33"/>
      <c r="N22" s="33"/>
      <c r="O22" s="33"/>
      <c r="P22" s="33"/>
      <c r="Q22" s="33"/>
      <c r="R22" s="33"/>
    </row>
    <row r="23" spans="1:18" x14ac:dyDescent="0.2">
      <c r="A23" s="8">
        <v>10</v>
      </c>
      <c r="B23" s="43">
        <v>13.6</v>
      </c>
      <c r="C23" s="36">
        <v>16.8</v>
      </c>
      <c r="D23" s="36">
        <v>20.399999999999999</v>
      </c>
      <c r="E23" s="36">
        <v>27.9</v>
      </c>
      <c r="F23" s="36">
        <v>32.299999999999997</v>
      </c>
      <c r="G23" s="36">
        <v>38.15</v>
      </c>
      <c r="H23" s="36">
        <v>44.55</v>
      </c>
      <c r="I23" s="39">
        <v>68.900000000000006</v>
      </c>
      <c r="K23" s="33"/>
      <c r="L23" s="33"/>
      <c r="M23" s="33"/>
      <c r="N23" s="33"/>
      <c r="O23" s="33"/>
      <c r="P23" s="33"/>
      <c r="Q23" s="33"/>
      <c r="R23" s="33"/>
    </row>
    <row r="24" spans="1:18" x14ac:dyDescent="0.2">
      <c r="A24" s="8">
        <v>11</v>
      </c>
      <c r="B24" s="43">
        <v>14.95</v>
      </c>
      <c r="C24" s="36">
        <v>18.5</v>
      </c>
      <c r="D24" s="36">
        <v>22.5</v>
      </c>
      <c r="E24" s="36">
        <v>29.95</v>
      </c>
      <c r="F24" s="36">
        <v>36.299999999999997</v>
      </c>
      <c r="G24" s="36">
        <v>44.15</v>
      </c>
      <c r="H24" s="36">
        <v>51.25</v>
      </c>
      <c r="I24" s="39">
        <v>76.25</v>
      </c>
      <c r="K24" s="33"/>
      <c r="L24" s="33"/>
      <c r="M24" s="33"/>
      <c r="N24" s="33"/>
      <c r="O24" s="33"/>
      <c r="P24" s="33"/>
      <c r="Q24" s="33"/>
      <c r="R24" s="33"/>
    </row>
    <row r="25" spans="1:18" x14ac:dyDescent="0.2">
      <c r="A25" s="8">
        <v>12</v>
      </c>
      <c r="B25" s="43">
        <v>16.25</v>
      </c>
      <c r="C25" s="36">
        <v>19.850000000000001</v>
      </c>
      <c r="D25" s="36">
        <v>24.2</v>
      </c>
      <c r="E25" s="36">
        <v>33.200000000000003</v>
      </c>
      <c r="F25" s="36">
        <v>39.5</v>
      </c>
      <c r="G25" s="36">
        <v>47.75</v>
      </c>
      <c r="H25" s="36">
        <v>54.5</v>
      </c>
      <c r="I25" s="39">
        <v>81.8</v>
      </c>
      <c r="K25" s="33"/>
      <c r="L25" s="33"/>
      <c r="M25" s="33"/>
      <c r="N25" s="33"/>
      <c r="O25" s="33"/>
      <c r="P25" s="33"/>
      <c r="Q25" s="33"/>
      <c r="R25" s="33"/>
    </row>
    <row r="26" spans="1:18" x14ac:dyDescent="0.2">
      <c r="A26" s="8">
        <v>13</v>
      </c>
      <c r="B26" s="43">
        <v>17.25</v>
      </c>
      <c r="C26" s="36">
        <v>20.95</v>
      </c>
      <c r="D26" s="36">
        <v>25.55</v>
      </c>
      <c r="E26" s="36">
        <v>35.1</v>
      </c>
      <c r="F26" s="36">
        <v>42.4</v>
      </c>
      <c r="G26" s="36">
        <v>49.65</v>
      </c>
      <c r="H26" s="36">
        <v>57</v>
      </c>
      <c r="I26" s="39">
        <v>84.75</v>
      </c>
      <c r="K26" s="33"/>
      <c r="L26" s="33"/>
      <c r="M26" s="33"/>
      <c r="N26" s="33"/>
      <c r="O26" s="33"/>
      <c r="P26" s="33"/>
      <c r="Q26" s="33"/>
      <c r="R26" s="33"/>
    </row>
    <row r="27" spans="1:18" x14ac:dyDescent="0.2">
      <c r="A27" s="8">
        <v>14</v>
      </c>
      <c r="B27" s="43">
        <v>18.3</v>
      </c>
      <c r="C27" s="36">
        <v>22.35</v>
      </c>
      <c r="D27" s="36">
        <v>27.2</v>
      </c>
      <c r="E27" s="36">
        <v>37.35</v>
      </c>
      <c r="F27" s="36">
        <v>44.75</v>
      </c>
      <c r="G27" s="36">
        <v>52.45</v>
      </c>
      <c r="H27" s="36">
        <v>59.95</v>
      </c>
      <c r="I27" s="39">
        <v>89</v>
      </c>
      <c r="K27" s="33"/>
      <c r="L27" s="33"/>
      <c r="M27" s="33"/>
      <c r="N27" s="33"/>
      <c r="O27" s="33"/>
      <c r="P27" s="33"/>
      <c r="Q27" s="33"/>
      <c r="R27" s="33"/>
    </row>
    <row r="28" spans="1:18" x14ac:dyDescent="0.2">
      <c r="A28" s="8">
        <v>15</v>
      </c>
      <c r="B28" s="43">
        <v>18.95</v>
      </c>
      <c r="C28" s="36">
        <v>23.6</v>
      </c>
      <c r="D28" s="36">
        <v>28.75</v>
      </c>
      <c r="E28" s="36">
        <v>39.5</v>
      </c>
      <c r="F28" s="36">
        <v>46.7</v>
      </c>
      <c r="G28" s="36">
        <v>53.65</v>
      </c>
      <c r="H28" s="36">
        <v>61.5</v>
      </c>
      <c r="I28" s="39">
        <v>91.55</v>
      </c>
      <c r="K28" s="33"/>
      <c r="L28" s="33"/>
      <c r="M28" s="33"/>
      <c r="N28" s="33"/>
      <c r="O28" s="33"/>
      <c r="P28" s="33"/>
      <c r="Q28" s="33"/>
      <c r="R28" s="33"/>
    </row>
    <row r="29" spans="1:18" x14ac:dyDescent="0.2">
      <c r="A29" s="8">
        <v>16</v>
      </c>
      <c r="B29" s="43">
        <v>19.600000000000001</v>
      </c>
      <c r="C29" s="36">
        <v>24.9</v>
      </c>
      <c r="D29" s="36">
        <v>30.3</v>
      </c>
      <c r="E29" s="36">
        <v>41.7</v>
      </c>
      <c r="F29" s="36">
        <v>49.3</v>
      </c>
      <c r="G29" s="36">
        <v>56.6</v>
      </c>
      <c r="H29" s="36">
        <v>64.900000000000006</v>
      </c>
      <c r="I29" s="39">
        <v>96.55</v>
      </c>
      <c r="K29" s="33"/>
      <c r="L29" s="33"/>
      <c r="M29" s="33"/>
      <c r="N29" s="33"/>
      <c r="O29" s="33"/>
      <c r="P29" s="33"/>
      <c r="Q29" s="33"/>
      <c r="R29" s="33"/>
    </row>
    <row r="30" spans="1:18" x14ac:dyDescent="0.2">
      <c r="A30" s="8">
        <v>17</v>
      </c>
      <c r="B30" s="43">
        <v>20.5</v>
      </c>
      <c r="C30" s="36">
        <v>26.2</v>
      </c>
      <c r="D30" s="36">
        <v>31.9</v>
      </c>
      <c r="E30" s="36">
        <v>43.85</v>
      </c>
      <c r="F30" s="36">
        <v>51.8</v>
      </c>
      <c r="G30" s="36">
        <v>59.6</v>
      </c>
      <c r="H30" s="36">
        <v>68.3</v>
      </c>
      <c r="I30" s="39">
        <v>101.65</v>
      </c>
      <c r="K30" s="33"/>
      <c r="L30" s="33"/>
      <c r="M30" s="33"/>
      <c r="N30" s="33"/>
      <c r="O30" s="33"/>
      <c r="P30" s="33"/>
      <c r="Q30" s="33"/>
      <c r="R30" s="33"/>
    </row>
    <row r="31" spans="1:18" x14ac:dyDescent="0.2">
      <c r="A31" s="8">
        <v>18</v>
      </c>
      <c r="B31" s="43">
        <v>20.85</v>
      </c>
      <c r="C31" s="36">
        <v>27.1</v>
      </c>
      <c r="D31" s="36">
        <v>33.200000000000003</v>
      </c>
      <c r="E31" s="36">
        <v>46</v>
      </c>
      <c r="F31" s="36">
        <v>54.55</v>
      </c>
      <c r="G31" s="36">
        <v>62.5</v>
      </c>
      <c r="H31" s="36">
        <v>71.849999999999994</v>
      </c>
      <c r="I31" s="39">
        <v>106.85</v>
      </c>
      <c r="K31" s="33"/>
      <c r="L31" s="33"/>
      <c r="M31" s="33"/>
      <c r="N31" s="33"/>
      <c r="O31" s="33"/>
      <c r="P31" s="33"/>
      <c r="Q31" s="33"/>
      <c r="R31" s="33"/>
    </row>
    <row r="32" spans="1:18" x14ac:dyDescent="0.2">
      <c r="A32" s="8">
        <v>19</v>
      </c>
      <c r="B32" s="43">
        <v>21.45</v>
      </c>
      <c r="C32" s="36">
        <v>27.75</v>
      </c>
      <c r="D32" s="36">
        <v>33.950000000000003</v>
      </c>
      <c r="E32" s="36">
        <v>47.3</v>
      </c>
      <c r="F32" s="36">
        <v>55.6</v>
      </c>
      <c r="G32" s="36">
        <v>63.85</v>
      </c>
      <c r="H32" s="36">
        <v>73.3</v>
      </c>
      <c r="I32" s="39">
        <v>111.9</v>
      </c>
      <c r="K32" s="33"/>
      <c r="L32" s="33"/>
      <c r="M32" s="33"/>
      <c r="N32" s="33"/>
      <c r="O32" s="33"/>
      <c r="P32" s="33"/>
      <c r="Q32" s="33"/>
      <c r="R32" s="33"/>
    </row>
    <row r="33" spans="1:18" x14ac:dyDescent="0.2">
      <c r="A33" s="8">
        <v>20</v>
      </c>
      <c r="B33" s="43">
        <v>22.35</v>
      </c>
      <c r="C33" s="36">
        <v>28.1</v>
      </c>
      <c r="D33" s="36">
        <v>34.5</v>
      </c>
      <c r="E33" s="36">
        <v>47.95</v>
      </c>
      <c r="F33" s="36">
        <v>56.95</v>
      </c>
      <c r="G33" s="36">
        <v>66.099999999999994</v>
      </c>
      <c r="H33" s="36">
        <v>76.75</v>
      </c>
      <c r="I33" s="39">
        <v>117.05</v>
      </c>
      <c r="K33" s="33"/>
      <c r="L33" s="33"/>
      <c r="M33" s="33"/>
      <c r="N33" s="33"/>
      <c r="O33" s="33"/>
      <c r="P33" s="33"/>
      <c r="Q33" s="33"/>
      <c r="R33" s="33"/>
    </row>
    <row r="34" spans="1:18" x14ac:dyDescent="0.2">
      <c r="A34" s="8">
        <v>21</v>
      </c>
      <c r="B34" s="43">
        <v>23.1</v>
      </c>
      <c r="C34" s="36">
        <v>28.45</v>
      </c>
      <c r="D34" s="36">
        <v>35</v>
      </c>
      <c r="E34" s="36">
        <v>48.8</v>
      </c>
      <c r="F34" s="36">
        <v>57.9</v>
      </c>
      <c r="G34" s="36">
        <v>67.2</v>
      </c>
      <c r="H34" s="36">
        <v>78.5</v>
      </c>
      <c r="I34" s="39">
        <v>120.7</v>
      </c>
      <c r="K34" s="33"/>
      <c r="L34" s="33"/>
      <c r="M34" s="33"/>
      <c r="N34" s="33"/>
      <c r="O34" s="33"/>
      <c r="P34" s="33"/>
      <c r="Q34" s="33"/>
      <c r="R34" s="33"/>
    </row>
    <row r="35" spans="1:18" x14ac:dyDescent="0.2">
      <c r="A35" s="8">
        <v>22</v>
      </c>
      <c r="B35" s="43">
        <v>23.65</v>
      </c>
      <c r="C35" s="36">
        <v>29.1</v>
      </c>
      <c r="D35" s="36">
        <v>35.85</v>
      </c>
      <c r="E35" s="36">
        <v>49.95</v>
      </c>
      <c r="F35" s="36">
        <v>59.2</v>
      </c>
      <c r="G35" s="36">
        <v>68.849999999999994</v>
      </c>
      <c r="H35" s="36">
        <v>80.349999999999994</v>
      </c>
      <c r="I35" s="39">
        <v>123.7</v>
      </c>
      <c r="K35" s="33"/>
      <c r="L35" s="33"/>
      <c r="M35" s="33"/>
      <c r="N35" s="33"/>
      <c r="O35" s="33"/>
      <c r="P35" s="33"/>
      <c r="Q35" s="33"/>
      <c r="R35" s="33"/>
    </row>
    <row r="36" spans="1:18" x14ac:dyDescent="0.2">
      <c r="A36" s="8">
        <v>23</v>
      </c>
      <c r="B36" s="43">
        <v>24.2</v>
      </c>
      <c r="C36" s="36">
        <v>29.7</v>
      </c>
      <c r="D36" s="36">
        <v>36.450000000000003</v>
      </c>
      <c r="E36" s="36">
        <v>50.75</v>
      </c>
      <c r="F36" s="36">
        <v>60.3</v>
      </c>
      <c r="G36" s="36">
        <v>70.2</v>
      </c>
      <c r="H36" s="36">
        <v>81.8</v>
      </c>
      <c r="I36" s="39">
        <v>125.8</v>
      </c>
      <c r="K36" s="33"/>
      <c r="L36" s="33"/>
      <c r="M36" s="33"/>
      <c r="N36" s="33"/>
      <c r="O36" s="33"/>
      <c r="P36" s="33"/>
      <c r="Q36" s="33"/>
      <c r="R36" s="33"/>
    </row>
    <row r="37" spans="1:18" x14ac:dyDescent="0.2">
      <c r="A37" s="8">
        <v>24</v>
      </c>
      <c r="B37" s="43">
        <v>24.75</v>
      </c>
      <c r="C37" s="36">
        <v>30.3</v>
      </c>
      <c r="D37" s="36">
        <v>37.299999999999997</v>
      </c>
      <c r="E37" s="36">
        <v>51.9</v>
      </c>
      <c r="F37" s="36">
        <v>61.55</v>
      </c>
      <c r="G37" s="36">
        <v>71.95</v>
      </c>
      <c r="H37" s="36">
        <v>83.8</v>
      </c>
      <c r="I37" s="39">
        <v>128.94999999999999</v>
      </c>
      <c r="K37" s="33"/>
      <c r="L37" s="33"/>
      <c r="M37" s="33"/>
      <c r="N37" s="33"/>
      <c r="O37" s="33"/>
      <c r="P37" s="33"/>
      <c r="Q37" s="33"/>
      <c r="R37" s="33"/>
    </row>
    <row r="38" spans="1:18" x14ac:dyDescent="0.2">
      <c r="A38" s="8">
        <v>25</v>
      </c>
      <c r="B38" s="43">
        <v>25</v>
      </c>
      <c r="C38" s="36">
        <v>30.8</v>
      </c>
      <c r="D38" s="36">
        <v>38.799999999999997</v>
      </c>
      <c r="E38" s="36">
        <v>54.25</v>
      </c>
      <c r="F38" s="36">
        <v>62.3</v>
      </c>
      <c r="G38" s="36">
        <v>73.75</v>
      </c>
      <c r="H38" s="36">
        <v>85.2</v>
      </c>
      <c r="I38" s="39">
        <v>131.05000000000001</v>
      </c>
      <c r="K38" s="33"/>
      <c r="L38" s="33"/>
      <c r="M38" s="33"/>
      <c r="N38" s="33"/>
      <c r="O38" s="33"/>
      <c r="P38" s="33"/>
      <c r="Q38" s="33"/>
      <c r="R38" s="33"/>
    </row>
    <row r="39" spans="1:18" x14ac:dyDescent="0.2">
      <c r="A39" s="8">
        <v>26</v>
      </c>
      <c r="B39" s="43">
        <v>26</v>
      </c>
      <c r="C39" s="36">
        <v>31.4</v>
      </c>
      <c r="D39" s="36">
        <v>40.25</v>
      </c>
      <c r="E39" s="36">
        <v>55.35</v>
      </c>
      <c r="F39" s="36">
        <v>63.85</v>
      </c>
      <c r="G39" s="36">
        <v>75.55</v>
      </c>
      <c r="H39" s="36">
        <v>87.9</v>
      </c>
      <c r="I39" s="39">
        <v>135.25</v>
      </c>
      <c r="K39" s="33"/>
      <c r="L39" s="33"/>
      <c r="M39" s="33"/>
      <c r="N39" s="33"/>
      <c r="O39" s="33"/>
      <c r="P39" s="33"/>
      <c r="Q39" s="33"/>
      <c r="R39" s="33"/>
    </row>
    <row r="40" spans="1:18" x14ac:dyDescent="0.2">
      <c r="A40" s="8">
        <v>27</v>
      </c>
      <c r="B40" s="43">
        <v>26.8</v>
      </c>
      <c r="C40" s="36">
        <v>31.85</v>
      </c>
      <c r="D40" s="36">
        <v>41.45</v>
      </c>
      <c r="E40" s="36">
        <v>56.45</v>
      </c>
      <c r="F40" s="36">
        <v>64.8</v>
      </c>
      <c r="G40" s="36">
        <v>77.349999999999994</v>
      </c>
      <c r="H40" s="36">
        <v>91.2</v>
      </c>
      <c r="I40" s="39">
        <v>140.30000000000001</v>
      </c>
      <c r="K40" s="33"/>
      <c r="L40" s="33"/>
      <c r="M40" s="33"/>
      <c r="N40" s="33"/>
      <c r="O40" s="33"/>
      <c r="P40" s="33"/>
      <c r="Q40" s="33"/>
      <c r="R40" s="33"/>
    </row>
    <row r="41" spans="1:18" x14ac:dyDescent="0.2">
      <c r="A41" s="8">
        <v>28</v>
      </c>
      <c r="B41" s="43">
        <v>27.6</v>
      </c>
      <c r="C41" s="36">
        <v>32.25</v>
      </c>
      <c r="D41" s="36">
        <v>42.7</v>
      </c>
      <c r="E41" s="36">
        <v>57.85</v>
      </c>
      <c r="F41" s="36">
        <v>65.599999999999994</v>
      </c>
      <c r="G41" s="36">
        <v>79.099999999999994</v>
      </c>
      <c r="H41" s="36">
        <v>94.6</v>
      </c>
      <c r="I41" s="39">
        <v>145.6</v>
      </c>
      <c r="K41" s="33"/>
      <c r="L41" s="33"/>
      <c r="M41" s="33"/>
      <c r="N41" s="33"/>
      <c r="O41" s="33"/>
      <c r="P41" s="33"/>
      <c r="Q41" s="33"/>
      <c r="R41" s="33"/>
    </row>
    <row r="42" spans="1:18" x14ac:dyDescent="0.2">
      <c r="A42" s="8">
        <v>29</v>
      </c>
      <c r="B42" s="43">
        <v>28.45</v>
      </c>
      <c r="C42" s="36">
        <v>32.65</v>
      </c>
      <c r="D42" s="36">
        <v>43.75</v>
      </c>
      <c r="E42" s="36">
        <v>58.7</v>
      </c>
      <c r="F42" s="36">
        <v>66.75</v>
      </c>
      <c r="G42" s="36">
        <v>80.900000000000006</v>
      </c>
      <c r="H42" s="36">
        <v>97.2</v>
      </c>
      <c r="I42" s="39">
        <v>149.5</v>
      </c>
      <c r="K42" s="33"/>
      <c r="L42" s="33"/>
      <c r="M42" s="33"/>
      <c r="N42" s="33"/>
      <c r="O42" s="33"/>
      <c r="P42" s="33"/>
      <c r="Q42" s="33"/>
      <c r="R42" s="33"/>
    </row>
    <row r="43" spans="1:18" x14ac:dyDescent="0.2">
      <c r="A43" s="8">
        <v>30</v>
      </c>
      <c r="B43" s="43">
        <v>29.3</v>
      </c>
      <c r="C43" s="36">
        <v>33.049999999999997</v>
      </c>
      <c r="D43" s="36">
        <v>44.8</v>
      </c>
      <c r="E43" s="36">
        <v>59.5</v>
      </c>
      <c r="F43" s="36">
        <v>68.599999999999994</v>
      </c>
      <c r="G43" s="36">
        <v>82.8</v>
      </c>
      <c r="H43" s="36">
        <v>99.3</v>
      </c>
      <c r="I43" s="39">
        <v>152.80000000000001</v>
      </c>
      <c r="K43" s="33"/>
      <c r="L43" s="33"/>
      <c r="M43" s="33"/>
      <c r="N43" s="33"/>
      <c r="O43" s="33"/>
      <c r="P43" s="33"/>
      <c r="Q43" s="33"/>
      <c r="R43" s="33"/>
    </row>
    <row r="44" spans="1:18" x14ac:dyDescent="0.2">
      <c r="A44" s="8">
        <v>31</v>
      </c>
      <c r="B44" s="43">
        <v>30.15</v>
      </c>
      <c r="C44" s="36">
        <v>33.4</v>
      </c>
      <c r="D44" s="36">
        <v>45.55</v>
      </c>
      <c r="E44" s="36">
        <v>60.3</v>
      </c>
      <c r="F44" s="36">
        <v>69.650000000000006</v>
      </c>
      <c r="G44" s="36">
        <v>84.55</v>
      </c>
      <c r="H44" s="36">
        <v>101.25</v>
      </c>
      <c r="I44" s="39">
        <v>157.1</v>
      </c>
      <c r="K44" s="33"/>
      <c r="L44" s="33"/>
      <c r="M44" s="33"/>
      <c r="N44" s="33"/>
      <c r="O44" s="33"/>
      <c r="P44" s="33"/>
      <c r="Q44" s="33"/>
      <c r="R44" s="33"/>
    </row>
    <row r="45" spans="1:18" x14ac:dyDescent="0.2">
      <c r="A45" s="8">
        <v>32</v>
      </c>
      <c r="B45" s="43">
        <v>30.5</v>
      </c>
      <c r="C45" s="36">
        <v>34.15</v>
      </c>
      <c r="D45" s="36">
        <v>46.3</v>
      </c>
      <c r="E45" s="36">
        <v>60.95</v>
      </c>
      <c r="F45" s="36">
        <v>70.5</v>
      </c>
      <c r="G45" s="36">
        <v>86.35</v>
      </c>
      <c r="H45" s="36">
        <v>103.35</v>
      </c>
      <c r="I45" s="39">
        <v>160.30000000000001</v>
      </c>
      <c r="K45" s="33"/>
      <c r="L45" s="33"/>
      <c r="M45" s="33"/>
      <c r="N45" s="33"/>
      <c r="O45" s="33"/>
      <c r="P45" s="33"/>
      <c r="Q45" s="33"/>
      <c r="R45" s="33"/>
    </row>
    <row r="46" spans="1:18" x14ac:dyDescent="0.2">
      <c r="A46" s="8">
        <v>33</v>
      </c>
      <c r="B46" s="43">
        <v>31.05</v>
      </c>
      <c r="C46" s="36">
        <v>35.049999999999997</v>
      </c>
      <c r="D46" s="36">
        <v>47.45</v>
      </c>
      <c r="E46" s="36">
        <v>61.75</v>
      </c>
      <c r="F46" s="36">
        <v>71.900000000000006</v>
      </c>
      <c r="G46" s="36">
        <v>88.15</v>
      </c>
      <c r="H46" s="36">
        <v>105.25</v>
      </c>
      <c r="I46" s="39">
        <v>163.35</v>
      </c>
      <c r="K46" s="33"/>
      <c r="L46" s="33"/>
      <c r="M46" s="33"/>
      <c r="N46" s="33"/>
      <c r="O46" s="33"/>
      <c r="P46" s="33"/>
      <c r="Q46" s="33"/>
      <c r="R46" s="33"/>
    </row>
    <row r="47" spans="1:18" x14ac:dyDescent="0.2">
      <c r="A47" s="8">
        <v>34</v>
      </c>
      <c r="B47" s="43">
        <v>31.3</v>
      </c>
      <c r="C47" s="36">
        <v>36</v>
      </c>
      <c r="D47" s="36">
        <v>48.65</v>
      </c>
      <c r="E47" s="36">
        <v>63.1</v>
      </c>
      <c r="F47" s="36">
        <v>73.55</v>
      </c>
      <c r="G47" s="36">
        <v>90</v>
      </c>
      <c r="H47" s="36">
        <v>107.25</v>
      </c>
      <c r="I47" s="39">
        <v>166.35</v>
      </c>
      <c r="K47" s="33"/>
      <c r="L47" s="33"/>
      <c r="M47" s="33"/>
      <c r="N47" s="33"/>
      <c r="O47" s="33"/>
      <c r="P47" s="33"/>
      <c r="Q47" s="33"/>
      <c r="R47" s="33"/>
    </row>
    <row r="48" spans="1:18" x14ac:dyDescent="0.2">
      <c r="A48" s="8">
        <v>35</v>
      </c>
      <c r="B48" s="43">
        <v>31.6</v>
      </c>
      <c r="C48" s="36">
        <v>36.85</v>
      </c>
      <c r="D48" s="36">
        <v>49.25</v>
      </c>
      <c r="E48" s="36">
        <v>64.45</v>
      </c>
      <c r="F48" s="36">
        <v>75.5</v>
      </c>
      <c r="G48" s="36">
        <v>91.75</v>
      </c>
      <c r="H48" s="36">
        <v>109</v>
      </c>
      <c r="I48" s="39">
        <v>169.15</v>
      </c>
      <c r="K48" s="33"/>
      <c r="L48" s="33"/>
      <c r="M48" s="33"/>
      <c r="N48" s="33"/>
      <c r="O48" s="33"/>
      <c r="P48" s="33"/>
      <c r="Q48" s="33"/>
      <c r="R48" s="33"/>
    </row>
    <row r="49" spans="1:18" x14ac:dyDescent="0.2">
      <c r="A49" s="8">
        <v>36</v>
      </c>
      <c r="B49" s="43">
        <v>31.95</v>
      </c>
      <c r="C49" s="36">
        <v>37.9</v>
      </c>
      <c r="D49" s="36">
        <v>49.95</v>
      </c>
      <c r="E49" s="36">
        <v>65.8</v>
      </c>
      <c r="F49" s="36">
        <v>77.5</v>
      </c>
      <c r="G49" s="36">
        <v>93</v>
      </c>
      <c r="H49" s="36">
        <v>110.95</v>
      </c>
      <c r="I49" s="39">
        <v>172.05</v>
      </c>
      <c r="K49" s="33"/>
      <c r="L49" s="33"/>
      <c r="M49" s="33"/>
      <c r="N49" s="33"/>
      <c r="O49" s="33"/>
      <c r="P49" s="33"/>
      <c r="Q49" s="33"/>
      <c r="R49" s="33"/>
    </row>
    <row r="50" spans="1:18" x14ac:dyDescent="0.2">
      <c r="A50" s="8">
        <v>37</v>
      </c>
      <c r="B50" s="43">
        <v>32.25</v>
      </c>
      <c r="C50" s="36">
        <v>38.549999999999997</v>
      </c>
      <c r="D50" s="36">
        <v>50.65</v>
      </c>
      <c r="E50" s="36">
        <v>67</v>
      </c>
      <c r="F50" s="36">
        <v>79.5</v>
      </c>
      <c r="G50" s="36">
        <v>94.2</v>
      </c>
      <c r="H50" s="36">
        <v>112.75</v>
      </c>
      <c r="I50" s="39">
        <v>174.9</v>
      </c>
      <c r="K50" s="33"/>
      <c r="L50" s="33"/>
      <c r="M50" s="33"/>
      <c r="N50" s="33"/>
      <c r="O50" s="33"/>
      <c r="P50" s="33"/>
      <c r="Q50" s="33"/>
      <c r="R50" s="33"/>
    </row>
    <row r="51" spans="1:18" x14ac:dyDescent="0.2">
      <c r="A51" s="8">
        <v>38</v>
      </c>
      <c r="B51" s="43">
        <v>32.65</v>
      </c>
      <c r="C51" s="36">
        <v>39.549999999999997</v>
      </c>
      <c r="D51" s="36">
        <v>51.3</v>
      </c>
      <c r="E51" s="36">
        <v>68.3</v>
      </c>
      <c r="F51" s="36">
        <v>81.7</v>
      </c>
      <c r="G51" s="36">
        <v>95.35</v>
      </c>
      <c r="H51" s="36">
        <v>114.55</v>
      </c>
      <c r="I51" s="39">
        <v>177.75</v>
      </c>
      <c r="K51" s="33"/>
      <c r="L51" s="33"/>
      <c r="M51" s="33"/>
      <c r="N51" s="33"/>
      <c r="O51" s="33"/>
      <c r="P51" s="33"/>
      <c r="Q51" s="33"/>
      <c r="R51" s="33"/>
    </row>
    <row r="52" spans="1:18" x14ac:dyDescent="0.2">
      <c r="A52" s="8">
        <v>39</v>
      </c>
      <c r="B52" s="43">
        <v>32.950000000000003</v>
      </c>
      <c r="C52" s="36">
        <v>40.450000000000003</v>
      </c>
      <c r="D52" s="36">
        <v>51.95</v>
      </c>
      <c r="E52" s="36">
        <v>69.75</v>
      </c>
      <c r="F52" s="36">
        <v>83.65</v>
      </c>
      <c r="G52" s="36">
        <v>97.8</v>
      </c>
      <c r="H52" s="36">
        <v>116.25</v>
      </c>
      <c r="I52" s="39">
        <v>180.4</v>
      </c>
      <c r="K52" s="33"/>
      <c r="L52" s="33"/>
      <c r="M52" s="33"/>
      <c r="N52" s="33"/>
      <c r="O52" s="33"/>
      <c r="P52" s="33"/>
      <c r="Q52" s="33"/>
      <c r="R52" s="33"/>
    </row>
    <row r="53" spans="1:18" x14ac:dyDescent="0.2">
      <c r="A53" s="8">
        <v>40</v>
      </c>
      <c r="B53" s="43">
        <v>33.35</v>
      </c>
      <c r="C53" s="36">
        <v>41.3</v>
      </c>
      <c r="D53" s="36">
        <v>52.65</v>
      </c>
      <c r="E53" s="36">
        <v>71.25</v>
      </c>
      <c r="F53" s="36">
        <v>85</v>
      </c>
      <c r="G53" s="36">
        <v>100</v>
      </c>
      <c r="H53" s="36">
        <v>117.9</v>
      </c>
      <c r="I53" s="39">
        <v>182.9</v>
      </c>
      <c r="K53" s="33"/>
      <c r="L53" s="33"/>
      <c r="M53" s="33"/>
      <c r="N53" s="33"/>
      <c r="O53" s="33"/>
      <c r="P53" s="33"/>
      <c r="Q53" s="33"/>
      <c r="R53" s="33"/>
    </row>
    <row r="54" spans="1:18" x14ac:dyDescent="0.2">
      <c r="A54" s="8">
        <v>41</v>
      </c>
      <c r="B54" s="43">
        <v>33.65</v>
      </c>
      <c r="C54" s="36">
        <v>42.1</v>
      </c>
      <c r="D54" s="36">
        <v>53.25</v>
      </c>
      <c r="E54" s="36">
        <v>71.900000000000006</v>
      </c>
      <c r="F54" s="36">
        <v>86.35</v>
      </c>
      <c r="G54" s="36">
        <v>102.15</v>
      </c>
      <c r="H54" s="36">
        <v>119.65</v>
      </c>
      <c r="I54" s="39">
        <v>187</v>
      </c>
      <c r="K54" s="33"/>
      <c r="L54" s="33"/>
      <c r="M54" s="33"/>
      <c r="N54" s="33"/>
      <c r="O54" s="33"/>
      <c r="P54" s="33"/>
      <c r="Q54" s="33"/>
      <c r="R54" s="33"/>
    </row>
    <row r="55" spans="1:18" x14ac:dyDescent="0.2">
      <c r="A55" s="8">
        <v>42</v>
      </c>
      <c r="B55" s="43">
        <v>33.9</v>
      </c>
      <c r="C55" s="36">
        <v>42.85</v>
      </c>
      <c r="D55" s="36">
        <v>53.8</v>
      </c>
      <c r="E55" s="36">
        <v>73.45</v>
      </c>
      <c r="F55" s="36">
        <v>87.9</v>
      </c>
      <c r="G55" s="36">
        <v>103.45</v>
      </c>
      <c r="H55" s="36">
        <v>121.2</v>
      </c>
      <c r="I55" s="39">
        <v>189.6</v>
      </c>
      <c r="K55" s="33"/>
      <c r="L55" s="33"/>
      <c r="M55" s="33"/>
      <c r="N55" s="33"/>
      <c r="O55" s="33"/>
      <c r="P55" s="33"/>
      <c r="Q55" s="33"/>
      <c r="R55" s="33"/>
    </row>
    <row r="56" spans="1:18" x14ac:dyDescent="0.2">
      <c r="A56" s="8">
        <v>43</v>
      </c>
      <c r="B56" s="43">
        <v>34.35</v>
      </c>
      <c r="C56" s="36">
        <v>43.55</v>
      </c>
      <c r="D56" s="36">
        <v>54.3</v>
      </c>
      <c r="E56" s="36">
        <v>75.099999999999994</v>
      </c>
      <c r="F56" s="36">
        <v>90.05</v>
      </c>
      <c r="G56" s="36">
        <v>104.8</v>
      </c>
      <c r="H56" s="36">
        <v>122.75</v>
      </c>
      <c r="I56" s="39">
        <v>191.95</v>
      </c>
      <c r="K56" s="33"/>
      <c r="L56" s="33"/>
      <c r="M56" s="33"/>
      <c r="N56" s="33"/>
      <c r="O56" s="33"/>
      <c r="P56" s="33"/>
      <c r="Q56" s="33"/>
      <c r="R56" s="33"/>
    </row>
    <row r="57" spans="1:18" x14ac:dyDescent="0.2">
      <c r="A57" s="8">
        <v>44</v>
      </c>
      <c r="B57" s="43">
        <v>34.549999999999997</v>
      </c>
      <c r="C57" s="36">
        <v>44.25</v>
      </c>
      <c r="D57" s="36">
        <v>55</v>
      </c>
      <c r="E57" s="36">
        <v>76.599999999999994</v>
      </c>
      <c r="F57" s="36">
        <v>91.45</v>
      </c>
      <c r="G57" s="36">
        <v>106</v>
      </c>
      <c r="H57" s="36">
        <v>124.2</v>
      </c>
      <c r="I57" s="39">
        <v>194.3</v>
      </c>
      <c r="K57" s="33"/>
      <c r="L57" s="33"/>
      <c r="M57" s="33"/>
      <c r="N57" s="33"/>
      <c r="O57" s="33"/>
      <c r="P57" s="33"/>
      <c r="Q57" s="33"/>
      <c r="R57" s="33"/>
    </row>
    <row r="58" spans="1:18" x14ac:dyDescent="0.2">
      <c r="A58" s="8">
        <v>45</v>
      </c>
      <c r="B58" s="43">
        <v>34.799999999999997</v>
      </c>
      <c r="C58" s="36">
        <v>44.75</v>
      </c>
      <c r="D58" s="36">
        <v>55.35</v>
      </c>
      <c r="E58" s="36">
        <v>78.400000000000006</v>
      </c>
      <c r="F58" s="36">
        <v>92.45</v>
      </c>
      <c r="G58" s="36">
        <v>107.2</v>
      </c>
      <c r="H58" s="36">
        <v>125.8</v>
      </c>
      <c r="I58" s="39">
        <v>196.7</v>
      </c>
      <c r="K58" s="33"/>
      <c r="L58" s="33"/>
      <c r="M58" s="33"/>
      <c r="N58" s="33"/>
      <c r="O58" s="33"/>
      <c r="P58" s="33"/>
      <c r="Q58" s="33"/>
      <c r="R58" s="33"/>
    </row>
    <row r="59" spans="1:18" x14ac:dyDescent="0.2">
      <c r="A59" s="8">
        <v>46</v>
      </c>
      <c r="B59" s="43">
        <v>35.049999999999997</v>
      </c>
      <c r="C59" s="36">
        <v>45.05</v>
      </c>
      <c r="D59" s="36">
        <v>55.95</v>
      </c>
      <c r="E59" s="36">
        <v>79.8</v>
      </c>
      <c r="F59" s="36">
        <v>93.45</v>
      </c>
      <c r="G59" s="36">
        <v>108.35</v>
      </c>
      <c r="H59" s="36">
        <v>127.25</v>
      </c>
      <c r="I59" s="39">
        <v>199.1</v>
      </c>
      <c r="K59" s="33"/>
      <c r="L59" s="33"/>
      <c r="M59" s="33"/>
      <c r="N59" s="33"/>
      <c r="O59" s="33"/>
      <c r="P59" s="33"/>
      <c r="Q59" s="33"/>
      <c r="R59" s="33"/>
    </row>
    <row r="60" spans="1:18" x14ac:dyDescent="0.2">
      <c r="A60" s="8">
        <v>47</v>
      </c>
      <c r="B60" s="43">
        <v>35.35</v>
      </c>
      <c r="C60" s="36">
        <v>45.5</v>
      </c>
      <c r="D60" s="36">
        <v>56.5</v>
      </c>
      <c r="E60" s="36">
        <v>81.599999999999994</v>
      </c>
      <c r="F60" s="36">
        <v>94.5</v>
      </c>
      <c r="G60" s="36">
        <v>109.55</v>
      </c>
      <c r="H60" s="36">
        <v>128.69999999999999</v>
      </c>
      <c r="I60" s="39">
        <v>201.2</v>
      </c>
      <c r="K60" s="33"/>
      <c r="L60" s="33"/>
      <c r="M60" s="33"/>
      <c r="N60" s="33"/>
      <c r="O60" s="33"/>
      <c r="P60" s="33"/>
      <c r="Q60" s="33"/>
      <c r="R60" s="33"/>
    </row>
    <row r="61" spans="1:18" x14ac:dyDescent="0.2">
      <c r="A61" s="8">
        <v>48</v>
      </c>
      <c r="B61" s="43">
        <v>35.700000000000003</v>
      </c>
      <c r="C61" s="36">
        <v>45.85</v>
      </c>
      <c r="D61" s="36">
        <v>57.05</v>
      </c>
      <c r="E61" s="36">
        <v>83.2</v>
      </c>
      <c r="F61" s="36">
        <v>95.75</v>
      </c>
      <c r="G61" s="36">
        <v>110.6</v>
      </c>
      <c r="H61" s="36">
        <v>130.1</v>
      </c>
      <c r="I61" s="39">
        <v>203.4</v>
      </c>
      <c r="K61" s="33"/>
      <c r="L61" s="33"/>
      <c r="M61" s="33"/>
      <c r="N61" s="33"/>
      <c r="O61" s="33"/>
      <c r="P61" s="33"/>
      <c r="Q61" s="33"/>
      <c r="R61" s="33"/>
    </row>
    <row r="62" spans="1:18" x14ac:dyDescent="0.2">
      <c r="A62" s="8">
        <v>49</v>
      </c>
      <c r="B62" s="43">
        <v>35.9</v>
      </c>
      <c r="C62" s="36">
        <v>46.15</v>
      </c>
      <c r="D62" s="36">
        <v>57.45</v>
      </c>
      <c r="E62" s="36">
        <v>84.75</v>
      </c>
      <c r="F62" s="36">
        <v>97</v>
      </c>
      <c r="G62" s="36">
        <v>111.75</v>
      </c>
      <c r="H62" s="36">
        <v>131.4</v>
      </c>
      <c r="I62" s="39">
        <v>205.45</v>
      </c>
      <c r="K62" s="33"/>
      <c r="L62" s="33"/>
      <c r="M62" s="33"/>
      <c r="N62" s="33"/>
      <c r="O62" s="33"/>
      <c r="P62" s="33"/>
      <c r="Q62" s="33"/>
      <c r="R62" s="33"/>
    </row>
    <row r="63" spans="1:18" x14ac:dyDescent="0.2">
      <c r="A63" s="8">
        <v>50</v>
      </c>
      <c r="B63" s="43">
        <v>36.049999999999997</v>
      </c>
      <c r="C63" s="36">
        <v>46.45</v>
      </c>
      <c r="D63" s="36">
        <v>57.9</v>
      </c>
      <c r="E63" s="36">
        <v>86.4</v>
      </c>
      <c r="F63" s="36">
        <v>98.3</v>
      </c>
      <c r="G63" s="36">
        <v>113.2</v>
      </c>
      <c r="H63" s="36">
        <v>132.69999999999999</v>
      </c>
      <c r="I63" s="39">
        <v>207.6</v>
      </c>
      <c r="K63" s="33"/>
      <c r="L63" s="33"/>
      <c r="M63" s="33"/>
      <c r="N63" s="33"/>
      <c r="O63" s="33"/>
      <c r="P63" s="33"/>
      <c r="Q63" s="33"/>
      <c r="R63" s="33"/>
    </row>
    <row r="64" spans="1:18" x14ac:dyDescent="0.2">
      <c r="A64" s="8">
        <v>51</v>
      </c>
      <c r="B64" s="43">
        <v>36.200000000000003</v>
      </c>
      <c r="C64" s="36">
        <v>46.9</v>
      </c>
      <c r="D64" s="36">
        <v>58.4</v>
      </c>
      <c r="E64" s="36">
        <v>87.85</v>
      </c>
      <c r="F64" s="36">
        <v>99.65</v>
      </c>
      <c r="G64" s="36">
        <v>114.85</v>
      </c>
      <c r="H64" s="36">
        <v>133.94999999999999</v>
      </c>
      <c r="I64" s="39">
        <v>211.15</v>
      </c>
      <c r="K64" s="33"/>
      <c r="L64" s="33"/>
      <c r="M64" s="33"/>
      <c r="N64" s="33"/>
      <c r="O64" s="33"/>
      <c r="P64" s="33"/>
      <c r="Q64" s="33"/>
      <c r="R64" s="33"/>
    </row>
    <row r="65" spans="1:18" x14ac:dyDescent="0.2">
      <c r="A65" s="8">
        <v>52</v>
      </c>
      <c r="B65" s="43">
        <v>36.65</v>
      </c>
      <c r="C65" s="36">
        <v>47.2</v>
      </c>
      <c r="D65" s="36">
        <v>58.8</v>
      </c>
      <c r="E65" s="36">
        <v>88.55</v>
      </c>
      <c r="F65" s="36">
        <v>100.7</v>
      </c>
      <c r="G65" s="36">
        <v>116.55</v>
      </c>
      <c r="H65" s="36">
        <v>135.5</v>
      </c>
      <c r="I65" s="39">
        <v>213.75</v>
      </c>
      <c r="K65" s="33"/>
      <c r="L65" s="33"/>
      <c r="M65" s="33"/>
      <c r="N65" s="33"/>
      <c r="O65" s="33"/>
      <c r="P65" s="33"/>
      <c r="Q65" s="33"/>
      <c r="R65" s="33"/>
    </row>
    <row r="66" spans="1:18" x14ac:dyDescent="0.2">
      <c r="A66" s="8">
        <v>53</v>
      </c>
      <c r="B66" s="43">
        <v>37.299999999999997</v>
      </c>
      <c r="C66" s="36">
        <v>47.5</v>
      </c>
      <c r="D66" s="36">
        <v>59.15</v>
      </c>
      <c r="E66" s="36">
        <v>89.25</v>
      </c>
      <c r="F66" s="36">
        <v>101.55</v>
      </c>
      <c r="G66" s="36">
        <v>118.4</v>
      </c>
      <c r="H66" s="36">
        <v>137.30000000000001</v>
      </c>
      <c r="I66" s="39">
        <v>216.5</v>
      </c>
      <c r="K66" s="33"/>
      <c r="L66" s="33"/>
      <c r="M66" s="33"/>
      <c r="N66" s="33"/>
      <c r="O66" s="33"/>
      <c r="P66" s="33"/>
      <c r="Q66" s="33"/>
      <c r="R66" s="33"/>
    </row>
    <row r="67" spans="1:18" x14ac:dyDescent="0.2">
      <c r="A67" s="8">
        <v>54</v>
      </c>
      <c r="B67" s="43">
        <v>37.75</v>
      </c>
      <c r="C67" s="36">
        <v>47.7</v>
      </c>
      <c r="D67" s="36">
        <v>59.6</v>
      </c>
      <c r="E67" s="36">
        <v>90</v>
      </c>
      <c r="F67" s="36">
        <v>102.3</v>
      </c>
      <c r="G67" s="36">
        <v>120.2</v>
      </c>
      <c r="H67" s="36">
        <v>139.25</v>
      </c>
      <c r="I67" s="39">
        <v>219.5</v>
      </c>
      <c r="K67" s="33"/>
      <c r="L67" s="33"/>
      <c r="M67" s="33"/>
      <c r="N67" s="33"/>
      <c r="O67" s="33"/>
      <c r="P67" s="33"/>
      <c r="Q67" s="33"/>
      <c r="R67" s="33"/>
    </row>
    <row r="68" spans="1:18" x14ac:dyDescent="0.2">
      <c r="A68" s="8">
        <v>55</v>
      </c>
      <c r="B68" s="43">
        <v>38.4</v>
      </c>
      <c r="C68" s="36">
        <v>48.05</v>
      </c>
      <c r="D68" s="36">
        <v>59.9</v>
      </c>
      <c r="E68" s="36">
        <v>90.65</v>
      </c>
      <c r="F68" s="36">
        <v>103.05</v>
      </c>
      <c r="G68" s="36">
        <v>122.05</v>
      </c>
      <c r="H68" s="36">
        <v>141.1</v>
      </c>
      <c r="I68" s="39">
        <v>222.45</v>
      </c>
      <c r="K68" s="33"/>
      <c r="L68" s="33"/>
      <c r="M68" s="33"/>
      <c r="N68" s="33"/>
      <c r="O68" s="33"/>
      <c r="P68" s="33"/>
      <c r="Q68" s="33"/>
      <c r="R68" s="33"/>
    </row>
    <row r="69" spans="1:18" x14ac:dyDescent="0.2">
      <c r="A69" s="8">
        <v>56</v>
      </c>
      <c r="B69" s="43">
        <v>38.950000000000003</v>
      </c>
      <c r="C69" s="36">
        <v>48.35</v>
      </c>
      <c r="D69" s="36">
        <v>60.25</v>
      </c>
      <c r="E69" s="36">
        <v>91.25</v>
      </c>
      <c r="F69" s="36">
        <v>103.8</v>
      </c>
      <c r="G69" s="36">
        <v>123.8</v>
      </c>
      <c r="H69" s="36">
        <v>142.4</v>
      </c>
      <c r="I69" s="39">
        <v>224.5</v>
      </c>
      <c r="K69" s="33"/>
      <c r="L69" s="33"/>
      <c r="M69" s="33"/>
      <c r="N69" s="33"/>
      <c r="O69" s="33"/>
      <c r="P69" s="33"/>
      <c r="Q69" s="33"/>
      <c r="R69" s="33"/>
    </row>
    <row r="70" spans="1:18" x14ac:dyDescent="0.2">
      <c r="A70" s="8">
        <v>57</v>
      </c>
      <c r="B70" s="43">
        <v>39.5</v>
      </c>
      <c r="C70" s="36">
        <v>48.5</v>
      </c>
      <c r="D70" s="36">
        <v>60.6</v>
      </c>
      <c r="E70" s="36">
        <v>91.75</v>
      </c>
      <c r="F70" s="36">
        <v>104.55</v>
      </c>
      <c r="G70" s="36">
        <v>125.7</v>
      </c>
      <c r="H70" s="36">
        <v>143.44999999999999</v>
      </c>
      <c r="I70" s="39">
        <v>226.15</v>
      </c>
      <c r="K70" s="33"/>
      <c r="L70" s="33"/>
      <c r="M70" s="33"/>
      <c r="N70" s="33"/>
      <c r="O70" s="33"/>
      <c r="P70" s="33"/>
      <c r="Q70" s="33"/>
      <c r="R70" s="33"/>
    </row>
    <row r="71" spans="1:18" x14ac:dyDescent="0.2">
      <c r="A71" s="8">
        <v>58</v>
      </c>
      <c r="B71" s="43">
        <v>40.15</v>
      </c>
      <c r="C71" s="36">
        <v>48.75</v>
      </c>
      <c r="D71" s="36">
        <v>61</v>
      </c>
      <c r="E71" s="36">
        <v>92.4</v>
      </c>
      <c r="F71" s="36">
        <v>105.15</v>
      </c>
      <c r="G71" s="36">
        <v>127.4</v>
      </c>
      <c r="H71" s="36">
        <v>144.55000000000001</v>
      </c>
      <c r="I71" s="39">
        <v>227.8</v>
      </c>
      <c r="K71" s="33"/>
      <c r="L71" s="33"/>
      <c r="M71" s="33"/>
      <c r="N71" s="33"/>
      <c r="O71" s="33"/>
      <c r="P71" s="33"/>
      <c r="Q71" s="33"/>
      <c r="R71" s="33"/>
    </row>
    <row r="72" spans="1:18" x14ac:dyDescent="0.2">
      <c r="A72" s="8">
        <v>59</v>
      </c>
      <c r="B72" s="43">
        <v>40.75</v>
      </c>
      <c r="C72" s="36">
        <v>48.95</v>
      </c>
      <c r="D72" s="36">
        <v>61.3</v>
      </c>
      <c r="E72" s="36">
        <v>92.95</v>
      </c>
      <c r="F72" s="36">
        <v>105.75</v>
      </c>
      <c r="G72" s="36">
        <v>128.15</v>
      </c>
      <c r="H72" s="36">
        <v>145.69999999999999</v>
      </c>
      <c r="I72" s="39">
        <v>229.65</v>
      </c>
      <c r="K72" s="33"/>
      <c r="L72" s="33"/>
      <c r="M72" s="33"/>
      <c r="N72" s="33"/>
      <c r="O72" s="33"/>
      <c r="P72" s="33"/>
      <c r="Q72" s="33"/>
      <c r="R72" s="33"/>
    </row>
    <row r="73" spans="1:18" x14ac:dyDescent="0.2">
      <c r="A73" s="8">
        <v>60</v>
      </c>
      <c r="B73" s="43">
        <v>41.3</v>
      </c>
      <c r="C73" s="36">
        <v>49.15</v>
      </c>
      <c r="D73" s="36">
        <v>61.9</v>
      </c>
      <c r="E73" s="36">
        <v>93.4</v>
      </c>
      <c r="F73" s="36">
        <v>106.3</v>
      </c>
      <c r="G73" s="36">
        <v>128.9</v>
      </c>
      <c r="H73" s="36">
        <v>146.6</v>
      </c>
      <c r="I73" s="39">
        <v>231.15</v>
      </c>
      <c r="K73" s="33"/>
      <c r="L73" s="33"/>
      <c r="M73" s="33"/>
      <c r="N73" s="33"/>
      <c r="O73" s="33"/>
      <c r="P73" s="33"/>
      <c r="Q73" s="33"/>
      <c r="R73" s="33"/>
    </row>
    <row r="74" spans="1:18" x14ac:dyDescent="0.2">
      <c r="A74" s="8">
        <v>61</v>
      </c>
      <c r="B74" s="43">
        <v>41.9</v>
      </c>
      <c r="C74" s="36">
        <v>49.4</v>
      </c>
      <c r="D74" s="36">
        <v>63</v>
      </c>
      <c r="E74" s="36">
        <v>93.9</v>
      </c>
      <c r="F74" s="36">
        <v>106.9</v>
      </c>
      <c r="G74" s="36">
        <v>129.65</v>
      </c>
      <c r="H74" s="36">
        <v>148.6</v>
      </c>
      <c r="I74" s="39">
        <v>234.35</v>
      </c>
      <c r="K74" s="33"/>
      <c r="L74" s="33"/>
      <c r="M74" s="33"/>
      <c r="N74" s="33"/>
      <c r="O74" s="33"/>
      <c r="P74" s="33"/>
      <c r="Q74" s="33"/>
      <c r="R74" s="33"/>
    </row>
    <row r="75" spans="1:18" x14ac:dyDescent="0.2">
      <c r="A75" s="8">
        <v>62</v>
      </c>
      <c r="B75" s="43">
        <v>42.35</v>
      </c>
      <c r="C75" s="36">
        <v>49.5</v>
      </c>
      <c r="D75" s="36">
        <v>63.75</v>
      </c>
      <c r="E75" s="36">
        <v>94.4</v>
      </c>
      <c r="F75" s="36">
        <v>107.45</v>
      </c>
      <c r="G75" s="36">
        <v>130.25</v>
      </c>
      <c r="H75" s="36">
        <v>151.05000000000001</v>
      </c>
      <c r="I75" s="39">
        <v>238.05</v>
      </c>
      <c r="K75" s="33"/>
      <c r="L75" s="33"/>
      <c r="M75" s="33"/>
      <c r="N75" s="33"/>
      <c r="O75" s="33"/>
      <c r="P75" s="33"/>
      <c r="Q75" s="33"/>
      <c r="R75" s="33"/>
    </row>
    <row r="76" spans="1:18" x14ac:dyDescent="0.2">
      <c r="A76" s="8">
        <v>63</v>
      </c>
      <c r="B76" s="43">
        <v>43.15</v>
      </c>
      <c r="C76" s="36">
        <v>49.75</v>
      </c>
      <c r="D76" s="36">
        <v>64.849999999999994</v>
      </c>
      <c r="E76" s="36">
        <v>94.8</v>
      </c>
      <c r="F76" s="36">
        <v>108</v>
      </c>
      <c r="G76" s="36">
        <v>130.85</v>
      </c>
      <c r="H76" s="36">
        <v>153.44999999999999</v>
      </c>
      <c r="I76" s="39">
        <v>241.9</v>
      </c>
      <c r="K76" s="33"/>
      <c r="L76" s="33"/>
      <c r="M76" s="33"/>
      <c r="N76" s="33"/>
      <c r="O76" s="33"/>
      <c r="P76" s="33"/>
      <c r="Q76" s="33"/>
      <c r="R76" s="33"/>
    </row>
    <row r="77" spans="1:18" x14ac:dyDescent="0.2">
      <c r="A77" s="8">
        <v>64</v>
      </c>
      <c r="B77" s="43">
        <v>43.6</v>
      </c>
      <c r="C77" s="36">
        <v>51.3</v>
      </c>
      <c r="D77" s="36">
        <v>65.8</v>
      </c>
      <c r="E77" s="36">
        <v>95.25</v>
      </c>
      <c r="F77" s="36">
        <v>108.45</v>
      </c>
      <c r="G77" s="36">
        <v>131.5</v>
      </c>
      <c r="H77" s="36">
        <v>155.69999999999999</v>
      </c>
      <c r="I77" s="39">
        <v>245.55</v>
      </c>
      <c r="K77" s="33"/>
      <c r="L77" s="33"/>
      <c r="M77" s="33"/>
      <c r="N77" s="33"/>
      <c r="O77" s="33"/>
      <c r="P77" s="33"/>
      <c r="Q77" s="33"/>
      <c r="R77" s="33"/>
    </row>
    <row r="78" spans="1:18" x14ac:dyDescent="0.2">
      <c r="A78" s="8">
        <v>65</v>
      </c>
      <c r="B78" s="43">
        <v>44.2</v>
      </c>
      <c r="C78" s="36">
        <v>51.45</v>
      </c>
      <c r="D78" s="36">
        <v>66.650000000000006</v>
      </c>
      <c r="E78" s="36">
        <v>95.6</v>
      </c>
      <c r="F78" s="36">
        <v>108.85</v>
      </c>
      <c r="G78" s="36">
        <v>132.1</v>
      </c>
      <c r="H78" s="36">
        <v>158.25</v>
      </c>
      <c r="I78" s="39">
        <v>249.45</v>
      </c>
      <c r="K78" s="33"/>
      <c r="L78" s="33"/>
      <c r="M78" s="33"/>
      <c r="N78" s="33"/>
      <c r="O78" s="33"/>
      <c r="P78" s="33"/>
      <c r="Q78" s="33"/>
      <c r="R78" s="33"/>
    </row>
    <row r="79" spans="1:18" x14ac:dyDescent="0.2">
      <c r="A79" s="8">
        <v>66</v>
      </c>
      <c r="B79" s="43">
        <v>44.75</v>
      </c>
      <c r="C79" s="36">
        <v>51.65</v>
      </c>
      <c r="D79" s="36">
        <v>67.75</v>
      </c>
      <c r="E79" s="36">
        <v>96.05</v>
      </c>
      <c r="F79" s="36">
        <v>109.35</v>
      </c>
      <c r="G79" s="36">
        <v>132.55000000000001</v>
      </c>
      <c r="H79" s="36">
        <v>160.44999999999999</v>
      </c>
      <c r="I79" s="39">
        <v>253</v>
      </c>
      <c r="K79" s="33"/>
      <c r="L79" s="33"/>
      <c r="M79" s="33"/>
      <c r="N79" s="33"/>
      <c r="O79" s="33"/>
      <c r="P79" s="33"/>
      <c r="Q79" s="33"/>
      <c r="R79" s="33"/>
    </row>
    <row r="80" spans="1:18" x14ac:dyDescent="0.2">
      <c r="A80" s="8">
        <v>67</v>
      </c>
      <c r="B80" s="43">
        <v>45.5</v>
      </c>
      <c r="C80" s="36">
        <v>51.75</v>
      </c>
      <c r="D80" s="36">
        <v>68.900000000000006</v>
      </c>
      <c r="E80" s="36">
        <v>96.35</v>
      </c>
      <c r="F80" s="36">
        <v>109.65</v>
      </c>
      <c r="G80" s="36">
        <v>133.1</v>
      </c>
      <c r="H80" s="36">
        <v>162.6</v>
      </c>
      <c r="I80" s="39">
        <v>256.3</v>
      </c>
      <c r="K80" s="33"/>
      <c r="L80" s="33"/>
      <c r="M80" s="33"/>
      <c r="N80" s="33"/>
      <c r="O80" s="33"/>
      <c r="P80" s="33"/>
      <c r="Q80" s="33"/>
      <c r="R80" s="33"/>
    </row>
    <row r="81" spans="1:18" x14ac:dyDescent="0.2">
      <c r="A81" s="8">
        <v>68</v>
      </c>
      <c r="B81" s="43">
        <v>46</v>
      </c>
      <c r="C81" s="36">
        <v>51.85</v>
      </c>
      <c r="D81" s="36">
        <v>69.75</v>
      </c>
      <c r="E81" s="36">
        <v>96.6</v>
      </c>
      <c r="F81" s="36">
        <v>111.05</v>
      </c>
      <c r="G81" s="36">
        <v>133.6</v>
      </c>
      <c r="H81" s="36">
        <v>164.35</v>
      </c>
      <c r="I81" s="39">
        <v>259.10000000000002</v>
      </c>
      <c r="K81" s="33"/>
      <c r="L81" s="33"/>
      <c r="M81" s="33"/>
      <c r="N81" s="33"/>
      <c r="O81" s="33"/>
      <c r="P81" s="33"/>
      <c r="Q81" s="33"/>
      <c r="R81" s="33"/>
    </row>
    <row r="82" spans="1:18" x14ac:dyDescent="0.2">
      <c r="A82" s="8">
        <v>69</v>
      </c>
      <c r="B82" s="43">
        <v>46.6</v>
      </c>
      <c r="C82" s="36">
        <v>51.9</v>
      </c>
      <c r="D82" s="36">
        <v>70.599999999999994</v>
      </c>
      <c r="E82" s="36">
        <v>96.85</v>
      </c>
      <c r="F82" s="36">
        <v>112.4</v>
      </c>
      <c r="G82" s="36">
        <v>133.94999999999999</v>
      </c>
      <c r="H82" s="36">
        <v>166.1</v>
      </c>
      <c r="I82" s="39">
        <v>261.8</v>
      </c>
      <c r="K82" s="33"/>
      <c r="L82" s="33"/>
      <c r="M82" s="33"/>
      <c r="N82" s="33"/>
      <c r="O82" s="33"/>
      <c r="P82" s="33"/>
      <c r="Q82" s="33"/>
      <c r="R82" s="33"/>
    </row>
    <row r="83" spans="1:18" x14ac:dyDescent="0.2">
      <c r="A83" s="10">
        <v>70</v>
      </c>
      <c r="B83" s="44">
        <v>47.15</v>
      </c>
      <c r="C83" s="40">
        <v>52.05</v>
      </c>
      <c r="D83" s="40">
        <v>71.75</v>
      </c>
      <c r="E83" s="40">
        <v>97.2</v>
      </c>
      <c r="F83" s="40">
        <v>113.8</v>
      </c>
      <c r="G83" s="40">
        <v>134.4</v>
      </c>
      <c r="H83" s="40">
        <v>167.9</v>
      </c>
      <c r="I83" s="41">
        <v>264.60000000000002</v>
      </c>
      <c r="K83" s="33"/>
      <c r="L83" s="33"/>
      <c r="M83" s="33"/>
      <c r="N83" s="33"/>
      <c r="O83" s="33"/>
      <c r="P83" s="33"/>
      <c r="Q83" s="33"/>
      <c r="R83" s="33"/>
    </row>
    <row r="84" spans="1:18" x14ac:dyDescent="0.2">
      <c r="A84" s="46" t="s">
        <v>26</v>
      </c>
      <c r="B84" s="5"/>
      <c r="C84" s="5"/>
      <c r="D84" s="5"/>
      <c r="E84" s="6"/>
      <c r="F84" s="6"/>
      <c r="G84" s="6"/>
      <c r="H84" s="6"/>
      <c r="I84" s="6"/>
    </row>
  </sheetData>
  <mergeCells count="3">
    <mergeCell ref="B12:I12"/>
    <mergeCell ref="A11:C11"/>
    <mergeCell ref="A12:A13"/>
  </mergeCells>
  <phoneticPr fontId="4" type="noConversion"/>
  <printOptions gridLines="1"/>
  <pageMargins left="0.2" right="0.2" top="0.2" bottom="0.2" header="0.17" footer="0.1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R85"/>
  <sheetViews>
    <sheetView topLeftCell="A63" workbookViewId="0">
      <selection activeCell="A14" sqref="A14:I83"/>
    </sheetView>
  </sheetViews>
  <sheetFormatPr defaultColWidth="9.140625" defaultRowHeight="15" x14ac:dyDescent="0.2"/>
  <cols>
    <col min="1" max="1" width="28.85546875" style="2" customWidth="1"/>
    <col min="2" max="2" width="11.85546875" style="2" customWidth="1"/>
    <col min="3" max="9" width="11.85546875" style="2" bestFit="1" customWidth="1"/>
    <col min="10" max="16384" width="9.140625" style="2"/>
  </cols>
  <sheetData>
    <row r="1" spans="1:18" ht="15.75" x14ac:dyDescent="0.25">
      <c r="A1" s="47" t="s">
        <v>23</v>
      </c>
      <c r="B1" s="48"/>
      <c r="E1" s="4" t="s">
        <v>28</v>
      </c>
      <c r="F1" s="4"/>
      <c r="G1" s="4" t="s">
        <v>29</v>
      </c>
      <c r="H1" s="4"/>
      <c r="I1" s="25"/>
    </row>
    <row r="2" spans="1:18" ht="15.75" x14ac:dyDescent="0.25">
      <c r="E2" s="1"/>
      <c r="I2" s="1"/>
    </row>
    <row r="3" spans="1:18" x14ac:dyDescent="0.2">
      <c r="A3" s="2" t="s">
        <v>8</v>
      </c>
      <c r="B3" s="5">
        <v>7.55</v>
      </c>
      <c r="C3" s="34"/>
      <c r="D3" s="34"/>
      <c r="E3" s="34"/>
      <c r="F3" s="34"/>
      <c r="G3" s="16"/>
      <c r="H3" s="17"/>
    </row>
    <row r="4" spans="1:18" x14ac:dyDescent="0.2">
      <c r="A4" s="31" t="s">
        <v>9</v>
      </c>
      <c r="B4" s="5">
        <v>7.85</v>
      </c>
      <c r="C4" s="34"/>
      <c r="D4" s="34"/>
      <c r="E4" s="34"/>
      <c r="F4" s="34"/>
      <c r="G4" s="19"/>
      <c r="H4" s="17"/>
    </row>
    <row r="5" spans="1:18" x14ac:dyDescent="0.2">
      <c r="A5" s="2" t="s">
        <v>10</v>
      </c>
      <c r="B5" s="5">
        <v>8.15</v>
      </c>
      <c r="C5" s="34"/>
      <c r="D5" s="18"/>
      <c r="E5" s="3"/>
      <c r="F5" s="3"/>
      <c r="G5" s="3"/>
      <c r="H5" s="3"/>
    </row>
    <row r="6" spans="1:18" x14ac:dyDescent="0.2">
      <c r="A6" s="2" t="s">
        <v>13</v>
      </c>
      <c r="B6" s="5">
        <v>8.0500000000000007</v>
      </c>
      <c r="C6" s="34"/>
      <c r="D6" s="34"/>
      <c r="E6" s="34"/>
      <c r="F6" s="34"/>
      <c r="G6" s="19"/>
      <c r="H6" s="17"/>
    </row>
    <row r="7" spans="1:18" x14ac:dyDescent="0.2">
      <c r="A7" s="2" t="s">
        <v>12</v>
      </c>
      <c r="B7" s="5">
        <v>13.6</v>
      </c>
      <c r="C7" s="34"/>
      <c r="D7" s="34"/>
      <c r="E7" s="34"/>
      <c r="F7" s="34"/>
      <c r="G7" s="19"/>
      <c r="H7" s="17"/>
    </row>
    <row r="8" spans="1:18" x14ac:dyDescent="0.2">
      <c r="A8" s="2" t="s">
        <v>16</v>
      </c>
      <c r="B8" s="5">
        <v>18.7</v>
      </c>
      <c r="C8" s="34"/>
      <c r="D8" s="34"/>
      <c r="E8" s="34"/>
      <c r="F8" s="34"/>
      <c r="G8" s="19"/>
      <c r="H8" s="17"/>
    </row>
    <row r="9" spans="1:18" ht="30" x14ac:dyDescent="0.2">
      <c r="A9" s="32" t="s">
        <v>18</v>
      </c>
      <c r="B9" s="5">
        <v>17.2</v>
      </c>
      <c r="C9" s="34"/>
      <c r="D9" s="34"/>
      <c r="E9" s="34"/>
      <c r="F9" s="34"/>
      <c r="G9" s="34"/>
      <c r="H9" s="34"/>
    </row>
    <row r="10" spans="1:18" x14ac:dyDescent="0.2">
      <c r="A10" s="32"/>
      <c r="B10" s="3"/>
      <c r="C10" s="34"/>
      <c r="D10" s="34"/>
      <c r="E10" s="34"/>
      <c r="F10" s="34"/>
      <c r="G10" s="34"/>
      <c r="H10" s="34"/>
    </row>
    <row r="11" spans="1:18" ht="15.75" x14ac:dyDescent="0.25">
      <c r="A11" s="60" t="s">
        <v>22</v>
      </c>
      <c r="B11" s="60"/>
      <c r="C11" s="34"/>
      <c r="D11" s="34"/>
      <c r="E11" s="34"/>
      <c r="F11" s="34"/>
      <c r="G11" s="34"/>
      <c r="H11" s="34"/>
    </row>
    <row r="12" spans="1:18" ht="15.75" customHeight="1" x14ac:dyDescent="0.25">
      <c r="A12" s="61" t="s">
        <v>15</v>
      </c>
      <c r="B12" s="63" t="s">
        <v>0</v>
      </c>
      <c r="C12" s="64"/>
      <c r="D12" s="64"/>
      <c r="E12" s="64"/>
      <c r="F12" s="64"/>
      <c r="G12" s="64"/>
      <c r="H12" s="64"/>
      <c r="I12" s="65"/>
    </row>
    <row r="13" spans="1:18" x14ac:dyDescent="0.2">
      <c r="A13" s="62"/>
      <c r="B13" s="35" t="s">
        <v>1</v>
      </c>
      <c r="C13" s="20" t="s">
        <v>2</v>
      </c>
      <c r="D13" s="20" t="s">
        <v>3</v>
      </c>
      <c r="E13" s="20" t="s">
        <v>4</v>
      </c>
      <c r="F13" s="20" t="s">
        <v>5</v>
      </c>
      <c r="G13" s="20" t="s">
        <v>6</v>
      </c>
      <c r="H13" s="20" t="s">
        <v>7</v>
      </c>
      <c r="I13" s="29" t="s">
        <v>17</v>
      </c>
      <c r="K13" s="33"/>
      <c r="L13" s="33"/>
      <c r="M13" s="33"/>
      <c r="N13" s="33"/>
      <c r="O13" s="33"/>
      <c r="P13" s="33"/>
      <c r="Q13" s="33"/>
      <c r="R13" s="33"/>
    </row>
    <row r="14" spans="1:18" x14ac:dyDescent="0.2">
      <c r="A14" s="9">
        <v>1</v>
      </c>
      <c r="B14" s="42">
        <v>7.42</v>
      </c>
      <c r="C14" s="37">
        <v>7.75</v>
      </c>
      <c r="D14" s="37">
        <v>7.96</v>
      </c>
      <c r="E14" s="37">
        <v>8.1999999999999993</v>
      </c>
      <c r="F14" s="37">
        <v>8.3800000000000008</v>
      </c>
      <c r="G14" s="37">
        <v>8.5500000000000007</v>
      </c>
      <c r="H14" s="37">
        <v>8.82</v>
      </c>
      <c r="I14" s="38">
        <v>11.8</v>
      </c>
      <c r="K14" s="33"/>
      <c r="L14" s="33"/>
      <c r="M14" s="33"/>
      <c r="N14" s="33"/>
      <c r="O14" s="33"/>
      <c r="P14" s="33"/>
      <c r="Q14" s="33"/>
      <c r="R14" s="33"/>
    </row>
    <row r="15" spans="1:18" x14ac:dyDescent="0.2">
      <c r="A15" s="8">
        <v>2</v>
      </c>
      <c r="B15" s="43">
        <v>8.0399999999999991</v>
      </c>
      <c r="C15" s="36">
        <v>8.24</v>
      </c>
      <c r="D15" s="36">
        <v>8.52</v>
      </c>
      <c r="E15" s="36">
        <v>9.16</v>
      </c>
      <c r="F15" s="36">
        <v>10.39</v>
      </c>
      <c r="G15" s="36">
        <v>10.94</v>
      </c>
      <c r="H15" s="36">
        <v>11.59</v>
      </c>
      <c r="I15" s="39">
        <v>17.850000000000001</v>
      </c>
      <c r="K15" s="33"/>
      <c r="L15" s="33"/>
      <c r="M15" s="33"/>
      <c r="N15" s="33"/>
      <c r="O15" s="33"/>
      <c r="P15" s="33"/>
      <c r="Q15" s="33"/>
      <c r="R15" s="33"/>
    </row>
    <row r="16" spans="1:18" x14ac:dyDescent="0.2">
      <c r="A16" s="8">
        <v>3</v>
      </c>
      <c r="B16" s="43">
        <v>8.24</v>
      </c>
      <c r="C16" s="36">
        <v>8.6300000000000008</v>
      </c>
      <c r="D16" s="36">
        <v>8.99</v>
      </c>
      <c r="E16" s="36">
        <v>9.94</v>
      </c>
      <c r="F16" s="36">
        <v>12.55</v>
      </c>
      <c r="G16" s="36">
        <v>13.89</v>
      </c>
      <c r="H16" s="36">
        <v>16.14</v>
      </c>
      <c r="I16" s="39">
        <v>24.07</v>
      </c>
      <c r="K16" s="33"/>
      <c r="L16" s="33"/>
      <c r="M16" s="33"/>
      <c r="N16" s="33"/>
      <c r="O16" s="33"/>
      <c r="P16" s="33"/>
      <c r="Q16" s="33"/>
      <c r="R16" s="33"/>
    </row>
    <row r="17" spans="1:18" x14ac:dyDescent="0.2">
      <c r="A17" s="8">
        <v>4</v>
      </c>
      <c r="B17" s="43">
        <v>8.34</v>
      </c>
      <c r="C17" s="36">
        <v>8.85</v>
      </c>
      <c r="D17" s="36">
        <v>9.4700000000000006</v>
      </c>
      <c r="E17" s="36">
        <v>10.73</v>
      </c>
      <c r="F17" s="36">
        <v>14.56</v>
      </c>
      <c r="G17" s="36">
        <v>16.46</v>
      </c>
      <c r="H17" s="36">
        <v>18.54</v>
      </c>
      <c r="I17" s="39">
        <v>28.9</v>
      </c>
      <c r="K17" s="33"/>
      <c r="L17" s="33"/>
      <c r="M17" s="33"/>
      <c r="N17" s="33"/>
      <c r="O17" s="33"/>
      <c r="P17" s="33"/>
      <c r="Q17" s="33"/>
      <c r="R17" s="33"/>
    </row>
    <row r="18" spans="1:18" x14ac:dyDescent="0.2">
      <c r="A18" s="8">
        <v>5</v>
      </c>
      <c r="B18" s="43">
        <v>8.44</v>
      </c>
      <c r="C18" s="36">
        <v>8.9</v>
      </c>
      <c r="D18" s="36">
        <v>9.7899999999999991</v>
      </c>
      <c r="E18" s="36">
        <v>11.04</v>
      </c>
      <c r="F18" s="36">
        <v>16.54</v>
      </c>
      <c r="G18" s="36">
        <v>18.86</v>
      </c>
      <c r="H18" s="36">
        <v>21.41</v>
      </c>
      <c r="I18" s="39">
        <v>33.57</v>
      </c>
      <c r="K18" s="33"/>
      <c r="L18" s="33"/>
      <c r="M18" s="33"/>
      <c r="N18" s="33"/>
      <c r="O18" s="33"/>
      <c r="P18" s="33"/>
      <c r="Q18" s="33"/>
      <c r="R18" s="33"/>
    </row>
    <row r="19" spans="1:18" x14ac:dyDescent="0.2">
      <c r="A19" s="8">
        <v>6</v>
      </c>
      <c r="B19" s="43">
        <v>8.5500000000000007</v>
      </c>
      <c r="C19" s="36">
        <v>8.94</v>
      </c>
      <c r="D19" s="36">
        <v>9.9</v>
      </c>
      <c r="E19" s="36">
        <v>14.58</v>
      </c>
      <c r="F19" s="36">
        <v>18.87</v>
      </c>
      <c r="G19" s="36">
        <v>21.85</v>
      </c>
      <c r="H19" s="36">
        <v>24.92</v>
      </c>
      <c r="I19" s="39">
        <v>38.409999999999997</v>
      </c>
      <c r="K19" s="33"/>
      <c r="L19" s="33"/>
      <c r="M19" s="33"/>
      <c r="N19" s="33"/>
      <c r="O19" s="33"/>
      <c r="P19" s="33"/>
      <c r="Q19" s="33"/>
      <c r="R19" s="33"/>
    </row>
    <row r="20" spans="1:18" x14ac:dyDescent="0.2">
      <c r="A20" s="8">
        <v>7</v>
      </c>
      <c r="B20" s="43">
        <v>8.7899999999999991</v>
      </c>
      <c r="C20" s="36">
        <v>10.09</v>
      </c>
      <c r="D20" s="36">
        <v>10.14</v>
      </c>
      <c r="E20" s="36">
        <v>16.29</v>
      </c>
      <c r="F20" s="36">
        <v>20.86</v>
      </c>
      <c r="G20" s="36">
        <v>24.58</v>
      </c>
      <c r="H20" s="36">
        <v>27.95</v>
      </c>
      <c r="I20" s="39">
        <v>43.08</v>
      </c>
      <c r="K20" s="33"/>
      <c r="L20" s="33"/>
      <c r="M20" s="33"/>
      <c r="N20" s="33"/>
      <c r="O20" s="33"/>
      <c r="P20" s="33"/>
      <c r="Q20" s="33"/>
      <c r="R20" s="33"/>
    </row>
    <row r="21" spans="1:18" x14ac:dyDescent="0.2">
      <c r="A21" s="8">
        <v>8</v>
      </c>
      <c r="B21" s="43">
        <v>8.85</v>
      </c>
      <c r="C21" s="36">
        <v>10.57</v>
      </c>
      <c r="D21" s="36">
        <v>11.89</v>
      </c>
      <c r="E21" s="36">
        <v>17.75</v>
      </c>
      <c r="F21" s="36">
        <v>22.87</v>
      </c>
      <c r="G21" s="36">
        <v>27.03</v>
      </c>
      <c r="H21" s="36">
        <v>31.34</v>
      </c>
      <c r="I21" s="39">
        <v>48.31</v>
      </c>
      <c r="K21" s="33"/>
      <c r="L21" s="33"/>
      <c r="M21" s="33"/>
      <c r="N21" s="33"/>
      <c r="O21" s="33"/>
      <c r="P21" s="33"/>
      <c r="Q21" s="33"/>
      <c r="R21" s="33"/>
    </row>
    <row r="22" spans="1:18" x14ac:dyDescent="0.2">
      <c r="A22" s="8">
        <v>9</v>
      </c>
      <c r="B22" s="43">
        <v>9.68</v>
      </c>
      <c r="C22" s="36">
        <v>10.96</v>
      </c>
      <c r="D22" s="36">
        <v>12.37</v>
      </c>
      <c r="E22" s="36">
        <v>19</v>
      </c>
      <c r="F22" s="36">
        <v>24.85</v>
      </c>
      <c r="G22" s="36">
        <v>29.24</v>
      </c>
      <c r="H22" s="36">
        <v>34.799999999999997</v>
      </c>
      <c r="I22" s="39">
        <v>53.68</v>
      </c>
      <c r="K22" s="33"/>
      <c r="L22" s="33"/>
      <c r="M22" s="33"/>
      <c r="N22" s="33"/>
      <c r="O22" s="33"/>
      <c r="P22" s="33"/>
      <c r="Q22" s="33"/>
      <c r="R22" s="33"/>
    </row>
    <row r="23" spans="1:18" x14ac:dyDescent="0.2">
      <c r="A23" s="8">
        <v>10</v>
      </c>
      <c r="B23" s="43">
        <v>10.16</v>
      </c>
      <c r="C23" s="36">
        <v>11.5</v>
      </c>
      <c r="D23" s="36">
        <v>12.56</v>
      </c>
      <c r="E23" s="36">
        <v>20.7</v>
      </c>
      <c r="F23" s="36">
        <v>27.07</v>
      </c>
      <c r="G23" s="36">
        <v>32.43</v>
      </c>
      <c r="H23" s="36">
        <v>38.18</v>
      </c>
      <c r="I23" s="39">
        <v>58.34</v>
      </c>
      <c r="K23" s="33"/>
      <c r="L23" s="33"/>
      <c r="M23" s="33"/>
      <c r="N23" s="33"/>
      <c r="O23" s="33"/>
      <c r="P23" s="33"/>
      <c r="Q23" s="33"/>
      <c r="R23" s="33"/>
    </row>
    <row r="24" spans="1:18" x14ac:dyDescent="0.2">
      <c r="A24" s="8">
        <v>11</v>
      </c>
      <c r="B24" s="43">
        <v>11.7</v>
      </c>
      <c r="C24" s="36">
        <v>13.93</v>
      </c>
      <c r="D24" s="36">
        <v>14.9</v>
      </c>
      <c r="E24" s="36">
        <v>22.97</v>
      </c>
      <c r="F24" s="36">
        <v>29.55</v>
      </c>
      <c r="G24" s="36">
        <v>35.9</v>
      </c>
      <c r="H24" s="36">
        <v>42.07</v>
      </c>
      <c r="I24" s="39">
        <v>63.7</v>
      </c>
      <c r="K24" s="33"/>
      <c r="L24" s="33"/>
      <c r="M24" s="33"/>
      <c r="N24" s="33"/>
      <c r="O24" s="33"/>
      <c r="P24" s="33"/>
      <c r="Q24" s="33"/>
      <c r="R24" s="33"/>
    </row>
    <row r="25" spans="1:18" x14ac:dyDescent="0.2">
      <c r="A25" s="8">
        <v>12</v>
      </c>
      <c r="B25" s="43">
        <v>12.4</v>
      </c>
      <c r="C25" s="36">
        <v>14.79</v>
      </c>
      <c r="D25" s="36">
        <v>17.29</v>
      </c>
      <c r="E25" s="36">
        <v>24.58</v>
      </c>
      <c r="F25" s="36">
        <v>32.21</v>
      </c>
      <c r="G25" s="36">
        <v>38.799999999999997</v>
      </c>
      <c r="H25" s="36">
        <v>45.13</v>
      </c>
      <c r="I25" s="39">
        <v>68.260000000000005</v>
      </c>
      <c r="K25" s="33"/>
      <c r="L25" s="33"/>
      <c r="M25" s="33"/>
      <c r="N25" s="33"/>
      <c r="O25" s="33"/>
      <c r="P25" s="33"/>
      <c r="Q25" s="33"/>
      <c r="R25" s="33"/>
    </row>
    <row r="26" spans="1:18" x14ac:dyDescent="0.2">
      <c r="A26" s="8">
        <v>13</v>
      </c>
      <c r="B26" s="43">
        <v>13.02</v>
      </c>
      <c r="C26" s="36">
        <v>15.62</v>
      </c>
      <c r="D26" s="36">
        <v>18.079999999999998</v>
      </c>
      <c r="E26" s="36">
        <v>25.87</v>
      </c>
      <c r="F26" s="36">
        <v>34.54</v>
      </c>
      <c r="G26" s="36">
        <v>40.35</v>
      </c>
      <c r="H26" s="36">
        <v>46.71</v>
      </c>
      <c r="I26" s="39">
        <v>70.69</v>
      </c>
      <c r="K26" s="33"/>
      <c r="L26" s="33"/>
      <c r="M26" s="33"/>
      <c r="N26" s="33"/>
      <c r="O26" s="33"/>
      <c r="P26" s="33"/>
      <c r="Q26" s="33"/>
      <c r="R26" s="33"/>
    </row>
    <row r="27" spans="1:18" x14ac:dyDescent="0.2">
      <c r="A27" s="8">
        <v>14</v>
      </c>
      <c r="B27" s="43">
        <v>13.67</v>
      </c>
      <c r="C27" s="36">
        <v>16.46</v>
      </c>
      <c r="D27" s="36">
        <v>19.02</v>
      </c>
      <c r="E27" s="36">
        <v>27.36</v>
      </c>
      <c r="F27" s="36">
        <v>36.46</v>
      </c>
      <c r="G27" s="36">
        <v>42.58</v>
      </c>
      <c r="H27" s="36">
        <v>49.01</v>
      </c>
      <c r="I27" s="39">
        <v>74.17</v>
      </c>
      <c r="K27" s="33"/>
      <c r="L27" s="33"/>
      <c r="M27" s="33"/>
      <c r="N27" s="33"/>
      <c r="O27" s="33"/>
      <c r="P27" s="33"/>
      <c r="Q27" s="33"/>
      <c r="R27" s="33"/>
    </row>
    <row r="28" spans="1:18" x14ac:dyDescent="0.2">
      <c r="A28" s="8">
        <v>15</v>
      </c>
      <c r="B28" s="43">
        <v>14.19</v>
      </c>
      <c r="C28" s="36">
        <v>17.3</v>
      </c>
      <c r="D28" s="36">
        <v>19.93</v>
      </c>
      <c r="E28" s="36">
        <v>28.74</v>
      </c>
      <c r="F28" s="36">
        <v>37.85</v>
      </c>
      <c r="G28" s="36">
        <v>43.39</v>
      </c>
      <c r="H28" s="36">
        <v>50.28</v>
      </c>
      <c r="I28" s="39">
        <v>76.12</v>
      </c>
      <c r="K28" s="33"/>
      <c r="L28" s="33"/>
      <c r="M28" s="33"/>
      <c r="N28" s="33"/>
      <c r="O28" s="33"/>
      <c r="P28" s="33"/>
      <c r="Q28" s="33"/>
      <c r="R28" s="33"/>
    </row>
    <row r="29" spans="1:18" x14ac:dyDescent="0.2">
      <c r="A29" s="8">
        <v>16</v>
      </c>
      <c r="B29" s="43">
        <v>14.79</v>
      </c>
      <c r="C29" s="36">
        <v>18.37</v>
      </c>
      <c r="D29" s="36">
        <v>21.18</v>
      </c>
      <c r="E29" s="36">
        <v>30.43</v>
      </c>
      <c r="F29" s="36">
        <v>40.35</v>
      </c>
      <c r="G29" s="36">
        <v>46.24</v>
      </c>
      <c r="H29" s="36">
        <v>53.53</v>
      </c>
      <c r="I29" s="39">
        <v>80.28</v>
      </c>
      <c r="K29" s="33"/>
      <c r="L29" s="33"/>
      <c r="M29" s="33"/>
      <c r="N29" s="33"/>
      <c r="O29" s="33"/>
      <c r="P29" s="33"/>
      <c r="Q29" s="33"/>
      <c r="R29" s="33"/>
    </row>
    <row r="30" spans="1:18" x14ac:dyDescent="0.2">
      <c r="A30" s="8">
        <v>17</v>
      </c>
      <c r="B30" s="43">
        <v>15.25</v>
      </c>
      <c r="C30" s="36">
        <v>19.2</v>
      </c>
      <c r="D30" s="36">
        <v>22.17</v>
      </c>
      <c r="E30" s="36">
        <v>31.9</v>
      </c>
      <c r="F30" s="36">
        <v>42.38</v>
      </c>
      <c r="G30" s="36">
        <v>48.62</v>
      </c>
      <c r="H30" s="36">
        <v>56.35</v>
      </c>
      <c r="I30" s="39">
        <v>84.49</v>
      </c>
      <c r="K30" s="33"/>
      <c r="L30" s="33"/>
      <c r="M30" s="33"/>
      <c r="N30" s="33"/>
      <c r="O30" s="33"/>
      <c r="P30" s="33"/>
      <c r="Q30" s="33"/>
      <c r="R30" s="33"/>
    </row>
    <row r="31" spans="1:18" x14ac:dyDescent="0.2">
      <c r="A31" s="8">
        <v>18</v>
      </c>
      <c r="B31" s="43">
        <v>15.54</v>
      </c>
      <c r="C31" s="36">
        <v>19.78</v>
      </c>
      <c r="D31" s="36">
        <v>23.15</v>
      </c>
      <c r="E31" s="36">
        <v>33.31</v>
      </c>
      <c r="F31" s="36">
        <v>44.6</v>
      </c>
      <c r="G31" s="36">
        <v>51</v>
      </c>
      <c r="H31" s="36">
        <v>59.15</v>
      </c>
      <c r="I31" s="39">
        <v>88.73</v>
      </c>
      <c r="K31" s="33"/>
      <c r="L31" s="33"/>
      <c r="M31" s="33"/>
      <c r="N31" s="33"/>
      <c r="O31" s="33"/>
      <c r="P31" s="33"/>
      <c r="Q31" s="33"/>
      <c r="R31" s="33"/>
    </row>
    <row r="32" spans="1:18" x14ac:dyDescent="0.2">
      <c r="A32" s="8">
        <v>19</v>
      </c>
      <c r="B32" s="43">
        <v>15.89</v>
      </c>
      <c r="C32" s="36">
        <v>20.23</v>
      </c>
      <c r="D32" s="36">
        <v>23.67</v>
      </c>
      <c r="E32" s="36">
        <v>34.18</v>
      </c>
      <c r="F32" s="36">
        <v>46.58</v>
      </c>
      <c r="G32" s="36">
        <v>53.35</v>
      </c>
      <c r="H32" s="36">
        <v>61.94</v>
      </c>
      <c r="I32" s="39">
        <v>92.92</v>
      </c>
      <c r="K32" s="33"/>
      <c r="L32" s="33"/>
      <c r="M32" s="33"/>
      <c r="N32" s="33"/>
      <c r="O32" s="33"/>
      <c r="P32" s="33"/>
      <c r="Q32" s="33"/>
      <c r="R32" s="33"/>
    </row>
    <row r="33" spans="1:18" x14ac:dyDescent="0.2">
      <c r="A33" s="8">
        <v>20</v>
      </c>
      <c r="B33" s="43">
        <v>16.5</v>
      </c>
      <c r="C33" s="36">
        <v>20.54</v>
      </c>
      <c r="D33" s="36">
        <v>24.14</v>
      </c>
      <c r="E33" s="36">
        <v>34.799999999999997</v>
      </c>
      <c r="F33" s="36">
        <v>47.78</v>
      </c>
      <c r="G33" s="36">
        <v>55.33</v>
      </c>
      <c r="H33" s="36">
        <v>64.790000000000006</v>
      </c>
      <c r="I33" s="39">
        <v>97.18</v>
      </c>
      <c r="K33" s="33"/>
      <c r="L33" s="33"/>
      <c r="M33" s="33"/>
      <c r="N33" s="33"/>
      <c r="O33" s="33"/>
      <c r="P33" s="33"/>
      <c r="Q33" s="33"/>
      <c r="R33" s="33"/>
    </row>
    <row r="34" spans="1:18" x14ac:dyDescent="0.2">
      <c r="A34" s="8">
        <v>21</v>
      </c>
      <c r="B34" s="43">
        <v>17.21</v>
      </c>
      <c r="C34" s="36">
        <v>21.02</v>
      </c>
      <c r="D34" s="36">
        <v>24.69</v>
      </c>
      <c r="E34" s="36">
        <v>35.409999999999997</v>
      </c>
      <c r="F34" s="36">
        <v>48.15</v>
      </c>
      <c r="G34" s="36">
        <v>55.85</v>
      </c>
      <c r="H34" s="36">
        <v>65.62</v>
      </c>
      <c r="I34" s="39">
        <v>99.25</v>
      </c>
      <c r="K34" s="33"/>
      <c r="L34" s="33"/>
      <c r="M34" s="33"/>
      <c r="N34" s="33"/>
      <c r="O34" s="33"/>
      <c r="P34" s="33"/>
      <c r="Q34" s="33"/>
      <c r="R34" s="33"/>
    </row>
    <row r="35" spans="1:18" x14ac:dyDescent="0.2">
      <c r="A35" s="8">
        <v>22</v>
      </c>
      <c r="B35" s="43">
        <v>17.739999999999998</v>
      </c>
      <c r="C35" s="36">
        <v>21.58</v>
      </c>
      <c r="D35" s="36">
        <v>25.5</v>
      </c>
      <c r="E35" s="36">
        <v>36.11</v>
      </c>
      <c r="F35" s="36">
        <v>48.48</v>
      </c>
      <c r="G35" s="36">
        <v>56.28</v>
      </c>
      <c r="H35" s="36">
        <v>66.37</v>
      </c>
      <c r="I35" s="39">
        <v>100.4</v>
      </c>
      <c r="K35" s="33"/>
      <c r="L35" s="33"/>
      <c r="M35" s="33"/>
      <c r="N35" s="33"/>
      <c r="O35" s="33"/>
      <c r="P35" s="33"/>
      <c r="Q35" s="33"/>
      <c r="R35" s="33"/>
    </row>
    <row r="36" spans="1:18" x14ac:dyDescent="0.2">
      <c r="A36" s="8">
        <v>23</v>
      </c>
      <c r="B36" s="43">
        <v>18.260000000000002</v>
      </c>
      <c r="C36" s="36">
        <v>22.08</v>
      </c>
      <c r="D36" s="36">
        <v>26.1</v>
      </c>
      <c r="E36" s="36">
        <v>36.76</v>
      </c>
      <c r="F36" s="36">
        <v>48.74</v>
      </c>
      <c r="G36" s="36">
        <v>56.66</v>
      </c>
      <c r="H36" s="36">
        <v>66.760000000000005</v>
      </c>
      <c r="I36" s="39">
        <v>100.99</v>
      </c>
      <c r="K36" s="33"/>
      <c r="L36" s="33"/>
      <c r="M36" s="33"/>
      <c r="N36" s="33"/>
      <c r="O36" s="33"/>
      <c r="P36" s="33"/>
      <c r="Q36" s="33"/>
      <c r="R36" s="33"/>
    </row>
    <row r="37" spans="1:18" x14ac:dyDescent="0.2">
      <c r="A37" s="8">
        <v>24</v>
      </c>
      <c r="B37" s="43">
        <v>18.989999999999998</v>
      </c>
      <c r="C37" s="36">
        <v>23</v>
      </c>
      <c r="D37" s="36">
        <v>27.56</v>
      </c>
      <c r="E37" s="36">
        <v>38.19</v>
      </c>
      <c r="F37" s="36">
        <v>49.76</v>
      </c>
      <c r="G37" s="36">
        <v>58.13</v>
      </c>
      <c r="H37" s="36">
        <v>68.38</v>
      </c>
      <c r="I37" s="39">
        <v>103.45</v>
      </c>
      <c r="K37" s="33"/>
      <c r="L37" s="33"/>
      <c r="M37" s="33"/>
      <c r="N37" s="33"/>
      <c r="O37" s="33"/>
      <c r="P37" s="33"/>
      <c r="Q37" s="33"/>
      <c r="R37" s="33"/>
    </row>
    <row r="38" spans="1:18" x14ac:dyDescent="0.2">
      <c r="A38" s="8">
        <v>25</v>
      </c>
      <c r="B38" s="43">
        <v>19.7</v>
      </c>
      <c r="C38" s="36">
        <v>23.8</v>
      </c>
      <c r="D38" s="36">
        <v>29.28</v>
      </c>
      <c r="E38" s="36">
        <v>39.46</v>
      </c>
      <c r="F38" s="36">
        <v>50.49</v>
      </c>
      <c r="G38" s="36">
        <v>59.57</v>
      </c>
      <c r="H38" s="36">
        <v>69.56</v>
      </c>
      <c r="I38" s="39">
        <v>105.22</v>
      </c>
      <c r="K38" s="33"/>
      <c r="L38" s="33"/>
      <c r="M38" s="33"/>
      <c r="N38" s="33"/>
      <c r="O38" s="33"/>
      <c r="P38" s="33"/>
      <c r="Q38" s="33"/>
      <c r="R38" s="33"/>
    </row>
    <row r="39" spans="1:18" x14ac:dyDescent="0.2">
      <c r="A39" s="8">
        <v>26</v>
      </c>
      <c r="B39" s="43">
        <v>20.87</v>
      </c>
      <c r="C39" s="36">
        <v>25.49</v>
      </c>
      <c r="D39" s="36">
        <v>32.299999999999997</v>
      </c>
      <c r="E39" s="36">
        <v>41.54</v>
      </c>
      <c r="F39" s="36">
        <v>51.71</v>
      </c>
      <c r="G39" s="36">
        <v>61.03</v>
      </c>
      <c r="H39" s="36">
        <v>71.73</v>
      </c>
      <c r="I39" s="39">
        <v>108.5</v>
      </c>
      <c r="K39" s="33"/>
      <c r="L39" s="33"/>
      <c r="M39" s="33"/>
      <c r="N39" s="33"/>
      <c r="O39" s="33"/>
      <c r="P39" s="33"/>
      <c r="Q39" s="33"/>
      <c r="R39" s="33"/>
    </row>
    <row r="40" spans="1:18" x14ac:dyDescent="0.2">
      <c r="A40" s="8">
        <v>27</v>
      </c>
      <c r="B40" s="43">
        <v>22.09</v>
      </c>
      <c r="C40" s="36">
        <v>26.62</v>
      </c>
      <c r="D40" s="36">
        <v>34.24</v>
      </c>
      <c r="E40" s="36">
        <v>45.24</v>
      </c>
      <c r="F40" s="36">
        <v>52.4</v>
      </c>
      <c r="G40" s="36">
        <v>62.44</v>
      </c>
      <c r="H40" s="36">
        <v>74.400000000000006</v>
      </c>
      <c r="I40" s="39">
        <v>112.59</v>
      </c>
      <c r="K40" s="33"/>
      <c r="L40" s="33"/>
      <c r="M40" s="33"/>
      <c r="N40" s="33"/>
      <c r="O40" s="33"/>
      <c r="P40" s="33"/>
      <c r="Q40" s="33"/>
      <c r="R40" s="33"/>
    </row>
    <row r="41" spans="1:18" x14ac:dyDescent="0.2">
      <c r="A41" s="8">
        <v>28</v>
      </c>
      <c r="B41" s="43">
        <v>22.75</v>
      </c>
      <c r="C41" s="36">
        <v>26.97</v>
      </c>
      <c r="D41" s="36">
        <v>35.200000000000003</v>
      </c>
      <c r="E41" s="36">
        <v>46.41</v>
      </c>
      <c r="F41" s="36">
        <v>53.11</v>
      </c>
      <c r="G41" s="36">
        <v>63.88</v>
      </c>
      <c r="H41" s="36">
        <v>77.180000000000007</v>
      </c>
      <c r="I41" s="39">
        <v>116.8</v>
      </c>
      <c r="K41" s="33"/>
      <c r="L41" s="33"/>
      <c r="M41" s="33"/>
      <c r="N41" s="33"/>
      <c r="O41" s="33"/>
      <c r="P41" s="33"/>
      <c r="Q41" s="33"/>
      <c r="R41" s="33"/>
    </row>
    <row r="42" spans="1:18" x14ac:dyDescent="0.2">
      <c r="A42" s="8">
        <v>29</v>
      </c>
      <c r="B42" s="43">
        <v>23.44</v>
      </c>
      <c r="C42" s="36">
        <v>27.24</v>
      </c>
      <c r="D42" s="36">
        <v>36.14</v>
      </c>
      <c r="E42" s="36">
        <v>47.02</v>
      </c>
      <c r="F42" s="36">
        <v>53.99</v>
      </c>
      <c r="G42" s="36">
        <v>65.34</v>
      </c>
      <c r="H42" s="36">
        <v>79.25</v>
      </c>
      <c r="I42" s="39">
        <v>119.91</v>
      </c>
      <c r="K42" s="33"/>
      <c r="L42" s="33"/>
      <c r="M42" s="33"/>
      <c r="N42" s="33"/>
      <c r="O42" s="33"/>
      <c r="P42" s="33"/>
      <c r="Q42" s="33"/>
      <c r="R42" s="33"/>
    </row>
    <row r="43" spans="1:18" x14ac:dyDescent="0.2">
      <c r="A43" s="8">
        <v>30</v>
      </c>
      <c r="B43" s="43">
        <v>24.12</v>
      </c>
      <c r="C43" s="36">
        <v>27.63</v>
      </c>
      <c r="D43" s="36">
        <v>36.979999999999997</v>
      </c>
      <c r="E43" s="36">
        <v>47.66</v>
      </c>
      <c r="F43" s="36">
        <v>55.49</v>
      </c>
      <c r="G43" s="36">
        <v>66.760000000000005</v>
      </c>
      <c r="H43" s="36">
        <v>80.94</v>
      </c>
      <c r="I43" s="39">
        <v>122.5</v>
      </c>
      <c r="K43" s="33"/>
      <c r="L43" s="33"/>
      <c r="M43" s="33"/>
      <c r="N43" s="33"/>
      <c r="O43" s="33"/>
      <c r="P43" s="33"/>
      <c r="Q43" s="33"/>
      <c r="R43" s="33"/>
    </row>
    <row r="44" spans="1:18" x14ac:dyDescent="0.2">
      <c r="A44" s="8">
        <v>31</v>
      </c>
      <c r="B44" s="43">
        <v>24.79</v>
      </c>
      <c r="C44" s="36">
        <v>27.9</v>
      </c>
      <c r="D44" s="36">
        <v>37.549999999999997</v>
      </c>
      <c r="E44" s="36">
        <v>48.26</v>
      </c>
      <c r="F44" s="36">
        <v>56.29</v>
      </c>
      <c r="G44" s="36">
        <v>68.23</v>
      </c>
      <c r="H44" s="36">
        <v>82.59</v>
      </c>
      <c r="I44" s="39">
        <v>126</v>
      </c>
      <c r="K44" s="33"/>
      <c r="L44" s="33"/>
      <c r="M44" s="33"/>
      <c r="N44" s="33"/>
      <c r="O44" s="33"/>
      <c r="P44" s="33"/>
      <c r="Q44" s="33"/>
      <c r="R44" s="33"/>
    </row>
    <row r="45" spans="1:18" x14ac:dyDescent="0.2">
      <c r="A45" s="8">
        <v>32</v>
      </c>
      <c r="B45" s="43">
        <v>25.07</v>
      </c>
      <c r="C45" s="36">
        <v>28.48</v>
      </c>
      <c r="D45" s="36">
        <v>38.17</v>
      </c>
      <c r="E45" s="36">
        <v>48.82</v>
      </c>
      <c r="F45" s="36">
        <v>57.02</v>
      </c>
      <c r="G45" s="36">
        <v>69.69</v>
      </c>
      <c r="H45" s="36">
        <v>84.27</v>
      </c>
      <c r="I45" s="39">
        <v>128.56</v>
      </c>
      <c r="K45" s="33"/>
      <c r="L45" s="33"/>
      <c r="M45" s="33"/>
      <c r="N45" s="33"/>
      <c r="O45" s="33"/>
      <c r="P45" s="33"/>
      <c r="Q45" s="33"/>
      <c r="R45" s="33"/>
    </row>
    <row r="46" spans="1:18" x14ac:dyDescent="0.2">
      <c r="A46" s="8">
        <v>33</v>
      </c>
      <c r="B46" s="43">
        <v>25.45</v>
      </c>
      <c r="C46" s="36">
        <v>29.26</v>
      </c>
      <c r="D46" s="36">
        <v>39.11</v>
      </c>
      <c r="E46" s="36">
        <v>49.46</v>
      </c>
      <c r="F46" s="36">
        <v>58.12</v>
      </c>
      <c r="G46" s="36">
        <v>71.12</v>
      </c>
      <c r="H46" s="36">
        <v>85.81</v>
      </c>
      <c r="I46" s="39">
        <v>130.93</v>
      </c>
      <c r="K46" s="33"/>
      <c r="L46" s="33"/>
      <c r="M46" s="33"/>
      <c r="N46" s="33"/>
      <c r="O46" s="33"/>
      <c r="P46" s="33"/>
      <c r="Q46" s="33"/>
      <c r="R46" s="33"/>
    </row>
    <row r="47" spans="1:18" x14ac:dyDescent="0.2">
      <c r="A47" s="8">
        <v>34</v>
      </c>
      <c r="B47" s="43">
        <v>25.68</v>
      </c>
      <c r="C47" s="36">
        <v>30.01</v>
      </c>
      <c r="D47" s="36">
        <v>40.090000000000003</v>
      </c>
      <c r="E47" s="36">
        <v>50.52</v>
      </c>
      <c r="F47" s="36">
        <v>59.49</v>
      </c>
      <c r="G47" s="36">
        <v>72.569999999999993</v>
      </c>
      <c r="H47" s="36">
        <v>87.41</v>
      </c>
      <c r="I47" s="39">
        <v>133.4</v>
      </c>
      <c r="K47" s="33"/>
      <c r="L47" s="33"/>
      <c r="M47" s="33"/>
      <c r="N47" s="33"/>
      <c r="O47" s="33"/>
      <c r="P47" s="33"/>
      <c r="Q47" s="33"/>
      <c r="R47" s="33"/>
    </row>
    <row r="48" spans="1:18" x14ac:dyDescent="0.2">
      <c r="A48" s="8">
        <v>35</v>
      </c>
      <c r="B48" s="43">
        <v>25.96</v>
      </c>
      <c r="C48" s="36">
        <v>30.71</v>
      </c>
      <c r="D48" s="36">
        <v>40.659999999999997</v>
      </c>
      <c r="E48" s="36">
        <v>51.58</v>
      </c>
      <c r="F48" s="36">
        <v>61.07</v>
      </c>
      <c r="G48" s="36">
        <v>74.02</v>
      </c>
      <c r="H48" s="36">
        <v>88.91</v>
      </c>
      <c r="I48" s="39">
        <v>135.66</v>
      </c>
      <c r="K48" s="33"/>
      <c r="L48" s="33"/>
      <c r="M48" s="33"/>
      <c r="N48" s="33"/>
      <c r="O48" s="33"/>
      <c r="P48" s="33"/>
      <c r="Q48" s="33"/>
      <c r="R48" s="33"/>
    </row>
    <row r="49" spans="1:18" x14ac:dyDescent="0.2">
      <c r="A49" s="8">
        <v>36</v>
      </c>
      <c r="B49" s="43">
        <v>26.28</v>
      </c>
      <c r="C49" s="36">
        <v>31.59</v>
      </c>
      <c r="D49" s="36">
        <v>41.19</v>
      </c>
      <c r="E49" s="36">
        <v>52.69</v>
      </c>
      <c r="F49" s="36">
        <v>62.6</v>
      </c>
      <c r="G49" s="36">
        <v>75.02</v>
      </c>
      <c r="H49" s="36">
        <v>90.41</v>
      </c>
      <c r="I49" s="39">
        <v>137.97</v>
      </c>
      <c r="K49" s="33"/>
      <c r="L49" s="33"/>
      <c r="M49" s="33"/>
      <c r="N49" s="33"/>
      <c r="O49" s="33"/>
      <c r="P49" s="33"/>
      <c r="Q49" s="33"/>
      <c r="R49" s="33"/>
    </row>
    <row r="50" spans="1:18" x14ac:dyDescent="0.2">
      <c r="A50" s="8">
        <v>37</v>
      </c>
      <c r="B50" s="43">
        <v>26.55</v>
      </c>
      <c r="C50" s="36">
        <v>32.17</v>
      </c>
      <c r="D50" s="36">
        <v>41.78</v>
      </c>
      <c r="E50" s="36">
        <v>53.62</v>
      </c>
      <c r="F50" s="36">
        <v>64.23</v>
      </c>
      <c r="G50" s="36">
        <v>75.97</v>
      </c>
      <c r="H50" s="36">
        <v>91.89</v>
      </c>
      <c r="I50" s="39">
        <v>140.24</v>
      </c>
      <c r="K50" s="33"/>
      <c r="L50" s="33"/>
      <c r="M50" s="33"/>
      <c r="N50" s="33"/>
      <c r="O50" s="33"/>
      <c r="P50" s="33"/>
      <c r="Q50" s="33"/>
      <c r="R50" s="33"/>
    </row>
    <row r="51" spans="1:18" x14ac:dyDescent="0.2">
      <c r="A51" s="8">
        <v>38</v>
      </c>
      <c r="B51" s="43">
        <v>26.81</v>
      </c>
      <c r="C51" s="36">
        <v>32.94</v>
      </c>
      <c r="D51" s="36">
        <v>42.3</v>
      </c>
      <c r="E51" s="36">
        <v>54.68</v>
      </c>
      <c r="F51" s="36">
        <v>66</v>
      </c>
      <c r="G51" s="36">
        <v>76.84</v>
      </c>
      <c r="H51" s="36">
        <v>93.34</v>
      </c>
      <c r="I51" s="39">
        <v>142.47</v>
      </c>
      <c r="K51" s="33"/>
      <c r="L51" s="33"/>
      <c r="M51" s="33"/>
      <c r="N51" s="33"/>
      <c r="O51" s="33"/>
      <c r="P51" s="33"/>
      <c r="Q51" s="33"/>
      <c r="R51" s="33"/>
    </row>
    <row r="52" spans="1:18" x14ac:dyDescent="0.2">
      <c r="A52" s="8">
        <v>39</v>
      </c>
      <c r="B52" s="43">
        <v>27.06</v>
      </c>
      <c r="C52" s="36">
        <v>33.700000000000003</v>
      </c>
      <c r="D52" s="36">
        <v>42.78</v>
      </c>
      <c r="E52" s="36">
        <v>55.8</v>
      </c>
      <c r="F52" s="36">
        <v>67.55</v>
      </c>
      <c r="G52" s="36">
        <v>78.849999999999994</v>
      </c>
      <c r="H52" s="36">
        <v>94.78</v>
      </c>
      <c r="I52" s="39">
        <v>144.66999999999999</v>
      </c>
      <c r="K52" s="33"/>
      <c r="L52" s="33"/>
      <c r="M52" s="33"/>
      <c r="N52" s="33"/>
      <c r="O52" s="33"/>
      <c r="P52" s="33"/>
      <c r="Q52" s="33"/>
      <c r="R52" s="33"/>
    </row>
    <row r="53" spans="1:18" x14ac:dyDescent="0.2">
      <c r="A53" s="8">
        <v>40</v>
      </c>
      <c r="B53" s="43">
        <v>27.34</v>
      </c>
      <c r="C53" s="36">
        <v>34.4</v>
      </c>
      <c r="D53" s="36">
        <v>43.33</v>
      </c>
      <c r="E53" s="36">
        <v>56.96</v>
      </c>
      <c r="F53" s="36">
        <v>68.63</v>
      </c>
      <c r="G53" s="36">
        <v>80.61</v>
      </c>
      <c r="H53" s="36">
        <v>96.07</v>
      </c>
      <c r="I53" s="39">
        <v>146.62</v>
      </c>
      <c r="K53" s="33"/>
      <c r="L53" s="33"/>
      <c r="M53" s="33"/>
      <c r="N53" s="33"/>
      <c r="O53" s="33"/>
      <c r="P53" s="33"/>
      <c r="Q53" s="33"/>
      <c r="R53" s="33"/>
    </row>
    <row r="54" spans="1:18" x14ac:dyDescent="0.2">
      <c r="A54" s="8">
        <v>41</v>
      </c>
      <c r="B54" s="43">
        <v>27.63</v>
      </c>
      <c r="C54" s="36">
        <v>34.97</v>
      </c>
      <c r="D54" s="36">
        <v>43.79</v>
      </c>
      <c r="E54" s="36">
        <v>57.46</v>
      </c>
      <c r="F54" s="36">
        <v>69.78</v>
      </c>
      <c r="G54" s="36">
        <v>82.32</v>
      </c>
      <c r="H54" s="36">
        <v>97.45</v>
      </c>
      <c r="I54" s="39">
        <v>149.91</v>
      </c>
      <c r="K54" s="33"/>
      <c r="L54" s="33"/>
      <c r="M54" s="33"/>
      <c r="N54" s="33"/>
      <c r="O54" s="33"/>
      <c r="P54" s="33"/>
      <c r="Q54" s="33"/>
      <c r="R54" s="33"/>
    </row>
    <row r="55" spans="1:18" x14ac:dyDescent="0.2">
      <c r="A55" s="8">
        <v>42</v>
      </c>
      <c r="B55" s="43">
        <v>27.83</v>
      </c>
      <c r="C55" s="36">
        <v>35.229999999999997</v>
      </c>
      <c r="D55" s="36">
        <v>44.17</v>
      </c>
      <c r="E55" s="36">
        <v>58.42</v>
      </c>
      <c r="F55" s="36">
        <v>71</v>
      </c>
      <c r="G55" s="36">
        <v>83.44</v>
      </c>
      <c r="H55" s="36">
        <v>98.78</v>
      </c>
      <c r="I55" s="39">
        <v>151.94999999999999</v>
      </c>
      <c r="K55" s="33"/>
      <c r="L55" s="33"/>
      <c r="M55" s="33"/>
      <c r="N55" s="33"/>
      <c r="O55" s="33"/>
      <c r="P55" s="33"/>
      <c r="Q55" s="33"/>
      <c r="R55" s="33"/>
    </row>
    <row r="56" spans="1:18" x14ac:dyDescent="0.2">
      <c r="A56" s="8">
        <v>43</v>
      </c>
      <c r="B56" s="43">
        <v>28.15</v>
      </c>
      <c r="C56" s="36">
        <v>35.49</v>
      </c>
      <c r="D56" s="36">
        <v>44.56</v>
      </c>
      <c r="E56" s="36">
        <v>59.38</v>
      </c>
      <c r="F56" s="36">
        <v>72.69</v>
      </c>
      <c r="G56" s="36">
        <v>84.47</v>
      </c>
      <c r="H56" s="36">
        <v>100.04</v>
      </c>
      <c r="I56" s="39">
        <v>153.88999999999999</v>
      </c>
      <c r="K56" s="33"/>
      <c r="L56" s="33"/>
      <c r="M56" s="33"/>
      <c r="N56" s="33"/>
      <c r="O56" s="33"/>
      <c r="P56" s="33"/>
      <c r="Q56" s="33"/>
      <c r="R56" s="33"/>
    </row>
    <row r="57" spans="1:18" x14ac:dyDescent="0.2">
      <c r="A57" s="8">
        <v>44</v>
      </c>
      <c r="B57" s="43">
        <v>28.34</v>
      </c>
      <c r="C57" s="36">
        <v>35.74</v>
      </c>
      <c r="D57" s="36">
        <v>44.94</v>
      </c>
      <c r="E57" s="36">
        <v>60.33</v>
      </c>
      <c r="F57" s="36">
        <v>73.84</v>
      </c>
      <c r="G57" s="36">
        <v>85.47</v>
      </c>
      <c r="H57" s="36">
        <v>101.16</v>
      </c>
      <c r="I57" s="39">
        <v>155.66</v>
      </c>
      <c r="K57" s="33"/>
      <c r="L57" s="33"/>
      <c r="M57" s="33"/>
      <c r="N57" s="33"/>
      <c r="O57" s="33"/>
      <c r="P57" s="33"/>
      <c r="Q57" s="33"/>
      <c r="R57" s="33"/>
    </row>
    <row r="58" spans="1:18" x14ac:dyDescent="0.2">
      <c r="A58" s="8">
        <v>45</v>
      </c>
      <c r="B58" s="43">
        <v>28.52</v>
      </c>
      <c r="C58" s="36">
        <v>35.99</v>
      </c>
      <c r="D58" s="36">
        <v>45.34</v>
      </c>
      <c r="E58" s="36">
        <v>61.29</v>
      </c>
      <c r="F58" s="36">
        <v>74.650000000000006</v>
      </c>
      <c r="G58" s="36">
        <v>86.39</v>
      </c>
      <c r="H58" s="36">
        <v>102.44</v>
      </c>
      <c r="I58" s="39">
        <v>157.62</v>
      </c>
      <c r="K58" s="33"/>
      <c r="L58" s="33"/>
      <c r="M58" s="33"/>
      <c r="N58" s="33"/>
      <c r="O58" s="33"/>
      <c r="P58" s="33"/>
      <c r="Q58" s="33"/>
      <c r="R58" s="33"/>
    </row>
    <row r="59" spans="1:18" x14ac:dyDescent="0.2">
      <c r="A59" s="8">
        <v>46</v>
      </c>
      <c r="B59" s="43">
        <v>28.77</v>
      </c>
      <c r="C59" s="36">
        <v>36.25</v>
      </c>
      <c r="D59" s="36">
        <v>45.73</v>
      </c>
      <c r="E59" s="36">
        <v>62.25</v>
      </c>
      <c r="F59" s="36">
        <v>75.48</v>
      </c>
      <c r="G59" s="36">
        <v>87.32</v>
      </c>
      <c r="H59" s="36">
        <v>103.67</v>
      </c>
      <c r="I59" s="39">
        <v>159.49</v>
      </c>
      <c r="K59" s="33"/>
      <c r="L59" s="33"/>
      <c r="M59" s="33"/>
      <c r="N59" s="33"/>
      <c r="O59" s="33"/>
      <c r="P59" s="33"/>
      <c r="Q59" s="33"/>
      <c r="R59" s="33"/>
    </row>
    <row r="60" spans="1:18" x14ac:dyDescent="0.2">
      <c r="A60" s="8">
        <v>47</v>
      </c>
      <c r="B60" s="43">
        <v>28.98</v>
      </c>
      <c r="C60" s="36">
        <v>36.5</v>
      </c>
      <c r="D60" s="36">
        <v>46.11</v>
      </c>
      <c r="E60" s="36">
        <v>63.21</v>
      </c>
      <c r="F60" s="36">
        <v>76.260000000000005</v>
      </c>
      <c r="G60" s="36">
        <v>88.31</v>
      </c>
      <c r="H60" s="36">
        <v>104.81</v>
      </c>
      <c r="I60" s="39">
        <v>161.27000000000001</v>
      </c>
      <c r="K60" s="33"/>
      <c r="L60" s="33"/>
      <c r="M60" s="33"/>
      <c r="N60" s="33"/>
      <c r="O60" s="33"/>
      <c r="P60" s="33"/>
      <c r="Q60" s="33"/>
      <c r="R60" s="33"/>
    </row>
    <row r="61" spans="1:18" x14ac:dyDescent="0.2">
      <c r="A61" s="8">
        <v>48</v>
      </c>
      <c r="B61" s="43">
        <v>29.22</v>
      </c>
      <c r="C61" s="36">
        <v>36.76</v>
      </c>
      <c r="D61" s="36">
        <v>46.5</v>
      </c>
      <c r="E61" s="36">
        <v>64.16</v>
      </c>
      <c r="F61" s="36">
        <v>77.239999999999995</v>
      </c>
      <c r="G61" s="36">
        <v>89.15</v>
      </c>
      <c r="H61" s="36">
        <v>105.92</v>
      </c>
      <c r="I61" s="39">
        <v>163.02000000000001</v>
      </c>
      <c r="K61" s="33"/>
      <c r="L61" s="33"/>
      <c r="M61" s="33"/>
      <c r="N61" s="33"/>
      <c r="O61" s="33"/>
      <c r="P61" s="33"/>
      <c r="Q61" s="33"/>
      <c r="R61" s="33"/>
    </row>
    <row r="62" spans="1:18" x14ac:dyDescent="0.2">
      <c r="A62" s="8">
        <v>49</v>
      </c>
      <c r="B62" s="43">
        <v>29.44</v>
      </c>
      <c r="C62" s="36">
        <v>37</v>
      </c>
      <c r="D62" s="36">
        <v>46.89</v>
      </c>
      <c r="E62" s="36">
        <v>65.12</v>
      </c>
      <c r="F62" s="36">
        <v>78.290000000000006</v>
      </c>
      <c r="G62" s="36">
        <v>90.08</v>
      </c>
      <c r="H62" s="36">
        <v>106.99</v>
      </c>
      <c r="I62" s="39">
        <v>164.61</v>
      </c>
      <c r="K62" s="33"/>
      <c r="L62" s="33"/>
      <c r="M62" s="33"/>
      <c r="N62" s="33"/>
      <c r="O62" s="33"/>
      <c r="P62" s="33"/>
      <c r="Q62" s="33"/>
      <c r="R62" s="33"/>
    </row>
    <row r="63" spans="1:18" x14ac:dyDescent="0.2">
      <c r="A63" s="8">
        <v>50</v>
      </c>
      <c r="B63" s="43">
        <v>29.56</v>
      </c>
      <c r="C63" s="36">
        <v>37.26</v>
      </c>
      <c r="D63" s="36">
        <v>47.28</v>
      </c>
      <c r="E63" s="36">
        <v>66.08</v>
      </c>
      <c r="F63" s="36">
        <v>79.38</v>
      </c>
      <c r="G63" s="36">
        <v>91.22</v>
      </c>
      <c r="H63" s="36">
        <v>108.11</v>
      </c>
      <c r="I63" s="39">
        <v>166.37</v>
      </c>
      <c r="K63" s="33"/>
      <c r="L63" s="33"/>
      <c r="M63" s="33"/>
      <c r="N63" s="33"/>
      <c r="O63" s="33"/>
      <c r="P63" s="33"/>
      <c r="Q63" s="33"/>
      <c r="R63" s="33"/>
    </row>
    <row r="64" spans="1:18" x14ac:dyDescent="0.2">
      <c r="A64" s="8">
        <v>51</v>
      </c>
      <c r="B64" s="43">
        <v>29.99</v>
      </c>
      <c r="C64" s="36">
        <v>37.520000000000003</v>
      </c>
      <c r="D64" s="36">
        <v>47.65</v>
      </c>
      <c r="E64" s="36">
        <v>67.2</v>
      </c>
      <c r="F64" s="36">
        <v>80.459999999999994</v>
      </c>
      <c r="G64" s="36">
        <v>92.52</v>
      </c>
      <c r="H64" s="36">
        <v>109.11</v>
      </c>
      <c r="I64" s="39">
        <v>169.25</v>
      </c>
      <c r="K64" s="33"/>
      <c r="L64" s="33"/>
      <c r="M64" s="33"/>
      <c r="N64" s="33"/>
      <c r="O64" s="33"/>
      <c r="P64" s="33"/>
      <c r="Q64" s="33"/>
      <c r="R64" s="33"/>
    </row>
    <row r="65" spans="1:18" x14ac:dyDescent="0.2">
      <c r="A65" s="8">
        <v>52</v>
      </c>
      <c r="B65" s="43">
        <v>30.43</v>
      </c>
      <c r="C65" s="36">
        <v>37.78</v>
      </c>
      <c r="D65" s="36">
        <v>48.04</v>
      </c>
      <c r="E65" s="36">
        <v>67.67</v>
      </c>
      <c r="F65" s="36">
        <v>81.239999999999995</v>
      </c>
      <c r="G65" s="36">
        <v>93.91</v>
      </c>
      <c r="H65" s="36">
        <v>110.4</v>
      </c>
      <c r="I65" s="39">
        <v>171.22</v>
      </c>
      <c r="K65" s="33"/>
      <c r="L65" s="33"/>
      <c r="M65" s="33"/>
      <c r="N65" s="33"/>
      <c r="O65" s="33"/>
      <c r="P65" s="33"/>
      <c r="Q65" s="33"/>
      <c r="R65" s="33"/>
    </row>
    <row r="66" spans="1:18" x14ac:dyDescent="0.2">
      <c r="A66" s="8">
        <v>53</v>
      </c>
      <c r="B66" s="43">
        <v>30.99</v>
      </c>
      <c r="C66" s="36">
        <v>38.020000000000003</v>
      </c>
      <c r="D66" s="36">
        <v>48.43</v>
      </c>
      <c r="E66" s="36">
        <v>68.22</v>
      </c>
      <c r="F66" s="36">
        <v>81.92</v>
      </c>
      <c r="G66" s="36">
        <v>95.44</v>
      </c>
      <c r="H66" s="36">
        <v>111.8</v>
      </c>
      <c r="I66" s="39">
        <v>173.41</v>
      </c>
      <c r="K66" s="33"/>
      <c r="L66" s="33"/>
      <c r="M66" s="33"/>
      <c r="N66" s="33"/>
      <c r="O66" s="33"/>
      <c r="P66" s="33"/>
      <c r="Q66" s="33"/>
      <c r="R66" s="33"/>
    </row>
    <row r="67" spans="1:18" x14ac:dyDescent="0.2">
      <c r="A67" s="8">
        <v>54</v>
      </c>
      <c r="B67" s="43">
        <v>31.43</v>
      </c>
      <c r="C67" s="36">
        <v>38.29</v>
      </c>
      <c r="D67" s="36">
        <v>48.81</v>
      </c>
      <c r="E67" s="36">
        <v>68.81</v>
      </c>
      <c r="F67" s="36">
        <v>82.5</v>
      </c>
      <c r="G67" s="36">
        <v>96.8</v>
      </c>
      <c r="H67" s="36">
        <v>113.36</v>
      </c>
      <c r="I67" s="39">
        <v>175.83</v>
      </c>
      <c r="K67" s="33"/>
      <c r="L67" s="33"/>
      <c r="M67" s="33"/>
      <c r="N67" s="33"/>
      <c r="O67" s="33"/>
      <c r="P67" s="33"/>
      <c r="Q67" s="33"/>
      <c r="R67" s="33"/>
    </row>
    <row r="68" spans="1:18" x14ac:dyDescent="0.2">
      <c r="A68" s="8">
        <v>55</v>
      </c>
      <c r="B68" s="43">
        <v>31.92</v>
      </c>
      <c r="C68" s="36">
        <v>38.53</v>
      </c>
      <c r="D68" s="36">
        <v>49.2</v>
      </c>
      <c r="E68" s="36">
        <v>69.239999999999995</v>
      </c>
      <c r="F68" s="36">
        <v>83.18</v>
      </c>
      <c r="G68" s="36">
        <v>98.33</v>
      </c>
      <c r="H68" s="36">
        <v>114.88</v>
      </c>
      <c r="I68" s="39">
        <v>178.19</v>
      </c>
      <c r="K68" s="33"/>
      <c r="L68" s="33"/>
      <c r="M68" s="33"/>
      <c r="N68" s="33"/>
      <c r="O68" s="33"/>
      <c r="P68" s="33"/>
      <c r="Q68" s="33"/>
      <c r="R68" s="33"/>
    </row>
    <row r="69" spans="1:18" x14ac:dyDescent="0.2">
      <c r="A69" s="8">
        <v>56</v>
      </c>
      <c r="B69" s="43">
        <v>32.35</v>
      </c>
      <c r="C69" s="36">
        <v>38.79</v>
      </c>
      <c r="D69" s="36">
        <v>49.59</v>
      </c>
      <c r="E69" s="36">
        <v>69.760000000000005</v>
      </c>
      <c r="F69" s="36">
        <v>83.73</v>
      </c>
      <c r="G69" s="36">
        <v>99.71</v>
      </c>
      <c r="H69" s="36">
        <v>116.05</v>
      </c>
      <c r="I69" s="39">
        <v>180.03</v>
      </c>
      <c r="K69" s="33"/>
      <c r="L69" s="33"/>
      <c r="M69" s="33"/>
      <c r="N69" s="33"/>
      <c r="O69" s="33"/>
      <c r="P69" s="33"/>
      <c r="Q69" s="33"/>
      <c r="R69" s="33"/>
    </row>
    <row r="70" spans="1:18" x14ac:dyDescent="0.2">
      <c r="A70" s="8">
        <v>57</v>
      </c>
      <c r="B70" s="43">
        <v>32.86</v>
      </c>
      <c r="C70" s="36">
        <v>39.04</v>
      </c>
      <c r="D70" s="36">
        <v>49.98</v>
      </c>
      <c r="E70" s="36">
        <v>70.17</v>
      </c>
      <c r="F70" s="36">
        <v>84.36</v>
      </c>
      <c r="G70" s="36">
        <v>101.22</v>
      </c>
      <c r="H70" s="36">
        <v>117.07</v>
      </c>
      <c r="I70" s="39">
        <v>181.64</v>
      </c>
      <c r="K70" s="33"/>
      <c r="L70" s="33"/>
      <c r="M70" s="33"/>
      <c r="N70" s="33"/>
      <c r="O70" s="33"/>
      <c r="P70" s="33"/>
      <c r="Q70" s="33"/>
      <c r="R70" s="33"/>
    </row>
    <row r="71" spans="1:18" x14ac:dyDescent="0.2">
      <c r="A71" s="8">
        <v>58</v>
      </c>
      <c r="B71" s="43">
        <v>33.35</v>
      </c>
      <c r="C71" s="36">
        <v>39.29</v>
      </c>
      <c r="D71" s="36">
        <v>50.36</v>
      </c>
      <c r="E71" s="36">
        <v>70.61</v>
      </c>
      <c r="F71" s="36">
        <v>84.86</v>
      </c>
      <c r="G71" s="36">
        <v>102.55</v>
      </c>
      <c r="H71" s="36">
        <v>118.04</v>
      </c>
      <c r="I71" s="39">
        <v>183.1</v>
      </c>
      <c r="K71" s="33"/>
      <c r="L71" s="33"/>
      <c r="M71" s="33"/>
      <c r="N71" s="33"/>
      <c r="O71" s="33"/>
      <c r="P71" s="33"/>
      <c r="Q71" s="33"/>
      <c r="R71" s="33"/>
    </row>
    <row r="72" spans="1:18" x14ac:dyDescent="0.2">
      <c r="A72" s="8">
        <v>59</v>
      </c>
      <c r="B72" s="43">
        <v>33.82</v>
      </c>
      <c r="C72" s="36">
        <v>39.549999999999997</v>
      </c>
      <c r="D72" s="36">
        <v>50.74</v>
      </c>
      <c r="E72" s="36">
        <v>71.040000000000006</v>
      </c>
      <c r="F72" s="36">
        <v>85.34</v>
      </c>
      <c r="G72" s="36">
        <v>103.25</v>
      </c>
      <c r="H72" s="36">
        <v>118.9</v>
      </c>
      <c r="I72" s="39">
        <v>184.47</v>
      </c>
      <c r="K72" s="33"/>
      <c r="L72" s="33"/>
      <c r="M72" s="33"/>
      <c r="N72" s="33"/>
      <c r="O72" s="33"/>
      <c r="P72" s="33"/>
      <c r="Q72" s="33"/>
      <c r="R72" s="33"/>
    </row>
    <row r="73" spans="1:18" x14ac:dyDescent="0.2">
      <c r="A73" s="8">
        <v>60</v>
      </c>
      <c r="B73" s="43">
        <v>34.24</v>
      </c>
      <c r="C73" s="36">
        <v>39.799999999999997</v>
      </c>
      <c r="D73" s="36">
        <v>51.13</v>
      </c>
      <c r="E73" s="36">
        <v>71.430000000000007</v>
      </c>
      <c r="F73" s="36">
        <v>85.76</v>
      </c>
      <c r="G73" s="36">
        <v>103.85</v>
      </c>
      <c r="H73" s="36">
        <v>119.75</v>
      </c>
      <c r="I73" s="39">
        <v>185.76</v>
      </c>
      <c r="K73" s="33"/>
      <c r="L73" s="33"/>
      <c r="M73" s="33"/>
      <c r="N73" s="33"/>
      <c r="O73" s="33"/>
      <c r="P73" s="33"/>
      <c r="Q73" s="33"/>
      <c r="R73" s="33"/>
    </row>
    <row r="74" spans="1:18" x14ac:dyDescent="0.2">
      <c r="A74" s="8">
        <v>61</v>
      </c>
      <c r="B74" s="43">
        <v>34.79</v>
      </c>
      <c r="C74" s="36">
        <v>40.049999999999997</v>
      </c>
      <c r="D74" s="36">
        <v>51.52</v>
      </c>
      <c r="E74" s="36">
        <v>71.790000000000006</v>
      </c>
      <c r="F74" s="36">
        <v>86.24</v>
      </c>
      <c r="G74" s="36">
        <v>104.45</v>
      </c>
      <c r="H74" s="36">
        <v>121.35</v>
      </c>
      <c r="I74" s="39">
        <v>188.28</v>
      </c>
      <c r="K74" s="33"/>
      <c r="L74" s="33"/>
      <c r="M74" s="33"/>
      <c r="N74" s="33"/>
      <c r="O74" s="33"/>
      <c r="P74" s="33"/>
      <c r="Q74" s="33"/>
      <c r="R74" s="33"/>
    </row>
    <row r="75" spans="1:18" x14ac:dyDescent="0.2">
      <c r="A75" s="8">
        <v>62</v>
      </c>
      <c r="B75" s="43">
        <v>35.21</v>
      </c>
      <c r="C75" s="36">
        <v>40.31</v>
      </c>
      <c r="D75" s="36">
        <v>51.9</v>
      </c>
      <c r="E75" s="36">
        <v>72.099999999999994</v>
      </c>
      <c r="F75" s="36">
        <v>86.64</v>
      </c>
      <c r="G75" s="36">
        <v>104.91</v>
      </c>
      <c r="H75" s="36">
        <v>123.28</v>
      </c>
      <c r="I75" s="39">
        <v>191.24</v>
      </c>
      <c r="K75" s="33"/>
      <c r="L75" s="33"/>
      <c r="M75" s="33"/>
      <c r="N75" s="33"/>
      <c r="O75" s="33"/>
      <c r="P75" s="33"/>
      <c r="Q75" s="33"/>
      <c r="R75" s="33"/>
    </row>
    <row r="76" spans="1:18" x14ac:dyDescent="0.2">
      <c r="A76" s="8">
        <v>63</v>
      </c>
      <c r="B76" s="43">
        <v>35.840000000000003</v>
      </c>
      <c r="C76" s="36">
        <v>40.57</v>
      </c>
      <c r="D76" s="36">
        <v>52.3</v>
      </c>
      <c r="E76" s="36">
        <v>72.48</v>
      </c>
      <c r="F76" s="36">
        <v>87.13</v>
      </c>
      <c r="G76" s="36">
        <v>105.41</v>
      </c>
      <c r="H76" s="36">
        <v>125.25</v>
      </c>
      <c r="I76" s="39">
        <v>194.3</v>
      </c>
      <c r="K76" s="33"/>
      <c r="L76" s="33"/>
      <c r="M76" s="33"/>
      <c r="N76" s="33"/>
      <c r="O76" s="33"/>
      <c r="P76" s="33"/>
      <c r="Q76" s="33"/>
      <c r="R76" s="33"/>
    </row>
    <row r="77" spans="1:18" x14ac:dyDescent="0.2">
      <c r="A77" s="8">
        <v>64</v>
      </c>
      <c r="B77" s="43">
        <v>36.15</v>
      </c>
      <c r="C77" s="36">
        <v>40.81</v>
      </c>
      <c r="D77" s="36">
        <v>52.68</v>
      </c>
      <c r="E77" s="36">
        <v>72.8</v>
      </c>
      <c r="F77" s="36">
        <v>87.52</v>
      </c>
      <c r="G77" s="36">
        <v>105.89</v>
      </c>
      <c r="H77" s="36">
        <v>127.16</v>
      </c>
      <c r="I77" s="39">
        <v>197.29</v>
      </c>
      <c r="K77" s="33"/>
      <c r="L77" s="33"/>
      <c r="M77" s="33"/>
      <c r="N77" s="33"/>
      <c r="O77" s="33"/>
      <c r="P77" s="33"/>
      <c r="Q77" s="33"/>
      <c r="R77" s="33"/>
    </row>
    <row r="78" spans="1:18" x14ac:dyDescent="0.2">
      <c r="A78" s="8">
        <v>65</v>
      </c>
      <c r="B78" s="43">
        <v>36.67</v>
      </c>
      <c r="C78" s="36">
        <v>41.07</v>
      </c>
      <c r="D78" s="36">
        <v>53.08</v>
      </c>
      <c r="E78" s="36">
        <v>73.02</v>
      </c>
      <c r="F78" s="36">
        <v>87.77</v>
      </c>
      <c r="G78" s="36">
        <v>106.42</v>
      </c>
      <c r="H78" s="36">
        <v>129.13999999999999</v>
      </c>
      <c r="I78" s="39">
        <v>200.37</v>
      </c>
      <c r="K78" s="33"/>
      <c r="L78" s="33"/>
      <c r="M78" s="33"/>
      <c r="N78" s="33"/>
      <c r="O78" s="33"/>
      <c r="P78" s="33"/>
      <c r="Q78" s="33"/>
      <c r="R78" s="33"/>
    </row>
    <row r="79" spans="1:18" x14ac:dyDescent="0.2">
      <c r="A79" s="8">
        <v>66</v>
      </c>
      <c r="B79" s="43">
        <v>37.14</v>
      </c>
      <c r="C79" s="36">
        <v>41.33</v>
      </c>
      <c r="D79" s="36">
        <v>53.45</v>
      </c>
      <c r="E79" s="36">
        <v>73.349999999999994</v>
      </c>
      <c r="F79" s="36">
        <v>88.21</v>
      </c>
      <c r="G79" s="36">
        <v>106.74</v>
      </c>
      <c r="H79" s="36">
        <v>131.01</v>
      </c>
      <c r="I79" s="39">
        <v>203.27</v>
      </c>
      <c r="K79" s="33"/>
      <c r="L79" s="33"/>
      <c r="M79" s="33"/>
      <c r="N79" s="33"/>
      <c r="O79" s="33"/>
      <c r="P79" s="33"/>
      <c r="Q79" s="33"/>
      <c r="R79" s="33"/>
    </row>
    <row r="80" spans="1:18" x14ac:dyDescent="0.2">
      <c r="A80" s="8">
        <v>67</v>
      </c>
      <c r="B80" s="43">
        <v>37.69</v>
      </c>
      <c r="C80" s="36">
        <v>41.58</v>
      </c>
      <c r="D80" s="36">
        <v>54.35</v>
      </c>
      <c r="E80" s="36">
        <v>73.61</v>
      </c>
      <c r="F80" s="36">
        <v>88.49</v>
      </c>
      <c r="G80" s="36">
        <v>107.16</v>
      </c>
      <c r="H80" s="36">
        <v>132.75</v>
      </c>
      <c r="I80" s="39">
        <v>205.94</v>
      </c>
      <c r="K80" s="33"/>
      <c r="L80" s="33"/>
      <c r="M80" s="33"/>
      <c r="N80" s="33"/>
      <c r="O80" s="33"/>
      <c r="P80" s="33"/>
      <c r="Q80" s="33"/>
      <c r="R80" s="33"/>
    </row>
    <row r="81" spans="1:18" x14ac:dyDescent="0.2">
      <c r="A81" s="8">
        <v>68</v>
      </c>
      <c r="B81" s="43">
        <v>38.130000000000003</v>
      </c>
      <c r="C81" s="36">
        <v>41.83</v>
      </c>
      <c r="D81" s="36">
        <v>55.03</v>
      </c>
      <c r="E81" s="36">
        <v>73.81</v>
      </c>
      <c r="F81" s="36">
        <v>89.6</v>
      </c>
      <c r="G81" s="36">
        <v>107.72</v>
      </c>
      <c r="H81" s="36">
        <v>134.15</v>
      </c>
      <c r="I81" s="39">
        <v>208.12</v>
      </c>
      <c r="K81" s="33"/>
      <c r="L81" s="33"/>
      <c r="M81" s="33"/>
      <c r="N81" s="33"/>
      <c r="O81" s="33"/>
      <c r="P81" s="33"/>
      <c r="Q81" s="33"/>
      <c r="R81" s="33"/>
    </row>
    <row r="82" spans="1:18" x14ac:dyDescent="0.2">
      <c r="A82" s="8">
        <v>69</v>
      </c>
      <c r="B82" s="43">
        <v>38.64</v>
      </c>
      <c r="C82" s="36">
        <v>42.09</v>
      </c>
      <c r="D82" s="36">
        <v>55.73</v>
      </c>
      <c r="E82" s="36">
        <v>74.03</v>
      </c>
      <c r="F82" s="36">
        <v>90.67</v>
      </c>
      <c r="G82" s="36">
        <v>108.22</v>
      </c>
      <c r="H82" s="36">
        <v>135.56</v>
      </c>
      <c r="I82" s="39">
        <v>210.34</v>
      </c>
      <c r="K82" s="33"/>
      <c r="L82" s="33"/>
      <c r="M82" s="33"/>
      <c r="N82" s="33"/>
      <c r="O82" s="33"/>
      <c r="P82" s="33"/>
      <c r="Q82" s="33"/>
      <c r="R82" s="33"/>
    </row>
    <row r="83" spans="1:18" x14ac:dyDescent="0.2">
      <c r="A83" s="10">
        <v>70</v>
      </c>
      <c r="B83" s="44">
        <v>39.04</v>
      </c>
      <c r="C83" s="40">
        <v>42.34</v>
      </c>
      <c r="D83" s="40">
        <v>56.6</v>
      </c>
      <c r="E83" s="40">
        <v>74.260000000000005</v>
      </c>
      <c r="F83" s="40">
        <v>91.76</v>
      </c>
      <c r="G83" s="40">
        <v>108.61</v>
      </c>
      <c r="H83" s="40">
        <v>137.02000000000001</v>
      </c>
      <c r="I83" s="41">
        <v>212.59</v>
      </c>
      <c r="K83" s="33"/>
      <c r="L83" s="33"/>
      <c r="M83" s="33"/>
      <c r="N83" s="33"/>
      <c r="O83" s="33"/>
      <c r="P83" s="33"/>
      <c r="Q83" s="33"/>
      <c r="R83" s="33"/>
    </row>
    <row r="84" spans="1:18" x14ac:dyDescent="0.2">
      <c r="A84" s="2" t="s">
        <v>26</v>
      </c>
    </row>
    <row r="85" spans="1:18" x14ac:dyDescent="0.2">
      <c r="A85" s="12" t="s">
        <v>27</v>
      </c>
      <c r="D85" s="7">
        <v>0.2</v>
      </c>
    </row>
  </sheetData>
  <mergeCells count="3">
    <mergeCell ref="B12:I12"/>
    <mergeCell ref="A11:B11"/>
    <mergeCell ref="A12:A13"/>
  </mergeCells>
  <phoneticPr fontId="4" type="noConversion"/>
  <printOptions gridLines="1"/>
  <pageMargins left="0.2" right="0.2" top="0.2" bottom="0.2" header="0.17" footer="0.2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/>
  <dimension ref="A1:K41"/>
  <sheetViews>
    <sheetView topLeftCell="A26" workbookViewId="0">
      <selection activeCell="B50" sqref="B50"/>
    </sheetView>
  </sheetViews>
  <sheetFormatPr defaultColWidth="9.140625" defaultRowHeight="15" x14ac:dyDescent="0.2"/>
  <cols>
    <col min="1" max="1" width="16.5703125" style="2" customWidth="1"/>
    <col min="2" max="2" width="13.42578125" style="104" customWidth="1"/>
    <col min="3" max="3" width="9.140625" style="2"/>
    <col min="4" max="4" width="10.28515625" style="2" customWidth="1"/>
    <col min="5" max="7" width="9.140625" style="2"/>
    <col min="8" max="8" width="9.140625" style="113"/>
    <col min="9" max="9" width="9.140625" style="117"/>
    <col min="10" max="16384" width="9.140625" style="2"/>
  </cols>
  <sheetData>
    <row r="1" spans="1:11" ht="15.75" x14ac:dyDescent="0.25">
      <c r="A1" s="47" t="s">
        <v>19</v>
      </c>
      <c r="C1" s="48"/>
      <c r="D1" s="25"/>
      <c r="E1" s="4" t="s">
        <v>28</v>
      </c>
      <c r="F1" s="4"/>
      <c r="G1" s="4" t="s">
        <v>29</v>
      </c>
    </row>
    <row r="2" spans="1:11" ht="15.75" x14ac:dyDescent="0.25">
      <c r="D2" s="1"/>
      <c r="F2" s="1"/>
    </row>
    <row r="3" spans="1:11" ht="15.75" x14ac:dyDescent="0.25">
      <c r="A3" s="73" t="s">
        <v>25</v>
      </c>
      <c r="B3" s="74"/>
      <c r="C3" s="74"/>
      <c r="D3" s="74"/>
      <c r="E3" s="74"/>
      <c r="F3" s="74"/>
      <c r="G3" s="74"/>
      <c r="H3" s="74"/>
      <c r="I3" s="74"/>
    </row>
    <row r="4" spans="1:11" ht="15.75" x14ac:dyDescent="0.25">
      <c r="A4" s="71" t="s">
        <v>24</v>
      </c>
      <c r="B4" s="57" t="s">
        <v>0</v>
      </c>
      <c r="C4" s="58"/>
      <c r="D4" s="58"/>
      <c r="E4" s="58"/>
      <c r="F4" s="58"/>
      <c r="G4" s="58"/>
      <c r="H4" s="58"/>
      <c r="I4" s="59"/>
    </row>
    <row r="5" spans="1:11" x14ac:dyDescent="0.2">
      <c r="A5" s="72"/>
      <c r="B5" s="105" t="s">
        <v>14</v>
      </c>
      <c r="C5" s="45" t="s">
        <v>2</v>
      </c>
      <c r="D5" s="45" t="s">
        <v>3</v>
      </c>
      <c r="E5" s="45" t="s">
        <v>4</v>
      </c>
      <c r="F5" s="45" t="s">
        <v>5</v>
      </c>
      <c r="G5" s="45" t="s">
        <v>6</v>
      </c>
      <c r="H5" s="114" t="s">
        <v>7</v>
      </c>
      <c r="I5" s="118" t="s">
        <v>17</v>
      </c>
      <c r="K5" s="2" t="s">
        <v>71</v>
      </c>
    </row>
    <row r="6" spans="1:11" x14ac:dyDescent="0.2">
      <c r="A6" s="23">
        <v>1</v>
      </c>
      <c r="B6" s="106">
        <v>3.8</v>
      </c>
      <c r="C6" s="36">
        <v>3.85</v>
      </c>
      <c r="D6" s="36">
        <v>3.9</v>
      </c>
      <c r="E6" s="36">
        <v>3.95</v>
      </c>
      <c r="F6" s="36">
        <v>4</v>
      </c>
      <c r="G6" s="36">
        <v>4.05</v>
      </c>
      <c r="H6" s="115">
        <v>4.2</v>
      </c>
      <c r="I6" s="119">
        <v>4.2</v>
      </c>
    </row>
    <row r="7" spans="1:11" x14ac:dyDescent="0.2">
      <c r="A7" s="23">
        <v>2</v>
      </c>
      <c r="B7" s="107">
        <v>3.8</v>
      </c>
      <c r="C7" s="36">
        <v>3.85</v>
      </c>
      <c r="D7" s="36">
        <v>3.9</v>
      </c>
      <c r="E7" s="36">
        <v>3.95</v>
      </c>
      <c r="F7" s="36">
        <v>4</v>
      </c>
      <c r="G7" s="36">
        <v>4.05</v>
      </c>
      <c r="H7" s="115">
        <v>4.2</v>
      </c>
      <c r="I7" s="119">
        <v>4.2</v>
      </c>
    </row>
    <row r="8" spans="1:11" x14ac:dyDescent="0.2">
      <c r="A8" s="23">
        <v>3</v>
      </c>
      <c r="B8" s="107">
        <v>3.8</v>
      </c>
      <c r="C8" s="36">
        <v>3.85</v>
      </c>
      <c r="D8" s="36">
        <v>3.9</v>
      </c>
      <c r="E8" s="36">
        <v>3.95</v>
      </c>
      <c r="F8" s="36">
        <v>4</v>
      </c>
      <c r="G8" s="36">
        <v>4.05</v>
      </c>
      <c r="H8" s="115">
        <v>4.2</v>
      </c>
      <c r="I8" s="119">
        <v>4.2</v>
      </c>
    </row>
    <row r="9" spans="1:11" x14ac:dyDescent="0.2">
      <c r="A9" s="23">
        <v>4</v>
      </c>
      <c r="B9" s="107">
        <v>3.8</v>
      </c>
      <c r="C9" s="36">
        <v>3.85</v>
      </c>
      <c r="D9" s="36">
        <v>3.9</v>
      </c>
      <c r="E9" s="36">
        <v>3.95</v>
      </c>
      <c r="F9" s="36">
        <v>4</v>
      </c>
      <c r="G9" s="36">
        <v>4.05</v>
      </c>
      <c r="H9" s="115">
        <v>4.2</v>
      </c>
      <c r="I9" s="119">
        <v>4.2</v>
      </c>
    </row>
    <row r="10" spans="1:11" x14ac:dyDescent="0.2">
      <c r="A10" s="23">
        <v>5</v>
      </c>
      <c r="B10" s="107">
        <v>4.5999999999999996</v>
      </c>
      <c r="C10" s="36">
        <v>4.6500000000000004</v>
      </c>
      <c r="D10" s="36">
        <v>4.7</v>
      </c>
      <c r="E10" s="36">
        <v>4.75</v>
      </c>
      <c r="F10" s="36">
        <v>4.8</v>
      </c>
      <c r="G10" s="36">
        <v>4.9000000000000004</v>
      </c>
      <c r="H10" s="115">
        <v>5</v>
      </c>
      <c r="I10" s="119">
        <v>5</v>
      </c>
    </row>
    <row r="11" spans="1:11" x14ac:dyDescent="0.2">
      <c r="A11" s="23">
        <v>6</v>
      </c>
      <c r="B11" s="107">
        <v>4.5999999999999996</v>
      </c>
      <c r="C11" s="36">
        <v>4.6500000000000004</v>
      </c>
      <c r="D11" s="36">
        <v>4.7</v>
      </c>
      <c r="E11" s="36">
        <v>4.75</v>
      </c>
      <c r="F11" s="36">
        <v>4.8</v>
      </c>
      <c r="G11" s="36">
        <v>4.9000000000000004</v>
      </c>
      <c r="H11" s="115">
        <v>5</v>
      </c>
      <c r="I11" s="119">
        <v>5</v>
      </c>
    </row>
    <row r="12" spans="1:11" x14ac:dyDescent="0.2">
      <c r="A12" s="23">
        <v>7</v>
      </c>
      <c r="B12" s="107">
        <v>4.5999999999999996</v>
      </c>
      <c r="C12" s="36">
        <v>4.6500000000000004</v>
      </c>
      <c r="D12" s="36">
        <v>4.7</v>
      </c>
      <c r="E12" s="36">
        <v>4.75</v>
      </c>
      <c r="F12" s="36">
        <v>4.8</v>
      </c>
      <c r="G12" s="36">
        <v>4.9000000000000004</v>
      </c>
      <c r="H12" s="115">
        <v>5</v>
      </c>
      <c r="I12" s="119">
        <v>5</v>
      </c>
    </row>
    <row r="13" spans="1:11" x14ac:dyDescent="0.2">
      <c r="A13" s="23">
        <v>8</v>
      </c>
      <c r="B13" s="107">
        <v>4.5999999999999996</v>
      </c>
      <c r="C13" s="36">
        <v>4.6500000000000004</v>
      </c>
      <c r="D13" s="36">
        <v>4.7</v>
      </c>
      <c r="E13" s="36">
        <v>4.75</v>
      </c>
      <c r="F13" s="36">
        <v>4.8</v>
      </c>
      <c r="G13" s="36">
        <v>4.9000000000000004</v>
      </c>
      <c r="H13" s="115">
        <v>5</v>
      </c>
      <c r="I13" s="119">
        <v>5</v>
      </c>
    </row>
    <row r="14" spans="1:11" x14ac:dyDescent="0.2">
      <c r="A14" s="23">
        <v>9</v>
      </c>
      <c r="B14" s="107">
        <v>5.3</v>
      </c>
      <c r="C14" s="36">
        <v>5.35</v>
      </c>
      <c r="D14" s="36">
        <v>5.4</v>
      </c>
      <c r="E14" s="36">
        <v>5.45</v>
      </c>
      <c r="F14" s="36">
        <v>5.5</v>
      </c>
      <c r="G14" s="36">
        <v>5.65</v>
      </c>
      <c r="H14" s="115">
        <v>5.75</v>
      </c>
      <c r="I14" s="119">
        <v>5.75</v>
      </c>
    </row>
    <row r="15" spans="1:11" x14ac:dyDescent="0.2">
      <c r="A15" s="23">
        <v>10</v>
      </c>
      <c r="B15" s="107">
        <v>5.3</v>
      </c>
      <c r="C15" s="36">
        <v>5.35</v>
      </c>
      <c r="D15" s="36">
        <v>5.4</v>
      </c>
      <c r="E15" s="36">
        <v>5.45</v>
      </c>
      <c r="F15" s="36">
        <v>5.5</v>
      </c>
      <c r="G15" s="36">
        <v>5.65</v>
      </c>
      <c r="H15" s="115">
        <v>5.75</v>
      </c>
      <c r="I15" s="119">
        <v>5.75</v>
      </c>
    </row>
    <row r="16" spans="1:11" x14ac:dyDescent="0.2">
      <c r="A16" s="23">
        <v>11</v>
      </c>
      <c r="B16" s="107">
        <v>5.3</v>
      </c>
      <c r="C16" s="36">
        <v>5.35</v>
      </c>
      <c r="D16" s="36">
        <v>5.4</v>
      </c>
      <c r="E16" s="36">
        <v>5.45</v>
      </c>
      <c r="F16" s="36">
        <v>5.5</v>
      </c>
      <c r="G16" s="36">
        <v>5.65</v>
      </c>
      <c r="H16" s="115">
        <v>5.75</v>
      </c>
      <c r="I16" s="119">
        <v>5.75</v>
      </c>
    </row>
    <row r="17" spans="1:11" x14ac:dyDescent="0.2">
      <c r="A17" s="23">
        <v>12</v>
      </c>
      <c r="B17" s="107">
        <v>5.3</v>
      </c>
      <c r="C17" s="36">
        <v>5.35</v>
      </c>
      <c r="D17" s="36">
        <v>5.4</v>
      </c>
      <c r="E17" s="36">
        <v>5.45</v>
      </c>
      <c r="F17" s="36">
        <v>5.5</v>
      </c>
      <c r="G17" s="36">
        <v>5.65</v>
      </c>
      <c r="H17" s="115">
        <v>5.75</v>
      </c>
      <c r="I17" s="119">
        <v>5.75</v>
      </c>
    </row>
    <row r="18" spans="1:11" x14ac:dyDescent="0.2">
      <c r="A18" s="22">
        <v>13</v>
      </c>
      <c r="B18" s="108">
        <v>5.9</v>
      </c>
      <c r="C18" s="40">
        <v>5.95</v>
      </c>
      <c r="D18" s="40">
        <v>6.05</v>
      </c>
      <c r="E18" s="40">
        <v>6.15</v>
      </c>
      <c r="F18" s="40">
        <v>6.2</v>
      </c>
      <c r="G18" s="40">
        <v>6.4</v>
      </c>
      <c r="H18" s="116">
        <v>6.5</v>
      </c>
      <c r="I18" s="120">
        <v>6.5</v>
      </c>
      <c r="K18" s="2" t="s">
        <v>67</v>
      </c>
    </row>
    <row r="19" spans="1:11" x14ac:dyDescent="0.2">
      <c r="A19" s="21"/>
      <c r="B19" s="109"/>
    </row>
    <row r="20" spans="1:11" ht="15.75" x14ac:dyDescent="0.25">
      <c r="A20" s="75" t="s">
        <v>20</v>
      </c>
      <c r="B20" s="76"/>
      <c r="C20" s="76"/>
      <c r="D20" s="76"/>
      <c r="E20" s="76"/>
      <c r="F20" s="76"/>
      <c r="G20" s="76"/>
      <c r="H20" s="76"/>
      <c r="I20" s="76"/>
    </row>
    <row r="21" spans="1:11" ht="15.75" x14ac:dyDescent="0.2">
      <c r="A21" s="66" t="s">
        <v>24</v>
      </c>
      <c r="B21" s="68" t="s">
        <v>0</v>
      </c>
      <c r="C21" s="69"/>
      <c r="D21" s="69"/>
      <c r="E21" s="69"/>
      <c r="F21" s="69"/>
      <c r="G21" s="69"/>
      <c r="H21" s="69"/>
      <c r="I21" s="70"/>
      <c r="K21" s="2" t="s">
        <v>72</v>
      </c>
    </row>
    <row r="22" spans="1:11" x14ac:dyDescent="0.2">
      <c r="A22" s="67"/>
      <c r="B22" s="105" t="s">
        <v>14</v>
      </c>
      <c r="C22" s="45" t="s">
        <v>2</v>
      </c>
      <c r="D22" s="45" t="s">
        <v>3</v>
      </c>
      <c r="E22" s="45" t="s">
        <v>4</v>
      </c>
      <c r="F22" s="45" t="s">
        <v>5</v>
      </c>
      <c r="G22" s="45" t="s">
        <v>6</v>
      </c>
      <c r="H22" s="114" t="s">
        <v>7</v>
      </c>
      <c r="I22" s="118" t="s">
        <v>17</v>
      </c>
    </row>
    <row r="23" spans="1:11" x14ac:dyDescent="0.2">
      <c r="A23" s="9">
        <v>1</v>
      </c>
      <c r="B23" s="110">
        <v>2.99</v>
      </c>
      <c r="C23" s="36">
        <v>3.01</v>
      </c>
      <c r="D23" s="36">
        <v>3.03</v>
      </c>
      <c r="E23" s="36">
        <v>3.09</v>
      </c>
      <c r="F23" s="36">
        <v>3.18</v>
      </c>
      <c r="G23" s="36">
        <v>3.3</v>
      </c>
      <c r="H23" s="115">
        <v>3.43</v>
      </c>
      <c r="I23" s="119">
        <v>3.43</v>
      </c>
    </row>
    <row r="24" spans="1:11" x14ac:dyDescent="0.2">
      <c r="A24" s="8">
        <v>2</v>
      </c>
      <c r="B24" s="107">
        <v>2.99</v>
      </c>
      <c r="C24" s="36">
        <v>3.01</v>
      </c>
      <c r="D24" s="36">
        <v>3.03</v>
      </c>
      <c r="E24" s="36">
        <v>3.09</v>
      </c>
      <c r="F24" s="36">
        <v>3.18</v>
      </c>
      <c r="G24" s="36">
        <v>3.3</v>
      </c>
      <c r="H24" s="115">
        <v>3.43</v>
      </c>
      <c r="I24" s="119">
        <v>3.43</v>
      </c>
    </row>
    <row r="25" spans="1:11" x14ac:dyDescent="0.2">
      <c r="A25" s="8">
        <v>3</v>
      </c>
      <c r="B25" s="107">
        <v>2.99</v>
      </c>
      <c r="C25" s="36">
        <v>3.01</v>
      </c>
      <c r="D25" s="36">
        <v>3.03</v>
      </c>
      <c r="E25" s="36">
        <v>3.09</v>
      </c>
      <c r="F25" s="36">
        <v>3.18</v>
      </c>
      <c r="G25" s="36">
        <v>3.3</v>
      </c>
      <c r="H25" s="115">
        <v>3.43</v>
      </c>
      <c r="I25" s="119">
        <v>3.43</v>
      </c>
    </row>
    <row r="26" spans="1:11" x14ac:dyDescent="0.2">
      <c r="A26" s="8">
        <v>4</v>
      </c>
      <c r="B26" s="107">
        <v>2.99</v>
      </c>
      <c r="C26" s="36">
        <v>3.01</v>
      </c>
      <c r="D26" s="36">
        <v>3.03</v>
      </c>
      <c r="E26" s="36">
        <v>3.09</v>
      </c>
      <c r="F26" s="36">
        <v>3.18</v>
      </c>
      <c r="G26" s="36">
        <v>3.3</v>
      </c>
      <c r="H26" s="115">
        <v>3.43</v>
      </c>
      <c r="I26" s="119">
        <v>3.43</v>
      </c>
    </row>
    <row r="27" spans="1:11" x14ac:dyDescent="0.2">
      <c r="A27" s="8">
        <v>5</v>
      </c>
      <c r="B27" s="107">
        <v>3.46</v>
      </c>
      <c r="C27" s="36">
        <v>3.48</v>
      </c>
      <c r="D27" s="36">
        <v>3.5</v>
      </c>
      <c r="E27" s="36">
        <v>3.56</v>
      </c>
      <c r="F27" s="36">
        <v>3.64</v>
      </c>
      <c r="G27" s="36">
        <v>3.77</v>
      </c>
      <c r="H27" s="115">
        <v>3.92</v>
      </c>
      <c r="I27" s="119">
        <v>3.92</v>
      </c>
    </row>
    <row r="28" spans="1:11" x14ac:dyDescent="0.2">
      <c r="A28" s="8">
        <v>6</v>
      </c>
      <c r="B28" s="107">
        <v>3.46</v>
      </c>
      <c r="C28" s="36">
        <v>3.48</v>
      </c>
      <c r="D28" s="36">
        <v>3.5</v>
      </c>
      <c r="E28" s="36">
        <v>3.56</v>
      </c>
      <c r="F28" s="36">
        <v>3.64</v>
      </c>
      <c r="G28" s="36">
        <v>3.77</v>
      </c>
      <c r="H28" s="115">
        <v>3.92</v>
      </c>
      <c r="I28" s="119">
        <v>3.92</v>
      </c>
    </row>
    <row r="29" spans="1:11" x14ac:dyDescent="0.2">
      <c r="A29" s="8">
        <v>7</v>
      </c>
      <c r="B29" s="107">
        <v>3.46</v>
      </c>
      <c r="C29" s="36">
        <v>3.48</v>
      </c>
      <c r="D29" s="36">
        <v>3.5</v>
      </c>
      <c r="E29" s="36">
        <v>3.56</v>
      </c>
      <c r="F29" s="36">
        <v>3.64</v>
      </c>
      <c r="G29" s="36">
        <v>3.77</v>
      </c>
      <c r="H29" s="115">
        <v>3.92</v>
      </c>
      <c r="I29" s="119">
        <v>3.92</v>
      </c>
    </row>
    <row r="30" spans="1:11" x14ac:dyDescent="0.2">
      <c r="A30" s="8">
        <v>8</v>
      </c>
      <c r="B30" s="107">
        <v>3.46</v>
      </c>
      <c r="C30" s="36">
        <v>3.48</v>
      </c>
      <c r="D30" s="36">
        <v>3.5</v>
      </c>
      <c r="E30" s="36">
        <v>3.56</v>
      </c>
      <c r="F30" s="36">
        <v>3.64</v>
      </c>
      <c r="G30" s="36">
        <v>3.77</v>
      </c>
      <c r="H30" s="115">
        <v>3.92</v>
      </c>
      <c r="I30" s="119">
        <v>3.92</v>
      </c>
    </row>
    <row r="31" spans="1:11" x14ac:dyDescent="0.2">
      <c r="A31" s="8">
        <v>9</v>
      </c>
      <c r="B31" s="107">
        <v>4.18</v>
      </c>
      <c r="C31" s="36">
        <v>4.22</v>
      </c>
      <c r="D31" s="36">
        <v>4.25</v>
      </c>
      <c r="E31" s="36">
        <v>4.33</v>
      </c>
      <c r="F31" s="36">
        <v>4.43</v>
      </c>
      <c r="G31" s="36">
        <v>4.57</v>
      </c>
      <c r="H31" s="115">
        <v>4.71</v>
      </c>
      <c r="I31" s="119">
        <v>4.71</v>
      </c>
    </row>
    <row r="32" spans="1:11" x14ac:dyDescent="0.2">
      <c r="A32" s="8">
        <v>10</v>
      </c>
      <c r="B32" s="107">
        <v>4.18</v>
      </c>
      <c r="C32" s="36">
        <v>4.22</v>
      </c>
      <c r="D32" s="36">
        <v>4.25</v>
      </c>
      <c r="E32" s="36">
        <v>4.33</v>
      </c>
      <c r="F32" s="36">
        <v>4.43</v>
      </c>
      <c r="G32" s="36">
        <v>4.57</v>
      </c>
      <c r="H32" s="115">
        <v>4.71</v>
      </c>
      <c r="I32" s="119">
        <v>4.71</v>
      </c>
    </row>
    <row r="33" spans="1:9" x14ac:dyDescent="0.2">
      <c r="A33" s="8">
        <v>11</v>
      </c>
      <c r="B33" s="107">
        <v>4.18</v>
      </c>
      <c r="C33" s="36">
        <v>4.22</v>
      </c>
      <c r="D33" s="36">
        <v>4.25</v>
      </c>
      <c r="E33" s="36">
        <v>4.33</v>
      </c>
      <c r="F33" s="36">
        <v>4.43</v>
      </c>
      <c r="G33" s="36">
        <v>4.57</v>
      </c>
      <c r="H33" s="115">
        <v>4.71</v>
      </c>
      <c r="I33" s="119">
        <v>4.71</v>
      </c>
    </row>
    <row r="34" spans="1:9" x14ac:dyDescent="0.2">
      <c r="A34" s="8">
        <v>12</v>
      </c>
      <c r="B34" s="107">
        <v>4.18</v>
      </c>
      <c r="C34" s="36">
        <v>4.22</v>
      </c>
      <c r="D34" s="36">
        <v>4.25</v>
      </c>
      <c r="E34" s="36">
        <v>4.33</v>
      </c>
      <c r="F34" s="36">
        <v>4.43</v>
      </c>
      <c r="G34" s="36">
        <v>4.57</v>
      </c>
      <c r="H34" s="115">
        <v>4.71</v>
      </c>
      <c r="I34" s="119">
        <v>4.71</v>
      </c>
    </row>
    <row r="35" spans="1:9" x14ac:dyDescent="0.2">
      <c r="A35" s="8">
        <v>13</v>
      </c>
      <c r="B35" s="107">
        <v>5.29</v>
      </c>
      <c r="C35" s="36">
        <v>5.33</v>
      </c>
      <c r="D35" s="36">
        <v>5.37</v>
      </c>
      <c r="E35" s="36">
        <v>5.52</v>
      </c>
      <c r="F35" s="36">
        <v>5.65</v>
      </c>
      <c r="G35" s="36">
        <v>5.79</v>
      </c>
      <c r="H35" s="115">
        <v>5.95</v>
      </c>
      <c r="I35" s="119">
        <v>5.95</v>
      </c>
    </row>
    <row r="36" spans="1:9" x14ac:dyDescent="0.2">
      <c r="A36" s="8">
        <v>14</v>
      </c>
      <c r="B36" s="107">
        <v>5.29</v>
      </c>
      <c r="C36" s="36">
        <v>5.33</v>
      </c>
      <c r="D36" s="36">
        <v>5.37</v>
      </c>
      <c r="E36" s="36">
        <v>5.52</v>
      </c>
      <c r="F36" s="36">
        <v>5.65</v>
      </c>
      <c r="G36" s="36">
        <v>5.79</v>
      </c>
      <c r="H36" s="115">
        <v>5.95</v>
      </c>
      <c r="I36" s="119">
        <v>5.95</v>
      </c>
    </row>
    <row r="37" spans="1:9" x14ac:dyDescent="0.2">
      <c r="A37" s="8">
        <v>15</v>
      </c>
      <c r="B37" s="107">
        <v>5.29</v>
      </c>
      <c r="C37" s="36">
        <v>5.33</v>
      </c>
      <c r="D37" s="36">
        <v>5.37</v>
      </c>
      <c r="E37" s="36">
        <v>5.52</v>
      </c>
      <c r="F37" s="36">
        <v>5.65</v>
      </c>
      <c r="G37" s="36">
        <v>5.79</v>
      </c>
      <c r="H37" s="115">
        <v>5.95</v>
      </c>
      <c r="I37" s="119">
        <v>5.95</v>
      </c>
    </row>
    <row r="38" spans="1:9" x14ac:dyDescent="0.2">
      <c r="A38" s="10">
        <v>15.999000000000001</v>
      </c>
      <c r="B38" s="108">
        <v>5.29</v>
      </c>
      <c r="C38" s="40">
        <v>5.33</v>
      </c>
      <c r="D38" s="40">
        <v>5.37</v>
      </c>
      <c r="E38" s="40">
        <v>5.52</v>
      </c>
      <c r="F38" s="40">
        <v>5.65</v>
      </c>
      <c r="G38" s="40">
        <v>5.79</v>
      </c>
      <c r="H38" s="116">
        <v>5.95</v>
      </c>
      <c r="I38" s="120">
        <v>5.95</v>
      </c>
    </row>
    <row r="39" spans="1:9" x14ac:dyDescent="0.2">
      <c r="B39" s="111"/>
    </row>
    <row r="40" spans="1:9" x14ac:dyDescent="0.2">
      <c r="A40" s="12" t="s">
        <v>27</v>
      </c>
      <c r="B40" s="112"/>
      <c r="F40" s="7">
        <v>0.2</v>
      </c>
    </row>
    <row r="41" spans="1:9" x14ac:dyDescent="0.2">
      <c r="A41" s="12" t="s">
        <v>21</v>
      </c>
      <c r="F41" s="7">
        <v>0.2</v>
      </c>
    </row>
  </sheetData>
  <mergeCells count="6">
    <mergeCell ref="A21:A22"/>
    <mergeCell ref="B21:I21"/>
    <mergeCell ref="B4:I4"/>
    <mergeCell ref="A4:A5"/>
    <mergeCell ref="A3:I3"/>
    <mergeCell ref="A20:I20"/>
  </mergeCells>
  <phoneticPr fontId="4" type="noConversion"/>
  <printOptions gridLines="1"/>
  <pageMargins left="0.2" right="0.2" top="0.2" bottom="0.2" header="0.18" footer="0.2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3695-08F2-4D42-934F-D53EFDAB2AB6}">
  <dimension ref="A1:G18"/>
  <sheetViews>
    <sheetView workbookViewId="0">
      <selection activeCell="E9" sqref="E9"/>
    </sheetView>
  </sheetViews>
  <sheetFormatPr defaultRowHeight="12.75" x14ac:dyDescent="0.2"/>
  <cols>
    <col min="1" max="1" width="8.7109375" style="49"/>
    <col min="2" max="2" width="17" bestFit="1" customWidth="1"/>
    <col min="3" max="3" width="8.7109375" style="49"/>
    <col min="4" max="4" width="33" style="49" customWidth="1"/>
    <col min="5" max="5" width="54.140625" style="49" customWidth="1"/>
    <col min="6" max="6" width="20.28515625" bestFit="1" customWidth="1"/>
    <col min="7" max="7" width="28.85546875" bestFit="1" customWidth="1"/>
  </cols>
  <sheetData>
    <row r="1" spans="1:7" x14ac:dyDescent="0.2">
      <c r="A1" s="49" t="s">
        <v>40</v>
      </c>
      <c r="B1" t="s">
        <v>25</v>
      </c>
      <c r="C1" s="50" t="s">
        <v>30</v>
      </c>
      <c r="D1" s="50" t="s">
        <v>31</v>
      </c>
      <c r="E1" s="50" t="s">
        <v>32</v>
      </c>
      <c r="F1" s="51"/>
    </row>
    <row r="2" spans="1:7" x14ac:dyDescent="0.2">
      <c r="C2" s="50">
        <v>1</v>
      </c>
      <c r="D2" s="50" t="s">
        <v>33</v>
      </c>
      <c r="E2" s="50" t="s">
        <v>34</v>
      </c>
      <c r="F2" s="51" t="s">
        <v>35</v>
      </c>
      <c r="G2" s="52" t="s">
        <v>41</v>
      </c>
    </row>
    <row r="3" spans="1:7" x14ac:dyDescent="0.2">
      <c r="C3" s="50">
        <v>2</v>
      </c>
      <c r="D3" s="50" t="s">
        <v>36</v>
      </c>
      <c r="E3" s="50" t="s">
        <v>37</v>
      </c>
      <c r="F3" s="51" t="s">
        <v>35</v>
      </c>
    </row>
    <row r="4" spans="1:7" x14ac:dyDescent="0.2">
      <c r="C4" s="50">
        <v>3</v>
      </c>
      <c r="D4" s="50" t="s">
        <v>38</v>
      </c>
      <c r="E4" s="50" t="s">
        <v>39</v>
      </c>
      <c r="F4" s="51" t="s">
        <v>35</v>
      </c>
    </row>
    <row r="7" spans="1:7" x14ac:dyDescent="0.2">
      <c r="B7" t="s">
        <v>20</v>
      </c>
      <c r="C7" s="50" t="s">
        <v>30</v>
      </c>
      <c r="D7" s="50" t="s">
        <v>31</v>
      </c>
      <c r="E7" s="50" t="s">
        <v>32</v>
      </c>
      <c r="F7" s="51"/>
    </row>
    <row r="8" spans="1:7" x14ac:dyDescent="0.2">
      <c r="C8" s="50">
        <v>1</v>
      </c>
      <c r="D8" s="50" t="s">
        <v>33</v>
      </c>
      <c r="E8" s="50" t="s">
        <v>42</v>
      </c>
      <c r="F8" s="51" t="s">
        <v>35</v>
      </c>
    </row>
    <row r="9" spans="1:7" x14ac:dyDescent="0.2">
      <c r="C9" s="50">
        <v>2</v>
      </c>
      <c r="D9" s="50" t="s">
        <v>36</v>
      </c>
      <c r="E9" s="50" t="s">
        <v>34</v>
      </c>
      <c r="F9" s="51" t="s">
        <v>35</v>
      </c>
    </row>
    <row r="10" spans="1:7" x14ac:dyDescent="0.2">
      <c r="C10" s="50">
        <v>3</v>
      </c>
      <c r="D10" s="50" t="s">
        <v>38</v>
      </c>
      <c r="E10" s="50" t="s">
        <v>37</v>
      </c>
      <c r="F10" s="51" t="s">
        <v>35</v>
      </c>
    </row>
    <row r="15" spans="1:7" x14ac:dyDescent="0.2">
      <c r="B15" s="53" t="s">
        <v>43</v>
      </c>
      <c r="C15" s="54" t="s">
        <v>30</v>
      </c>
      <c r="D15" s="54" t="s">
        <v>31</v>
      </c>
      <c r="E15" s="54" t="s">
        <v>44</v>
      </c>
      <c r="F15" s="53"/>
    </row>
    <row r="16" spans="1:7" x14ac:dyDescent="0.2">
      <c r="B16" s="55"/>
      <c r="C16" s="56">
        <v>1</v>
      </c>
      <c r="D16" s="56" t="s">
        <v>33</v>
      </c>
      <c r="E16" s="56" t="s">
        <v>34</v>
      </c>
      <c r="F16" s="55" t="s">
        <v>35</v>
      </c>
    </row>
    <row r="17" spans="2:6" x14ac:dyDescent="0.2">
      <c r="B17" s="55"/>
      <c r="C17" s="56">
        <v>2</v>
      </c>
      <c r="D17" s="56" t="s">
        <v>36</v>
      </c>
      <c r="E17" s="56" t="s">
        <v>37</v>
      </c>
      <c r="F17" s="55" t="s">
        <v>35</v>
      </c>
    </row>
    <row r="18" spans="2:6" x14ac:dyDescent="0.2">
      <c r="B18" s="55"/>
      <c r="C18" s="56">
        <v>3</v>
      </c>
      <c r="D18" s="56" t="s">
        <v>38</v>
      </c>
      <c r="E18" s="56" t="s">
        <v>39</v>
      </c>
      <c r="F18" s="55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5658-D6F7-4763-98A9-7109D255D34A}">
  <dimension ref="A1:J80"/>
  <sheetViews>
    <sheetView zoomScale="142" zoomScaleNormal="142" workbookViewId="0">
      <selection sqref="A1:G12"/>
    </sheetView>
  </sheetViews>
  <sheetFormatPr defaultRowHeight="12.75" x14ac:dyDescent="0.2"/>
  <cols>
    <col min="3" max="3" width="9.140625" style="78"/>
  </cols>
  <sheetData>
    <row r="1" spans="1:10" ht="15" x14ac:dyDescent="0.2">
      <c r="A1" s="77">
        <v>1</v>
      </c>
      <c r="C1" s="78">
        <f>A1*0.5</f>
        <v>0.5</v>
      </c>
      <c r="G1" s="36">
        <v>3.43</v>
      </c>
    </row>
    <row r="2" spans="1:10" ht="15" x14ac:dyDescent="0.2">
      <c r="A2" s="77">
        <v>2</v>
      </c>
      <c r="C2" s="78">
        <f t="shared" ref="C2:C65" si="0">A2*0.5</f>
        <v>1</v>
      </c>
      <c r="G2" s="36">
        <v>3.43</v>
      </c>
    </row>
    <row r="3" spans="1:10" ht="15" x14ac:dyDescent="0.2">
      <c r="A3" s="77">
        <v>3</v>
      </c>
      <c r="C3" s="78">
        <f t="shared" si="0"/>
        <v>1.5</v>
      </c>
      <c r="G3" s="36">
        <v>3.43</v>
      </c>
    </row>
    <row r="4" spans="1:10" ht="15" x14ac:dyDescent="0.2">
      <c r="A4" s="77">
        <v>4</v>
      </c>
      <c r="C4" s="78">
        <f t="shared" si="0"/>
        <v>2</v>
      </c>
      <c r="G4" s="36">
        <v>3.43</v>
      </c>
    </row>
    <row r="5" spans="1:10" ht="15" x14ac:dyDescent="0.2">
      <c r="A5" s="77">
        <v>5</v>
      </c>
      <c r="C5" s="78">
        <f t="shared" si="0"/>
        <v>2.5</v>
      </c>
      <c r="G5" s="36">
        <v>3.92</v>
      </c>
    </row>
    <row r="6" spans="1:10" ht="15" x14ac:dyDescent="0.2">
      <c r="A6" s="77">
        <v>6</v>
      </c>
      <c r="C6" s="78">
        <f t="shared" si="0"/>
        <v>3</v>
      </c>
      <c r="G6" s="36">
        <v>3.92</v>
      </c>
    </row>
    <row r="7" spans="1:10" ht="15" x14ac:dyDescent="0.2">
      <c r="A7" s="77">
        <v>7</v>
      </c>
      <c r="C7" s="78">
        <f t="shared" si="0"/>
        <v>3.5</v>
      </c>
      <c r="G7" s="36">
        <v>3.92</v>
      </c>
    </row>
    <row r="8" spans="1:10" ht="15" x14ac:dyDescent="0.2">
      <c r="A8" s="77">
        <v>8</v>
      </c>
      <c r="C8" s="78">
        <f t="shared" si="0"/>
        <v>4</v>
      </c>
      <c r="G8" s="36">
        <v>3.92</v>
      </c>
    </row>
    <row r="9" spans="1:10" ht="15" x14ac:dyDescent="0.2">
      <c r="A9" s="77">
        <v>9</v>
      </c>
      <c r="C9" s="78">
        <f t="shared" si="0"/>
        <v>4.5</v>
      </c>
      <c r="G9" s="36">
        <v>4.71</v>
      </c>
    </row>
    <row r="10" spans="1:10" ht="15" x14ac:dyDescent="0.2">
      <c r="A10" s="77">
        <v>10</v>
      </c>
      <c r="C10" s="78">
        <f t="shared" si="0"/>
        <v>5</v>
      </c>
      <c r="G10" s="36">
        <v>4.71</v>
      </c>
    </row>
    <row r="11" spans="1:10" ht="15" x14ac:dyDescent="0.2">
      <c r="A11" s="77">
        <v>11</v>
      </c>
      <c r="C11" s="78">
        <f t="shared" si="0"/>
        <v>5.5</v>
      </c>
      <c r="G11" s="36">
        <v>4.71</v>
      </c>
    </row>
    <row r="12" spans="1:10" ht="15" x14ac:dyDescent="0.2">
      <c r="A12" s="77">
        <v>12</v>
      </c>
      <c r="C12" s="78">
        <f t="shared" si="0"/>
        <v>6</v>
      </c>
      <c r="G12" s="36">
        <v>4.71</v>
      </c>
    </row>
    <row r="13" spans="1:10" ht="15" x14ac:dyDescent="0.2">
      <c r="A13" s="77">
        <v>13</v>
      </c>
      <c r="C13" s="78">
        <f t="shared" si="0"/>
        <v>6.5</v>
      </c>
      <c r="G13" s="36">
        <v>5.95</v>
      </c>
    </row>
    <row r="14" spans="1:10" ht="15" x14ac:dyDescent="0.2">
      <c r="A14" s="77">
        <v>14</v>
      </c>
      <c r="C14" s="78">
        <f t="shared" si="0"/>
        <v>7</v>
      </c>
      <c r="G14" s="36">
        <v>5.95</v>
      </c>
    </row>
    <row r="15" spans="1:10" ht="15" x14ac:dyDescent="0.2">
      <c r="A15" s="77">
        <v>15</v>
      </c>
      <c r="C15" s="78">
        <f t="shared" si="0"/>
        <v>7.5</v>
      </c>
      <c r="G15" s="36">
        <v>5.95</v>
      </c>
    </row>
    <row r="16" spans="1:10" s="80" customFormat="1" ht="15" x14ac:dyDescent="0.2">
      <c r="A16" s="83">
        <v>16</v>
      </c>
      <c r="B16" s="83"/>
      <c r="C16" s="84">
        <f t="shared" si="0"/>
        <v>8</v>
      </c>
      <c r="D16" s="83"/>
      <c r="E16" s="82" t="s">
        <v>47</v>
      </c>
      <c r="G16" s="40">
        <v>5.95</v>
      </c>
      <c r="J16" s="37">
        <v>8.82</v>
      </c>
    </row>
    <row r="17" spans="1:10" x14ac:dyDescent="0.2">
      <c r="A17">
        <v>17</v>
      </c>
      <c r="C17" s="78">
        <f t="shared" si="0"/>
        <v>8.5</v>
      </c>
    </row>
    <row r="18" spans="1:10" x14ac:dyDescent="0.2">
      <c r="A18">
        <v>18</v>
      </c>
      <c r="C18" s="78">
        <f t="shared" si="0"/>
        <v>9</v>
      </c>
    </row>
    <row r="19" spans="1:10" x14ac:dyDescent="0.2">
      <c r="A19">
        <v>19</v>
      </c>
      <c r="C19" s="78">
        <f t="shared" si="0"/>
        <v>9.5</v>
      </c>
    </row>
    <row r="20" spans="1:10" x14ac:dyDescent="0.2">
      <c r="A20">
        <v>20</v>
      </c>
      <c r="C20" s="78">
        <f t="shared" si="0"/>
        <v>10</v>
      </c>
    </row>
    <row r="21" spans="1:10" x14ac:dyDescent="0.2">
      <c r="A21">
        <v>21</v>
      </c>
      <c r="C21" s="78">
        <f t="shared" si="0"/>
        <v>10.5</v>
      </c>
    </row>
    <row r="22" spans="1:10" x14ac:dyDescent="0.2">
      <c r="A22">
        <v>22</v>
      </c>
      <c r="C22" s="78">
        <f t="shared" si="0"/>
        <v>11</v>
      </c>
    </row>
    <row r="23" spans="1:10" x14ac:dyDescent="0.2">
      <c r="A23">
        <v>23</v>
      </c>
      <c r="C23" s="78">
        <f t="shared" si="0"/>
        <v>11.5</v>
      </c>
    </row>
    <row r="24" spans="1:10" x14ac:dyDescent="0.2">
      <c r="A24">
        <v>24</v>
      </c>
      <c r="C24" s="78">
        <f t="shared" si="0"/>
        <v>12</v>
      </c>
    </row>
    <row r="25" spans="1:10" x14ac:dyDescent="0.2">
      <c r="A25">
        <v>25</v>
      </c>
      <c r="C25" s="78">
        <f t="shared" si="0"/>
        <v>12.5</v>
      </c>
    </row>
    <row r="26" spans="1:10" x14ac:dyDescent="0.2">
      <c r="A26">
        <v>26</v>
      </c>
      <c r="C26" s="78">
        <f t="shared" si="0"/>
        <v>13</v>
      </c>
    </row>
    <row r="27" spans="1:10" x14ac:dyDescent="0.2">
      <c r="A27">
        <v>27</v>
      </c>
      <c r="C27" s="78">
        <f t="shared" si="0"/>
        <v>13.5</v>
      </c>
    </row>
    <row r="28" spans="1:10" x14ac:dyDescent="0.2">
      <c r="A28">
        <v>28</v>
      </c>
      <c r="C28" s="78">
        <f t="shared" si="0"/>
        <v>14</v>
      </c>
    </row>
    <row r="29" spans="1:10" x14ac:dyDescent="0.2">
      <c r="A29">
        <v>29</v>
      </c>
      <c r="C29" s="78">
        <f t="shared" si="0"/>
        <v>14.5</v>
      </c>
    </row>
    <row r="30" spans="1:10" x14ac:dyDescent="0.2">
      <c r="A30">
        <v>30</v>
      </c>
      <c r="C30" s="78">
        <f t="shared" si="0"/>
        <v>15</v>
      </c>
    </row>
    <row r="31" spans="1:10" x14ac:dyDescent="0.2">
      <c r="A31">
        <v>31</v>
      </c>
      <c r="C31" s="78">
        <f t="shared" si="0"/>
        <v>15.5</v>
      </c>
    </row>
    <row r="32" spans="1:10" s="83" customFormat="1" ht="15" x14ac:dyDescent="0.2">
      <c r="A32" s="83">
        <v>32</v>
      </c>
      <c r="C32" s="84">
        <f t="shared" si="0"/>
        <v>16</v>
      </c>
      <c r="E32" s="83" t="s">
        <v>48</v>
      </c>
      <c r="J32" s="36">
        <v>11.59</v>
      </c>
    </row>
    <row r="33" spans="1:10" x14ac:dyDescent="0.2">
      <c r="A33" s="77">
        <v>33</v>
      </c>
      <c r="C33" s="78">
        <f t="shared" si="0"/>
        <v>16.5</v>
      </c>
    </row>
    <row r="34" spans="1:10" x14ac:dyDescent="0.2">
      <c r="A34" s="77">
        <v>34</v>
      </c>
      <c r="C34" s="78">
        <f t="shared" si="0"/>
        <v>17</v>
      </c>
    </row>
    <row r="35" spans="1:10" x14ac:dyDescent="0.2">
      <c r="A35" s="77">
        <v>35</v>
      </c>
      <c r="C35" s="78">
        <f t="shared" si="0"/>
        <v>17.5</v>
      </c>
    </row>
    <row r="36" spans="1:10" x14ac:dyDescent="0.2">
      <c r="A36" s="77">
        <v>36</v>
      </c>
      <c r="C36" s="78">
        <f t="shared" si="0"/>
        <v>18</v>
      </c>
    </row>
    <row r="37" spans="1:10" x14ac:dyDescent="0.2">
      <c r="A37" s="77">
        <v>37</v>
      </c>
      <c r="C37" s="78">
        <f t="shared" si="0"/>
        <v>18.5</v>
      </c>
    </row>
    <row r="38" spans="1:10" x14ac:dyDescent="0.2">
      <c r="A38" s="77">
        <v>38</v>
      </c>
      <c r="C38" s="78">
        <f t="shared" si="0"/>
        <v>19</v>
      </c>
    </row>
    <row r="39" spans="1:10" x14ac:dyDescent="0.2">
      <c r="A39" s="77">
        <v>39</v>
      </c>
      <c r="C39" s="78">
        <f t="shared" si="0"/>
        <v>19.5</v>
      </c>
    </row>
    <row r="40" spans="1:10" x14ac:dyDescent="0.2">
      <c r="A40" s="77">
        <v>40</v>
      </c>
      <c r="C40" s="78">
        <f t="shared" si="0"/>
        <v>20</v>
      </c>
    </row>
    <row r="41" spans="1:10" x14ac:dyDescent="0.2">
      <c r="A41" s="77">
        <v>41</v>
      </c>
      <c r="C41" s="78">
        <f t="shared" si="0"/>
        <v>20.5</v>
      </c>
    </row>
    <row r="42" spans="1:10" x14ac:dyDescent="0.2">
      <c r="A42" s="77">
        <v>42</v>
      </c>
      <c r="C42" s="78">
        <f t="shared" si="0"/>
        <v>21</v>
      </c>
    </row>
    <row r="43" spans="1:10" x14ac:dyDescent="0.2">
      <c r="A43" s="77">
        <v>43</v>
      </c>
      <c r="C43" s="78">
        <f t="shared" si="0"/>
        <v>21.5</v>
      </c>
    </row>
    <row r="44" spans="1:10" x14ac:dyDescent="0.2">
      <c r="A44" s="77">
        <v>44</v>
      </c>
      <c r="C44" s="78">
        <f t="shared" si="0"/>
        <v>22</v>
      </c>
    </row>
    <row r="45" spans="1:10" x14ac:dyDescent="0.2">
      <c r="A45" s="77">
        <v>45</v>
      </c>
      <c r="C45" s="78">
        <f t="shared" si="0"/>
        <v>22.5</v>
      </c>
    </row>
    <row r="46" spans="1:10" x14ac:dyDescent="0.2">
      <c r="A46" s="77">
        <v>46</v>
      </c>
      <c r="C46" s="78">
        <f t="shared" si="0"/>
        <v>23</v>
      </c>
    </row>
    <row r="47" spans="1:10" x14ac:dyDescent="0.2">
      <c r="A47" s="77">
        <v>47</v>
      </c>
      <c r="C47" s="78">
        <f t="shared" si="0"/>
        <v>23.5</v>
      </c>
    </row>
    <row r="48" spans="1:10" s="80" customFormat="1" ht="15" x14ac:dyDescent="0.2">
      <c r="A48" s="83">
        <v>48</v>
      </c>
      <c r="B48" s="83"/>
      <c r="C48" s="84">
        <f t="shared" si="0"/>
        <v>24</v>
      </c>
      <c r="D48" s="83"/>
      <c r="E48" s="82" t="s">
        <v>49</v>
      </c>
      <c r="J48" s="36">
        <v>16.14</v>
      </c>
    </row>
    <row r="49" spans="1:10" x14ac:dyDescent="0.2">
      <c r="A49">
        <v>49</v>
      </c>
      <c r="C49" s="78">
        <f t="shared" si="0"/>
        <v>24.5</v>
      </c>
    </row>
    <row r="50" spans="1:10" x14ac:dyDescent="0.2">
      <c r="A50">
        <v>50</v>
      </c>
      <c r="C50" s="78">
        <f t="shared" si="0"/>
        <v>25</v>
      </c>
    </row>
    <row r="51" spans="1:10" x14ac:dyDescent="0.2">
      <c r="A51">
        <v>51</v>
      </c>
      <c r="C51" s="78">
        <f t="shared" si="0"/>
        <v>25.5</v>
      </c>
    </row>
    <row r="52" spans="1:10" x14ac:dyDescent="0.2">
      <c r="A52">
        <v>52</v>
      </c>
      <c r="C52" s="78">
        <f t="shared" si="0"/>
        <v>26</v>
      </c>
    </row>
    <row r="53" spans="1:10" x14ac:dyDescent="0.2">
      <c r="A53">
        <v>53</v>
      </c>
      <c r="C53" s="78">
        <f t="shared" si="0"/>
        <v>26.5</v>
      </c>
    </row>
    <row r="54" spans="1:10" x14ac:dyDescent="0.2">
      <c r="A54">
        <v>54</v>
      </c>
      <c r="C54" s="78">
        <f t="shared" si="0"/>
        <v>27</v>
      </c>
    </row>
    <row r="55" spans="1:10" x14ac:dyDescent="0.2">
      <c r="A55">
        <v>55</v>
      </c>
      <c r="C55" s="78">
        <f t="shared" si="0"/>
        <v>27.5</v>
      </c>
    </row>
    <row r="56" spans="1:10" x14ac:dyDescent="0.2">
      <c r="A56">
        <v>56</v>
      </c>
      <c r="C56" s="78">
        <f t="shared" si="0"/>
        <v>28</v>
      </c>
    </row>
    <row r="57" spans="1:10" x14ac:dyDescent="0.2">
      <c r="A57">
        <v>57</v>
      </c>
      <c r="C57" s="78">
        <f t="shared" si="0"/>
        <v>28.5</v>
      </c>
    </row>
    <row r="58" spans="1:10" x14ac:dyDescent="0.2">
      <c r="A58">
        <v>58</v>
      </c>
      <c r="C58" s="78">
        <f t="shared" si="0"/>
        <v>29</v>
      </c>
    </row>
    <row r="59" spans="1:10" x14ac:dyDescent="0.2">
      <c r="A59">
        <v>59</v>
      </c>
      <c r="C59" s="78">
        <f t="shared" si="0"/>
        <v>29.5</v>
      </c>
    </row>
    <row r="60" spans="1:10" x14ac:dyDescent="0.2">
      <c r="A60">
        <v>60</v>
      </c>
      <c r="C60" s="78">
        <f t="shared" si="0"/>
        <v>30</v>
      </c>
    </row>
    <row r="61" spans="1:10" x14ac:dyDescent="0.2">
      <c r="A61">
        <v>61</v>
      </c>
      <c r="C61" s="78">
        <f t="shared" si="0"/>
        <v>30.5</v>
      </c>
    </row>
    <row r="62" spans="1:10" x14ac:dyDescent="0.2">
      <c r="A62">
        <v>62</v>
      </c>
      <c r="C62" s="78">
        <f t="shared" si="0"/>
        <v>31</v>
      </c>
    </row>
    <row r="63" spans="1:10" x14ac:dyDescent="0.2">
      <c r="A63">
        <v>63</v>
      </c>
      <c r="C63" s="78">
        <f t="shared" si="0"/>
        <v>31.5</v>
      </c>
    </row>
    <row r="64" spans="1:10" s="80" customFormat="1" ht="15" x14ac:dyDescent="0.2">
      <c r="A64" s="83">
        <v>64</v>
      </c>
      <c r="B64" s="83"/>
      <c r="C64" s="84">
        <f t="shared" si="0"/>
        <v>32</v>
      </c>
      <c r="D64" s="83"/>
      <c r="E64" s="82" t="s">
        <v>45</v>
      </c>
      <c r="J64" s="36">
        <v>18.54</v>
      </c>
    </row>
    <row r="65" spans="1:10" x14ac:dyDescent="0.2">
      <c r="A65" s="77">
        <v>65</v>
      </c>
      <c r="C65" s="78">
        <f t="shared" si="0"/>
        <v>32.5</v>
      </c>
    </row>
    <row r="66" spans="1:10" x14ac:dyDescent="0.2">
      <c r="A66" s="77">
        <v>66</v>
      </c>
      <c r="C66" s="78">
        <f t="shared" ref="C66:C80" si="1">A66*0.5</f>
        <v>33</v>
      </c>
    </row>
    <row r="67" spans="1:10" x14ac:dyDescent="0.2">
      <c r="A67" s="77">
        <v>67</v>
      </c>
      <c r="C67" s="78">
        <f t="shared" si="1"/>
        <v>33.5</v>
      </c>
    </row>
    <row r="68" spans="1:10" x14ac:dyDescent="0.2">
      <c r="A68" s="77">
        <v>68</v>
      </c>
      <c r="C68" s="78">
        <f t="shared" si="1"/>
        <v>34</v>
      </c>
    </row>
    <row r="69" spans="1:10" x14ac:dyDescent="0.2">
      <c r="A69" s="77">
        <v>69</v>
      </c>
      <c r="C69" s="78">
        <f t="shared" si="1"/>
        <v>34.5</v>
      </c>
    </row>
    <row r="70" spans="1:10" x14ac:dyDescent="0.2">
      <c r="A70" s="77">
        <v>70</v>
      </c>
      <c r="C70" s="78">
        <f t="shared" si="1"/>
        <v>35</v>
      </c>
    </row>
    <row r="71" spans="1:10" x14ac:dyDescent="0.2">
      <c r="A71" s="77">
        <v>71</v>
      </c>
      <c r="C71" s="78">
        <f t="shared" si="1"/>
        <v>35.5</v>
      </c>
    </row>
    <row r="72" spans="1:10" x14ac:dyDescent="0.2">
      <c r="A72" s="77">
        <v>72</v>
      </c>
      <c r="C72" s="78">
        <f t="shared" si="1"/>
        <v>36</v>
      </c>
    </row>
    <row r="73" spans="1:10" x14ac:dyDescent="0.2">
      <c r="A73" s="77">
        <v>73</v>
      </c>
      <c r="C73" s="78">
        <f t="shared" si="1"/>
        <v>36.5</v>
      </c>
    </row>
    <row r="74" spans="1:10" x14ac:dyDescent="0.2">
      <c r="A74" s="77">
        <v>74</v>
      </c>
      <c r="C74" s="78">
        <f t="shared" si="1"/>
        <v>37</v>
      </c>
    </row>
    <row r="75" spans="1:10" x14ac:dyDescent="0.2">
      <c r="A75" s="77">
        <v>75</v>
      </c>
      <c r="C75" s="78">
        <f t="shared" si="1"/>
        <v>37.5</v>
      </c>
    </row>
    <row r="76" spans="1:10" x14ac:dyDescent="0.2">
      <c r="A76" s="77">
        <v>76</v>
      </c>
      <c r="C76" s="78">
        <f t="shared" si="1"/>
        <v>38</v>
      </c>
    </row>
    <row r="77" spans="1:10" x14ac:dyDescent="0.2">
      <c r="A77" s="77">
        <v>77</v>
      </c>
      <c r="C77" s="78">
        <f t="shared" si="1"/>
        <v>38.5</v>
      </c>
    </row>
    <row r="78" spans="1:10" x14ac:dyDescent="0.2">
      <c r="A78" s="77">
        <v>78</v>
      </c>
      <c r="C78" s="78">
        <f t="shared" si="1"/>
        <v>39</v>
      </c>
    </row>
    <row r="79" spans="1:10" x14ac:dyDescent="0.2">
      <c r="A79" s="77">
        <v>79</v>
      </c>
      <c r="C79" s="78">
        <f t="shared" si="1"/>
        <v>39.5</v>
      </c>
    </row>
    <row r="80" spans="1:10" s="80" customFormat="1" ht="15" x14ac:dyDescent="0.2">
      <c r="A80" s="80">
        <v>80</v>
      </c>
      <c r="C80" s="81">
        <f t="shared" si="1"/>
        <v>40</v>
      </c>
      <c r="E80" s="82" t="s">
        <v>46</v>
      </c>
      <c r="J80" s="36">
        <v>21.41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3364-6EDC-4AA0-9C6B-B751520CECC1}">
  <dimension ref="A1:N35"/>
  <sheetViews>
    <sheetView tabSelected="1" topLeftCell="A11" zoomScale="142" zoomScaleNormal="142" workbookViewId="0">
      <selection activeCell="I16" sqref="I16"/>
    </sheetView>
  </sheetViews>
  <sheetFormatPr defaultRowHeight="12.75" x14ac:dyDescent="0.2"/>
  <cols>
    <col min="3" max="3" width="9.140625" style="78"/>
    <col min="10" max="10" width="9.140625" style="78"/>
    <col min="11" max="11" width="4.140625" customWidth="1"/>
    <col min="12" max="12" width="9.140625" style="78"/>
  </cols>
  <sheetData>
    <row r="1" spans="1:14" x14ac:dyDescent="0.2">
      <c r="A1" s="79" t="s">
        <v>51</v>
      </c>
      <c r="B1" s="79" t="s">
        <v>50</v>
      </c>
      <c r="J1" s="85" t="s">
        <v>53</v>
      </c>
      <c r="L1" s="85" t="s">
        <v>52</v>
      </c>
    </row>
    <row r="2" spans="1:14" s="80" customFormat="1" x14ac:dyDescent="0.2">
      <c r="A2" s="80">
        <v>16</v>
      </c>
      <c r="B2" s="80">
        <v>1</v>
      </c>
      <c r="E2" s="80" t="s">
        <v>47</v>
      </c>
      <c r="J2" s="81">
        <v>8.82</v>
      </c>
      <c r="L2" s="81"/>
    </row>
    <row r="3" spans="1:14" s="83" customFormat="1" x14ac:dyDescent="0.2">
      <c r="A3" s="80">
        <v>32</v>
      </c>
      <c r="B3" s="80">
        <v>2</v>
      </c>
      <c r="C3" s="80"/>
      <c r="D3" s="80"/>
      <c r="E3" s="80" t="s">
        <v>48</v>
      </c>
      <c r="F3" s="80"/>
      <c r="G3" s="80"/>
      <c r="H3" s="80"/>
      <c r="I3" s="80"/>
      <c r="J3" s="81">
        <v>11.59</v>
      </c>
      <c r="L3" s="84">
        <f>J3-J2</f>
        <v>2.7699999999999996</v>
      </c>
    </row>
    <row r="4" spans="1:14" s="80" customFormat="1" x14ac:dyDescent="0.2">
      <c r="A4" s="80">
        <v>48</v>
      </c>
      <c r="B4" s="80">
        <v>3</v>
      </c>
      <c r="E4" s="80" t="s">
        <v>49</v>
      </c>
      <c r="J4" s="81">
        <v>16.14</v>
      </c>
      <c r="L4" s="84">
        <f t="shared" ref="L4:L6" si="0">J4-J3</f>
        <v>4.5500000000000007</v>
      </c>
    </row>
    <row r="5" spans="1:14" s="80" customFormat="1" x14ac:dyDescent="0.2">
      <c r="A5" s="80">
        <v>64</v>
      </c>
      <c r="B5" s="80">
        <v>4</v>
      </c>
      <c r="E5" s="80" t="s">
        <v>45</v>
      </c>
      <c r="J5" s="81">
        <v>18.54</v>
      </c>
      <c r="L5" s="84">
        <f t="shared" si="0"/>
        <v>2.3999999999999986</v>
      </c>
    </row>
    <row r="6" spans="1:14" s="80" customFormat="1" x14ac:dyDescent="0.2">
      <c r="A6" s="80">
        <v>80</v>
      </c>
      <c r="B6" s="80">
        <v>5</v>
      </c>
      <c r="E6" s="80" t="s">
        <v>46</v>
      </c>
      <c r="J6" s="81">
        <v>21.41</v>
      </c>
      <c r="L6" s="84">
        <f t="shared" si="0"/>
        <v>2.870000000000001</v>
      </c>
    </row>
    <row r="10" spans="1:14" ht="13.5" thickBot="1" x14ac:dyDescent="0.25">
      <c r="E10" s="79" t="s">
        <v>74</v>
      </c>
    </row>
    <row r="11" spans="1:14" x14ac:dyDescent="0.2">
      <c r="C11" s="86"/>
      <c r="D11" s="87"/>
      <c r="E11" s="102" t="s">
        <v>73</v>
      </c>
      <c r="F11" s="87"/>
      <c r="G11" s="87"/>
      <c r="H11" s="87"/>
      <c r="I11" s="87"/>
      <c r="J11" s="88"/>
      <c r="K11" s="87"/>
      <c r="L11" s="88"/>
      <c r="M11" s="87"/>
      <c r="N11" s="89"/>
    </row>
    <row r="12" spans="1:14" ht="15" x14ac:dyDescent="0.35">
      <c r="C12" s="90" t="s">
        <v>61</v>
      </c>
      <c r="D12" s="91"/>
      <c r="E12" s="91"/>
      <c r="F12" s="91"/>
      <c r="G12" s="91"/>
      <c r="H12" s="91"/>
      <c r="I12" s="91"/>
      <c r="J12" s="92"/>
      <c r="K12" s="91"/>
      <c r="L12" s="92"/>
      <c r="M12" s="91"/>
      <c r="N12" s="93"/>
    </row>
    <row r="13" spans="1:14" x14ac:dyDescent="0.2">
      <c r="C13" s="94" t="s">
        <v>55</v>
      </c>
      <c r="D13" s="95" t="s">
        <v>54</v>
      </c>
      <c r="E13" s="95" t="s">
        <v>57</v>
      </c>
      <c r="F13" s="91"/>
      <c r="G13" s="95" t="s">
        <v>58</v>
      </c>
      <c r="H13" s="91"/>
      <c r="I13" s="91"/>
      <c r="J13" s="92"/>
      <c r="K13" s="91"/>
      <c r="L13" s="92"/>
      <c r="M13" s="91"/>
      <c r="N13" s="93"/>
    </row>
    <row r="14" spans="1:14" x14ac:dyDescent="0.2">
      <c r="C14" s="96"/>
      <c r="D14" s="91"/>
      <c r="E14" s="95" t="s">
        <v>14</v>
      </c>
      <c r="F14" s="95" t="s">
        <v>62</v>
      </c>
      <c r="G14" s="95" t="s">
        <v>56</v>
      </c>
      <c r="H14" s="91"/>
      <c r="I14" s="95" t="s">
        <v>59</v>
      </c>
      <c r="J14" s="92"/>
      <c r="K14" s="91"/>
      <c r="L14" s="97" t="s">
        <v>64</v>
      </c>
      <c r="M14" s="91"/>
      <c r="N14" s="93"/>
    </row>
    <row r="15" spans="1:14" x14ac:dyDescent="0.2">
      <c r="C15" s="96"/>
      <c r="D15" s="91"/>
      <c r="E15" s="91"/>
      <c r="F15" s="95" t="s">
        <v>63</v>
      </c>
      <c r="G15" s="91"/>
      <c r="H15" s="91"/>
      <c r="I15" s="91"/>
      <c r="J15" s="92"/>
      <c r="K15" s="91"/>
      <c r="L15" s="92"/>
      <c r="M15" s="91"/>
      <c r="N15" s="93"/>
    </row>
    <row r="16" spans="1:14" x14ac:dyDescent="0.2">
      <c r="C16" s="96"/>
      <c r="D16" s="91"/>
      <c r="E16" s="91"/>
      <c r="F16" s="91"/>
      <c r="G16" s="95" t="s">
        <v>75</v>
      </c>
      <c r="H16" s="91"/>
      <c r="I16" s="95" t="s">
        <v>60</v>
      </c>
      <c r="J16" s="92"/>
      <c r="K16" s="91"/>
      <c r="L16" s="92"/>
      <c r="M16" s="91">
        <f>20+3*2</f>
        <v>26</v>
      </c>
      <c r="N16" s="93"/>
    </row>
    <row r="17" spans="3:14" x14ac:dyDescent="0.2">
      <c r="C17" s="96"/>
      <c r="D17" s="91"/>
      <c r="E17" s="91"/>
      <c r="F17" s="91"/>
      <c r="G17" s="91"/>
      <c r="H17" s="91"/>
      <c r="I17" s="91"/>
      <c r="J17" s="92"/>
      <c r="K17" s="91"/>
      <c r="L17" s="92"/>
      <c r="M17" s="91"/>
      <c r="N17" s="93"/>
    </row>
    <row r="18" spans="3:14" x14ac:dyDescent="0.2">
      <c r="C18" s="96"/>
      <c r="D18" s="91"/>
      <c r="E18" s="91"/>
      <c r="F18" s="91"/>
      <c r="G18" s="95"/>
      <c r="H18" s="91"/>
      <c r="I18" s="91"/>
      <c r="J18" s="92"/>
      <c r="K18" s="91"/>
      <c r="L18" s="92"/>
      <c r="M18" s="91"/>
      <c r="N18" s="93"/>
    </row>
    <row r="19" spans="3:14" x14ac:dyDescent="0.2">
      <c r="C19" s="96"/>
      <c r="D19" s="91"/>
      <c r="E19" s="95" t="s">
        <v>2</v>
      </c>
      <c r="F19" s="91"/>
      <c r="G19" s="91"/>
      <c r="H19" s="91"/>
      <c r="I19" s="91"/>
      <c r="J19" s="92"/>
      <c r="K19" s="91"/>
      <c r="L19" s="92"/>
      <c r="M19" s="91"/>
      <c r="N19" s="93"/>
    </row>
    <row r="20" spans="3:14" x14ac:dyDescent="0.2">
      <c r="C20" s="96"/>
      <c r="D20" s="91"/>
      <c r="E20" s="91"/>
      <c r="F20" s="95" t="s">
        <v>65</v>
      </c>
      <c r="G20" s="95" t="s">
        <v>67</v>
      </c>
      <c r="H20" s="91"/>
      <c r="I20" s="95" t="s">
        <v>70</v>
      </c>
      <c r="J20" s="92"/>
      <c r="K20" s="91"/>
      <c r="L20" s="92"/>
      <c r="M20" s="91"/>
      <c r="N20" s="93"/>
    </row>
    <row r="21" spans="3:14" x14ac:dyDescent="0.2">
      <c r="C21" s="96"/>
      <c r="D21" s="91"/>
      <c r="E21" s="91"/>
      <c r="F21" s="95"/>
      <c r="G21" s="91"/>
      <c r="H21" s="91"/>
      <c r="I21" s="91"/>
      <c r="J21" s="92"/>
      <c r="K21" s="91"/>
      <c r="L21" s="92"/>
      <c r="M21" s="91"/>
      <c r="N21" s="93"/>
    </row>
    <row r="22" spans="3:14" x14ac:dyDescent="0.2">
      <c r="C22" s="96"/>
      <c r="D22" s="91"/>
      <c r="E22" s="95" t="s">
        <v>50</v>
      </c>
      <c r="F22" s="95" t="s">
        <v>66</v>
      </c>
      <c r="G22" s="95" t="s">
        <v>68</v>
      </c>
      <c r="H22" s="91"/>
      <c r="I22" s="95" t="s">
        <v>69</v>
      </c>
      <c r="J22" s="92"/>
      <c r="K22" s="91"/>
      <c r="L22" s="92"/>
      <c r="M22" s="91"/>
      <c r="N22" s="93"/>
    </row>
    <row r="23" spans="3:14" x14ac:dyDescent="0.2">
      <c r="C23" s="96"/>
      <c r="D23" s="91"/>
      <c r="E23" s="91"/>
      <c r="F23" s="91"/>
      <c r="G23" s="91"/>
      <c r="H23" s="91"/>
      <c r="I23" s="91"/>
      <c r="J23" s="92"/>
      <c r="K23" s="91"/>
      <c r="L23" s="92"/>
      <c r="M23" s="91"/>
      <c r="N23" s="93"/>
    </row>
    <row r="24" spans="3:14" ht="13.5" thickBot="1" x14ac:dyDescent="0.25">
      <c r="C24" s="98"/>
      <c r="D24" s="99"/>
      <c r="E24" s="103" t="s">
        <v>3</v>
      </c>
      <c r="F24" s="99"/>
      <c r="G24" s="99">
        <v>32</v>
      </c>
      <c r="H24" s="99"/>
      <c r="I24" s="99"/>
      <c r="J24" s="100"/>
      <c r="K24" s="99"/>
      <c r="L24" s="100"/>
      <c r="M24" s="99"/>
      <c r="N24" s="101"/>
    </row>
    <row r="27" spans="3:14" x14ac:dyDescent="0.2">
      <c r="E27" s="79" t="s">
        <v>4</v>
      </c>
    </row>
    <row r="28" spans="3:14" x14ac:dyDescent="0.2">
      <c r="F28" s="79" t="s">
        <v>65</v>
      </c>
    </row>
    <row r="30" spans="3:14" x14ac:dyDescent="0.2">
      <c r="F30" s="79" t="s">
        <v>66</v>
      </c>
    </row>
    <row r="35" spans="5:5" x14ac:dyDescent="0.2">
      <c r="E35" s="79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PM Retail</vt:lpstr>
      <vt:lpstr>PM Comm Base</vt:lpstr>
      <vt:lpstr>FCPS </vt:lpstr>
      <vt:lpstr>WebSite Shipping</vt:lpstr>
      <vt:lpstr>Analysis</vt:lpstr>
      <vt:lpstr>Lbs+</vt:lpstr>
      <vt:lpstr>'PM Comm Base'!Print_Titles</vt:lpstr>
      <vt:lpstr>'PM Retail'!Print_Titles</vt:lpstr>
    </vt:vector>
  </TitlesOfParts>
  <Company>USPS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BHW6Q0</dc:creator>
  <cp:lastModifiedBy>Chandra Deval</cp:lastModifiedBy>
  <cp:lastPrinted>2015-09-10T16:46:59Z</cp:lastPrinted>
  <dcterms:created xsi:type="dcterms:W3CDTF">2012-08-07T15:09:29Z</dcterms:created>
  <dcterms:modified xsi:type="dcterms:W3CDTF">2020-11-10T22:26:02Z</dcterms:modified>
</cp:coreProperties>
</file>